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mhclg-my.sharepoint.com/personal/daniel_rowan_communities_gov_uk/Documents/DAP_Transfer/LGFS 2025-26 pLGFS product sign off/final versions/"/>
    </mc:Choice>
  </mc:AlternateContent>
  <xr:revisionPtr revIDLastSave="0" documentId="8_{342AA0E9-2A6F-4E2D-B2C2-B5E2BB7A1241}" xr6:coauthVersionLast="47" xr6:coauthVersionMax="47" xr10:uidLastSave="{00000000-0000-0000-0000-000000000000}"/>
  <workbookProtection lockStructure="1"/>
  <bookViews>
    <workbookView xWindow="-110" yWindow="-110" windowWidth="22780" windowHeight="14660" xr2:uid="{00000000-000D-0000-FFFF-FFFF00000000}"/>
  </bookViews>
  <sheets>
    <sheet name="Supplementary Dropdown" sheetId="25" r:id="rId1"/>
    <sheet name="LA names" sheetId="26" state="hidden" r:id="rId2"/>
    <sheet name="Supplementary 2017-18" sheetId="4" r:id="rId3"/>
    <sheet name="Supplementary 2018-19" sheetId="5" r:id="rId4"/>
    <sheet name="Supplementary 2019-20" sheetId="7" r:id="rId5"/>
    <sheet name="Supplementary 2020-21" sheetId="12" r:id="rId6"/>
    <sheet name="Supplementary 2021-22" sheetId="13" r:id="rId7"/>
    <sheet name="Supplementary 2022-23" sheetId="21" r:id="rId8"/>
    <sheet name="Supplementary 2023-24" sheetId="22" r:id="rId9"/>
    <sheet name="Supplementary 2024-25" sheetId="23" r:id="rId10"/>
    <sheet name="Supplementary 2025-26" sheetId="27" r:id="rId11"/>
  </sheets>
  <externalReferences>
    <externalReference r:id="rId12"/>
  </externalReferences>
  <definedNames>
    <definedName name="__123Graph_A" localSheetId="1" hidden="1">'[1]Model inputs'!#REF!</definedName>
    <definedName name="__123Graph_A" localSheetId="2" hidden="1">'[1]Model inputs'!#REF!</definedName>
    <definedName name="__123Graph_A" localSheetId="3" hidden="1">'[1]Model inputs'!#REF!</definedName>
    <definedName name="__123Graph_A" localSheetId="4" hidden="1">'[1]Model inputs'!#REF!</definedName>
    <definedName name="__123Graph_A" localSheetId="5"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 localSheetId="0" hidden="1">'[1]Model inputs'!#REF!</definedName>
    <definedName name="__123Graph_A" hidden="1">'[1]Model inputs'!#REF!</definedName>
    <definedName name="__123Graph_AALLTAX" hidden="1">'[1]Forecast data'!#REF!</definedName>
    <definedName name="__123Graph_ACFSINDIV" hidden="1">[1]Data!#REF!</definedName>
    <definedName name="__123Graph_ACHGSPD1" hidden="1">'[1]CHGSPD19.FIN'!$B$10:$B$20</definedName>
    <definedName name="__123Graph_ACHGSPD2" hidden="1">'[1]CHGSPD19.FIN'!$E$11:$E$20</definedName>
    <definedName name="__123Graph_ADUMMY" hidden="1">[1]weekly!#REF!</definedName>
    <definedName name="__123Graph_AEFF" localSheetId="4" hidden="1">'[1]T3 Page 1'!#REF!</definedName>
    <definedName name="__123Graph_AEFF" localSheetId="5" hidden="1">'[1]T3 Page 1'!#REF!</definedName>
    <definedName name="__123Graph_AEFF" localSheetId="6" hidden="1">'[1]T3 Page 1'!#REF!</definedName>
    <definedName name="__123Graph_AEFF" localSheetId="7" hidden="1">'[1]T3 Page 1'!#REF!</definedName>
    <definedName name="__123Graph_AEFF" localSheetId="8" hidden="1">'[1]T3 Page 1'!#REF!</definedName>
    <definedName name="__123Graph_AEFF" hidden="1">'[1]T3 Page 1'!#REF!</definedName>
    <definedName name="__123Graph_AGR14PBF1" hidden="1">'[1]HIS19FIN(A)'!$AF$70:$AF$81</definedName>
    <definedName name="__123Graph_AHOMEVAT" hidden="1">'[1]Forecast data'!#REF!</definedName>
    <definedName name="__123Graph_AIMPORT" hidden="1">'[1]Forecast data'!#REF!</definedName>
    <definedName name="__123Graph_ALBFFIN" localSheetId="4" hidden="1">'[1]FC Page 1'!#REF!</definedName>
    <definedName name="__123Graph_ALBFFIN" localSheetId="5" hidden="1">'[1]FC Page 1'!#REF!</definedName>
    <definedName name="__123Graph_ALBFFIN" localSheetId="6" hidden="1">'[1]FC Page 1'!#REF!</definedName>
    <definedName name="__123Graph_ALBFFIN" localSheetId="7" hidden="1">'[1]FC Page 1'!#REF!</definedName>
    <definedName name="__123Graph_ALBFFIN" localSheetId="8" hidden="1">'[1]FC Page 1'!#REF!</definedName>
    <definedName name="__123Graph_ALBFFIN" hidden="1">'[1]FC Page 1'!#REF!</definedName>
    <definedName name="__123Graph_ALBFFIN2" hidden="1">'[1]HIS19FIN(A)'!$K$59:$Q$59</definedName>
    <definedName name="__123Graph_ALBFHIC2" hidden="1">'[1]HIS19FIN(A)'!$D$59:$J$59</definedName>
    <definedName name="__123Graph_ALCB" hidden="1">'[1]HIS19FIN(A)'!$D$83:$I$83</definedName>
    <definedName name="__123Graph_AMAIN" hidden="1">[1]weekly!#REF!</definedName>
    <definedName name="__123Graph_AMONTHLY" hidden="1">[1]weekly!#REF!</definedName>
    <definedName name="__123Graph_AMONTHLY2" hidden="1">[1]weekly!#REF!</definedName>
    <definedName name="__123Graph_ANACFIN" hidden="1">'[1]HIS19FIN(A)'!$K$97:$Q$97</definedName>
    <definedName name="__123Graph_ANACHIC" hidden="1">'[1]HIS19FIN(A)'!$D$97:$J$97</definedName>
    <definedName name="__123Graph_APDNUMBERS" hidden="1">'[1]SUMMARY TABLE'!$U$6:$U$49</definedName>
    <definedName name="__123Graph_APDTRENDS" hidden="1">'[1]SUMMARY TABLE'!$S$23:$S$46</definedName>
    <definedName name="__123Graph_APIC" localSheetId="4" hidden="1">'[1]T3 Page 1'!#REF!</definedName>
    <definedName name="__123Graph_APIC" localSheetId="5" hidden="1">'[1]T3 Page 1'!#REF!</definedName>
    <definedName name="__123Graph_APIC" localSheetId="6" hidden="1">'[1]T3 Page 1'!#REF!</definedName>
    <definedName name="__123Graph_APIC" localSheetId="7" hidden="1">'[1]T3 Page 1'!#REF!</definedName>
    <definedName name="__123Graph_APIC" localSheetId="8" hidden="1">'[1]T3 Page 1'!#REF!</definedName>
    <definedName name="__123Graph_APIC" hidden="1">'[1]T3 Page 1'!#REF!</definedName>
    <definedName name="__123Graph_ATOBREV" hidden="1">'[1]Forecast data'!#REF!</definedName>
    <definedName name="__123Graph_ATOTAL" hidden="1">'[1]Forecast data'!#REF!</definedName>
    <definedName name="__123Graph_B" localSheetId="4" hidden="1">'[1]Model inputs'!#REF!</definedName>
    <definedName name="__123Graph_B" localSheetId="5"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 hidden="1">'[1]Model inputs'!#REF!</definedName>
    <definedName name="__123Graph_BCFSINDIV" hidden="1">[1]Data!#REF!</definedName>
    <definedName name="__123Graph_BCFSUK" hidden="1">[1]Data!#REF!</definedName>
    <definedName name="__123Graph_BCHGSPD1" hidden="1">'[1]CHGSPD19.FIN'!$H$10:$H$25</definedName>
    <definedName name="__123Graph_BCHGSPD2" hidden="1">'[1]CHGSPD19.FIN'!$I$11:$I$25</definedName>
    <definedName name="__123Graph_BDUMMY" hidden="1">[1]weekly!#REF!</definedName>
    <definedName name="__123Graph_BEFF" localSheetId="4" hidden="1">'[1]T3 Page 1'!#REF!</definedName>
    <definedName name="__123Graph_BEFF" localSheetId="5" hidden="1">'[1]T3 Page 1'!#REF!</definedName>
    <definedName name="__123Graph_BEFF" localSheetId="6" hidden="1">'[1]T3 Page 1'!#REF!</definedName>
    <definedName name="__123Graph_BEFF" localSheetId="7" hidden="1">'[1]T3 Page 1'!#REF!</definedName>
    <definedName name="__123Graph_BEFF" localSheetId="8" hidden="1">'[1]T3 Page 1'!#REF!</definedName>
    <definedName name="__123Graph_BEFF" hidden="1">'[1]T3 Page 1'!#REF!</definedName>
    <definedName name="__123Graph_BHOMEVAT" hidden="1">'[1]Forecast data'!#REF!</definedName>
    <definedName name="__123Graph_BIMPORT" hidden="1">'[1]Forecast data'!#REF!</definedName>
    <definedName name="__123Graph_BLBF" localSheetId="4" hidden="1">'[1]T3 Page 1'!#REF!</definedName>
    <definedName name="__123Graph_BLBF" localSheetId="5" hidden="1">'[1]T3 Page 1'!#REF!</definedName>
    <definedName name="__123Graph_BLBF" localSheetId="6" hidden="1">'[1]T3 Page 1'!#REF!</definedName>
    <definedName name="__123Graph_BLBF" localSheetId="7" hidden="1">'[1]T3 Page 1'!#REF!</definedName>
    <definedName name="__123Graph_BLBF" localSheetId="8" hidden="1">'[1]T3 Page 1'!#REF!</definedName>
    <definedName name="__123Graph_BLBF" hidden="1">'[1]T3 Page 1'!#REF!</definedName>
    <definedName name="__123Graph_BLBFFIN" localSheetId="4" hidden="1">'[1]FC Page 1'!#REF!</definedName>
    <definedName name="__123Graph_BLBFFIN" localSheetId="5" hidden="1">'[1]FC Page 1'!#REF!</definedName>
    <definedName name="__123Graph_BLBFFIN" localSheetId="6" hidden="1">'[1]FC Page 1'!#REF!</definedName>
    <definedName name="__123Graph_BLBFFIN" localSheetId="7" hidden="1">'[1]FC Page 1'!#REF!</definedName>
    <definedName name="__123Graph_BLBFFIN" localSheetId="8" hidden="1">'[1]FC Page 1'!#REF!</definedName>
    <definedName name="__123Graph_BLBFFIN" hidden="1">'[1]FC Page 1'!#REF!</definedName>
    <definedName name="__123Graph_BLCB" hidden="1">'[1]HIS19FIN(A)'!$D$79:$I$79</definedName>
    <definedName name="__123Graph_BMAIN" hidden="1">[1]weekly!#REF!</definedName>
    <definedName name="__123Graph_BMONTHLY" hidden="1">[1]weekly!#REF!</definedName>
    <definedName name="__123Graph_BMONTHLY2" hidden="1">[1]weekly!#REF!</definedName>
    <definedName name="__123Graph_BPDTRENDS" hidden="1">'[1]SUMMARY TABLE'!$T$23:$T$46</definedName>
    <definedName name="__123Graph_BPIC" localSheetId="4" hidden="1">'[1]T3 Page 1'!#REF!</definedName>
    <definedName name="__123Graph_BPIC" localSheetId="5" hidden="1">'[1]T3 Page 1'!#REF!</definedName>
    <definedName name="__123Graph_BPIC" localSheetId="6" hidden="1">'[1]T3 Page 1'!#REF!</definedName>
    <definedName name="__123Graph_BPIC" localSheetId="7" hidden="1">'[1]T3 Page 1'!#REF!</definedName>
    <definedName name="__123Graph_BPIC" localSheetId="8" hidden="1">'[1]T3 Page 1'!#REF!</definedName>
    <definedName name="__123Graph_BPIC" hidden="1">'[1]T3 Page 1'!#REF!</definedName>
    <definedName name="__123Graph_BTOTAL" hidden="1">'[1]Forecast data'!#REF!</definedName>
    <definedName name="__123Graph_CACT13BUD" localSheetId="4" hidden="1">'[1]FC Page 1'!#REF!</definedName>
    <definedName name="__123Graph_CACT13BUD" localSheetId="5" hidden="1">'[1]FC Page 1'!#REF!</definedName>
    <definedName name="__123Graph_CACT13BUD" localSheetId="6" hidden="1">'[1]FC Page 1'!#REF!</definedName>
    <definedName name="__123Graph_CACT13BUD" localSheetId="7" hidden="1">'[1]FC Page 1'!#REF!</definedName>
    <definedName name="__123Graph_CACT13BUD" localSheetId="8" hidden="1">'[1]FC Page 1'!#REF!</definedName>
    <definedName name="__123Graph_CACT13BUD" hidden="1">'[1]FC Page 1'!#REF!</definedName>
    <definedName name="__123Graph_CCFSINDIV" hidden="1">[1]Data!#REF!</definedName>
    <definedName name="__123Graph_CCFSUK" hidden="1">[1]Data!#REF!</definedName>
    <definedName name="__123Graph_CDUMMY" hidden="1">[1]weekly!#REF!</definedName>
    <definedName name="__123Graph_CEFF" localSheetId="4" hidden="1">'[1]T3 Page 1'!#REF!</definedName>
    <definedName name="__123Graph_CEFF" localSheetId="5" hidden="1">'[1]T3 Page 1'!#REF!</definedName>
    <definedName name="__123Graph_CEFF" localSheetId="6" hidden="1">'[1]T3 Page 1'!#REF!</definedName>
    <definedName name="__123Graph_CEFF" localSheetId="7" hidden="1">'[1]T3 Page 1'!#REF!</definedName>
    <definedName name="__123Graph_CEFF" localSheetId="8" hidden="1">'[1]T3 Page 1'!#REF!</definedName>
    <definedName name="__123Graph_CEFF" hidden="1">'[1]T3 Page 1'!#REF!</definedName>
    <definedName name="__123Graph_CGR14PBF1" hidden="1">'[1]HIS19FIN(A)'!$AK$70:$AK$81</definedName>
    <definedName name="__123Graph_CLBF" localSheetId="4" hidden="1">'[1]T3 Page 1'!#REF!</definedName>
    <definedName name="__123Graph_CLBF" localSheetId="5" hidden="1">'[1]T3 Page 1'!#REF!</definedName>
    <definedName name="__123Graph_CLBF" localSheetId="6" hidden="1">'[1]T3 Page 1'!#REF!</definedName>
    <definedName name="__123Graph_CLBF" localSheetId="7" hidden="1">'[1]T3 Page 1'!#REF!</definedName>
    <definedName name="__123Graph_CLBF" localSheetId="8" hidden="1">'[1]T3 Page 1'!#REF!</definedName>
    <definedName name="__123Graph_CLBF" hidden="1">'[1]T3 Page 1'!#REF!</definedName>
    <definedName name="__123Graph_CMONTHLY" hidden="1">[1]weekly!#REF!</definedName>
    <definedName name="__123Graph_CMONTHLY2" hidden="1">[1]weekly!#REF!</definedName>
    <definedName name="__123Graph_CPIC" localSheetId="4" hidden="1">'[1]T3 Page 1'!#REF!</definedName>
    <definedName name="__123Graph_CPIC" localSheetId="5" hidden="1">'[1]T3 Page 1'!#REF!</definedName>
    <definedName name="__123Graph_CPIC" localSheetId="6" hidden="1">'[1]T3 Page 1'!#REF!</definedName>
    <definedName name="__123Graph_CPIC" localSheetId="7" hidden="1">'[1]T3 Page 1'!#REF!</definedName>
    <definedName name="__123Graph_CPIC" localSheetId="8" hidden="1">'[1]T3 Page 1'!#REF!</definedName>
    <definedName name="__123Graph_CPIC" hidden="1">'[1]T3 Page 1'!#REF!</definedName>
    <definedName name="__123Graph_DACT13BUD" localSheetId="4" hidden="1">'[1]FC Page 1'!#REF!</definedName>
    <definedName name="__123Graph_DACT13BUD" localSheetId="5" hidden="1">'[1]FC Page 1'!#REF!</definedName>
    <definedName name="__123Graph_DACT13BUD" localSheetId="6" hidden="1">'[1]FC Page 1'!#REF!</definedName>
    <definedName name="__123Graph_DACT13BUD" localSheetId="7" hidden="1">'[1]FC Page 1'!#REF!</definedName>
    <definedName name="__123Graph_DACT13BUD" localSheetId="8" hidden="1">'[1]FC Page 1'!#REF!</definedName>
    <definedName name="__123Graph_DACT13BUD" hidden="1">'[1]FC Page 1'!#REF!</definedName>
    <definedName name="__123Graph_DCFSINDIV" hidden="1">[1]Data!#REF!</definedName>
    <definedName name="__123Graph_DCFSUK" hidden="1">[1]Data!#REF!</definedName>
    <definedName name="__123Graph_DEFF" localSheetId="4" hidden="1">'[1]T3 Page 1'!#REF!</definedName>
    <definedName name="__123Graph_DEFF" localSheetId="5" hidden="1">'[1]T3 Page 1'!#REF!</definedName>
    <definedName name="__123Graph_DEFF" localSheetId="6" hidden="1">'[1]T3 Page 1'!#REF!</definedName>
    <definedName name="__123Graph_DEFF" localSheetId="7" hidden="1">'[1]T3 Page 1'!#REF!</definedName>
    <definedName name="__123Graph_DEFF" localSheetId="8" hidden="1">'[1]T3 Page 1'!#REF!</definedName>
    <definedName name="__123Graph_DEFF" hidden="1">'[1]T3 Page 1'!#REF!</definedName>
    <definedName name="__123Graph_DGR14PBF1" hidden="1">'[1]HIS19FIN(A)'!$AH$70:$AH$81</definedName>
    <definedName name="__123Graph_DLBF" localSheetId="4" hidden="1">'[1]T3 Page 1'!#REF!</definedName>
    <definedName name="__123Graph_DLBF" localSheetId="5" hidden="1">'[1]T3 Page 1'!#REF!</definedName>
    <definedName name="__123Graph_DLBF" localSheetId="6" hidden="1">'[1]T3 Page 1'!#REF!</definedName>
    <definedName name="__123Graph_DLBF" localSheetId="7" hidden="1">'[1]T3 Page 1'!#REF!</definedName>
    <definedName name="__123Graph_DLBF" localSheetId="8" hidden="1">'[1]T3 Page 1'!#REF!</definedName>
    <definedName name="__123Graph_DLBF" hidden="1">'[1]T3 Page 1'!#REF!</definedName>
    <definedName name="__123Graph_DMONTHLY2" hidden="1">[1]weekly!#REF!</definedName>
    <definedName name="__123Graph_DPIC" localSheetId="4" hidden="1">'[1]T3 Page 1'!#REF!</definedName>
    <definedName name="__123Graph_DPIC" localSheetId="5" hidden="1">'[1]T3 Page 1'!#REF!</definedName>
    <definedName name="__123Graph_DPIC" localSheetId="6" hidden="1">'[1]T3 Page 1'!#REF!</definedName>
    <definedName name="__123Graph_DPIC" localSheetId="7" hidden="1">'[1]T3 Page 1'!#REF!</definedName>
    <definedName name="__123Graph_DPIC" localSheetId="8" hidden="1">'[1]T3 Page 1'!#REF!</definedName>
    <definedName name="__123Graph_DPIC" hidden="1">'[1]T3 Page 1'!#REF!</definedName>
    <definedName name="__123Graph_EACT13BUD" localSheetId="4" hidden="1">'[1]FC Page 1'!#REF!</definedName>
    <definedName name="__123Graph_EACT13BUD" localSheetId="5" hidden="1">'[1]FC Page 1'!#REF!</definedName>
    <definedName name="__123Graph_EACT13BUD" localSheetId="6" hidden="1">'[1]FC Page 1'!#REF!</definedName>
    <definedName name="__123Graph_EACT13BUD" localSheetId="7" hidden="1">'[1]FC Page 1'!#REF!</definedName>
    <definedName name="__123Graph_EACT13BUD" localSheetId="8" hidden="1">'[1]FC Page 1'!#REF!</definedName>
    <definedName name="__123Graph_EACT13BUD" hidden="1">'[1]FC Page 1'!#REF!</definedName>
    <definedName name="__123Graph_ECFSINDIV" hidden="1">[1]Data!#REF!</definedName>
    <definedName name="__123Graph_ECFSUK" hidden="1">[1]Data!#REF!</definedName>
    <definedName name="__123Graph_EEFF" localSheetId="4" hidden="1">'[1]T3 Page 1'!#REF!</definedName>
    <definedName name="__123Graph_EEFF" localSheetId="5" hidden="1">'[1]T3 Page 1'!#REF!</definedName>
    <definedName name="__123Graph_EEFF" localSheetId="6" hidden="1">'[1]T3 Page 1'!#REF!</definedName>
    <definedName name="__123Graph_EEFF" localSheetId="7" hidden="1">'[1]T3 Page 1'!#REF!</definedName>
    <definedName name="__123Graph_EEFF" localSheetId="8" hidden="1">'[1]T3 Page 1'!#REF!</definedName>
    <definedName name="__123Graph_EEFF" hidden="1">'[1]T3 Page 1'!#REF!</definedName>
    <definedName name="__123Graph_EEFFHIC" localSheetId="4" hidden="1">'[1]FC Page 1'!#REF!</definedName>
    <definedName name="__123Graph_EEFFHIC" localSheetId="5" hidden="1">'[1]FC Page 1'!#REF!</definedName>
    <definedName name="__123Graph_EEFFHIC" localSheetId="6" hidden="1">'[1]FC Page 1'!#REF!</definedName>
    <definedName name="__123Graph_EEFFHIC" localSheetId="7" hidden="1">'[1]FC Page 1'!#REF!</definedName>
    <definedName name="__123Graph_EEFFHIC" localSheetId="8" hidden="1">'[1]FC Page 1'!#REF!</definedName>
    <definedName name="__123Graph_EEFFHIC" hidden="1">'[1]FC Page 1'!#REF!</definedName>
    <definedName name="__123Graph_EGR14PBF1" hidden="1">'[1]HIS19FIN(A)'!$AG$67:$AG$67</definedName>
    <definedName name="__123Graph_ELBF" localSheetId="4" hidden="1">'[1]T3 Page 1'!#REF!</definedName>
    <definedName name="__123Graph_ELBF" localSheetId="5" hidden="1">'[1]T3 Page 1'!#REF!</definedName>
    <definedName name="__123Graph_ELBF" localSheetId="6" hidden="1">'[1]T3 Page 1'!#REF!</definedName>
    <definedName name="__123Graph_ELBF" localSheetId="7" hidden="1">'[1]T3 Page 1'!#REF!</definedName>
    <definedName name="__123Graph_ELBF" localSheetId="8" hidden="1">'[1]T3 Page 1'!#REF!</definedName>
    <definedName name="__123Graph_ELBF" hidden="1">'[1]T3 Page 1'!#REF!</definedName>
    <definedName name="__123Graph_EMONTHLY2" hidden="1">[1]weekly!#REF!</definedName>
    <definedName name="__123Graph_EPIC" localSheetId="4" hidden="1">'[1]T3 Page 1'!#REF!</definedName>
    <definedName name="__123Graph_EPIC" localSheetId="5" hidden="1">'[1]T3 Page 1'!#REF!</definedName>
    <definedName name="__123Graph_EPIC" localSheetId="6" hidden="1">'[1]T3 Page 1'!#REF!</definedName>
    <definedName name="__123Graph_EPIC" localSheetId="7" hidden="1">'[1]T3 Page 1'!#REF!</definedName>
    <definedName name="__123Graph_EPIC" localSheetId="8" hidden="1">'[1]T3 Page 1'!#REF!</definedName>
    <definedName name="__123Graph_EPIC" hidden="1">'[1]T3 Page 1'!#REF!</definedName>
    <definedName name="__123Graph_FACT13BUD" localSheetId="4" hidden="1">'[1]FC Page 1'!#REF!</definedName>
    <definedName name="__123Graph_FACT13BUD" localSheetId="5" hidden="1">'[1]FC Page 1'!#REF!</definedName>
    <definedName name="__123Graph_FACT13BUD" localSheetId="6" hidden="1">'[1]FC Page 1'!#REF!</definedName>
    <definedName name="__123Graph_FACT13BUD" localSheetId="7" hidden="1">'[1]FC Page 1'!#REF!</definedName>
    <definedName name="__123Graph_FACT13BUD" localSheetId="8" hidden="1">'[1]FC Page 1'!#REF!</definedName>
    <definedName name="__123Graph_FACT13BUD" hidden="1">'[1]FC Page 1'!#REF!</definedName>
    <definedName name="__123Graph_FCFSUK" hidden="1">[1]Data!#REF!</definedName>
    <definedName name="__123Graph_FEFF" localSheetId="4" hidden="1">'[1]T3 Page 1'!#REF!</definedName>
    <definedName name="__123Graph_FEFF" localSheetId="5" hidden="1">'[1]T3 Page 1'!#REF!</definedName>
    <definedName name="__123Graph_FEFF" localSheetId="6" hidden="1">'[1]T3 Page 1'!#REF!</definedName>
    <definedName name="__123Graph_FEFF" localSheetId="7" hidden="1">'[1]T3 Page 1'!#REF!</definedName>
    <definedName name="__123Graph_FEFF" localSheetId="8" hidden="1">'[1]T3 Page 1'!#REF!</definedName>
    <definedName name="__123Graph_FEFF" hidden="1">'[1]T3 Page 1'!#REF!</definedName>
    <definedName name="__123Graph_FEFFHIC" localSheetId="4" hidden="1">'[1]FC Page 1'!#REF!</definedName>
    <definedName name="__123Graph_FEFFHIC" localSheetId="5" hidden="1">'[1]FC Page 1'!#REF!</definedName>
    <definedName name="__123Graph_FEFFHIC" localSheetId="6" hidden="1">'[1]FC Page 1'!#REF!</definedName>
    <definedName name="__123Graph_FEFFHIC" localSheetId="7" hidden="1">'[1]FC Page 1'!#REF!</definedName>
    <definedName name="__123Graph_FEFFHIC" localSheetId="8" hidden="1">'[1]FC Page 1'!#REF!</definedName>
    <definedName name="__123Graph_FEFFHIC" hidden="1">'[1]FC Page 1'!#REF!</definedName>
    <definedName name="__123Graph_FGR14PBF1" hidden="1">'[1]HIS19FIN(A)'!$AH$67:$AH$67</definedName>
    <definedName name="__123Graph_FLBF" localSheetId="4" hidden="1">'[1]T3 Page 1'!#REF!</definedName>
    <definedName name="__123Graph_FLBF" localSheetId="5" hidden="1">'[1]T3 Page 1'!#REF!</definedName>
    <definedName name="__123Graph_FLBF" localSheetId="6" hidden="1">'[1]T3 Page 1'!#REF!</definedName>
    <definedName name="__123Graph_FLBF" localSheetId="7" hidden="1">'[1]T3 Page 1'!#REF!</definedName>
    <definedName name="__123Graph_FLBF" localSheetId="8" hidden="1">'[1]T3 Page 1'!#REF!</definedName>
    <definedName name="__123Graph_FLBF" hidden="1">'[1]T3 Page 1'!#REF!</definedName>
    <definedName name="__123Graph_FMONTHLY2" hidden="1">[1]weekly!#REF!</definedName>
    <definedName name="__123Graph_FPIC" localSheetId="4" hidden="1">'[1]T3 Page 1'!#REF!</definedName>
    <definedName name="__123Graph_FPIC" localSheetId="5" hidden="1">'[1]T3 Page 1'!#REF!</definedName>
    <definedName name="__123Graph_FPIC" localSheetId="6" hidden="1">'[1]T3 Page 1'!#REF!</definedName>
    <definedName name="__123Graph_FPIC" localSheetId="7" hidden="1">'[1]T3 Page 1'!#REF!</definedName>
    <definedName name="__123Graph_FPIC" localSheetId="8" hidden="1">'[1]T3 Page 1'!#REF!</definedName>
    <definedName name="__123Graph_FPIC" hidden="1">'[1]T3 Page 1'!#REF!</definedName>
    <definedName name="__123Graph_LBL_ARESID" hidden="1">'[1]HIS19FIN(A)'!$R$3:$W$3</definedName>
    <definedName name="__123Graph_LBL_BRESID" hidden="1">'[1]HIS19FIN(A)'!$R$3:$W$3</definedName>
    <definedName name="__123Graph_X" hidden="1">'[1]Forecast data'!#REF!</definedName>
    <definedName name="__123Graph_XACTHIC" localSheetId="4" hidden="1">'[1]FC Page 1'!#REF!</definedName>
    <definedName name="__123Graph_XACTHIC" localSheetId="5" hidden="1">'[1]FC Page 1'!#REF!</definedName>
    <definedName name="__123Graph_XACTHIC" localSheetId="6" hidden="1">'[1]FC Page 1'!#REF!</definedName>
    <definedName name="__123Graph_XACTHIC" localSheetId="7" hidden="1">'[1]FC Page 1'!#REF!</definedName>
    <definedName name="__123Graph_XACTHIC" localSheetId="8" hidden="1">'[1]FC Page 1'!#REF!</definedName>
    <definedName name="__123Graph_XACTHIC" hidden="1">'[1]FC Page 1'!#REF!</definedName>
    <definedName name="__123Graph_XALLTAX" hidden="1">'[1]Forecast data'!#REF!</definedName>
    <definedName name="__123Graph_XCHGSPD1" hidden="1">'[1]CHGSPD19.FIN'!$A$10:$A$25</definedName>
    <definedName name="__123Graph_XCHGSPD2" hidden="1">'[1]CHGSPD19.FIN'!$A$11:$A$25</definedName>
    <definedName name="__123Graph_XEFF" localSheetId="4" hidden="1">'[1]T3 Page 1'!#REF!</definedName>
    <definedName name="__123Graph_XEFF" localSheetId="5" hidden="1">'[1]T3 Page 1'!#REF!</definedName>
    <definedName name="__123Graph_XEFF" localSheetId="6" hidden="1">'[1]T3 Page 1'!#REF!</definedName>
    <definedName name="__123Graph_XEFF" localSheetId="7" hidden="1">'[1]T3 Page 1'!#REF!</definedName>
    <definedName name="__123Graph_XEFF" localSheetId="8" hidden="1">'[1]T3 Page 1'!#REF!</definedName>
    <definedName name="__123Graph_XEFF" hidden="1">'[1]T3 Page 1'!#REF!</definedName>
    <definedName name="__123Graph_XGR14PBF1" hidden="1">'[1]HIS19FIN(A)'!$AL$70:$AL$81</definedName>
    <definedName name="__123Graph_XHOMEVAT" hidden="1">'[1]Forecast data'!#REF!</definedName>
    <definedName name="__123Graph_XIMPORT" hidden="1">'[1]Forecast data'!#REF!</definedName>
    <definedName name="__123Graph_XLBF" localSheetId="4" hidden="1">'[1]T3 Page 1'!#REF!</definedName>
    <definedName name="__123Graph_XLBF" localSheetId="5" hidden="1">'[1]T3 Page 1'!#REF!</definedName>
    <definedName name="__123Graph_XLBF" localSheetId="6" hidden="1">'[1]T3 Page 1'!#REF!</definedName>
    <definedName name="__123Graph_XLBF" localSheetId="7" hidden="1">'[1]T3 Page 1'!#REF!</definedName>
    <definedName name="__123Graph_XLBF" localSheetId="8" hidden="1">'[1]T3 Page 1'!#REF!</definedName>
    <definedName name="__123Graph_XLBF" hidden="1">'[1]T3 Page 1'!#REF!</definedName>
    <definedName name="__123Graph_XLBFFIN2" hidden="1">'[1]HIS19FIN(A)'!$K$61:$Q$61</definedName>
    <definedName name="__123Graph_XLBFHIC" hidden="1">'[1]HIS19FIN(A)'!$D$61:$J$61</definedName>
    <definedName name="__123Graph_XLBFHIC2" hidden="1">'[1]HIS19FIN(A)'!$D$61:$J$61</definedName>
    <definedName name="__123Graph_XLCB" hidden="1">'[1]HIS19FIN(A)'!$D$79:$I$79</definedName>
    <definedName name="__123Graph_XMAIN" hidden="1">[1]weekly!#REF!</definedName>
    <definedName name="__123Graph_XMONTHLY" hidden="1">[1]weekly!#REF!</definedName>
    <definedName name="__123Graph_XMONTHLY2" hidden="1">[1]weekly!#REF!</definedName>
    <definedName name="__123Graph_XNACFIN" hidden="1">'[1]HIS19FIN(A)'!$K$95:$Q$95</definedName>
    <definedName name="__123Graph_XNACHIC" hidden="1">'[1]HIS19FIN(A)'!$D$95:$J$95</definedName>
    <definedName name="__123Graph_XPDNUMBERS" hidden="1">'[1]SUMMARY TABLE'!$Q$6:$Q$49</definedName>
    <definedName name="__123Graph_XPDTRENDS" hidden="1">'[1]SUMMARY TABLE'!$P$23:$P$46</definedName>
    <definedName name="__123Graph_XPIC" localSheetId="4" hidden="1">'[1]T3 Page 1'!#REF!</definedName>
    <definedName name="__123Graph_XPIC" localSheetId="5" hidden="1">'[1]T3 Page 1'!#REF!</definedName>
    <definedName name="__123Graph_XPIC" localSheetId="6" hidden="1">'[1]T3 Page 1'!#REF!</definedName>
    <definedName name="__123Graph_XPIC" localSheetId="7" hidden="1">'[1]T3 Page 1'!#REF!</definedName>
    <definedName name="__123Graph_XPIC" localSheetId="8" hidden="1">'[1]T3 Page 1'!#REF!</definedName>
    <definedName name="__123Graph_XPIC" hidden="1">'[1]T3 Page 1'!#REF!</definedName>
    <definedName name="__123Graph_XSTAG2ALL" hidden="1">'[1]Forecast data'!#REF!</definedName>
    <definedName name="__123Graph_XSTAG2EC" hidden="1">'[1]Forecast data'!#REF!</definedName>
    <definedName name="__123Graph_XTOBREV" hidden="1">'[1]Forecast data'!#REF!</definedName>
    <definedName name="__123Graph_XTOTAL" hidden="1">'[1]Forecast data'!#REF!</definedName>
    <definedName name="_1__123Graph_ACHART_15" hidden="1">[1]USGC!$B$34:$B$53</definedName>
    <definedName name="_10__123Graph_XCHART_15" hidden="1">[1]USGC!$A$34:$A$53</definedName>
    <definedName name="_2__123Graph_BCHART_10" hidden="1">[1]USGC!$L$34:$L$53</definedName>
    <definedName name="_3__123Graph_BCHART_13" hidden="1">[1]USGC!$R$34:$R$53</definedName>
    <definedName name="_4__123Graph_BCHART_15" hidden="1">[1]USGC!$C$34:$C$53</definedName>
    <definedName name="_5__123Graph_CCHART_10" hidden="1">[1]USGC!$F$34:$F$53</definedName>
    <definedName name="_6__123Graph_CCHART_13" hidden="1">[1]USGC!$O$34:$O$53</definedName>
    <definedName name="_7__123Graph_CCHART_15" hidden="1">[1]USGC!$D$34:$D$53</definedName>
    <definedName name="_8__123Graph_XCHART_10" hidden="1">[1]USGC!$A$34:$A$53</definedName>
    <definedName name="_9__123Graph_XCHART_13" hidden="1">[1]USGC!$A$34:$A$53</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4</definedName>
    <definedName name="_AtRisk_SimSetting_SimName001" hidden="1">"Historical"</definedName>
    <definedName name="_AtRisk_SimSetting_SimName002" hidden="1">"Household projections"</definedName>
    <definedName name="_AtRisk_SimSetting_SimName003" hidden="1">"Local plans"</definedName>
    <definedName name="_AtRisk_SimSetting_SimName004" hidden="1">"Adjusted local plans"</definedName>
    <definedName name="_AtRisk_SimSetting_SimName005" hidden="1">"Manual"</definedName>
    <definedName name="_AtRisk_SimSetting_SimName006" hidden="1">"Min Net Additions"</definedName>
    <definedName name="_AtRisk_SimSetting_SimName007" hidden="1">"Central Net Additions"</definedName>
    <definedName name="_AtRisk_SimSetting_SimName008" hidden="1">"Max Net Additions"</definedName>
    <definedName name="_AtRisk_SimSetting_SimNameCount" hidden="1">8</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Fill" hidden="1">'[1]Forecast data'!#REF!</definedName>
    <definedName name="_xlnm._FilterDatabase" localSheetId="1" hidden="1">#REF!</definedName>
    <definedName name="_xlnm._FilterDatabase" localSheetId="3" hidden="1">'Supplementary 2018-19'!$A$7:$AD$157</definedName>
    <definedName name="_xlnm._FilterDatabase" localSheetId="4" hidden="1">'Supplementary 2019-20'!$A$6:$AD$191</definedName>
    <definedName name="_xlnm._FilterDatabase" localSheetId="5" hidden="1">'Supplementary 2020-21'!$A$6:$AB$36</definedName>
    <definedName name="_xlnm._FilterDatabase" localSheetId="6" hidden="1">'Supplementary 2021-22'!$A$6:$AB$36</definedName>
    <definedName name="_xlnm._FilterDatabase" localSheetId="7" hidden="1">'Supplementary 2022-23'!$A$6:$AB$35</definedName>
    <definedName name="_xlnm._FilterDatabase" localSheetId="8" hidden="1">'Supplementary 2023-24'!$A$6:$AD$35</definedName>
    <definedName name="_xlnm._FilterDatabase" localSheetId="0" hidden="1">#REF!</definedName>
    <definedName name="_xlnm._FilterDatabase" hidden="1">#REF!</definedName>
    <definedName name="_FliterDatabase2" localSheetId="1" hidden="1">#REF!</definedName>
    <definedName name="_FliterDatabase2" localSheetId="2" hidden="1">#REF!</definedName>
    <definedName name="_FliterDatabase2" localSheetId="3" hidden="1">#REF!</definedName>
    <definedName name="_FliterDatabase2" localSheetId="4" hidden="1">#REF!</definedName>
    <definedName name="_FliterDatabase2" localSheetId="5" hidden="1">#REF!</definedName>
    <definedName name="_FliterDatabase2" localSheetId="6" hidden="1">#REF!</definedName>
    <definedName name="_FliterDatabase2" localSheetId="7" hidden="1">#REF!</definedName>
    <definedName name="_FliterDatabase2" localSheetId="8" hidden="1">#REF!</definedName>
    <definedName name="_FliterDatabase2" localSheetId="0" hidden="1">#REF!</definedName>
    <definedName name="_FliterDatabase2" hidden="1">#REF!</definedName>
    <definedName name="_Key1" hidden="1">#REF!</definedName>
    <definedName name="_Order1" hidden="1">255</definedName>
    <definedName name="_Order2" hidden="1">0</definedName>
    <definedName name="_Regression_Out" localSheetId="1" hidden="1">#REF!</definedName>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localSheetId="0" hidden="1">#REF!</definedName>
    <definedName name="_Regression_Out" hidden="1">#REF!</definedName>
    <definedName name="_Regression_X" localSheetId="4" hidden="1">#REF!</definedName>
    <definedName name="_Regression_X" localSheetId="5" hidden="1">#REF!</definedName>
    <definedName name="_Regression_X" localSheetId="6" hidden="1">#REF!</definedName>
    <definedName name="_Regression_X" localSheetId="7" hidden="1">#REF!</definedName>
    <definedName name="_Regression_X" localSheetId="8" hidden="1">#REF!</definedName>
    <definedName name="_Regression_X" localSheetId="0" hidden="1">#REF!</definedName>
    <definedName name="_Regression_X" hidden="1">#REF!</definedName>
    <definedName name="_Regression_Y" localSheetId="4" hidden="1">#REF!</definedName>
    <definedName name="_Regression_Y" localSheetId="5" hidden="1">#REF!</definedName>
    <definedName name="_Regression_Y" localSheetId="6" hidden="1">#REF!</definedName>
    <definedName name="_Regression_Y" localSheetId="7" hidden="1">#REF!</definedName>
    <definedName name="_Regression_Y" localSheetId="8" hidden="1">#REF!</definedName>
    <definedName name="_Regression_Y" localSheetId="0" hidden="1">#REF!</definedName>
    <definedName name="_Regression_Y" hidden="1">#REF!</definedName>
    <definedName name="a" localSheetId="1" hidden="1">{#N/A,#N/A,FALSE,"TMCOMP96";#N/A,#N/A,FALSE,"MAT96";#N/A,#N/A,FALSE,"FANDA96";#N/A,#N/A,FALSE,"INTRAN96";#N/A,#N/A,FALSE,"NAA9697";#N/A,#N/A,FALSE,"ECWEBB";#N/A,#N/A,FALSE,"MFT96";#N/A,#N/A,FALSE,"CTrecon"}</definedName>
    <definedName name="a" localSheetId="2" hidden="1">{#N/A,#N/A,FALSE,"TMCOMP96";#N/A,#N/A,FALSE,"MAT96";#N/A,#N/A,FALSE,"FANDA96";#N/A,#N/A,FALSE,"INTRAN96";#N/A,#N/A,FALSE,"NAA9697";#N/A,#N/A,FALSE,"ECWEBB";#N/A,#N/A,FALSE,"MFT96";#N/A,#N/A,FALSE,"CTrecon"}</definedName>
    <definedName name="a" localSheetId="3" hidden="1">{#N/A,#N/A,FALSE,"TMCOMP96";#N/A,#N/A,FALSE,"MAT96";#N/A,#N/A,FALSE,"FANDA96";#N/A,#N/A,FALSE,"INTRAN96";#N/A,#N/A,FALSE,"NAA9697";#N/A,#N/A,FALSE,"ECWEBB";#N/A,#N/A,FALSE,"MFT96";#N/A,#N/A,FALSE,"CTrecon"}</definedName>
    <definedName name="a" localSheetId="4" hidden="1">{#N/A,#N/A,FALSE,"TMCOMP96";#N/A,#N/A,FALSE,"MAT96";#N/A,#N/A,FALSE,"FANDA96";#N/A,#N/A,FALSE,"INTRAN96";#N/A,#N/A,FALSE,"NAA9697";#N/A,#N/A,FALSE,"ECWEBB";#N/A,#N/A,FALSE,"MFT96";#N/A,#N/A,FALSE,"CTrecon"}</definedName>
    <definedName name="a" localSheetId="5" hidden="1">{#N/A,#N/A,FALSE,"TMCOMP96";#N/A,#N/A,FALSE,"MAT96";#N/A,#N/A,FALSE,"FANDA96";#N/A,#N/A,FALSE,"INTRAN96";#N/A,#N/A,FALSE,"NAA9697";#N/A,#N/A,FALSE,"ECWEBB";#N/A,#N/A,FALSE,"MFT96";#N/A,#N/A,FALSE,"CTrecon"}</definedName>
    <definedName name="a" localSheetId="6" hidden="1">{#N/A,#N/A,FALSE,"TMCOMP96";#N/A,#N/A,FALSE,"MAT96";#N/A,#N/A,FALSE,"FANDA96";#N/A,#N/A,FALSE,"INTRAN96";#N/A,#N/A,FALSE,"NAA9697";#N/A,#N/A,FALSE,"ECWEBB";#N/A,#N/A,FALSE,"MFT96";#N/A,#N/A,FALSE,"CTrecon"}</definedName>
    <definedName name="a" localSheetId="7" hidden="1">{#N/A,#N/A,FALSE,"TMCOMP96";#N/A,#N/A,FALSE,"MAT96";#N/A,#N/A,FALSE,"FANDA96";#N/A,#N/A,FALSE,"INTRAN96";#N/A,#N/A,FALSE,"NAA9697";#N/A,#N/A,FALSE,"ECWEBB";#N/A,#N/A,FALSE,"MFT96";#N/A,#N/A,FALSE,"CTrecon"}</definedName>
    <definedName name="a" localSheetId="8" hidden="1">{#N/A,#N/A,FALSE,"TMCOMP96";#N/A,#N/A,FALSE,"MAT96";#N/A,#N/A,FALSE,"FANDA96";#N/A,#N/A,FALSE,"INTRAN96";#N/A,#N/A,FALSE,"NAA9697";#N/A,#N/A,FALSE,"ECWEBB";#N/A,#N/A,FALSE,"MFT96";#N/A,#N/A,FALSE,"CTrecon"}</definedName>
    <definedName name="a" localSheetId="0" hidden="1">{#N/A,#N/A,FALSE,"TMCOMP96";#N/A,#N/A,FALSE,"MAT96";#N/A,#N/A,FALSE,"FANDA96";#N/A,#N/A,FALSE,"INTRAN96";#N/A,#N/A,FALSE,"NAA9697";#N/A,#N/A,FALSE,"ECWEBB";#N/A,#N/A,FALSE,"MFT96";#N/A,#N/A,FALSE,"CTrecon"}</definedName>
    <definedName name="a" hidden="1">{#N/A,#N/A,FALSE,"TMCOMP96";#N/A,#N/A,FALSE,"MAT96";#N/A,#N/A,FALSE,"FANDA96";#N/A,#N/A,FALSE,"INTRAN96";#N/A,#N/A,FALSE,"NAA9697";#N/A,#N/A,FALSE,"ECWEBB";#N/A,#N/A,FALSE,"MFT96";#N/A,#N/A,FALSE,"CTrecon"}</definedName>
    <definedName name="a_1" localSheetId="1" hidden="1">{#N/A,#N/A,FALSE,"TMCOMP96";#N/A,#N/A,FALSE,"MAT96";#N/A,#N/A,FALSE,"FANDA96";#N/A,#N/A,FALSE,"INTRAN96";#N/A,#N/A,FALSE,"NAA9697";#N/A,#N/A,FALSE,"ECWEBB";#N/A,#N/A,FALSE,"MFT96";#N/A,#N/A,FALSE,"CTrecon"}</definedName>
    <definedName name="a_1" localSheetId="0" hidden="1">{#N/A,#N/A,FALSE,"TMCOMP96";#N/A,#N/A,FALSE,"MAT96";#N/A,#N/A,FALSE,"FANDA96";#N/A,#N/A,FALSE,"INTRAN96";#N/A,#N/A,FALSE,"NAA9697";#N/A,#N/A,FALSE,"ECWEBB";#N/A,#N/A,FALSE,"MFT96";#N/A,#N/A,FALSE,"CTrecon"}</definedName>
    <definedName name="a_1" hidden="1">{#N/A,#N/A,FALSE,"TMCOMP96";#N/A,#N/A,FALSE,"MAT96";#N/A,#N/A,FALSE,"FANDA96";#N/A,#N/A,FALSE,"INTRAN96";#N/A,#N/A,FALSE,"NAA9697";#N/A,#N/A,FALSE,"ECWEBB";#N/A,#N/A,FALSE,"MFT96";#N/A,#N/A,FALSE,"CTrecon"}</definedName>
    <definedName name="asdas" localSheetId="1"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_1" localSheetId="1" hidden="1">{#N/A,#N/A,FALSE,"TMCOMP96";#N/A,#N/A,FALSE,"MAT96";#N/A,#N/A,FALSE,"FANDA96";#N/A,#N/A,FALSE,"INTRAN96";#N/A,#N/A,FALSE,"NAA9697";#N/A,#N/A,FALSE,"ECWEBB";#N/A,#N/A,FALSE,"MFT96";#N/A,#N/A,FALSE,"CTrecon"}</definedName>
    <definedName name="asdas_1" localSheetId="0" hidden="1">{#N/A,#N/A,FALSE,"TMCOMP96";#N/A,#N/A,FALSE,"MAT96";#N/A,#N/A,FALSE,"FANDA96";#N/A,#N/A,FALSE,"INTRAN96";#N/A,#N/A,FALSE,"NAA9697";#N/A,#N/A,FALSE,"ECWEBB";#N/A,#N/A,FALSE,"MFT96";#N/A,#N/A,FALSE,"CTrecon"}</definedName>
    <definedName name="asdas_1" hidden="1">{#N/A,#N/A,FALSE,"TMCOMP96";#N/A,#N/A,FALSE,"MAT96";#N/A,#N/A,FALSE,"FANDA96";#N/A,#N/A,FALSE,"INTRAN96";#N/A,#N/A,FALSE,"NAA9697";#N/A,#N/A,FALSE,"ECWEBB";#N/A,#N/A,FALSE,"MFT96";#N/A,#N/A,FALSE,"CTrecon"}</definedName>
    <definedName name="asdas17aug" localSheetId="1" hidden="1">{#N/A,#N/A,FALSE,"TMCOMP96";#N/A,#N/A,FALSE,"MAT96";#N/A,#N/A,FALSE,"FANDA96";#N/A,#N/A,FALSE,"INTRAN96";#N/A,#N/A,FALSE,"NAA9697";#N/A,#N/A,FALSE,"ECWEBB";#N/A,#N/A,FALSE,"MFT96";#N/A,#N/A,FALSE,"CTrecon"}</definedName>
    <definedName name="asdas17aug" localSheetId="0" hidden="1">{#N/A,#N/A,FALSE,"TMCOMP96";#N/A,#N/A,FALSE,"MAT96";#N/A,#N/A,FALSE,"FANDA96";#N/A,#N/A,FALSE,"INTRAN96";#N/A,#N/A,FALSE,"NAA9697";#N/A,#N/A,FALSE,"ECWEBB";#N/A,#N/A,FALSE,"MFT96";#N/A,#N/A,FALSE,"CTrecon"}</definedName>
    <definedName name="asdas17aug" hidden="1">{#N/A,#N/A,FALSE,"TMCOMP96";#N/A,#N/A,FALSE,"MAT96";#N/A,#N/A,FALSE,"FANDA96";#N/A,#N/A,FALSE,"INTRAN96";#N/A,#N/A,FALSE,"NAA9697";#N/A,#N/A,FALSE,"ECWEBB";#N/A,#N/A,FALSE,"MFT96";#N/A,#N/A,FALSE,"CTrecon"}</definedName>
    <definedName name="asdas17aug_1" localSheetId="1" hidden="1">{#N/A,#N/A,FALSE,"TMCOMP96";#N/A,#N/A,FALSE,"MAT96";#N/A,#N/A,FALSE,"FANDA96";#N/A,#N/A,FALSE,"INTRAN96";#N/A,#N/A,FALSE,"NAA9697";#N/A,#N/A,FALSE,"ECWEBB";#N/A,#N/A,FALSE,"MFT96";#N/A,#N/A,FALSE,"CTrecon"}</definedName>
    <definedName name="asdas17aug_1" localSheetId="0" hidden="1">{#N/A,#N/A,FALSE,"TMCOMP96";#N/A,#N/A,FALSE,"MAT96";#N/A,#N/A,FALSE,"FANDA96";#N/A,#N/A,FALSE,"INTRAN96";#N/A,#N/A,FALSE,"NAA9697";#N/A,#N/A,FALSE,"ECWEBB";#N/A,#N/A,FALSE,"MFT96";#N/A,#N/A,FALSE,"CTrecon"}</definedName>
    <definedName name="asdas17aug_1" hidden="1">{#N/A,#N/A,FALSE,"TMCOMP96";#N/A,#N/A,FALSE,"MAT96";#N/A,#N/A,FALSE,"FANDA96";#N/A,#N/A,FALSE,"INTRAN96";#N/A,#N/A,FALSE,"NAA9697";#N/A,#N/A,FALSE,"ECWEBB";#N/A,#N/A,FALSE,"MFT96";#N/A,#N/A,FALSE,"CTrecon"}</definedName>
    <definedName name="ASDASFD" localSheetId="1" hidden="1">{#N/A,#N/A,FALSE,"TMCOMP96";#N/A,#N/A,FALSE,"MAT96";#N/A,#N/A,FALSE,"FANDA96";#N/A,#N/A,FALSE,"INTRAN96";#N/A,#N/A,FALSE,"NAA9697";#N/A,#N/A,FALSE,"ECWEBB";#N/A,#N/A,FALSE,"MFT96";#N/A,#N/A,FALSE,"CTrecon"}</definedName>
    <definedName name="ASDASFD" localSheetId="0"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FD_1" localSheetId="1" hidden="1">{#N/A,#N/A,FALSE,"TMCOMP96";#N/A,#N/A,FALSE,"MAT96";#N/A,#N/A,FALSE,"FANDA96";#N/A,#N/A,FALSE,"INTRAN96";#N/A,#N/A,FALSE,"NAA9697";#N/A,#N/A,FALSE,"ECWEBB";#N/A,#N/A,FALSE,"MFT96";#N/A,#N/A,FALSE,"CTrecon"}</definedName>
    <definedName name="ASDASFD_1" localSheetId="0" hidden="1">{#N/A,#N/A,FALSE,"TMCOMP96";#N/A,#N/A,FALSE,"MAT96";#N/A,#N/A,FALSE,"FANDA96";#N/A,#N/A,FALSE,"INTRAN96";#N/A,#N/A,FALSE,"NAA9697";#N/A,#N/A,FALSE,"ECWEBB";#N/A,#N/A,FALSE,"MFT96";#N/A,#N/A,FALSE,"CTrecon"}</definedName>
    <definedName name="ASDASFD_1" hidden="1">{#N/A,#N/A,FALSE,"TMCOMP96";#N/A,#N/A,FALSE,"MAT96";#N/A,#N/A,FALSE,"FANDA96";#N/A,#N/A,FALSE,"INTRAN96";#N/A,#N/A,FALSE,"NAA9697";#N/A,#N/A,FALSE,"ECWEBB";#N/A,#N/A,FALSE,"MFT96";#N/A,#N/A,FALSE,"CTrecon"}</definedName>
    <definedName name="ASDF" localSheetId="1" hidden="1">{#N/A,#N/A,FALSE,"TMCOMP96";#N/A,#N/A,FALSE,"MAT96";#N/A,#N/A,FALSE,"FANDA96";#N/A,#N/A,FALSE,"INTRAN96";#N/A,#N/A,FALSE,"NAA9697";#N/A,#N/A,FALSE,"ECWEBB";#N/A,#N/A,FALSE,"MFT96";#N/A,#N/A,FALSE,"CTrecon"}</definedName>
    <definedName name="ASDF" localSheetId="0"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_1" localSheetId="1" hidden="1">{#N/A,#N/A,FALSE,"TMCOMP96";#N/A,#N/A,FALSE,"MAT96";#N/A,#N/A,FALSE,"FANDA96";#N/A,#N/A,FALSE,"INTRAN96";#N/A,#N/A,FALSE,"NAA9697";#N/A,#N/A,FALSE,"ECWEBB";#N/A,#N/A,FALSE,"MFT96";#N/A,#N/A,FALSE,"CTrecon"}</definedName>
    <definedName name="ASDF_1" localSheetId="0" hidden="1">{#N/A,#N/A,FALSE,"TMCOMP96";#N/A,#N/A,FALSE,"MAT96";#N/A,#N/A,FALSE,"FANDA96";#N/A,#N/A,FALSE,"INTRAN96";#N/A,#N/A,FALSE,"NAA9697";#N/A,#N/A,FALSE,"ECWEBB";#N/A,#N/A,FALSE,"MFT96";#N/A,#N/A,FALSE,"CTrecon"}</definedName>
    <definedName name="ASDF_1" hidden="1">{#N/A,#N/A,FALSE,"TMCOMP96";#N/A,#N/A,FALSE,"MAT96";#N/A,#N/A,FALSE,"FANDA96";#N/A,#N/A,FALSE,"INTRAN96";#N/A,#N/A,FALSE,"NAA9697";#N/A,#N/A,FALSE,"ECWEBB";#N/A,#N/A,FALSE,"MFT96";#N/A,#N/A,FALSE,"CTrecon"}</definedName>
    <definedName name="ASDFA" localSheetId="1" hidden="1">{#N/A,#N/A,FALSE,"TMCOMP96";#N/A,#N/A,FALSE,"MAT96";#N/A,#N/A,FALSE,"FANDA96";#N/A,#N/A,FALSE,"INTRAN96";#N/A,#N/A,FALSE,"NAA9697";#N/A,#N/A,FALSE,"ECWEBB";#N/A,#N/A,FALSE,"MFT96";#N/A,#N/A,FALSE,"CTrecon"}</definedName>
    <definedName name="ASDFA" localSheetId="0"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DFA_1" localSheetId="1" hidden="1">{#N/A,#N/A,FALSE,"TMCOMP96";#N/A,#N/A,FALSE,"MAT96";#N/A,#N/A,FALSE,"FANDA96";#N/A,#N/A,FALSE,"INTRAN96";#N/A,#N/A,FALSE,"NAA9697";#N/A,#N/A,FALSE,"ECWEBB";#N/A,#N/A,FALSE,"MFT96";#N/A,#N/A,FALSE,"CTrecon"}</definedName>
    <definedName name="ASDFA_1" localSheetId="0" hidden="1">{#N/A,#N/A,FALSE,"TMCOMP96";#N/A,#N/A,FALSE,"MAT96";#N/A,#N/A,FALSE,"FANDA96";#N/A,#N/A,FALSE,"INTRAN96";#N/A,#N/A,FALSE,"NAA9697";#N/A,#N/A,FALSE,"ECWEBB";#N/A,#N/A,FALSE,"MFT96";#N/A,#N/A,FALSE,"CTrecon"}</definedName>
    <definedName name="ASDFA_1" hidden="1">{#N/A,#N/A,FALSE,"TMCOMP96";#N/A,#N/A,FALSE,"MAT96";#N/A,#N/A,FALSE,"FANDA96";#N/A,#N/A,FALSE,"INTRAN96";#N/A,#N/A,FALSE,"NAA9697";#N/A,#N/A,FALSE,"ECWEBB";#N/A,#N/A,FALSE,"MFT96";#N/A,#N/A,FALSE,"CTrecon"}</definedName>
    <definedName name="ASFD" localSheetId="1" hidden="1">{#N/A,#N/A,FALSE,"TMCOMP96";#N/A,#N/A,FALSE,"MAT96";#N/A,#N/A,FALSE,"FANDA96";#N/A,#N/A,FALSE,"INTRAN96";#N/A,#N/A,FALSE,"NAA9697";#N/A,#N/A,FALSE,"ECWEBB";#N/A,#N/A,FALSE,"MFT96";#N/A,#N/A,FALSE,"CTrecon"}</definedName>
    <definedName name="ASFD" localSheetId="0"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FD_1" localSheetId="1" hidden="1">{#N/A,#N/A,FALSE,"TMCOMP96";#N/A,#N/A,FALSE,"MAT96";#N/A,#N/A,FALSE,"FANDA96";#N/A,#N/A,FALSE,"INTRAN96";#N/A,#N/A,FALSE,"NAA9697";#N/A,#N/A,FALSE,"ECWEBB";#N/A,#N/A,FALSE,"MFT96";#N/A,#N/A,FALSE,"CTrecon"}</definedName>
    <definedName name="ASFD_1" localSheetId="0" hidden="1">{#N/A,#N/A,FALSE,"TMCOMP96";#N/A,#N/A,FALSE,"MAT96";#N/A,#N/A,FALSE,"FANDA96";#N/A,#N/A,FALSE,"INTRAN96";#N/A,#N/A,FALSE,"NAA9697";#N/A,#N/A,FALSE,"ECWEBB";#N/A,#N/A,FALSE,"MFT96";#N/A,#N/A,FALSE,"CTrecon"}</definedName>
    <definedName name="ASFD_1" hidden="1">{#N/A,#N/A,FALSE,"TMCOMP96";#N/A,#N/A,FALSE,"MAT96";#N/A,#N/A,FALSE,"FANDA96";#N/A,#N/A,FALSE,"INTRAN96";#N/A,#N/A,FALSE,"NAA9697";#N/A,#N/A,FALSE,"ECWEBB";#N/A,#N/A,FALSE,"MFT96";#N/A,#N/A,FALSE,"CTrecon"}</definedName>
    <definedName name="b" localSheetId="1" hidden="1">{#N/A,#N/A,FALSE,"TMCOMP96";#N/A,#N/A,FALSE,"MAT96";#N/A,#N/A,FALSE,"FANDA96";#N/A,#N/A,FALSE,"INTRAN96";#N/A,#N/A,FALSE,"NAA9697";#N/A,#N/A,FALSE,"ECWEBB";#N/A,#N/A,FALSE,"MFT96";#N/A,#N/A,FALSE,"CTrecon"}</definedName>
    <definedName name="b" localSheetId="2" hidden="1">{#N/A,#N/A,FALSE,"TMCOMP96";#N/A,#N/A,FALSE,"MAT96";#N/A,#N/A,FALSE,"FANDA96";#N/A,#N/A,FALSE,"INTRAN96";#N/A,#N/A,FALSE,"NAA9697";#N/A,#N/A,FALSE,"ECWEBB";#N/A,#N/A,FALSE,"MFT96";#N/A,#N/A,FALSE,"CTrecon"}</definedName>
    <definedName name="b" localSheetId="3" hidden="1">{#N/A,#N/A,FALSE,"TMCOMP96";#N/A,#N/A,FALSE,"MAT96";#N/A,#N/A,FALSE,"FANDA96";#N/A,#N/A,FALSE,"INTRAN96";#N/A,#N/A,FALSE,"NAA9697";#N/A,#N/A,FALSE,"ECWEBB";#N/A,#N/A,FALSE,"MFT96";#N/A,#N/A,FALSE,"CTrecon"}</definedName>
    <definedName name="b" localSheetId="4" hidden="1">{#N/A,#N/A,FALSE,"TMCOMP96";#N/A,#N/A,FALSE,"MAT96";#N/A,#N/A,FALSE,"FANDA96";#N/A,#N/A,FALSE,"INTRAN96";#N/A,#N/A,FALSE,"NAA9697";#N/A,#N/A,FALSE,"ECWEBB";#N/A,#N/A,FALSE,"MFT96";#N/A,#N/A,FALSE,"CTrecon"}</definedName>
    <definedName name="b" localSheetId="5" hidden="1">{#N/A,#N/A,FALSE,"TMCOMP96";#N/A,#N/A,FALSE,"MAT96";#N/A,#N/A,FALSE,"FANDA96";#N/A,#N/A,FALSE,"INTRAN96";#N/A,#N/A,FALSE,"NAA9697";#N/A,#N/A,FALSE,"ECWEBB";#N/A,#N/A,FALSE,"MFT96";#N/A,#N/A,FALSE,"CTrecon"}</definedName>
    <definedName name="b" localSheetId="6" hidden="1">{#N/A,#N/A,FALSE,"TMCOMP96";#N/A,#N/A,FALSE,"MAT96";#N/A,#N/A,FALSE,"FANDA96";#N/A,#N/A,FALSE,"INTRAN96";#N/A,#N/A,FALSE,"NAA9697";#N/A,#N/A,FALSE,"ECWEBB";#N/A,#N/A,FALSE,"MFT96";#N/A,#N/A,FALSE,"CTrecon"}</definedName>
    <definedName name="b" localSheetId="7" hidden="1">{#N/A,#N/A,FALSE,"TMCOMP96";#N/A,#N/A,FALSE,"MAT96";#N/A,#N/A,FALSE,"FANDA96";#N/A,#N/A,FALSE,"INTRAN96";#N/A,#N/A,FALSE,"NAA9697";#N/A,#N/A,FALSE,"ECWEBB";#N/A,#N/A,FALSE,"MFT96";#N/A,#N/A,FALSE,"CTrecon"}</definedName>
    <definedName name="b" localSheetId="8" hidden="1">{#N/A,#N/A,FALSE,"TMCOMP96";#N/A,#N/A,FALSE,"MAT96";#N/A,#N/A,FALSE,"FANDA96";#N/A,#N/A,FALSE,"INTRAN96";#N/A,#N/A,FALSE,"NAA9697";#N/A,#N/A,FALSE,"ECWEBB";#N/A,#N/A,FALSE,"MFT96";#N/A,#N/A,FALSE,"CTrecon"}</definedName>
    <definedName name="b" localSheetId="0" hidden="1">{#N/A,#N/A,FALSE,"TMCOMP96";#N/A,#N/A,FALSE,"MAT96";#N/A,#N/A,FALSE,"FANDA96";#N/A,#N/A,FALSE,"INTRAN96";#N/A,#N/A,FALSE,"NAA9697";#N/A,#N/A,FALSE,"ECWEBB";#N/A,#N/A,FALSE,"MFT96";#N/A,#N/A,FALSE,"CTrecon"}</definedName>
    <definedName name="b" hidden="1">{#N/A,#N/A,FALSE,"TMCOMP96";#N/A,#N/A,FALSE,"MAT96";#N/A,#N/A,FALSE,"FANDA96";#N/A,#N/A,FALSE,"INTRAN96";#N/A,#N/A,FALSE,"NAA9697";#N/A,#N/A,FALSE,"ECWEBB";#N/A,#N/A,FALSE,"MFT96";#N/A,#N/A,FALSE,"CTrecon"}</definedName>
    <definedName name="b_1" localSheetId="1" hidden="1">{#N/A,#N/A,FALSE,"TMCOMP96";#N/A,#N/A,FALSE,"MAT96";#N/A,#N/A,FALSE,"FANDA96";#N/A,#N/A,FALSE,"INTRAN96";#N/A,#N/A,FALSE,"NAA9697";#N/A,#N/A,FALSE,"ECWEBB";#N/A,#N/A,FALSE,"MFT96";#N/A,#N/A,FALSE,"CTrecon"}</definedName>
    <definedName name="b_1" localSheetId="0" hidden="1">{#N/A,#N/A,FALSE,"TMCOMP96";#N/A,#N/A,FALSE,"MAT96";#N/A,#N/A,FALSE,"FANDA96";#N/A,#N/A,FALSE,"INTRAN96";#N/A,#N/A,FALSE,"NAA9697";#N/A,#N/A,FALSE,"ECWEBB";#N/A,#N/A,FALSE,"MFT96";#N/A,#N/A,FALSE,"CTrecon"}</definedName>
    <definedName name="b_1" hidden="1">{#N/A,#N/A,FALSE,"TMCOMP96";#N/A,#N/A,FALSE,"MAT96";#N/A,#N/A,FALSE,"FANDA96";#N/A,#N/A,FALSE,"INTRAN96";#N/A,#N/A,FALSE,"NAA9697";#N/A,#N/A,FALSE,"ECWEBB";#N/A,#N/A,FALSE,"MFT96";#N/A,#N/A,FALSE,"CTrecon"}</definedName>
    <definedName name="BLPH1" hidden="1">'[1]4.6 ten year bonds'!$A$4</definedName>
    <definedName name="BLPH2" hidden="1">'[1]4.6 ten year bonds'!$D$4</definedName>
    <definedName name="BLPH3" hidden="1">'[1]4.6 ten year bonds'!$G$4</definedName>
    <definedName name="BLPH4" hidden="1">'[1]4.6 ten year bonds'!$J$4</definedName>
    <definedName name="BLPH5" hidden="1">'[1]4.6 ten year bonds'!$M$4</definedName>
    <definedName name="dgsgf" localSheetId="1"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_1" localSheetId="1" hidden="1">{#N/A,#N/A,FALSE,"TMCOMP96";#N/A,#N/A,FALSE,"MAT96";#N/A,#N/A,FALSE,"FANDA96";#N/A,#N/A,FALSE,"INTRAN96";#N/A,#N/A,FALSE,"NAA9697";#N/A,#N/A,FALSE,"ECWEBB";#N/A,#N/A,FALSE,"MFT96";#N/A,#N/A,FALSE,"CTrecon"}</definedName>
    <definedName name="dgsgf_1" localSheetId="0" hidden="1">{#N/A,#N/A,FALSE,"TMCOMP96";#N/A,#N/A,FALSE,"MAT96";#N/A,#N/A,FALSE,"FANDA96";#N/A,#N/A,FALSE,"INTRAN96";#N/A,#N/A,FALSE,"NAA9697";#N/A,#N/A,FALSE,"ECWEBB";#N/A,#N/A,FALSE,"MFT96";#N/A,#N/A,FALSE,"CTrecon"}</definedName>
    <definedName name="dgsgf_1" hidden="1">{#N/A,#N/A,FALSE,"TMCOMP96";#N/A,#N/A,FALSE,"MAT96";#N/A,#N/A,FALSE,"FANDA96";#N/A,#N/A,FALSE,"INTRAN96";#N/A,#N/A,FALSE,"NAA9697";#N/A,#N/A,FALSE,"ECWEBB";#N/A,#N/A,FALSE,"MFT96";#N/A,#N/A,FALSE,"CTrecon"}</definedName>
    <definedName name="Distribution" localSheetId="1" hidden="1">#REF!</definedName>
    <definedName name="Distribution" localSheetId="2" hidden="1">#REF!</definedName>
    <definedName name="Distribution" localSheetId="3" hidden="1">#REF!</definedName>
    <definedName name="Distribution" localSheetId="4" hidden="1">#REF!</definedName>
    <definedName name="Distribution" localSheetId="5" hidden="1">#REF!</definedName>
    <definedName name="Distribution" localSheetId="6" hidden="1">#REF!</definedName>
    <definedName name="Distribution" localSheetId="7" hidden="1">#REF!</definedName>
    <definedName name="Distribution" localSheetId="8" hidden="1">#REF!</definedName>
    <definedName name="Distribution" localSheetId="0" hidden="1">#REF!</definedName>
    <definedName name="Distribution" hidden="1">#REF!</definedName>
    <definedName name="eh" localSheetId="1" hidden="1">{"'Trust by name'!$A$6:$E$350","'Trust by name'!$A$1:$D$348"}</definedName>
    <definedName name="eh" localSheetId="0" hidden="1">{"'Trust by name'!$A$6:$E$350","'Trust by name'!$A$1:$D$348"}</definedName>
    <definedName name="eh" hidden="1">{"'Trust by name'!$A$6:$E$350","'Trust by name'!$A$1:$D$348"}</definedName>
    <definedName name="eh_1" localSheetId="1" hidden="1">{"'Trust by name'!$A$6:$E$350","'Trust by name'!$A$1:$D$348"}</definedName>
    <definedName name="eh_1" localSheetId="0" hidden="1">{"'Trust by name'!$A$6:$E$350","'Trust by name'!$A$1:$D$348"}</definedName>
    <definedName name="eh_1" hidden="1">{"'Trust by name'!$A$6:$E$350","'Trust by name'!$A$1:$D$348"}</definedName>
    <definedName name="ExtraProfiles" localSheetId="1" hidden="1">#REF!</definedName>
    <definedName name="ExtraProfiles" localSheetId="2" hidden="1">#REF!</definedName>
    <definedName name="ExtraProfiles" localSheetId="3" hidden="1">#REF!</definedName>
    <definedName name="ExtraProfiles" localSheetId="4" hidden="1">#REF!</definedName>
    <definedName name="ExtraProfiles" localSheetId="5" hidden="1">#REF!</definedName>
    <definedName name="ExtraProfiles" localSheetId="6" hidden="1">#REF!</definedName>
    <definedName name="ExtraProfiles" localSheetId="7" hidden="1">#REF!</definedName>
    <definedName name="ExtraProfiles" localSheetId="8" hidden="1">#REF!</definedName>
    <definedName name="ExtraProfiles" localSheetId="0" hidden="1">#REF!</definedName>
    <definedName name="ExtraProfiles" hidden="1">#REF!</definedName>
    <definedName name="FDDD" localSheetId="1" hidden="1">{#N/A,#N/A,FALSE,"TMCOMP96";#N/A,#N/A,FALSE,"MAT96";#N/A,#N/A,FALSE,"FANDA96";#N/A,#N/A,FALSE,"INTRAN96";#N/A,#N/A,FALSE,"NAA9697";#N/A,#N/A,FALSE,"ECWEBB";#N/A,#N/A,FALSE,"MFT96";#N/A,#N/A,FALSE,"CTrecon"}</definedName>
    <definedName name="FDDD" localSheetId="0"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DD_1" localSheetId="1" hidden="1">{#N/A,#N/A,FALSE,"TMCOMP96";#N/A,#N/A,FALSE,"MAT96";#N/A,#N/A,FALSE,"FANDA96";#N/A,#N/A,FALSE,"INTRAN96";#N/A,#N/A,FALSE,"NAA9697";#N/A,#N/A,FALSE,"ECWEBB";#N/A,#N/A,FALSE,"MFT96";#N/A,#N/A,FALSE,"CTrecon"}</definedName>
    <definedName name="FDDD_1" localSheetId="0" hidden="1">{#N/A,#N/A,FALSE,"TMCOMP96";#N/A,#N/A,FALSE,"MAT96";#N/A,#N/A,FALSE,"FANDA96";#N/A,#N/A,FALSE,"INTRAN96";#N/A,#N/A,FALSE,"NAA9697";#N/A,#N/A,FALSE,"ECWEBB";#N/A,#N/A,FALSE,"MFT96";#N/A,#N/A,FALSE,"CTrecon"}</definedName>
    <definedName name="FDDD_1" hidden="1">{#N/A,#N/A,FALSE,"TMCOMP96";#N/A,#N/A,FALSE,"MAT96";#N/A,#N/A,FALSE,"FANDA96";#N/A,#N/A,FALSE,"INTRAN96";#N/A,#N/A,FALSE,"NAA9697";#N/A,#N/A,FALSE,"ECWEBB";#N/A,#N/A,FALSE,"MFT96";#N/A,#N/A,FALSE,"CTrecon"}</definedName>
    <definedName name="fg" localSheetId="1"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_1" localSheetId="1" hidden="1">{#N/A,#N/A,FALSE,"TMCOMP96";#N/A,#N/A,FALSE,"MAT96";#N/A,#N/A,FALSE,"FANDA96";#N/A,#N/A,FALSE,"INTRAN96";#N/A,#N/A,FALSE,"NAA9697";#N/A,#N/A,FALSE,"ECWEBB";#N/A,#N/A,FALSE,"MFT96";#N/A,#N/A,FALSE,"CTrecon"}</definedName>
    <definedName name="fg_1" localSheetId="0" hidden="1">{#N/A,#N/A,FALSE,"TMCOMP96";#N/A,#N/A,FALSE,"MAT96";#N/A,#N/A,FALSE,"FANDA96";#N/A,#N/A,FALSE,"INTRAN96";#N/A,#N/A,FALSE,"NAA9697";#N/A,#N/A,FALSE,"ECWEBB";#N/A,#N/A,FALSE,"MFT96";#N/A,#N/A,FALSE,"CTrecon"}</definedName>
    <definedName name="fg_1"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fd_1" localSheetId="1" hidden="1">{#N/A,#N/A,FALSE,"TMCOMP96";#N/A,#N/A,FALSE,"MAT96";#N/A,#N/A,FALSE,"FANDA96";#N/A,#N/A,FALSE,"INTRAN96";#N/A,#N/A,FALSE,"NAA9697";#N/A,#N/A,FALSE,"ECWEBB";#N/A,#N/A,FALSE,"MFT96";#N/A,#N/A,FALSE,"CTrecon"}</definedName>
    <definedName name="fgfd_1" localSheetId="0" hidden="1">{#N/A,#N/A,FALSE,"TMCOMP96";#N/A,#N/A,FALSE,"MAT96";#N/A,#N/A,FALSE,"FANDA96";#N/A,#N/A,FALSE,"INTRAN96";#N/A,#N/A,FALSE,"NAA9697";#N/A,#N/A,FALSE,"ECWEBB";#N/A,#N/A,FALSE,"MFT96";#N/A,#N/A,FALSE,"CTrecon"}</definedName>
    <definedName name="fgfd_1" hidden="1">{#N/A,#N/A,FALSE,"TMCOMP96";#N/A,#N/A,FALSE,"MAT96";#N/A,#N/A,FALSE,"FANDA96";#N/A,#N/A,FALSE,"INTRAN96";#N/A,#N/A,FALSE,"NAA9697";#N/A,#N/A,FALSE,"ECWEBB";#N/A,#N/A,FALSE,"MFT96";#N/A,#N/A,FALSE,"CTrecon"}</definedName>
    <definedName name="fghfgh" localSheetId="1" hidden="1">{#N/A,#N/A,FALSE,"TMCOMP96";#N/A,#N/A,FALSE,"MAT96";#N/A,#N/A,FALSE,"FANDA96";#N/A,#N/A,FALSE,"INTRAN96";#N/A,#N/A,FALSE,"NAA9697";#N/A,#N/A,FALSE,"ECWEBB";#N/A,#N/A,FALSE,"MFT96";#N/A,#N/A,FALSE,"CTrecon"}</definedName>
    <definedName name="fghfgh" localSheetId="0"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ghfgh_1" localSheetId="1" hidden="1">{#N/A,#N/A,FALSE,"TMCOMP96";#N/A,#N/A,FALSE,"MAT96";#N/A,#N/A,FALSE,"FANDA96";#N/A,#N/A,FALSE,"INTRAN96";#N/A,#N/A,FALSE,"NAA9697";#N/A,#N/A,FALSE,"ECWEBB";#N/A,#N/A,FALSE,"MFT96";#N/A,#N/A,FALSE,"CTrecon"}</definedName>
    <definedName name="fghfgh_1" localSheetId="0" hidden="1">{#N/A,#N/A,FALSE,"TMCOMP96";#N/A,#N/A,FALSE,"MAT96";#N/A,#N/A,FALSE,"FANDA96";#N/A,#N/A,FALSE,"INTRAN96";#N/A,#N/A,FALSE,"NAA9697";#N/A,#N/A,FALSE,"ECWEBB";#N/A,#N/A,FALSE,"MFT96";#N/A,#N/A,FALSE,"CTrecon"}</definedName>
    <definedName name="fghfgh_1" hidden="1">{#N/A,#N/A,FALSE,"TMCOMP96";#N/A,#N/A,FALSE,"MAT96";#N/A,#N/A,FALSE,"FANDA96";#N/A,#N/A,FALSE,"INTRAN96";#N/A,#N/A,FALSE,"NAA9697";#N/A,#N/A,FALSE,"ECWEBB";#N/A,#N/A,FALSE,"MFT96";#N/A,#N/A,FALSE,"CTrecon"}</definedName>
    <definedName name="fyu" hidden="1">'[1]Forecast data'!#REF!</definedName>
    <definedName name="ghj" localSheetId="1"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hj_1" localSheetId="1" hidden="1">{#N/A,#N/A,FALSE,"TMCOMP96";#N/A,#N/A,FALSE,"MAT96";#N/A,#N/A,FALSE,"FANDA96";#N/A,#N/A,FALSE,"INTRAN96";#N/A,#N/A,FALSE,"NAA9697";#N/A,#N/A,FALSE,"ECWEBB";#N/A,#N/A,FALSE,"MFT96";#N/A,#N/A,FALSE,"CTrecon"}</definedName>
    <definedName name="ghj_1" localSheetId="0" hidden="1">{#N/A,#N/A,FALSE,"TMCOMP96";#N/A,#N/A,FALSE,"MAT96";#N/A,#N/A,FALSE,"FANDA96";#N/A,#N/A,FALSE,"INTRAN96";#N/A,#N/A,FALSE,"NAA9697";#N/A,#N/A,FALSE,"ECWEBB";#N/A,#N/A,FALSE,"MFT96";#N/A,#N/A,FALSE,"CTrecon"}</definedName>
    <definedName name="ghj_1" hidden="1">{#N/A,#N/A,FALSE,"TMCOMP96";#N/A,#N/A,FALSE,"MAT96";#N/A,#N/A,FALSE,"FANDA96";#N/A,#N/A,FALSE,"INTRAN96";#N/A,#N/A,FALSE,"NAA9697";#N/A,#N/A,FALSE,"ECWEBB";#N/A,#N/A,FALSE,"MFT96";#N/A,#N/A,FALSE,"CTrecon"}</definedName>
    <definedName name="HTML_CodePage" hidden="1">1252</definedName>
    <definedName name="HTML_Control" localSheetId="1" hidden="1">{"'Trust by name'!$A$6:$E$350","'Trust by name'!$A$1:$D$348"}</definedName>
    <definedName name="HTML_Control" localSheetId="0" hidden="1">{"'Trust by name'!$A$6:$E$350","'Trust by name'!$A$1:$D$348"}</definedName>
    <definedName name="HTML_Control" hidden="1">{"'Trust by name'!$A$6:$E$350","'Trust by name'!$A$1:$D$348"}</definedName>
    <definedName name="HTML_Control_1" localSheetId="1" hidden="1">{"'Trust by name'!$A$6:$E$350","'Trust by name'!$A$1:$D$348"}</definedName>
    <definedName name="HTML_Control_1" localSheetId="0" hidden="1">{"'Trust by name'!$A$6:$E$350","'Trust by name'!$A$1:$D$348"}</definedName>
    <definedName name="HTML_Control_1"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jhkgh" localSheetId="1"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_1" localSheetId="1" hidden="1">{#N/A,#N/A,FALSE,"TMCOMP96";#N/A,#N/A,FALSE,"MAT96";#N/A,#N/A,FALSE,"FANDA96";#N/A,#N/A,FALSE,"INTRAN96";#N/A,#N/A,FALSE,"NAA9697";#N/A,#N/A,FALSE,"ECWEBB";#N/A,#N/A,FALSE,"MFT96";#N/A,#N/A,FALSE,"CTrecon"}</definedName>
    <definedName name="jhkgh_1" localSheetId="0" hidden="1">{#N/A,#N/A,FALSE,"TMCOMP96";#N/A,#N/A,FALSE,"MAT96";#N/A,#N/A,FALSE,"FANDA96";#N/A,#N/A,FALSE,"INTRAN96";#N/A,#N/A,FALSE,"NAA9697";#N/A,#N/A,FALSE,"ECWEBB";#N/A,#N/A,FALSE,"MFT96";#N/A,#N/A,FALSE,"CTrecon"}</definedName>
    <definedName name="jhkgh_1"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hkgh2_1" localSheetId="1" hidden="1">{#N/A,#N/A,FALSE,"TMCOMP96";#N/A,#N/A,FALSE,"MAT96";#N/A,#N/A,FALSE,"FANDA96";#N/A,#N/A,FALSE,"INTRAN96";#N/A,#N/A,FALSE,"NAA9697";#N/A,#N/A,FALSE,"ECWEBB";#N/A,#N/A,FALSE,"MFT96";#N/A,#N/A,FALSE,"CTrecon"}</definedName>
    <definedName name="jhkgh2_1" localSheetId="0" hidden="1">{#N/A,#N/A,FALSE,"TMCOMP96";#N/A,#N/A,FALSE,"MAT96";#N/A,#N/A,FALSE,"FANDA96";#N/A,#N/A,FALSE,"INTRAN96";#N/A,#N/A,FALSE,"NAA9697";#N/A,#N/A,FALSE,"ECWEBB";#N/A,#N/A,FALSE,"MFT96";#N/A,#N/A,FALSE,"CTrecon"}</definedName>
    <definedName name="jhkgh2_1" hidden="1">{#N/A,#N/A,FALSE,"TMCOMP96";#N/A,#N/A,FALSE,"MAT96";#N/A,#N/A,FALSE,"FANDA96";#N/A,#N/A,FALSE,"INTRAN96";#N/A,#N/A,FALSE,"NAA9697";#N/A,#N/A,FALSE,"ECWEBB";#N/A,#N/A,FALSE,"MFT96";#N/A,#N/A,FALSE,"CTrecon"}</definedName>
    <definedName name="n" localSheetId="1" hidden="1">{#N/A,#N/A,FALSE,"TMCOMP96";#N/A,#N/A,FALSE,"MAT96";#N/A,#N/A,FALSE,"FANDA96";#N/A,#N/A,FALSE,"INTRAN96";#N/A,#N/A,FALSE,"NAA9697";#N/A,#N/A,FALSE,"ECWEBB";#N/A,#N/A,FALSE,"MFT96";#N/A,#N/A,FALSE,"CTrecon"}</definedName>
    <definedName name="n" localSheetId="0"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_1" localSheetId="1" hidden="1">{#N/A,#N/A,FALSE,"TMCOMP96";#N/A,#N/A,FALSE,"MAT96";#N/A,#N/A,FALSE,"FANDA96";#N/A,#N/A,FALSE,"INTRAN96";#N/A,#N/A,FALSE,"NAA9697";#N/A,#N/A,FALSE,"ECWEBB";#N/A,#N/A,FALSE,"MFT96";#N/A,#N/A,FALSE,"CTrecon"}</definedName>
    <definedName name="n_1" localSheetId="0" hidden="1">{#N/A,#N/A,FALSE,"TMCOMP96";#N/A,#N/A,FALSE,"MAT96";#N/A,#N/A,FALSE,"FANDA96";#N/A,#N/A,FALSE,"INTRAN96";#N/A,#N/A,FALSE,"NAA9697";#N/A,#N/A,FALSE,"ECWEBB";#N/A,#N/A,FALSE,"MFT96";#N/A,#N/A,FALSE,"CTrecon"}</definedName>
    <definedName name="n_1" hidden="1">{#N/A,#N/A,FALSE,"TMCOMP96";#N/A,#N/A,FALSE,"MAT96";#N/A,#N/A,FALSE,"FANDA96";#N/A,#N/A,FALSE,"INTRAN96";#N/A,#N/A,FALSE,"NAA9697";#N/A,#N/A,FALSE,"ECWEBB";#N/A,#N/A,FALSE,"MFT96";#N/A,#N/A,FALSE,"CTrecon"}</definedName>
    <definedName name="name" localSheetId="1" hidden="1">{#N/A,#N/A,FALSE,"TMCOMP96";#N/A,#N/A,FALSE,"MAT96";#N/A,#N/A,FALSE,"FANDA96";#N/A,#N/A,FALSE,"INTRAN96";#N/A,#N/A,FALSE,"NAA9697";#N/A,#N/A,FALSE,"ECWEBB";#N/A,#N/A,FALSE,"MFT96";#N/A,#N/A,FALSE,"CTrecon"}</definedName>
    <definedName name="name" localSheetId="0" hidden="1">{#N/A,#N/A,FALSE,"TMCOMP96";#N/A,#N/A,FALSE,"MAT96";#N/A,#N/A,FALSE,"FANDA96";#N/A,#N/A,FALSE,"INTRAN96";#N/A,#N/A,FALSE,"NAA9697";#N/A,#N/A,FALSE,"ECWEBB";#N/A,#N/A,FALSE,"MFT96";#N/A,#N/A,FALSE,"CTrecon"}</definedName>
    <definedName name="name" hidden="1">{#N/A,#N/A,FALSE,"TMCOMP96";#N/A,#N/A,FALSE,"MAT96";#N/A,#N/A,FALSE,"FANDA96";#N/A,#N/A,FALSE,"INTRAN96";#N/A,#N/A,FALSE,"NAA9697";#N/A,#N/A,FALSE,"ECWEBB";#N/A,#N/A,FALSE,"MFT96";#N/A,#N/A,FALSE,"CTrecon"}</definedName>
    <definedName name="name_1" localSheetId="1" hidden="1">{#N/A,#N/A,FALSE,"TMCOMP96";#N/A,#N/A,FALSE,"MAT96";#N/A,#N/A,FALSE,"FANDA96";#N/A,#N/A,FALSE,"INTRAN96";#N/A,#N/A,FALSE,"NAA9697";#N/A,#N/A,FALSE,"ECWEBB";#N/A,#N/A,FALSE,"MFT96";#N/A,#N/A,FALSE,"CTrecon"}</definedName>
    <definedName name="name_1" localSheetId="0" hidden="1">{#N/A,#N/A,FALSE,"TMCOMP96";#N/A,#N/A,FALSE,"MAT96";#N/A,#N/A,FALSE,"FANDA96";#N/A,#N/A,FALSE,"INTRAN96";#N/A,#N/A,FALSE,"NAA9697";#N/A,#N/A,FALSE,"ECWEBB";#N/A,#N/A,FALSE,"MFT96";#N/A,#N/A,FALSE,"CTrecon"}</definedName>
    <definedName name="name_1" hidden="1">{#N/A,#N/A,FALSE,"TMCOMP96";#N/A,#N/A,FALSE,"MAT96";#N/A,#N/A,FALSE,"FANDA96";#N/A,#N/A,FALSE,"INTRAN96";#N/A,#N/A,FALSE,"NAA9697";#N/A,#N/A,FALSE,"ECWEBB";#N/A,#N/A,FALSE,"MFT96";#N/A,#N/A,FALSE,"CTrecon"}</definedName>
    <definedName name="NewClass1" localSheetId="4" hidden="1">#REF!</definedName>
    <definedName name="NewClass1" localSheetId="5" hidden="1">#REF!</definedName>
    <definedName name="NewClass1" localSheetId="6" hidden="1">#REF!</definedName>
    <definedName name="NewClass1" localSheetId="7" hidden="1">#REF!</definedName>
    <definedName name="NewClass1" localSheetId="8" hidden="1">#REF!</definedName>
    <definedName name="NewClass1" localSheetId="0" hidden="1">#REF!</definedName>
    <definedName name="NewClass1" hidden="1">#REF!</definedName>
    <definedName name="NOCONFLICT" localSheetId="1" hidden="1">{#N/A,#N/A,FALSE,"TMCOMP96";#N/A,#N/A,FALSE,"MAT96";#N/A,#N/A,FALSE,"FANDA96";#N/A,#N/A,FALSE,"INTRAN96";#N/A,#N/A,FALSE,"NAA9697";#N/A,#N/A,FALSE,"ECWEBB";#N/A,#N/A,FALSE,"MFT96";#N/A,#N/A,FALSE,"CTrecon"}</definedName>
    <definedName name="NOCONFLICT" localSheetId="0"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CONFLICT_1" localSheetId="1" hidden="1">{#N/A,#N/A,FALSE,"TMCOMP96";#N/A,#N/A,FALSE,"MAT96";#N/A,#N/A,FALSE,"FANDA96";#N/A,#N/A,FALSE,"INTRAN96";#N/A,#N/A,FALSE,"NAA9697";#N/A,#N/A,FALSE,"ECWEBB";#N/A,#N/A,FALSE,"MFT96";#N/A,#N/A,FALSE,"CTrecon"}</definedName>
    <definedName name="NOCONFLICT_1" localSheetId="0" hidden="1">{#N/A,#N/A,FALSE,"TMCOMP96";#N/A,#N/A,FALSE,"MAT96";#N/A,#N/A,FALSE,"FANDA96";#N/A,#N/A,FALSE,"INTRAN96";#N/A,#N/A,FALSE,"NAA9697";#N/A,#N/A,FALSE,"ECWEBB";#N/A,#N/A,FALSE,"MFT96";#N/A,#N/A,FALSE,"CTrecon"}</definedName>
    <definedName name="NOCONFLICT_1"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ption2_1" localSheetId="1" hidden="1">{#N/A,#N/A,FALSE,"TMCOMP96";#N/A,#N/A,FALSE,"MAT96";#N/A,#N/A,FALSE,"FANDA96";#N/A,#N/A,FALSE,"INTRAN96";#N/A,#N/A,FALSE,"NAA9697";#N/A,#N/A,FALSE,"ECWEBB";#N/A,#N/A,FALSE,"MFT96";#N/A,#N/A,FALSE,"CTrecon"}</definedName>
    <definedName name="Option2_1" localSheetId="0" hidden="1">{#N/A,#N/A,FALSE,"TMCOMP96";#N/A,#N/A,FALSE,"MAT96";#N/A,#N/A,FALSE,"FANDA96";#N/A,#N/A,FALSE,"INTRAN96";#N/A,#N/A,FALSE,"NAA9697";#N/A,#N/A,FALSE,"ECWEBB";#N/A,#N/A,FALSE,"MFT96";#N/A,#N/A,FALSE,"CTrecon"}</definedName>
    <definedName name="Option2_1" hidden="1">{#N/A,#N/A,FALSE,"TMCOMP96";#N/A,#N/A,FALSE,"MAT96";#N/A,#N/A,FALSE,"FANDA96";#N/A,#N/A,FALSE,"INTRAN96";#N/A,#N/A,FALSE,"NAA9697";#N/A,#N/A,FALSE,"ECWEBB";#N/A,#N/A,FALSE,"MFT96";#N/A,#N/A,FALSE,"CTrecon"}</definedName>
    <definedName name="Pal_Workbook_GUID" hidden="1">"N7IQZZD5YBE28RGZHB5UQVKH"</definedName>
    <definedName name="Pop" localSheetId="1" hidden="1">[1]Population!#REF!</definedName>
    <definedName name="Pop" localSheetId="4" hidden="1">[1]Population!#REF!</definedName>
    <definedName name="Pop" localSheetId="5" hidden="1">[1]Population!#REF!</definedName>
    <definedName name="Pop" localSheetId="6" hidden="1">[1]Population!#REF!</definedName>
    <definedName name="Pop" localSheetId="7" hidden="1">[1]Population!#REF!</definedName>
    <definedName name="Pop" localSheetId="8" hidden="1">[1]Population!#REF!</definedName>
    <definedName name="Pop" localSheetId="0" hidden="1">[1]Population!#REF!</definedName>
    <definedName name="Pop" hidden="1">[1]Population!#REF!</definedName>
    <definedName name="Population" localSheetId="1" hidden="1">#REF!</definedName>
    <definedName name="Population" localSheetId="2" hidden="1">#REF!</definedName>
    <definedName name="Population" localSheetId="3" hidden="1">#REF!</definedName>
    <definedName name="Population" localSheetId="4" hidden="1">#REF!</definedName>
    <definedName name="Population" localSheetId="5" hidden="1">#REF!</definedName>
    <definedName name="Population" localSheetId="6" hidden="1">#REF!</definedName>
    <definedName name="Population" localSheetId="7" hidden="1">#REF!</definedName>
    <definedName name="Population" localSheetId="8" hidden="1">#REF!</definedName>
    <definedName name="Population" localSheetId="0" hidden="1">#REF!</definedName>
    <definedName name="Population" hidden="1">#REF!</definedName>
    <definedName name="Profiles" localSheetId="1" hidden="1">#REF!</definedName>
    <definedName name="Profiles" localSheetId="2" hidden="1">#REF!</definedName>
    <definedName name="Profiles" localSheetId="3" hidden="1">#REF!</definedName>
    <definedName name="Profiles" localSheetId="4" hidden="1">#REF!</definedName>
    <definedName name="Profiles" localSheetId="5" hidden="1">#REF!</definedName>
    <definedName name="Profiles" localSheetId="6" hidden="1">#REF!</definedName>
    <definedName name="Profiles" localSheetId="7" hidden="1">#REF!</definedName>
    <definedName name="Profiles" localSheetId="8" hidden="1">#REF!</definedName>
    <definedName name="Profiles" localSheetId="0" hidden="1">#REF!</definedName>
    <definedName name="Profiles" hidden="1">#REF!</definedName>
    <definedName name="Projections" localSheetId="1" hidden="1">#REF!</definedName>
    <definedName name="Projections" localSheetId="2" hidden="1">#REF!</definedName>
    <definedName name="Projections" localSheetId="3" hidden="1">#REF!</definedName>
    <definedName name="Projections" localSheetId="4" hidden="1">#REF!</definedName>
    <definedName name="Projections" localSheetId="5" hidden="1">#REF!</definedName>
    <definedName name="Projections" localSheetId="6" hidden="1">#REF!</definedName>
    <definedName name="Projections" localSheetId="7" hidden="1">#REF!</definedName>
    <definedName name="Projections" localSheetId="8" hidden="1">#REF!</definedName>
    <definedName name="Projections" localSheetId="0" hidden="1">#REF!</definedName>
    <definedName name="Projections" hidden="1">#REF!</definedName>
    <definedName name="Results" hidden="1">[1]UK99!$A$1:$A$1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8</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df" localSheetId="1"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_1" localSheetId="1" hidden="1">{#N/A,#N/A,FALSE,"TMCOMP96";#N/A,#N/A,FALSE,"MAT96";#N/A,#N/A,FALSE,"FANDA96";#N/A,#N/A,FALSE,"INTRAN96";#N/A,#N/A,FALSE,"NAA9697";#N/A,#N/A,FALSE,"ECWEBB";#N/A,#N/A,FALSE,"MFT96";#N/A,#N/A,FALSE,"CTrecon"}</definedName>
    <definedName name="sdf_1" localSheetId="0" hidden="1">{#N/A,#N/A,FALSE,"TMCOMP96";#N/A,#N/A,FALSE,"MAT96";#N/A,#N/A,FALSE,"FANDA96";#N/A,#N/A,FALSE,"INTRAN96";#N/A,#N/A,FALSE,"NAA9697";#N/A,#N/A,FALSE,"ECWEBB";#N/A,#N/A,FALSE,"MFT96";#N/A,#N/A,FALSE,"CTrecon"}</definedName>
    <definedName name="sdf_1"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f_1" localSheetId="1" hidden="1">{#N/A,#N/A,FALSE,"TMCOMP96";#N/A,#N/A,FALSE,"MAT96";#N/A,#N/A,FALSE,"FANDA96";#N/A,#N/A,FALSE,"INTRAN96";#N/A,#N/A,FALSE,"NAA9697";#N/A,#N/A,FALSE,"ECWEBB";#N/A,#N/A,FALSE,"MFT96";#N/A,#N/A,FALSE,"CTrecon"}</definedName>
    <definedName name="sdff_1" localSheetId="0" hidden="1">{#N/A,#N/A,FALSE,"TMCOMP96";#N/A,#N/A,FALSE,"MAT96";#N/A,#N/A,FALSE,"FANDA96";#N/A,#N/A,FALSE,"INTRAN96";#N/A,#N/A,FALSE,"NAA9697";#N/A,#N/A,FALSE,"ECWEBB";#N/A,#N/A,FALSE,"MFT96";#N/A,#N/A,FALSE,"CTrecon"}</definedName>
    <definedName name="sdff_1"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ad_1" localSheetId="1" hidden="1">{#N/A,#N/A,FALSE,"TMCOMP96";#N/A,#N/A,FALSE,"MAT96";#N/A,#N/A,FALSE,"FANDA96";#N/A,#N/A,FALSE,"INTRAN96";#N/A,#N/A,FALSE,"NAA9697";#N/A,#N/A,FALSE,"ECWEBB";#N/A,#N/A,FALSE,"MFT96";#N/A,#N/A,FALSE,"CTrecon"}</definedName>
    <definedName name="sfad_1" localSheetId="0" hidden="1">{#N/A,#N/A,FALSE,"TMCOMP96";#N/A,#N/A,FALSE,"MAT96";#N/A,#N/A,FALSE,"FANDA96";#N/A,#N/A,FALSE,"INTRAN96";#N/A,#N/A,FALSE,"NAA9697";#N/A,#N/A,FALSE,"ECWEBB";#N/A,#N/A,FALSE,"MFT96";#N/A,#N/A,FALSE,"CTrecon"}</definedName>
    <definedName name="sfad_1" hidden="1">{#N/A,#N/A,FALSE,"TMCOMP96";#N/A,#N/A,FALSE,"MAT96";#N/A,#N/A,FALSE,"FANDA96";#N/A,#N/A,FALSE,"INTRAN96";#N/A,#N/A,FALSE,"NAA9697";#N/A,#N/A,FALSE,"ECWEBB";#N/A,#N/A,FALSE,"MFT96";#N/A,#N/A,FALSE,"CTrecon"}</definedName>
    <definedName name="T4.9i" localSheetId="1"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i_1" localSheetId="1" hidden="1">{#N/A,#N/A,FALSE,"TMCOMP96";#N/A,#N/A,FALSE,"MAT96";#N/A,#N/A,FALSE,"FANDA96";#N/A,#N/A,FALSE,"INTRAN96";#N/A,#N/A,FALSE,"NAA9697";#N/A,#N/A,FALSE,"ECWEBB";#N/A,#N/A,FALSE,"MFT96";#N/A,#N/A,FALSE,"CTrecon"}</definedName>
    <definedName name="T4.9i_1" localSheetId="0" hidden="1">{#N/A,#N/A,FALSE,"TMCOMP96";#N/A,#N/A,FALSE,"MAT96";#N/A,#N/A,FALSE,"FANDA96";#N/A,#N/A,FALSE,"INTRAN96";#N/A,#N/A,FALSE,"NAA9697";#N/A,#N/A,FALSE,"ECWEBB";#N/A,#N/A,FALSE,"MFT96";#N/A,#N/A,FALSE,"CTrecon"}</definedName>
    <definedName name="T4.9i_1"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4.9j_1" localSheetId="1" hidden="1">{#N/A,#N/A,FALSE,"TMCOMP96";#N/A,#N/A,FALSE,"MAT96";#N/A,#N/A,FALSE,"FANDA96";#N/A,#N/A,FALSE,"INTRAN96";#N/A,#N/A,FALSE,"NAA9697";#N/A,#N/A,FALSE,"ECWEBB";#N/A,#N/A,FALSE,"MFT96";#N/A,#N/A,FALSE,"CTrecon"}</definedName>
    <definedName name="T4.9j_1" localSheetId="0" hidden="1">{#N/A,#N/A,FALSE,"TMCOMP96";#N/A,#N/A,FALSE,"MAT96";#N/A,#N/A,FALSE,"FANDA96";#N/A,#N/A,FALSE,"INTRAN96";#N/A,#N/A,FALSE,"NAA9697";#N/A,#N/A,FALSE,"ECWEBB";#N/A,#N/A,FALSE,"MFT96";#N/A,#N/A,FALSE,"CTrecon"}</definedName>
    <definedName name="T4.9j_1"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ggh_1" localSheetId="1" hidden="1">{#N/A,#N/A,FALSE,"TMCOMP96";#N/A,#N/A,FALSE,"MAT96";#N/A,#N/A,FALSE,"FANDA96";#N/A,#N/A,FALSE,"INTRAN96";#N/A,#N/A,FALSE,"NAA9697";#N/A,#N/A,FALSE,"ECWEBB";#N/A,#N/A,FALSE,"MFT96";#N/A,#N/A,FALSE,"CTrecon"}</definedName>
    <definedName name="trggh_1" localSheetId="0" hidden="1">{#N/A,#N/A,FALSE,"TMCOMP96";#N/A,#N/A,FALSE,"MAT96";#N/A,#N/A,FALSE,"FANDA96";#N/A,#N/A,FALSE,"INTRAN96";#N/A,#N/A,FALSE,"NAA9697";#N/A,#N/A,FALSE,"ECWEBB";#N/A,#N/A,FALSE,"MFT96";#N/A,#N/A,FALSE,"CTrecon"}</definedName>
    <definedName name="trggh_1" hidden="1">{#N/A,#N/A,FALSE,"TMCOMP96";#N/A,#N/A,FALSE,"MAT96";#N/A,#N/A,FALSE,"FANDA96";#N/A,#N/A,FALSE,"INTRAN96";#N/A,#N/A,FALSE,"NAA9697";#N/A,#N/A,FALSE,"ECWEBB";#N/A,#N/A,FALSE,"MFT96";#N/A,#N/A,FALSE,"CTrecon"}</definedName>
    <definedName name="wrn.table1." localSheetId="1" hidden="1">{#N/A,#N/A,FALSE,"CGBR95C"}</definedName>
    <definedName name="wrn.table1." localSheetId="0" hidden="1">{#N/A,#N/A,FALSE,"CGBR95C"}</definedName>
    <definedName name="wrn.table1." hidden="1">{#N/A,#N/A,FALSE,"CGBR95C"}</definedName>
    <definedName name="wrn.table1._1" localSheetId="1" hidden="1">{#N/A,#N/A,FALSE,"CGBR95C"}</definedName>
    <definedName name="wrn.table1._1" localSheetId="0" hidden="1">{#N/A,#N/A,FALSE,"CGBR95C"}</definedName>
    <definedName name="wrn.table1._1" hidden="1">{#N/A,#N/A,FALSE,"CGBR95C"}</definedName>
    <definedName name="wrn.table2." localSheetId="1" hidden="1">{#N/A,#N/A,FALSE,"CGBR95C"}</definedName>
    <definedName name="wrn.table2." localSheetId="0" hidden="1">{#N/A,#N/A,FALSE,"CGBR95C"}</definedName>
    <definedName name="wrn.table2." hidden="1">{#N/A,#N/A,FALSE,"CGBR95C"}</definedName>
    <definedName name="wrn.table2._1" localSheetId="1" hidden="1">{#N/A,#N/A,FALSE,"CGBR95C"}</definedName>
    <definedName name="wrn.table2._1" localSheetId="0" hidden="1">{#N/A,#N/A,FALSE,"CGBR95C"}</definedName>
    <definedName name="wrn.table2._1" hidden="1">{#N/A,#N/A,FALSE,"CGBR95C"}</definedName>
    <definedName name="wrn.tablea." localSheetId="1" hidden="1">{#N/A,#N/A,FALSE,"CGBR95C"}</definedName>
    <definedName name="wrn.tablea." localSheetId="0" hidden="1">{#N/A,#N/A,FALSE,"CGBR95C"}</definedName>
    <definedName name="wrn.tablea." hidden="1">{#N/A,#N/A,FALSE,"CGBR95C"}</definedName>
    <definedName name="wrn.tablea._1" localSheetId="1" hidden="1">{#N/A,#N/A,FALSE,"CGBR95C"}</definedName>
    <definedName name="wrn.tablea._1" localSheetId="0" hidden="1">{#N/A,#N/A,FALSE,"CGBR95C"}</definedName>
    <definedName name="wrn.tablea._1" hidden="1">{#N/A,#N/A,FALSE,"CGBR95C"}</definedName>
    <definedName name="wrn.tableb." localSheetId="1" hidden="1">{#N/A,#N/A,FALSE,"CGBR95C"}</definedName>
    <definedName name="wrn.tableb." localSheetId="0" hidden="1">{#N/A,#N/A,FALSE,"CGBR95C"}</definedName>
    <definedName name="wrn.tableb." hidden="1">{#N/A,#N/A,FALSE,"CGBR95C"}</definedName>
    <definedName name="wrn.tableb._1" localSheetId="1" hidden="1">{#N/A,#N/A,FALSE,"CGBR95C"}</definedName>
    <definedName name="wrn.tableb._1" localSheetId="0" hidden="1">{#N/A,#N/A,FALSE,"CGBR95C"}</definedName>
    <definedName name="wrn.tableb._1" hidden="1">{#N/A,#N/A,FALSE,"CGBR95C"}</definedName>
    <definedName name="wrn.tableq." localSheetId="1" hidden="1">{#N/A,#N/A,FALSE,"CGBR95C"}</definedName>
    <definedName name="wrn.tableq." localSheetId="0" hidden="1">{#N/A,#N/A,FALSE,"CGBR95C"}</definedName>
    <definedName name="wrn.tableq." hidden="1">{#N/A,#N/A,FALSE,"CGBR95C"}</definedName>
    <definedName name="wrn.tableq._1" localSheetId="1" hidden="1">{#N/A,#N/A,FALSE,"CGBR95C"}</definedName>
    <definedName name="wrn.tableq._1" localSheetId="0" hidden="1">{#N/A,#N/A,FALSE,"CGBR95C"}</definedName>
    <definedName name="wrn.tableq._1" hidden="1">{#N/A,#N/A,FALSE,"CGBR95C"}</definedName>
    <definedName name="wrn.TMCOMP." localSheetId="1"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TMCOMP._1" localSheetId="1" hidden="1">{#N/A,#N/A,FALSE,"TMCOMP96";#N/A,#N/A,FALSE,"MAT96";#N/A,#N/A,FALSE,"FANDA96";#N/A,#N/A,FALSE,"INTRAN96";#N/A,#N/A,FALSE,"NAA9697";#N/A,#N/A,FALSE,"ECWEBB";#N/A,#N/A,FALSE,"MFT96";#N/A,#N/A,FALSE,"CTrecon"}</definedName>
    <definedName name="wrn.TMCOMP._1" localSheetId="0" hidden="1">{#N/A,#N/A,FALSE,"TMCOMP96";#N/A,#N/A,FALSE,"MAT96";#N/A,#N/A,FALSE,"FANDA96";#N/A,#N/A,FALSE,"INTRAN96";#N/A,#N/A,FALSE,"NAA9697";#N/A,#N/A,FALSE,"ECWEBB";#N/A,#N/A,FALSE,"MFT96";#N/A,#N/A,FALSE,"CTrecon"}</definedName>
    <definedName name="wrn.TMCOMP._1"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25" l="1"/>
  <c r="K9" i="25" s="1"/>
  <c r="K11" i="25" l="1"/>
  <c r="K12" i="25"/>
  <c r="K10" i="25"/>
  <c r="K7" i="25"/>
  <c r="K13" i="25"/>
  <c r="D111" i="25"/>
  <c r="F108" i="25"/>
  <c r="E107" i="25"/>
  <c r="D106" i="25"/>
  <c r="F99" i="25"/>
  <c r="E97" i="25"/>
  <c r="D96" i="25"/>
  <c r="F94" i="25"/>
  <c r="E93" i="25"/>
  <c r="D87" i="25"/>
  <c r="F84" i="25"/>
  <c r="E83" i="25"/>
  <c r="D82" i="25"/>
  <c r="F75" i="25"/>
  <c r="E73" i="25"/>
  <c r="D72" i="25"/>
  <c r="F70" i="25"/>
  <c r="E69" i="25"/>
  <c r="D63" i="25"/>
  <c r="F60" i="25"/>
  <c r="E59" i="25"/>
  <c r="D58" i="25"/>
  <c r="F51" i="25"/>
  <c r="E49" i="25"/>
  <c r="D48" i="25"/>
  <c r="F46" i="25"/>
  <c r="E45" i="25"/>
  <c r="D39" i="25"/>
  <c r="F36" i="25"/>
  <c r="E35" i="25"/>
  <c r="D34" i="25"/>
  <c r="F27" i="25"/>
  <c r="E25" i="25"/>
  <c r="D24" i="25"/>
  <c r="F22" i="25"/>
  <c r="E21" i="25"/>
  <c r="I13" i="25"/>
  <c r="E13" i="25"/>
  <c r="I12" i="25"/>
  <c r="E12" i="25"/>
  <c r="I11" i="25"/>
  <c r="E11" i="25"/>
  <c r="I10" i="25"/>
  <c r="E10" i="25"/>
  <c r="I9" i="25"/>
  <c r="E9" i="25"/>
  <c r="I7" i="25"/>
  <c r="E7" i="25"/>
  <c r="F111" i="25"/>
  <c r="F106" i="25"/>
  <c r="D99" i="25"/>
  <c r="E95" i="25"/>
  <c r="F87" i="25"/>
  <c r="E85" i="25"/>
  <c r="D84" i="25"/>
  <c r="F82" i="25"/>
  <c r="D75" i="25"/>
  <c r="F72" i="25"/>
  <c r="E71" i="25"/>
  <c r="D70" i="25"/>
  <c r="F63" i="25"/>
  <c r="E61" i="25"/>
  <c r="D60" i="25"/>
  <c r="F58" i="25"/>
  <c r="E57" i="25"/>
  <c r="D51" i="25"/>
  <c r="F48" i="25"/>
  <c r="E47" i="25"/>
  <c r="D46" i="25"/>
  <c r="F39" i="25"/>
  <c r="E37" i="25"/>
  <c r="D36" i="25"/>
  <c r="F34" i="25"/>
  <c r="E33" i="25"/>
  <c r="D27" i="25"/>
  <c r="F24" i="25"/>
  <c r="E23" i="25"/>
  <c r="D22" i="25"/>
  <c r="B15" i="25"/>
  <c r="G13" i="25"/>
  <c r="C13" i="25"/>
  <c r="G12" i="25"/>
  <c r="C12" i="25"/>
  <c r="G11" i="25"/>
  <c r="C11" i="25"/>
  <c r="F109" i="25"/>
  <c r="E108" i="25"/>
  <c r="D107" i="25"/>
  <c r="F105" i="25"/>
  <c r="E99" i="25"/>
  <c r="D97" i="25"/>
  <c r="F95" i="25"/>
  <c r="E94" i="25"/>
  <c r="D93" i="25"/>
  <c r="F85" i="25"/>
  <c r="E84" i="25"/>
  <c r="D83" i="25"/>
  <c r="F81" i="25"/>
  <c r="E75" i="25"/>
  <c r="D73" i="25"/>
  <c r="F71" i="25"/>
  <c r="E70" i="25"/>
  <c r="D69" i="25"/>
  <c r="F61" i="25"/>
  <c r="E60" i="25"/>
  <c r="D59" i="25"/>
  <c r="F57" i="25"/>
  <c r="E51" i="25"/>
  <c r="D49" i="25"/>
  <c r="F47" i="25"/>
  <c r="E46" i="25"/>
  <c r="D45" i="25"/>
  <c r="F37" i="25"/>
  <c r="E36" i="25"/>
  <c r="D35" i="25"/>
  <c r="F33" i="25"/>
  <c r="E27" i="25"/>
  <c r="D25" i="25"/>
  <c r="F23" i="25"/>
  <c r="E22" i="25"/>
  <c r="D21" i="25"/>
  <c r="H13" i="25"/>
  <c r="D13" i="25"/>
  <c r="H12" i="25"/>
  <c r="D12" i="25"/>
  <c r="H11" i="25"/>
  <c r="D11" i="25"/>
  <c r="H10" i="25"/>
  <c r="D10" i="25"/>
  <c r="H9" i="25"/>
  <c r="D9" i="25"/>
  <c r="H7" i="25"/>
  <c r="D7" i="25"/>
  <c r="E109" i="25"/>
  <c r="D108" i="25"/>
  <c r="E105" i="25"/>
  <c r="F96" i="25"/>
  <c r="D94" i="25"/>
  <c r="E81" i="25"/>
  <c r="J7" i="25"/>
  <c r="J9" i="25"/>
  <c r="J10" i="25"/>
  <c r="J12" i="25"/>
  <c r="D23" i="25"/>
  <c r="E34" i="25"/>
  <c r="F45" i="25"/>
  <c r="D57" i="25"/>
  <c r="E63" i="25"/>
  <c r="F73" i="25"/>
  <c r="D85" i="25"/>
  <c r="E96" i="25"/>
  <c r="F107" i="25"/>
  <c r="D109" i="25"/>
  <c r="G7" i="25"/>
  <c r="G9" i="25"/>
  <c r="G10" i="25"/>
  <c r="F12" i="25"/>
  <c r="F21" i="25"/>
  <c r="D33" i="25"/>
  <c r="E39" i="25"/>
  <c r="F49" i="25"/>
  <c r="D61" i="25"/>
  <c r="E72" i="25"/>
  <c r="F83" i="25"/>
  <c r="D95" i="25"/>
  <c r="E106" i="25"/>
  <c r="C7" i="25"/>
  <c r="C9" i="25"/>
  <c r="C10" i="25"/>
  <c r="F11" i="25"/>
  <c r="F13" i="25"/>
  <c r="E24" i="25"/>
  <c r="F35" i="25"/>
  <c r="D47" i="25"/>
  <c r="E58" i="25"/>
  <c r="F69" i="25"/>
  <c r="D81" i="25"/>
  <c r="E87" i="25"/>
  <c r="F97" i="25"/>
  <c r="F7" i="25"/>
  <c r="F9" i="25"/>
  <c r="F10" i="25"/>
  <c r="J11" i="25"/>
  <c r="J13" i="25"/>
  <c r="F25" i="25"/>
  <c r="D37" i="25"/>
  <c r="E48" i="25"/>
  <c r="F59" i="25"/>
  <c r="D71" i="25"/>
  <c r="E82" i="25"/>
  <c r="F93" i="25"/>
  <c r="D105" i="25"/>
  <c r="E111" i="25"/>
</calcChain>
</file>

<file path=xl/sharedStrings.xml><?xml version="1.0" encoding="utf-8"?>
<sst xmlns="http://schemas.openxmlformats.org/spreadsheetml/2006/main" count="8384" uniqueCount="3901">
  <si>
    <t>Split of Revenue Support Grant (£m)</t>
  </si>
  <si>
    <t>Split of Baseline Funding Level (£m)</t>
  </si>
  <si>
    <t>Split of Settlement Funding Assessment (£m)</t>
  </si>
  <si>
    <t>ACCT</t>
  </si>
  <si>
    <t>ecode</t>
  </si>
  <si>
    <t>Local Authority</t>
  </si>
  <si>
    <t>Settlement Funding Assessment</t>
  </si>
  <si>
    <t>Revenue Support Grant</t>
  </si>
  <si>
    <t>Baseline Funding Level</t>
  </si>
  <si>
    <t>Safety Net Threshold</t>
  </si>
  <si>
    <t>Levy rate</t>
  </si>
  <si>
    <t>Upper Tier</t>
  </si>
  <si>
    <t>Lower Tier</t>
  </si>
  <si>
    <t>Fire</t>
  </si>
  <si>
    <t>GLA</t>
  </si>
  <si>
    <t>Police</t>
  </si>
  <si>
    <t>R285</t>
  </si>
  <si>
    <t>Adur</t>
  </si>
  <si>
    <t>R52</t>
  </si>
  <si>
    <t>Amber Valley</t>
  </si>
  <si>
    <t>R286</t>
  </si>
  <si>
    <t>Arun</t>
  </si>
  <si>
    <t>R157</t>
  </si>
  <si>
    <t>Ashford</t>
  </si>
  <si>
    <t>R17</t>
  </si>
  <si>
    <t>Aylesbury Vale</t>
  </si>
  <si>
    <t>R262</t>
  </si>
  <si>
    <t>Babergh</t>
  </si>
  <si>
    <t>R383</t>
  </si>
  <si>
    <t>Barking and Dagenham</t>
  </si>
  <si>
    <t>R384</t>
  </si>
  <si>
    <t>Barnet</t>
  </si>
  <si>
    <t>R602</t>
  </si>
  <si>
    <t>Bath &amp; North East Somerset</t>
  </si>
  <si>
    <t>R964</t>
  </si>
  <si>
    <t>R385</t>
  </si>
  <si>
    <t>Bexley</t>
  </si>
  <si>
    <t>R358</t>
  </si>
  <si>
    <t>Birmingham</t>
  </si>
  <si>
    <t>R185</t>
  </si>
  <si>
    <t>Blaby</t>
  </si>
  <si>
    <t>R659</t>
  </si>
  <si>
    <t>Blackburn with Darwen</t>
  </si>
  <si>
    <t>R660</t>
  </si>
  <si>
    <t>Blackpool</t>
  </si>
  <si>
    <t>R53</t>
  </si>
  <si>
    <t>Bolsover</t>
  </si>
  <si>
    <t>R334</t>
  </si>
  <si>
    <t>Bolton</t>
  </si>
  <si>
    <t>R194</t>
  </si>
  <si>
    <t>Boston</t>
  </si>
  <si>
    <t>R642</t>
  </si>
  <si>
    <t>Bracknell Forest</t>
  </si>
  <si>
    <t>R365</t>
  </si>
  <si>
    <t>Bradford</t>
  </si>
  <si>
    <t>R201</t>
  </si>
  <si>
    <t>Breckland</t>
  </si>
  <si>
    <t>R386</t>
  </si>
  <si>
    <t>Brent</t>
  </si>
  <si>
    <t>R603</t>
  </si>
  <si>
    <t>Bristol</t>
  </si>
  <si>
    <t>R202</t>
  </si>
  <si>
    <t>Broadland</t>
  </si>
  <si>
    <t>R387</t>
  </si>
  <si>
    <t>Bromley</t>
  </si>
  <si>
    <t>R127</t>
  </si>
  <si>
    <t>Bromsgrove</t>
  </si>
  <si>
    <t>R136</t>
  </si>
  <si>
    <t>Broxbourne</t>
  </si>
  <si>
    <t>R633</t>
  </si>
  <si>
    <t>Buckinghamshire</t>
  </si>
  <si>
    <t>R173</t>
  </si>
  <si>
    <t>Burnley</t>
  </si>
  <si>
    <t>R335</t>
  </si>
  <si>
    <t>Bury</t>
  </si>
  <si>
    <t>R366</t>
  </si>
  <si>
    <t>Calderdale</t>
  </si>
  <si>
    <t>R371</t>
  </si>
  <si>
    <t>Camden</t>
  </si>
  <si>
    <t>R253</t>
  </si>
  <si>
    <t>Cannock Chase</t>
  </si>
  <si>
    <t>R158</t>
  </si>
  <si>
    <t>Canterbury</t>
  </si>
  <si>
    <t>R186</t>
  </si>
  <si>
    <t>Charnwood</t>
  </si>
  <si>
    <t>R108</t>
  </si>
  <si>
    <t>Cheltenham</t>
  </si>
  <si>
    <t>R54</t>
  </si>
  <si>
    <t>Chesterfield</t>
  </si>
  <si>
    <t>R287</t>
  </si>
  <si>
    <t>Chichester</t>
  </si>
  <si>
    <t>R174</t>
  </si>
  <si>
    <t>Chorley</t>
  </si>
  <si>
    <t>R370</t>
  </si>
  <si>
    <t>City of London</t>
  </si>
  <si>
    <t>R208</t>
  </si>
  <si>
    <t>Corby</t>
  </si>
  <si>
    <t>R672</t>
  </si>
  <si>
    <t>Cornwall</t>
  </si>
  <si>
    <t>R109</t>
  </si>
  <si>
    <t>Cotswold</t>
  </si>
  <si>
    <t>R359</t>
  </si>
  <si>
    <t>Coventry</t>
  </si>
  <si>
    <t>R221</t>
  </si>
  <si>
    <t>Craven</t>
  </si>
  <si>
    <t>R288</t>
  </si>
  <si>
    <t>Crawley</t>
  </si>
  <si>
    <t>R388</t>
  </si>
  <si>
    <t>Croydon</t>
  </si>
  <si>
    <t>R137</t>
  </si>
  <si>
    <t>Dacorum</t>
  </si>
  <si>
    <t>R159</t>
  </si>
  <si>
    <t>Dartford</t>
  </si>
  <si>
    <t>R209</t>
  </si>
  <si>
    <t>Daventry</t>
  </si>
  <si>
    <t>R621</t>
  </si>
  <si>
    <t>Derby</t>
  </si>
  <si>
    <t>R634</t>
  </si>
  <si>
    <t>Derbyshire</t>
  </si>
  <si>
    <t>R60</t>
  </si>
  <si>
    <t>Derbyshire Dales</t>
  </si>
  <si>
    <t>R956</t>
  </si>
  <si>
    <t>Derbyshire Fire Authority</t>
  </si>
  <si>
    <t>R665</t>
  </si>
  <si>
    <t>Devon</t>
  </si>
  <si>
    <t>R160</t>
  </si>
  <si>
    <t>Dover</t>
  </si>
  <si>
    <t>R360</t>
  </si>
  <si>
    <t>Dudley</t>
  </si>
  <si>
    <t>R389</t>
  </si>
  <si>
    <t>Ealing</t>
  </si>
  <si>
    <t>R61</t>
  </si>
  <si>
    <t>East Devon</t>
  </si>
  <si>
    <t>R138</t>
  </si>
  <si>
    <t>East Hertfordshire</t>
  </si>
  <si>
    <t>R195</t>
  </si>
  <si>
    <t>East Lindsey</t>
  </si>
  <si>
    <t>R210</t>
  </si>
  <si>
    <t>East Northamptonshire</t>
  </si>
  <si>
    <t>R254</t>
  </si>
  <si>
    <t>East Staffordshire</t>
  </si>
  <si>
    <t>R637</t>
  </si>
  <si>
    <t>East Sussex</t>
  </si>
  <si>
    <t>R959</t>
  </si>
  <si>
    <t>R88</t>
  </si>
  <si>
    <t>Eastbourne</t>
  </si>
  <si>
    <t>R269</t>
  </si>
  <si>
    <t>Elmbridge</t>
  </si>
  <si>
    <t>R390</t>
  </si>
  <si>
    <t>Enfield</t>
  </si>
  <si>
    <t>R270</t>
  </si>
  <si>
    <t>Epsom and Ewell</t>
  </si>
  <si>
    <t>R56</t>
  </si>
  <si>
    <t>Erewash</t>
  </si>
  <si>
    <t>R62</t>
  </si>
  <si>
    <t>Exeter</t>
  </si>
  <si>
    <t>R263</t>
  </si>
  <si>
    <t>Forest Heath</t>
  </si>
  <si>
    <t>R110</t>
  </si>
  <si>
    <t>Forest of Dean</t>
  </si>
  <si>
    <t>R175</t>
  </si>
  <si>
    <t>Fylde</t>
  </si>
  <si>
    <t>R570</t>
  </si>
  <si>
    <t>Greater London Authority</t>
  </si>
  <si>
    <t>R111</t>
  </si>
  <si>
    <t>Gloucester</t>
  </si>
  <si>
    <t>R419</t>
  </si>
  <si>
    <t>Gloucestershire</t>
  </si>
  <si>
    <t>R162</t>
  </si>
  <si>
    <t>Gravesham</t>
  </si>
  <si>
    <t>R203</t>
  </si>
  <si>
    <t>Great Yarmouth</t>
  </si>
  <si>
    <t>R372</t>
  </si>
  <si>
    <t>Greenwich</t>
  </si>
  <si>
    <t>R271</t>
  </si>
  <si>
    <t>Guildford</t>
  </si>
  <si>
    <t>R373</t>
  </si>
  <si>
    <t>Hackney</t>
  </si>
  <si>
    <t>R650</t>
  </si>
  <si>
    <t>Halton</t>
  </si>
  <si>
    <t>R222</t>
  </si>
  <si>
    <t>Hambleton</t>
  </si>
  <si>
    <t>R374</t>
  </si>
  <si>
    <t>Hammersmith and Fulham</t>
  </si>
  <si>
    <t>R187</t>
  </si>
  <si>
    <t>Harborough</t>
  </si>
  <si>
    <t>R391</t>
  </si>
  <si>
    <t>Haringey</t>
  </si>
  <si>
    <t>R614</t>
  </si>
  <si>
    <t>Harrogate</t>
  </si>
  <si>
    <t>R392</t>
  </si>
  <si>
    <t>Harrow</t>
  </si>
  <si>
    <t>R89</t>
  </si>
  <si>
    <t>Hastings</t>
  </si>
  <si>
    <t>R393</t>
  </si>
  <si>
    <t>Havering</t>
  </si>
  <si>
    <t>R422</t>
  </si>
  <si>
    <t>Hertfordshire</t>
  </si>
  <si>
    <t>R139</t>
  </si>
  <si>
    <t>Hertsmere</t>
  </si>
  <si>
    <t>R57</t>
  </si>
  <si>
    <t>High Peak</t>
  </si>
  <si>
    <t>R394</t>
  </si>
  <si>
    <t>Hillingdon</t>
  </si>
  <si>
    <t>R188</t>
  </si>
  <si>
    <t>Hinckley and Bosworth</t>
  </si>
  <si>
    <t>R289</t>
  </si>
  <si>
    <t>Horsham</t>
  </si>
  <si>
    <t>R395</t>
  </si>
  <si>
    <t>Hounslow</t>
  </si>
  <si>
    <t>R176</t>
  </si>
  <si>
    <t>Hyndburn</t>
  </si>
  <si>
    <t>R264</t>
  </si>
  <si>
    <t>Ipswich</t>
  </si>
  <si>
    <t>R601</t>
  </si>
  <si>
    <t>Isle of Wight Council</t>
  </si>
  <si>
    <t>R375</t>
  </si>
  <si>
    <t>Islington</t>
  </si>
  <si>
    <t>R376</t>
  </si>
  <si>
    <t>Kensington and Chelsea</t>
  </si>
  <si>
    <t>R667</t>
  </si>
  <si>
    <t>Kent</t>
  </si>
  <si>
    <t>R970</t>
  </si>
  <si>
    <t>Kent Fire Authority</t>
  </si>
  <si>
    <t>R211</t>
  </si>
  <si>
    <t>Kettering</t>
  </si>
  <si>
    <t>R207</t>
  </si>
  <si>
    <t>Kings Lynn and West Norfolk</t>
  </si>
  <si>
    <t>R396</t>
  </si>
  <si>
    <t>Kingston upon Thames</t>
  </si>
  <si>
    <t>R367</t>
  </si>
  <si>
    <t>Kirklees</t>
  </si>
  <si>
    <t>R344</t>
  </si>
  <si>
    <t>Knowsley</t>
  </si>
  <si>
    <t>R377</t>
  </si>
  <si>
    <t>Lambeth</t>
  </si>
  <si>
    <t>R668</t>
  </si>
  <si>
    <t>Lancashire</t>
  </si>
  <si>
    <t>R971</t>
  </si>
  <si>
    <t>R368</t>
  </si>
  <si>
    <t>Leeds</t>
  </si>
  <si>
    <t>R628</t>
  </si>
  <si>
    <t>Leicester</t>
  </si>
  <si>
    <t>R639</t>
  </si>
  <si>
    <t>Leicestershire</t>
  </si>
  <si>
    <t>R961</t>
  </si>
  <si>
    <t>R91</t>
  </si>
  <si>
    <t>Lewes</t>
  </si>
  <si>
    <t>R378</t>
  </si>
  <si>
    <t>Lewisham</t>
  </si>
  <si>
    <t>R255</t>
  </si>
  <si>
    <t>Lichfield</t>
  </si>
  <si>
    <t>R196</t>
  </si>
  <si>
    <t>Lincoln</t>
  </si>
  <si>
    <t>R428</t>
  </si>
  <si>
    <t>Lincolnshire</t>
  </si>
  <si>
    <t>R345</t>
  </si>
  <si>
    <t>Liverpool</t>
  </si>
  <si>
    <t>R163</t>
  </si>
  <si>
    <t>Maidstone</t>
  </si>
  <si>
    <t>R657</t>
  </si>
  <si>
    <t>Malvern Hills</t>
  </si>
  <si>
    <t>R336</t>
  </si>
  <si>
    <t>Manchester</t>
  </si>
  <si>
    <t>R658</t>
  </si>
  <si>
    <t>Medway</t>
  </si>
  <si>
    <t>R190</t>
  </si>
  <si>
    <t>Melton</t>
  </si>
  <si>
    <t>R248</t>
  </si>
  <si>
    <t>Mendip</t>
  </si>
  <si>
    <t>R397</t>
  </si>
  <si>
    <t>Merton</t>
  </si>
  <si>
    <t>R67</t>
  </si>
  <si>
    <t>Mid Devon</t>
  </si>
  <si>
    <t>R265</t>
  </si>
  <si>
    <t>Mid Suffolk</t>
  </si>
  <si>
    <t>R290</t>
  </si>
  <si>
    <t>Mid Sussex</t>
  </si>
  <si>
    <t>R272</t>
  </si>
  <si>
    <t>Mole Valley</t>
  </si>
  <si>
    <t>R354</t>
  </si>
  <si>
    <t>Newcastle upon Tyne</t>
  </si>
  <si>
    <t>R256</t>
  </si>
  <si>
    <t>Newcastle-under-Lyme</t>
  </si>
  <si>
    <t>R398</t>
  </si>
  <si>
    <t>Newham</t>
  </si>
  <si>
    <t>R429</t>
  </si>
  <si>
    <t>Norfolk</t>
  </si>
  <si>
    <t>R63</t>
  </si>
  <si>
    <t>North Devon</t>
  </si>
  <si>
    <t>R58</t>
  </si>
  <si>
    <t>North East Derbyshire</t>
  </si>
  <si>
    <t>R140</t>
  </si>
  <si>
    <t>North Hertfordshire</t>
  </si>
  <si>
    <t>R197</t>
  </si>
  <si>
    <t>North Kesteven</t>
  </si>
  <si>
    <t>R613</t>
  </si>
  <si>
    <t>North Lincolnshire</t>
  </si>
  <si>
    <t>R204</t>
  </si>
  <si>
    <t>North Norfolk</t>
  </si>
  <si>
    <t>R355</t>
  </si>
  <si>
    <t>North Tyneside</t>
  </si>
  <si>
    <t>R191</t>
  </si>
  <si>
    <t>North West Leicestershire</t>
  </si>
  <si>
    <t>R618</t>
  </si>
  <si>
    <t>North Yorkshire</t>
  </si>
  <si>
    <t>R212</t>
  </si>
  <si>
    <t>Northampton</t>
  </si>
  <si>
    <t>R430</t>
  </si>
  <si>
    <t>R674</t>
  </si>
  <si>
    <t>Northumberland</t>
  </si>
  <si>
    <t>R205</t>
  </si>
  <si>
    <t>Norwich</t>
  </si>
  <si>
    <t>R192</t>
  </si>
  <si>
    <t>Oadby and Wigston</t>
  </si>
  <si>
    <t>R337</t>
  </si>
  <si>
    <t>Oldham</t>
  </si>
  <si>
    <t>R178</t>
  </si>
  <si>
    <t>Pendle</t>
  </si>
  <si>
    <t>R652</t>
  </si>
  <si>
    <t>Plymouth</t>
  </si>
  <si>
    <t>R626</t>
  </si>
  <si>
    <t>Portsmouth</t>
  </si>
  <si>
    <t>R179</t>
  </si>
  <si>
    <t>Preston</t>
  </si>
  <si>
    <t>R644</t>
  </si>
  <si>
    <t>Reading</t>
  </si>
  <si>
    <t>R399</t>
  </si>
  <si>
    <t>Redbridge</t>
  </si>
  <si>
    <t>R131</t>
  </si>
  <si>
    <t>Redditch</t>
  </si>
  <si>
    <t>R273</t>
  </si>
  <si>
    <t>Reigate and Banstead</t>
  </si>
  <si>
    <t>R180</t>
  </si>
  <si>
    <t>Ribble Valley</t>
  </si>
  <si>
    <t>R400</t>
  </si>
  <si>
    <t>Richmond upon Thames</t>
  </si>
  <si>
    <t>R224</t>
  </si>
  <si>
    <t>Richmondshire</t>
  </si>
  <si>
    <t>R338</t>
  </si>
  <si>
    <t>Rochdale</t>
  </si>
  <si>
    <t>R181</t>
  </si>
  <si>
    <t>Rossendale</t>
  </si>
  <si>
    <t>R92</t>
  </si>
  <si>
    <t>Rother</t>
  </si>
  <si>
    <t>R274</t>
  </si>
  <si>
    <t>Runnymede</t>
  </si>
  <si>
    <t>R615</t>
  </si>
  <si>
    <t>Ryedale</t>
  </si>
  <si>
    <t>R339</t>
  </si>
  <si>
    <t>Salford</t>
  </si>
  <si>
    <t>R361</t>
  </si>
  <si>
    <t>Sandwell</t>
  </si>
  <si>
    <t>R226</t>
  </si>
  <si>
    <t>Scarborough</t>
  </si>
  <si>
    <t>R249</t>
  </si>
  <si>
    <t>Sedgemoor</t>
  </si>
  <si>
    <t>R347</t>
  </si>
  <si>
    <t>Sefton</t>
  </si>
  <si>
    <t>R616</t>
  </si>
  <si>
    <t>Selby</t>
  </si>
  <si>
    <t>R165</t>
  </si>
  <si>
    <t>Sevenoaks</t>
  </si>
  <si>
    <t>R166</t>
  </si>
  <si>
    <t>R645</t>
  </si>
  <si>
    <t>Slough</t>
  </si>
  <si>
    <t>R362</t>
  </si>
  <si>
    <t>Solihull</t>
  </si>
  <si>
    <t>R436</t>
  </si>
  <si>
    <t>Somerset</t>
  </si>
  <si>
    <t>R18</t>
  </si>
  <si>
    <t>South Bucks</t>
  </si>
  <si>
    <t>R59</t>
  </si>
  <si>
    <t>South Derbyshire</t>
  </si>
  <si>
    <t>R604</t>
  </si>
  <si>
    <t>South Gloucestershire</t>
  </si>
  <si>
    <t>R65</t>
  </si>
  <si>
    <t>South Hams</t>
  </si>
  <si>
    <t>R198</t>
  </si>
  <si>
    <t>South Holland</t>
  </si>
  <si>
    <t>R199</t>
  </si>
  <si>
    <t>South Kesteven</t>
  </si>
  <si>
    <t>R206</t>
  </si>
  <si>
    <t>South Norfolk</t>
  </si>
  <si>
    <t>R213</t>
  </si>
  <si>
    <t>South Northamptonshire</t>
  </si>
  <si>
    <t>R182</t>
  </si>
  <si>
    <t>South Ribble</t>
  </si>
  <si>
    <t>R252</t>
  </si>
  <si>
    <t>South Somerset</t>
  </si>
  <si>
    <t>R257</t>
  </si>
  <si>
    <t>South Staffordshire</t>
  </si>
  <si>
    <t>R627</t>
  </si>
  <si>
    <t>Southampton</t>
  </si>
  <si>
    <t>R379</t>
  </si>
  <si>
    <t>Southwark</t>
  </si>
  <si>
    <t>R275</t>
  </si>
  <si>
    <t>Spelthorne</t>
  </si>
  <si>
    <t>R141</t>
  </si>
  <si>
    <t>St Albans</t>
  </si>
  <si>
    <t>R266</t>
  </si>
  <si>
    <t>St Edmundsbury</t>
  </si>
  <si>
    <t>R346</t>
  </si>
  <si>
    <t>St Helens</t>
  </si>
  <si>
    <t>R258</t>
  </si>
  <si>
    <t>Stafford</t>
  </si>
  <si>
    <t>R640</t>
  </si>
  <si>
    <t>Staffordshire</t>
  </si>
  <si>
    <t>R259</t>
  </si>
  <si>
    <t>Staffordshire Moorlands</t>
  </si>
  <si>
    <t>R142</t>
  </si>
  <si>
    <t>Stevenage</t>
  </si>
  <si>
    <t>R340</t>
  </si>
  <si>
    <t>Stockport</t>
  </si>
  <si>
    <t>R630</t>
  </si>
  <si>
    <t>Stoke-on-Trent</t>
  </si>
  <si>
    <t>R112</t>
  </si>
  <si>
    <t>Stroud</t>
  </si>
  <si>
    <t>R438</t>
  </si>
  <si>
    <t>Suffolk</t>
  </si>
  <si>
    <t>R267</t>
  </si>
  <si>
    <t>Suffolk Coastal</t>
  </si>
  <si>
    <t>R439</t>
  </si>
  <si>
    <t>Surrey</t>
  </si>
  <si>
    <t>R276</t>
  </si>
  <si>
    <t>Surrey Heath</t>
  </si>
  <si>
    <t>R401</t>
  </si>
  <si>
    <t>Sutton</t>
  </si>
  <si>
    <t>R167</t>
  </si>
  <si>
    <t>Swale</t>
  </si>
  <si>
    <t>R341</t>
  </si>
  <si>
    <t>Tameside</t>
  </si>
  <si>
    <t>R261</t>
  </si>
  <si>
    <t>Tamworth</t>
  </si>
  <si>
    <t>R277</t>
  </si>
  <si>
    <t>Tandridge</t>
  </si>
  <si>
    <t>R66</t>
  </si>
  <si>
    <t>Teignbridge</t>
  </si>
  <si>
    <t>R113</t>
  </si>
  <si>
    <t>Tewkesbury</t>
  </si>
  <si>
    <t>R168</t>
  </si>
  <si>
    <t>Thanet</t>
  </si>
  <si>
    <t>R143</t>
  </si>
  <si>
    <t>Three Rivers</t>
  </si>
  <si>
    <t>R169</t>
  </si>
  <si>
    <t>Tonbridge and Malling</t>
  </si>
  <si>
    <t>R653</t>
  </si>
  <si>
    <t>Torbay</t>
  </si>
  <si>
    <t>R69</t>
  </si>
  <si>
    <t>Torridge</t>
  </si>
  <si>
    <t>R380</t>
  </si>
  <si>
    <t>Tower Hamlets</t>
  </si>
  <si>
    <t>R342</t>
  </si>
  <si>
    <t>Trafford</t>
  </si>
  <si>
    <t>R170</t>
  </si>
  <si>
    <t>Tunbridge Wells</t>
  </si>
  <si>
    <t>R369</t>
  </si>
  <si>
    <t>Wakefield</t>
  </si>
  <si>
    <t>R363</t>
  </si>
  <si>
    <t>Walsall</t>
  </si>
  <si>
    <t>R402</t>
  </si>
  <si>
    <t>Waltham Forest</t>
  </si>
  <si>
    <t>R381</t>
  </si>
  <si>
    <t>Wandsworth</t>
  </si>
  <si>
    <t>R144</t>
  </si>
  <si>
    <t>Watford</t>
  </si>
  <si>
    <t>R268</t>
  </si>
  <si>
    <t>Waveney</t>
  </si>
  <si>
    <t>R278</t>
  </si>
  <si>
    <t>Waverley</t>
  </si>
  <si>
    <t>R93</t>
  </si>
  <si>
    <t>Wealden</t>
  </si>
  <si>
    <t>R214</t>
  </si>
  <si>
    <t>Wellingborough</t>
  </si>
  <si>
    <t>R145</t>
  </si>
  <si>
    <t>Welwyn Hatfield</t>
  </si>
  <si>
    <t>R643</t>
  </si>
  <si>
    <t>West Berkshire</t>
  </si>
  <si>
    <t>R70</t>
  </si>
  <si>
    <t>West Devon</t>
  </si>
  <si>
    <t>R183</t>
  </si>
  <si>
    <t>West Lancashire</t>
  </si>
  <si>
    <t>R200</t>
  </si>
  <si>
    <t>West Lindsey</t>
  </si>
  <si>
    <t>R441</t>
  </si>
  <si>
    <t>West Sussex</t>
  </si>
  <si>
    <t>R382</t>
  </si>
  <si>
    <t>Westminster</t>
  </si>
  <si>
    <t>R343</t>
  </si>
  <si>
    <t>Wigan</t>
  </si>
  <si>
    <t>R646</t>
  </si>
  <si>
    <t>Windsor and Maidenhead</t>
  </si>
  <si>
    <t>R348</t>
  </si>
  <si>
    <t>Wirral</t>
  </si>
  <si>
    <t>R279</t>
  </si>
  <si>
    <t>Woking</t>
  </si>
  <si>
    <t>R647</t>
  </si>
  <si>
    <t>Wokingham</t>
  </si>
  <si>
    <t>R364</t>
  </si>
  <si>
    <t>Wolverhampton</t>
  </si>
  <si>
    <t>R133</t>
  </si>
  <si>
    <t>Worcester</t>
  </si>
  <si>
    <t>R671</t>
  </si>
  <si>
    <t>Worcestershire</t>
  </si>
  <si>
    <t>R291</t>
  </si>
  <si>
    <t>Worthing</t>
  </si>
  <si>
    <t>R134</t>
  </si>
  <si>
    <t>Wychavon</t>
  </si>
  <si>
    <t>R21</t>
  </si>
  <si>
    <t>Wycombe</t>
  </si>
  <si>
    <t>R184</t>
  </si>
  <si>
    <t>Wyre</t>
  </si>
  <si>
    <t>R135</t>
  </si>
  <si>
    <t>Wyre Forest</t>
  </si>
  <si>
    <t>R617</t>
  </si>
  <si>
    <t>York</t>
  </si>
  <si>
    <t>R590</t>
  </si>
  <si>
    <t>Tier split</t>
  </si>
  <si>
    <t>£m</t>
  </si>
  <si>
    <t>Notes</t>
  </si>
  <si>
    <t>Select local authority by clicking on the box below and using the drop-down button</t>
  </si>
  <si>
    <t>of which:</t>
  </si>
  <si>
    <t>Upper-Tier Funding</t>
  </si>
  <si>
    <t>Lower-Tier Funding</t>
  </si>
  <si>
    <t>Fire and Rescue Funding</t>
  </si>
  <si>
    <t>GLA other services</t>
  </si>
  <si>
    <t>London policing</t>
  </si>
  <si>
    <t>2017-18</t>
  </si>
  <si>
    <t>2018-19</t>
  </si>
  <si>
    <t>Breakdown of 2017-18 Elements (£m)</t>
  </si>
  <si>
    <t>Breakdown of 2018-19 Elements (£m)</t>
  </si>
  <si>
    <t>(key figures as under 50% business rates retention)</t>
  </si>
  <si>
    <t>2018-19 Tariff/Top-up</t>
  </si>
  <si>
    <t>2018-19 Tariff/Top-up including reconciliation</t>
  </si>
  <si>
    <t>R19</t>
  </si>
  <si>
    <t>Chiltern</t>
  </si>
  <si>
    <t>2019-20</t>
  </si>
  <si>
    <t>Breakdown of 2019-20 Elements (£m)</t>
  </si>
  <si>
    <t>ons_code</t>
  </si>
  <si>
    <t>authority</t>
  </si>
  <si>
    <t>tier_split</t>
  </si>
  <si>
    <t>rsg_2017_tot</t>
  </si>
  <si>
    <t>rsg_2018_tot</t>
  </si>
  <si>
    <t>rsg_2019_tot</t>
  </si>
  <si>
    <t>bfl_2017_tot</t>
  </si>
  <si>
    <t>bfl_2018_tot</t>
  </si>
  <si>
    <t>bfl_2019_tot</t>
  </si>
  <si>
    <t>tnt_2017</t>
  </si>
  <si>
    <t>tnt_2018</t>
  </si>
  <si>
    <t>tnt_2019</t>
  </si>
  <si>
    <t>levy_2017</t>
  </si>
  <si>
    <t>levy_2018</t>
  </si>
  <si>
    <t>levy_2019</t>
  </si>
  <si>
    <t>rsg_2017_ut</t>
  </si>
  <si>
    <t>rsg_2018_ut</t>
  </si>
  <si>
    <t>rsg_2019_ut</t>
  </si>
  <si>
    <t>rsg_2017_lt</t>
  </si>
  <si>
    <t>rsg_2018_lt</t>
  </si>
  <si>
    <t>rsg_2019_lt</t>
  </si>
  <si>
    <t>rsg_2017_fire</t>
  </si>
  <si>
    <t>rsg_2018_fire</t>
  </si>
  <si>
    <t>rsg_2019_fire</t>
  </si>
  <si>
    <t>rsg_2017_gla</t>
  </si>
  <si>
    <t>rsg_2018_gla</t>
  </si>
  <si>
    <t>rsg_2019_gla</t>
  </si>
  <si>
    <t>rsg_2017_pol</t>
  </si>
  <si>
    <t>rsg_2018_pol</t>
  </si>
  <si>
    <t>rsg_2019_pol</t>
  </si>
  <si>
    <t>bfl_2017_ut</t>
  </si>
  <si>
    <t>bfl_2018_ut</t>
  </si>
  <si>
    <t>bfl_2019_ut</t>
  </si>
  <si>
    <t>bfl_2017_lt</t>
  </si>
  <si>
    <t>bfl_2018_lt</t>
  </si>
  <si>
    <t>bfl_2019_lt</t>
  </si>
  <si>
    <t>bfl_2017_fire</t>
  </si>
  <si>
    <t>bfl_2018_fire</t>
  </si>
  <si>
    <t>bfl_2019_fire</t>
  </si>
  <si>
    <t>bfl_2017_gla</t>
  </si>
  <si>
    <t>bfl_2018_gla</t>
  </si>
  <si>
    <t>bfl_2019_gla</t>
  </si>
  <si>
    <t>bfl_2017_pol</t>
  </si>
  <si>
    <t>bfl_2018_pol</t>
  </si>
  <si>
    <t>bfl_2019_pol</t>
  </si>
  <si>
    <t>sfa_2017_tot</t>
  </si>
  <si>
    <t>sfa_2018_tot</t>
  </si>
  <si>
    <t>sfa_2019_tot</t>
  </si>
  <si>
    <t>sfa_2017_ut</t>
  </si>
  <si>
    <t>sfa_2018_ut</t>
  </si>
  <si>
    <t>sfa_2019_ut</t>
  </si>
  <si>
    <t>sfa_2017_lt</t>
  </si>
  <si>
    <t>sfa_2018_lt</t>
  </si>
  <si>
    <t>sfa_2019_lt</t>
  </si>
  <si>
    <t>sfa_2017_fire</t>
  </si>
  <si>
    <t>sfa_2018_fire</t>
  </si>
  <si>
    <t>sfa_2019_fire</t>
  </si>
  <si>
    <t>sfa_2017_pol</t>
  </si>
  <si>
    <t>sfa_2018_pol</t>
  </si>
  <si>
    <t>sfa_2019_pol</t>
  </si>
  <si>
    <t>sfa_2017_gla</t>
  </si>
  <si>
    <t>sfa_2018_gla</t>
  </si>
  <si>
    <t>sfa_2019_gla</t>
  </si>
  <si>
    <t>Total</t>
  </si>
  <si>
    <t>snt_2017</t>
  </si>
  <si>
    <t>snt_2018</t>
  </si>
  <si>
    <t>snt_2019</t>
  </si>
  <si>
    <t>R692</t>
  </si>
  <si>
    <t>E5100</t>
  </si>
  <si>
    <t>E4201</t>
  </si>
  <si>
    <t>E4202</t>
  </si>
  <si>
    <t>E4203</t>
  </si>
  <si>
    <t>E4204</t>
  </si>
  <si>
    <t>E4205</t>
  </si>
  <si>
    <t>E4206</t>
  </si>
  <si>
    <t>E4207</t>
  </si>
  <si>
    <t>E4208</t>
  </si>
  <si>
    <t>E4209</t>
  </si>
  <si>
    <t>E4210</t>
  </si>
  <si>
    <t>E0601</t>
  </si>
  <si>
    <t>E4301</t>
  </si>
  <si>
    <t>E4302</t>
  </si>
  <si>
    <t>E4304</t>
  </si>
  <si>
    <t>E4303</t>
  </si>
  <si>
    <t>E4305</t>
  </si>
  <si>
    <t>E4601</t>
  </si>
  <si>
    <t>E4602</t>
  </si>
  <si>
    <t>E4603</t>
  </si>
  <si>
    <t>E4604</t>
  </si>
  <si>
    <t>E4605</t>
  </si>
  <si>
    <t>E4606</t>
  </si>
  <si>
    <t>E4607</t>
  </si>
  <si>
    <t>E0101</t>
  </si>
  <si>
    <t>E0102</t>
  </si>
  <si>
    <t>E0103</t>
  </si>
  <si>
    <t>E0801</t>
  </si>
  <si>
    <t>Class</t>
  </si>
  <si>
    <t>Pilot</t>
  </si>
  <si>
    <t>P17</t>
  </si>
  <si>
    <t>MD</t>
  </si>
  <si>
    <t>P1701</t>
  </si>
  <si>
    <t>UNINFIR</t>
  </si>
  <si>
    <t>P1702</t>
  </si>
  <si>
    <t>P1703</t>
  </si>
  <si>
    <t>P1704</t>
  </si>
  <si>
    <t>UNIFIR</t>
  </si>
  <si>
    <t>P1705</t>
  </si>
  <si>
    <t>E1031</t>
  </si>
  <si>
    <t>E2231</t>
  </si>
  <si>
    <t>E3531</t>
  </si>
  <si>
    <t>E5030</t>
  </si>
  <si>
    <t>E5031</t>
  </si>
  <si>
    <t>E5032</t>
  </si>
  <si>
    <t>E1032</t>
  </si>
  <si>
    <t>E2531</t>
  </si>
  <si>
    <t>E0301</t>
  </si>
  <si>
    <t>E4701</t>
  </si>
  <si>
    <t>E5033</t>
  </si>
  <si>
    <t>E5034</t>
  </si>
  <si>
    <t>E4702</t>
  </si>
  <si>
    <t>E5011</t>
  </si>
  <si>
    <t>E2232</t>
  </si>
  <si>
    <t>E1631</t>
  </si>
  <si>
    <t>E1033</t>
  </si>
  <si>
    <t>E5010</t>
  </si>
  <si>
    <t>E1632</t>
  </si>
  <si>
    <t>E5035</t>
  </si>
  <si>
    <t>E2233</t>
  </si>
  <si>
    <t>E1001</t>
  </si>
  <si>
    <t>E1021</t>
  </si>
  <si>
    <t>E1035</t>
  </si>
  <si>
    <t>E6110</t>
  </si>
  <si>
    <t>E1121</t>
  </si>
  <si>
    <t>E2234</t>
  </si>
  <si>
    <t>E5036</t>
  </si>
  <si>
    <t>E1131</t>
  </si>
  <si>
    <t>E2532</t>
  </si>
  <si>
    <t>E3631</t>
  </si>
  <si>
    <t>E5037</t>
  </si>
  <si>
    <t>E3632</t>
  </si>
  <si>
    <t>E1036</t>
  </si>
  <si>
    <t>E1132</t>
  </si>
  <si>
    <t>E3532</t>
  </si>
  <si>
    <t>E1633</t>
  </si>
  <si>
    <t>E1634</t>
  </si>
  <si>
    <t>E1620</t>
  </si>
  <si>
    <t>E2236</t>
  </si>
  <si>
    <t>E5012</t>
  </si>
  <si>
    <t>E3633</t>
  </si>
  <si>
    <t>E5013</t>
  </si>
  <si>
    <t>E5014</t>
  </si>
  <si>
    <t>E5038</t>
  </si>
  <si>
    <t>E2753</t>
  </si>
  <si>
    <t>E5039</t>
  </si>
  <si>
    <t>E5040</t>
  </si>
  <si>
    <t>E1037</t>
  </si>
  <si>
    <t>E5041</t>
  </si>
  <si>
    <t>E5042</t>
  </si>
  <si>
    <t>E3533</t>
  </si>
  <si>
    <t>E2101</t>
  </si>
  <si>
    <t>E5015</t>
  </si>
  <si>
    <t>E5016</t>
  </si>
  <si>
    <t>E2221</t>
  </si>
  <si>
    <t>E6122</t>
  </si>
  <si>
    <t>E5043</t>
  </si>
  <si>
    <t>E4703</t>
  </si>
  <si>
    <t>E5017</t>
  </si>
  <si>
    <t>E4704</t>
  </si>
  <si>
    <t>E5018</t>
  </si>
  <si>
    <t>E2533</t>
  </si>
  <si>
    <t>E2520</t>
  </si>
  <si>
    <t>E2237</t>
  </si>
  <si>
    <t>E2201</t>
  </si>
  <si>
    <t>E5044</t>
  </si>
  <si>
    <t>E1133</t>
  </si>
  <si>
    <t>E3534</t>
  </si>
  <si>
    <t>E3634</t>
  </si>
  <si>
    <t>E5045</t>
  </si>
  <si>
    <t>E1134</t>
  </si>
  <si>
    <t>E1038</t>
  </si>
  <si>
    <t>E2534</t>
  </si>
  <si>
    <t>E2004</t>
  </si>
  <si>
    <t>E1101</t>
  </si>
  <si>
    <t>E1701</t>
  </si>
  <si>
    <t>E0303</t>
  </si>
  <si>
    <t>E5046</t>
  </si>
  <si>
    <t>E3635</t>
  </si>
  <si>
    <t>E5047</t>
  </si>
  <si>
    <t>E3636</t>
  </si>
  <si>
    <t>E2239</t>
  </si>
  <si>
    <t>E2240</t>
  </si>
  <si>
    <t>E0304</t>
  </si>
  <si>
    <t>E1039</t>
  </si>
  <si>
    <t>E1136</t>
  </si>
  <si>
    <t>E2535</t>
  </si>
  <si>
    <t>E2536</t>
  </si>
  <si>
    <t>E1702</t>
  </si>
  <si>
    <t>E5019</t>
  </si>
  <si>
    <t>E3637</t>
  </si>
  <si>
    <t>E3535</t>
  </si>
  <si>
    <t>E1635</t>
  </si>
  <si>
    <t>E3520</t>
  </si>
  <si>
    <t>E3536</t>
  </si>
  <si>
    <t>E3620</t>
  </si>
  <si>
    <t>E3638</t>
  </si>
  <si>
    <t>E5048</t>
  </si>
  <si>
    <t>E2241</t>
  </si>
  <si>
    <t>E3639</t>
  </si>
  <si>
    <t>E1137</t>
  </si>
  <si>
    <t>E1636</t>
  </si>
  <si>
    <t>E2242</t>
  </si>
  <si>
    <t>E2243</t>
  </si>
  <si>
    <t>E1102</t>
  </si>
  <si>
    <t>E1139</t>
  </si>
  <si>
    <t>E5020</t>
  </si>
  <si>
    <t>E2244</t>
  </si>
  <si>
    <t>E4705</t>
  </si>
  <si>
    <t>E5049</t>
  </si>
  <si>
    <t>E5021</t>
  </si>
  <si>
    <t>E3537</t>
  </si>
  <si>
    <t>E3640</t>
  </si>
  <si>
    <t>E0302</t>
  </si>
  <si>
    <t>E1140</t>
  </si>
  <si>
    <t>E2537</t>
  </si>
  <si>
    <t>E5022</t>
  </si>
  <si>
    <t>E0305</t>
  </si>
  <si>
    <t>E3641</t>
  </si>
  <si>
    <t>E0306</t>
  </si>
  <si>
    <t>E2701</t>
  </si>
  <si>
    <t>SD</t>
  </si>
  <si>
    <t>P1810</t>
  </si>
  <si>
    <t>P1804</t>
  </si>
  <si>
    <t>P1808</t>
  </si>
  <si>
    <t>OLB</t>
  </si>
  <si>
    <t>P1801</t>
  </si>
  <si>
    <t>P1806</t>
  </si>
  <si>
    <t>P1811</t>
  </si>
  <si>
    <t>P1805</t>
  </si>
  <si>
    <t>ILB</t>
  </si>
  <si>
    <t>P1803</t>
  </si>
  <si>
    <t>SCNFIR</t>
  </si>
  <si>
    <t>SFIR</t>
  </si>
  <si>
    <t>P1802</t>
  </si>
  <si>
    <t>P1809</t>
  </si>
  <si>
    <t>SCFIR</t>
  </si>
  <si>
    <t>P1807</t>
  </si>
  <si>
    <t>Berkshire Fire</t>
  </si>
  <si>
    <t>East Sussex Fire</t>
  </si>
  <si>
    <t>Lancashire Fire</t>
  </si>
  <si>
    <t>Leicestershire Fire</t>
  </si>
  <si>
    <t>R937F</t>
  </si>
  <si>
    <t>Staffordshire Fire</t>
  </si>
  <si>
    <t>Supplementary Information for Pilot Authorities in 2019-20</t>
  </si>
  <si>
    <t>Supplementary Information for Pilot Authorities in 2018-19</t>
  </si>
  <si>
    <t>Supplementary Information for Pilot Authorities in 2017-18</t>
  </si>
  <si>
    <t>E3336</t>
  </si>
  <si>
    <t>CA</t>
  </si>
  <si>
    <t>P1901</t>
  </si>
  <si>
    <t>P1902</t>
  </si>
  <si>
    <t>FIR</t>
  </si>
  <si>
    <t>P1903</t>
  </si>
  <si>
    <t>P1904</t>
  </si>
  <si>
    <t>P1905</t>
  </si>
  <si>
    <t>P1906</t>
  </si>
  <si>
    <t>P1907</t>
  </si>
  <si>
    <t>P1908</t>
  </si>
  <si>
    <t>P1909</t>
  </si>
  <si>
    <t>P1910</t>
  </si>
  <si>
    <t>P1911</t>
  </si>
  <si>
    <t>P1912</t>
  </si>
  <si>
    <t>P1913</t>
  </si>
  <si>
    <t>P1914</t>
  </si>
  <si>
    <t>P1915</t>
  </si>
  <si>
    <t>-</t>
  </si>
  <si>
    <t>Folkestone and Hythe</t>
  </si>
  <si>
    <t>E6103</t>
  </si>
  <si>
    <t>P1916</t>
  </si>
  <si>
    <t>E08000001</t>
  </si>
  <si>
    <t>E08000002</t>
  </si>
  <si>
    <t>E08000003</t>
  </si>
  <si>
    <t>E08000004</t>
  </si>
  <si>
    <t>E08000005</t>
  </si>
  <si>
    <t>E08000006</t>
  </si>
  <si>
    <t>E08000007</t>
  </si>
  <si>
    <t>E08000008</t>
  </si>
  <si>
    <t>E08000009</t>
  </si>
  <si>
    <t>E08000010</t>
  </si>
  <si>
    <t>E06000006</t>
  </si>
  <si>
    <t>E08000011</t>
  </si>
  <si>
    <t>E08000012</t>
  </si>
  <si>
    <t>E08000014</t>
  </si>
  <si>
    <t>E08000013</t>
  </si>
  <si>
    <t>E08000015</t>
  </si>
  <si>
    <t>E08000025</t>
  </si>
  <si>
    <t>E08000026</t>
  </si>
  <si>
    <t>E08000027</t>
  </si>
  <si>
    <t>E08000028</t>
  </si>
  <si>
    <t>E08000029</t>
  </si>
  <si>
    <t>E08000030</t>
  </si>
  <si>
    <t>E08000031</t>
  </si>
  <si>
    <t>E06000022</t>
  </si>
  <si>
    <t>E06000023</t>
  </si>
  <si>
    <t>E06000025</t>
  </si>
  <si>
    <t>E06000052</t>
  </si>
  <si>
    <t>E07000032</t>
  </si>
  <si>
    <t>E07000105</t>
  </si>
  <si>
    <t>E07000200</t>
  </si>
  <si>
    <t>E09000002</t>
  </si>
  <si>
    <t>E09000003</t>
  </si>
  <si>
    <t>E09000004</t>
  </si>
  <si>
    <t>E07000033</t>
  </si>
  <si>
    <t>E07000136</t>
  </si>
  <si>
    <t>E06000036</t>
  </si>
  <si>
    <t>E08000032</t>
  </si>
  <si>
    <t>E09000005</t>
  </si>
  <si>
    <t>E09000006</t>
  </si>
  <si>
    <t>E08000033</t>
  </si>
  <si>
    <t>E09000007</t>
  </si>
  <si>
    <t>E07000106</t>
  </si>
  <si>
    <t>E07000078</t>
  </si>
  <si>
    <t>E07000034</t>
  </si>
  <si>
    <t>E09000001</t>
  </si>
  <si>
    <t>E07000079</t>
  </si>
  <si>
    <t>E09000008</t>
  </si>
  <si>
    <t>E07000107</t>
  </si>
  <si>
    <t>E06000015</t>
  </si>
  <si>
    <t>E10000007</t>
  </si>
  <si>
    <t>E07000035</t>
  </si>
  <si>
    <t>E31000010</t>
  </si>
  <si>
    <t>E10000008</t>
  </si>
  <si>
    <t>E07000108</t>
  </si>
  <si>
    <t>E09000009</t>
  </si>
  <si>
    <t>E07000040</t>
  </si>
  <si>
    <t>E07000137</t>
  </si>
  <si>
    <t>E07000207</t>
  </si>
  <si>
    <t>E09000010</t>
  </si>
  <si>
    <t>E07000208</t>
  </si>
  <si>
    <t>E07000036</t>
  </si>
  <si>
    <t>E07000041</t>
  </si>
  <si>
    <t>E07000201</t>
  </si>
  <si>
    <t>E07000080</t>
  </si>
  <si>
    <t>E07000081</t>
  </si>
  <si>
    <t>E10000013</t>
  </si>
  <si>
    <t>E07000109</t>
  </si>
  <si>
    <t>E09000011</t>
  </si>
  <si>
    <t>E07000209</t>
  </si>
  <si>
    <t>E09000012</t>
  </si>
  <si>
    <t>E09000013</t>
  </si>
  <si>
    <t>E09000014</t>
  </si>
  <si>
    <t>E07000165</t>
  </si>
  <si>
    <t>E09000015</t>
  </si>
  <si>
    <t>E09000016</t>
  </si>
  <si>
    <t>E07000037</t>
  </si>
  <si>
    <t>E09000017</t>
  </si>
  <si>
    <t>E09000018</t>
  </si>
  <si>
    <t>E07000202</t>
  </si>
  <si>
    <t>E06000046</t>
  </si>
  <si>
    <t>E09000019</t>
  </si>
  <si>
    <t>E09000020</t>
  </si>
  <si>
    <t>E10000016</t>
  </si>
  <si>
    <t>E31000022</t>
  </si>
  <si>
    <t>E09000021</t>
  </si>
  <si>
    <t>E08000034</t>
  </si>
  <si>
    <t>E09000022</t>
  </si>
  <si>
    <t>E08000035</t>
  </si>
  <si>
    <t>E09000023</t>
  </si>
  <si>
    <t>E07000138</t>
  </si>
  <si>
    <t>E10000019</t>
  </si>
  <si>
    <t>E07000110</t>
  </si>
  <si>
    <t>E06000035</t>
  </si>
  <si>
    <t>E09000024</t>
  </si>
  <si>
    <t>E07000042</t>
  </si>
  <si>
    <t>E07000203</t>
  </si>
  <si>
    <t>E07000210</t>
  </si>
  <si>
    <t>E09000025</t>
  </si>
  <si>
    <t>E07000043</t>
  </si>
  <si>
    <t>E07000038</t>
  </si>
  <si>
    <t>E07000139</t>
  </si>
  <si>
    <t>E06000013</t>
  </si>
  <si>
    <t>E06000026</t>
  </si>
  <si>
    <t>E06000044</t>
  </si>
  <si>
    <t>E06000038</t>
  </si>
  <si>
    <t>E09000026</t>
  </si>
  <si>
    <t>E07000211</t>
  </si>
  <si>
    <t>E09000027</t>
  </si>
  <si>
    <t>E07000212</t>
  </si>
  <si>
    <t>E07000111</t>
  </si>
  <si>
    <t>E07000112</t>
  </si>
  <si>
    <t>E06000039</t>
  </si>
  <si>
    <t>E07000039</t>
  </si>
  <si>
    <t>E07000044</t>
  </si>
  <si>
    <t>E07000140</t>
  </si>
  <si>
    <t>E07000141</t>
  </si>
  <si>
    <t>E06000045</t>
  </si>
  <si>
    <t>E09000028</t>
  </si>
  <si>
    <t>E07000213</t>
  </si>
  <si>
    <t>E07000204</t>
  </si>
  <si>
    <t>E07000082</t>
  </si>
  <si>
    <t>E10000029</t>
  </si>
  <si>
    <t>E07000205</t>
  </si>
  <si>
    <t>E10000030</t>
  </si>
  <si>
    <t>E07000214</t>
  </si>
  <si>
    <t>E09000029</t>
  </si>
  <si>
    <t>E07000113</t>
  </si>
  <si>
    <t>E07000215</t>
  </si>
  <si>
    <t>E07000045</t>
  </si>
  <si>
    <t>E07000083</t>
  </si>
  <si>
    <t>E07000114</t>
  </si>
  <si>
    <t>E07000115</t>
  </si>
  <si>
    <t>E06000027</t>
  </si>
  <si>
    <t>E07000046</t>
  </si>
  <si>
    <t>E09000030</t>
  </si>
  <si>
    <t>E07000116</t>
  </si>
  <si>
    <t>E08000036</t>
  </si>
  <si>
    <t>E09000031</t>
  </si>
  <si>
    <t>E09000032</t>
  </si>
  <si>
    <t>E07000206</t>
  </si>
  <si>
    <t>E07000216</t>
  </si>
  <si>
    <t>E06000037</t>
  </si>
  <si>
    <t>E07000047</t>
  </si>
  <si>
    <t>E07000142</t>
  </si>
  <si>
    <t>E09000033</t>
  </si>
  <si>
    <t>E06000040</t>
  </si>
  <si>
    <t>E07000217</t>
  </si>
  <si>
    <t>E06000041</t>
  </si>
  <si>
    <t>E06000014</t>
  </si>
  <si>
    <t>E6348</t>
  </si>
  <si>
    <t>E1831</t>
  </si>
  <si>
    <t>E07000234</t>
  </si>
  <si>
    <t>E1851</t>
  </si>
  <si>
    <t>E07000235</t>
  </si>
  <si>
    <t>E1835</t>
  </si>
  <si>
    <t>E07000236</t>
  </si>
  <si>
    <t>E1837</t>
  </si>
  <si>
    <t>E07000237</t>
  </si>
  <si>
    <t>E1821</t>
  </si>
  <si>
    <t>E10000034</t>
  </si>
  <si>
    <t>E1838</t>
  </si>
  <si>
    <t>E07000238</t>
  </si>
  <si>
    <t>E1839</t>
  </si>
  <si>
    <t>E07000239</t>
  </si>
  <si>
    <t>E3431</t>
  </si>
  <si>
    <t>E07000192</t>
  </si>
  <si>
    <t>E3432</t>
  </si>
  <si>
    <t>E07000193</t>
  </si>
  <si>
    <t>E3433</t>
  </si>
  <si>
    <t>E07000194</t>
  </si>
  <si>
    <t>E3434</t>
  </si>
  <si>
    <t>E07000195</t>
  </si>
  <si>
    <t>E3435</t>
  </si>
  <si>
    <t>E07000196</t>
  </si>
  <si>
    <t>E3436</t>
  </si>
  <si>
    <t>E07000197</t>
  </si>
  <si>
    <t>E3421</t>
  </si>
  <si>
    <t>E10000028</t>
  </si>
  <si>
    <t>E3437</t>
  </si>
  <si>
    <t>E07000198</t>
  </si>
  <si>
    <t>E3401</t>
  </si>
  <si>
    <t>E06000021</t>
  </si>
  <si>
    <t>E3439</t>
  </si>
  <si>
    <t>E07000199</t>
  </si>
  <si>
    <t>E4502</t>
  </si>
  <si>
    <t>E08000021</t>
  </si>
  <si>
    <t>E4503</t>
  </si>
  <si>
    <t>E08000022</t>
  </si>
  <si>
    <t>E2901</t>
  </si>
  <si>
    <t>E06000057</t>
  </si>
  <si>
    <t>E0431</t>
  </si>
  <si>
    <t>E07000004</t>
  </si>
  <si>
    <t>E0421</t>
  </si>
  <si>
    <t>E10000002</t>
  </si>
  <si>
    <t>E0432</t>
  </si>
  <si>
    <t>E07000005</t>
  </si>
  <si>
    <t>E0434</t>
  </si>
  <si>
    <t>E07000006</t>
  </si>
  <si>
    <t>E0435</t>
  </si>
  <si>
    <t>E07000007</t>
  </si>
  <si>
    <t>E1931</t>
  </si>
  <si>
    <t>E07000095</t>
  </si>
  <si>
    <t>E1932</t>
  </si>
  <si>
    <t>E07000096</t>
  </si>
  <si>
    <t>E1933</t>
  </si>
  <si>
    <t>E07000242</t>
  </si>
  <si>
    <t>E1920</t>
  </si>
  <si>
    <t>E10000015</t>
  </si>
  <si>
    <t>E1934</t>
  </si>
  <si>
    <t>E07000098</t>
  </si>
  <si>
    <t>E1935</t>
  </si>
  <si>
    <t>E07000099</t>
  </si>
  <si>
    <t>E1936</t>
  </si>
  <si>
    <t>E07000240</t>
  </si>
  <si>
    <t>E1937</t>
  </si>
  <si>
    <t>E07000243</t>
  </si>
  <si>
    <t>E1938</t>
  </si>
  <si>
    <t>E07000102</t>
  </si>
  <si>
    <t>E1939</t>
  </si>
  <si>
    <t>E07000103</t>
  </si>
  <si>
    <t>E1940</t>
  </si>
  <si>
    <t>E07000241</t>
  </si>
  <si>
    <t>E2831</t>
  </si>
  <si>
    <t>E07000150</t>
  </si>
  <si>
    <t>E2832</t>
  </si>
  <si>
    <t>E07000151</t>
  </si>
  <si>
    <t>E2833</t>
  </si>
  <si>
    <t>E07000152</t>
  </si>
  <si>
    <t>E2834</t>
  </si>
  <si>
    <t>E07000153</t>
  </si>
  <si>
    <t>E2835</t>
  </si>
  <si>
    <t>E07000154</t>
  </si>
  <si>
    <t>E2820</t>
  </si>
  <si>
    <t>E10000021</t>
  </si>
  <si>
    <t>E2836</t>
  </si>
  <si>
    <t>E07000155</t>
  </si>
  <si>
    <t>E2837</t>
  </si>
  <si>
    <t>E07000156</t>
  </si>
  <si>
    <t>E3831</t>
  </si>
  <si>
    <t>E07000223</t>
  </si>
  <si>
    <t>E3832</t>
  </si>
  <si>
    <t>E07000224</t>
  </si>
  <si>
    <t>E3833</t>
  </si>
  <si>
    <t>E07000225</t>
  </si>
  <si>
    <t>E3834</t>
  </si>
  <si>
    <t>E07000226</t>
  </si>
  <si>
    <t>E3835</t>
  </si>
  <si>
    <t>E07000227</t>
  </si>
  <si>
    <t>E3836</t>
  </si>
  <si>
    <t>E07000228</t>
  </si>
  <si>
    <t>E3820</t>
  </si>
  <si>
    <t>E10000032</t>
  </si>
  <si>
    <t>E3837</t>
  </si>
  <si>
    <t>E07000229</t>
  </si>
  <si>
    <t>E2301</t>
  </si>
  <si>
    <t>E06000008</t>
  </si>
  <si>
    <t>E2302</t>
  </si>
  <si>
    <t>E06000009</t>
  </si>
  <si>
    <t>E2333</t>
  </si>
  <si>
    <t>E07000117</t>
  </si>
  <si>
    <t>E2334</t>
  </si>
  <si>
    <t>E07000118</t>
  </si>
  <si>
    <t>E2335</t>
  </si>
  <si>
    <t>E07000119</t>
  </si>
  <si>
    <t>E2336</t>
  </si>
  <si>
    <t>E07000120</t>
  </si>
  <si>
    <t>E2321</t>
  </si>
  <si>
    <t>E10000017</t>
  </si>
  <si>
    <t>E6123</t>
  </si>
  <si>
    <t>E31000023</t>
  </si>
  <si>
    <t>E2338</t>
  </si>
  <si>
    <t>E07000122</t>
  </si>
  <si>
    <t>E2339</t>
  </si>
  <si>
    <t>E07000123</t>
  </si>
  <si>
    <t>E2340</t>
  </si>
  <si>
    <t>E07000124</t>
  </si>
  <si>
    <t>E2341</t>
  </si>
  <si>
    <t>E07000125</t>
  </si>
  <si>
    <t>E2342</t>
  </si>
  <si>
    <t>E07000126</t>
  </si>
  <si>
    <t>E2343</t>
  </si>
  <si>
    <t>E07000127</t>
  </si>
  <si>
    <t>E2344</t>
  </si>
  <si>
    <t>E07000128</t>
  </si>
  <si>
    <t>E2631</t>
  </si>
  <si>
    <t>E07000143</t>
  </si>
  <si>
    <t>E2632</t>
  </si>
  <si>
    <t>E07000144</t>
  </si>
  <si>
    <t>E2633</t>
  </si>
  <si>
    <t>E07000145</t>
  </si>
  <si>
    <t>E2634</t>
  </si>
  <si>
    <t>E07000146</t>
  </si>
  <si>
    <t>E2620</t>
  </si>
  <si>
    <t>E10000020</t>
  </si>
  <si>
    <t>E2635</t>
  </si>
  <si>
    <t>E07000147</t>
  </si>
  <si>
    <t>E2636</t>
  </si>
  <si>
    <t>E07000148</t>
  </si>
  <si>
    <t>E2637</t>
  </si>
  <si>
    <t>E07000149</t>
  </si>
  <si>
    <t>E3331</t>
  </si>
  <si>
    <t>E07000187</t>
  </si>
  <si>
    <t>E3332</t>
  </si>
  <si>
    <t>E07000188</t>
  </si>
  <si>
    <t>E3320</t>
  </si>
  <si>
    <t>E10000027</t>
  </si>
  <si>
    <t>E3334</t>
  </si>
  <si>
    <t>E07000189</t>
  </si>
  <si>
    <t>E2731</t>
  </si>
  <si>
    <t>E07000163</t>
  </si>
  <si>
    <t>E2732</t>
  </si>
  <si>
    <t>E07000164</t>
  </si>
  <si>
    <t>E2721</t>
  </si>
  <si>
    <t>E10000023</t>
  </si>
  <si>
    <t>E2734</t>
  </si>
  <si>
    <t>E07000166</t>
  </si>
  <si>
    <t>E2755</t>
  </si>
  <si>
    <t>E07000167</t>
  </si>
  <si>
    <t>E2736</t>
  </si>
  <si>
    <t>E07000168</t>
  </si>
  <si>
    <t>E2757</t>
  </si>
  <si>
    <t>E07000169</t>
  </si>
  <si>
    <t>E2431</t>
  </si>
  <si>
    <t>E07000129</t>
  </si>
  <si>
    <t>E2432</t>
  </si>
  <si>
    <t>E07000130</t>
  </si>
  <si>
    <t>E2433</t>
  </si>
  <si>
    <t>E07000131</t>
  </si>
  <si>
    <t>E2434</t>
  </si>
  <si>
    <t>E07000132</t>
  </si>
  <si>
    <t>E2401</t>
  </si>
  <si>
    <t>E06000016</t>
  </si>
  <si>
    <t>E2421</t>
  </si>
  <si>
    <t>E10000018</t>
  </si>
  <si>
    <t>E6124</t>
  </si>
  <si>
    <t>E31000024</t>
  </si>
  <si>
    <t>E2436</t>
  </si>
  <si>
    <t>E07000133</t>
  </si>
  <si>
    <t>E2437</t>
  </si>
  <si>
    <t>E07000134</t>
  </si>
  <si>
    <t>E2438</t>
  </si>
  <si>
    <t>E07000135</t>
  </si>
  <si>
    <t>E1421</t>
  </si>
  <si>
    <t>E10000011</t>
  </si>
  <si>
    <t>E6114</t>
  </si>
  <si>
    <t>E31000014</t>
  </si>
  <si>
    <t>E1432</t>
  </si>
  <si>
    <t>E07000061</t>
  </si>
  <si>
    <t>E1433</t>
  </si>
  <si>
    <t>E07000062</t>
  </si>
  <si>
    <t>E1435</t>
  </si>
  <si>
    <t>E07000063</t>
  </si>
  <si>
    <t>E1436</t>
  </si>
  <si>
    <t>E07000064</t>
  </si>
  <si>
    <t>E1437</t>
  </si>
  <si>
    <t>E07000065</t>
  </si>
  <si>
    <t>E31000003</t>
  </si>
  <si>
    <r>
      <t>Levy rate</t>
    </r>
    <r>
      <rPr>
        <vertAlign val="superscript"/>
        <sz val="8.8000000000000007"/>
        <color theme="1"/>
        <rFont val="Calibri"/>
        <family val="2"/>
      </rPr>
      <t>1</t>
    </r>
  </si>
  <si>
    <t>class</t>
  </si>
  <si>
    <t>pilot</t>
  </si>
  <si>
    <t>sfa_2020_tot</t>
  </si>
  <si>
    <t>rsg_2020_tot</t>
  </si>
  <si>
    <t>bfl_2020_tot</t>
  </si>
  <si>
    <t>tnt_2020</t>
  </si>
  <si>
    <t>snt_2020</t>
  </si>
  <si>
    <t>levy_2020</t>
  </si>
  <si>
    <t>rsg_2020_ut</t>
  </si>
  <si>
    <t>rsg_2020_lt</t>
  </si>
  <si>
    <t>rsg_2020_fire</t>
  </si>
  <si>
    <t>rsg_2020_gla</t>
  </si>
  <si>
    <t>rsg_2020_pol</t>
  </si>
  <si>
    <t>bfl_2020_ut</t>
  </si>
  <si>
    <t>bfl_2020_lt</t>
  </si>
  <si>
    <t>bfl_2020_fire</t>
  </si>
  <si>
    <t>bfl_2020_gla</t>
  </si>
  <si>
    <t>bfl_2020_pol</t>
  </si>
  <si>
    <t>sfa_2020_ut</t>
  </si>
  <si>
    <t>sfa_2020_lt</t>
  </si>
  <si>
    <t>sfa_2020_fire</t>
  </si>
  <si>
    <t>sfa_2020_gla</t>
  </si>
  <si>
    <t>sfa_2020_pol</t>
  </si>
  <si>
    <t>2020-21</t>
  </si>
  <si>
    <t>Breakdown of 2020-21 Elements (£m)</t>
  </si>
  <si>
    <t>tier_split_2020</t>
  </si>
  <si>
    <t>Bath and North East Somerset</t>
  </si>
  <si>
    <t>St. Helens</t>
  </si>
  <si>
    <t>Greater Manchester Combined Authority</t>
  </si>
  <si>
    <t>E6134</t>
  </si>
  <si>
    <t>E47000001</t>
  </si>
  <si>
    <t>E07000246</t>
  </si>
  <si>
    <t>E31000033</t>
  </si>
  <si>
    <t>Authorities with increased business rates retention arrangements</t>
  </si>
  <si>
    <t>Authority</t>
  </si>
  <si>
    <t xml:space="preserve"> </t>
  </si>
  <si>
    <t>Levy Rate</t>
  </si>
  <si>
    <t>Settlement Funding  Assessment</t>
  </si>
  <si>
    <r>
      <rPr>
        <vertAlign val="superscript"/>
        <sz val="11"/>
        <color theme="1"/>
        <rFont val="Calibri"/>
        <family val="2"/>
        <scheme val="minor"/>
      </rPr>
      <t>1</t>
    </r>
    <r>
      <rPr>
        <sz val="11"/>
        <color theme="1"/>
        <rFont val="Calibri"/>
        <family val="2"/>
        <scheme val="minor"/>
      </rPr>
      <t xml:space="preserve"> The levy rate have been recalculated for the restructured authorities listed below on the basis of their 2019-20 Baseline Funding Level and Business Rates Baselines. The recalculated levy rate applies in respect of 2019-20 and subsequent years. </t>
    </r>
  </si>
  <si>
    <t>Supplementary Information for authorities with increased Business Rates Retention arrangements in 2020-21</t>
  </si>
  <si>
    <r>
      <t>2017-18 Tariff and Top-up reconciliation</t>
    </r>
    <r>
      <rPr>
        <vertAlign val="superscript"/>
        <sz val="11"/>
        <color theme="1"/>
        <rFont val="Calibri"/>
        <family val="2"/>
        <scheme val="minor"/>
      </rPr>
      <t>1</t>
    </r>
  </si>
  <si>
    <r>
      <t>Tariff/Top-up</t>
    </r>
    <r>
      <rPr>
        <vertAlign val="superscript"/>
        <sz val="11"/>
        <color theme="1"/>
        <rFont val="Calibri"/>
        <family val="2"/>
        <scheme val="minor"/>
      </rPr>
      <t>1</t>
    </r>
  </si>
  <si>
    <t>Supplementary Information for authorities with increased Business Rates Retention arrangements in 2021-22</t>
  </si>
  <si>
    <t>tier_split_2021</t>
  </si>
  <si>
    <t>sfa_2021_tot</t>
  </si>
  <si>
    <t>rsg_2021_tot</t>
  </si>
  <si>
    <t>bfl_2021_tot</t>
  </si>
  <si>
    <t>tnt_2021</t>
  </si>
  <si>
    <t>snt_2021</t>
  </si>
  <si>
    <t>levy_2021</t>
  </si>
  <si>
    <t>rsg_2021_ut</t>
  </si>
  <si>
    <t>rsg_2021_lt</t>
  </si>
  <si>
    <t>rsg_2021_fire</t>
  </si>
  <si>
    <t>rsg_2021_gla</t>
  </si>
  <si>
    <t>rsg_2021_pol</t>
  </si>
  <si>
    <t>bfl_2021_ut</t>
  </si>
  <si>
    <t>bfl_2021_lt</t>
  </si>
  <si>
    <t>bfl_2021_fire</t>
  </si>
  <si>
    <t>bfl_2021_gla</t>
  </si>
  <si>
    <t>bfl_2021_pol</t>
  </si>
  <si>
    <t>sfa_2021_ut</t>
  </si>
  <si>
    <t>sfa_2021_lt</t>
  </si>
  <si>
    <t>sfa_2021_fire</t>
  </si>
  <si>
    <t>sfa_2021_gla</t>
  </si>
  <si>
    <t>sfa_2021_pol</t>
  </si>
  <si>
    <t>Tariff/Top-up</t>
  </si>
  <si>
    <t>Breakdown of 2021-22 Elements (£m)</t>
  </si>
  <si>
    <t>2021-22</t>
  </si>
  <si>
    <t>tier_split_2022</t>
  </si>
  <si>
    <t>sfa_2022_tot</t>
  </si>
  <si>
    <t>rsg_2022_tot</t>
  </si>
  <si>
    <t>bfl_2022_tot</t>
  </si>
  <si>
    <t>tnt_2022</t>
  </si>
  <si>
    <t>snt_2022</t>
  </si>
  <si>
    <t>levy_2022</t>
  </si>
  <si>
    <t>rsg_2022_ut</t>
  </si>
  <si>
    <t>rsg_2022_lt</t>
  </si>
  <si>
    <t>rsg_2022_fire</t>
  </si>
  <si>
    <t>rsg_2022_gla</t>
  </si>
  <si>
    <t>rsg_2022_pol</t>
  </si>
  <si>
    <t>bfl_2022_ut</t>
  </si>
  <si>
    <t>bfl_2022_lt</t>
  </si>
  <si>
    <t>bfl_2022_fire</t>
  </si>
  <si>
    <t>bfl_2022_gla</t>
  </si>
  <si>
    <t>bfl_2022_pol</t>
  </si>
  <si>
    <t>sfa_2022_ut</t>
  </si>
  <si>
    <t>sfa_2022_lt</t>
  </si>
  <si>
    <t>sfa_2022_fire</t>
  </si>
  <si>
    <t>sfa_2022_gla</t>
  </si>
  <si>
    <t>sfa_2022_pol</t>
  </si>
  <si>
    <t>Supplementary Information for authorities with increased Business Rates Retention arrangements in 2022-23</t>
  </si>
  <si>
    <t>2022-23</t>
  </si>
  <si>
    <t>Breakdown of 2022-23 Elements (£m)</t>
  </si>
  <si>
    <t>Northamptonshire³</t>
  </si>
  <si>
    <t>Somerset West and Taunton District Council⁴</t>
  </si>
  <si>
    <t>Greater Manchester - combined authority²</t>
  </si>
  <si>
    <t>Ecode</t>
  </si>
  <si>
    <t>Ashfield</t>
  </si>
  <si>
    <t>Barnsley</t>
  </si>
  <si>
    <t>Basildon</t>
  </si>
  <si>
    <t>Basingstoke and Deane</t>
  </si>
  <si>
    <t>Bassetlaw</t>
  </si>
  <si>
    <t>Bedford</t>
  </si>
  <si>
    <t>Braintree</t>
  </si>
  <si>
    <t>Brentwood</t>
  </si>
  <si>
    <t>Broxtowe</t>
  </si>
  <si>
    <t>Cambridge</t>
  </si>
  <si>
    <t>Cambridgeshire</t>
  </si>
  <si>
    <t>Castle Point</t>
  </si>
  <si>
    <t>Central Bedfordshire</t>
  </si>
  <si>
    <t>Chelmsford</t>
  </si>
  <si>
    <t>Cherwell</t>
  </si>
  <si>
    <t>Cheshire East</t>
  </si>
  <si>
    <t>Cheshire West and Chester</t>
  </si>
  <si>
    <t>Colchester</t>
  </si>
  <si>
    <t>Darlington</t>
  </si>
  <si>
    <t>Doncaster</t>
  </si>
  <si>
    <t>Durham</t>
  </si>
  <si>
    <t>East Cambridgeshire</t>
  </si>
  <si>
    <t>East Hampshire</t>
  </si>
  <si>
    <t>East Riding of Yorkshire</t>
  </si>
  <si>
    <t>Eastleigh</t>
  </si>
  <si>
    <t>Epping Forest</t>
  </si>
  <si>
    <t>Essex</t>
  </si>
  <si>
    <t>Fareham</t>
  </si>
  <si>
    <t>Fenland</t>
  </si>
  <si>
    <t>Gateshead</t>
  </si>
  <si>
    <t>Gedling</t>
  </si>
  <si>
    <t>Gosport</t>
  </si>
  <si>
    <t>Hampshire</t>
  </si>
  <si>
    <t>Harlow</t>
  </si>
  <si>
    <t>Hart</t>
  </si>
  <si>
    <t>Hartlepool</t>
  </si>
  <si>
    <t>Havant</t>
  </si>
  <si>
    <t>Herefordshire</t>
  </si>
  <si>
    <t>Huntingdonshire</t>
  </si>
  <si>
    <t>Isles of Scilly</t>
  </si>
  <si>
    <t>Kingston upon Hull</t>
  </si>
  <si>
    <t>Lancaster</t>
  </si>
  <si>
    <t>Luton</t>
  </si>
  <si>
    <t>Maldon</t>
  </si>
  <si>
    <t>Mansfield</t>
  </si>
  <si>
    <t>Merseyside Fire</t>
  </si>
  <si>
    <t>Middlesbrough</t>
  </si>
  <si>
    <t>Milton Keynes</t>
  </si>
  <si>
    <t>New Forest</t>
  </si>
  <si>
    <t>Newark and Sherwood</t>
  </si>
  <si>
    <t>North East Lincolnshire</t>
  </si>
  <si>
    <t>North Somerset</t>
  </si>
  <si>
    <t>North Warwickshire</t>
  </si>
  <si>
    <t>Nottingham</t>
  </si>
  <si>
    <t>Nottinghamshire</t>
  </si>
  <si>
    <t>Nuneaton and Bedworth</t>
  </si>
  <si>
    <t>Oxford</t>
  </si>
  <si>
    <t>Oxfordshire</t>
  </si>
  <si>
    <t>Peterborough</t>
  </si>
  <si>
    <t>Redcar and Cleveland</t>
  </si>
  <si>
    <t>Rochford</t>
  </si>
  <si>
    <t>Rotherham</t>
  </si>
  <si>
    <t>Rugby</t>
  </si>
  <si>
    <t>Rushcliffe</t>
  </si>
  <si>
    <t>Rushmoor</t>
  </si>
  <si>
    <t>Rutland</t>
  </si>
  <si>
    <t>Sheffield</t>
  </si>
  <si>
    <t>Shropshire</t>
  </si>
  <si>
    <t>South Cambridgeshire</t>
  </si>
  <si>
    <t>South Oxfordshire</t>
  </si>
  <si>
    <t>South Tyneside</t>
  </si>
  <si>
    <t>South Yorkshire Fire</t>
  </si>
  <si>
    <t>Southend-on-Sea</t>
  </si>
  <si>
    <t>Stockton-on-Tees</t>
  </si>
  <si>
    <t>Stratford-on-Avon</t>
  </si>
  <si>
    <t>Sunderland</t>
  </si>
  <si>
    <t>Swindon</t>
  </si>
  <si>
    <t>Tendring</t>
  </si>
  <si>
    <t>Test Valley</t>
  </si>
  <si>
    <t>Thurrock</t>
  </si>
  <si>
    <t>Tyne and Wear Fire</t>
  </si>
  <si>
    <t>Uttlesford</t>
  </si>
  <si>
    <t>Vale of White Horse</t>
  </si>
  <si>
    <t>Warrington</t>
  </si>
  <si>
    <t>Warwick</t>
  </si>
  <si>
    <t>Warwickshire</t>
  </si>
  <si>
    <t>West Midlands Fire</t>
  </si>
  <si>
    <t>West Oxfordshire</t>
  </si>
  <si>
    <t>West Yorkshire Fire</t>
  </si>
  <si>
    <t>Wiltshire</t>
  </si>
  <si>
    <t>Winchester</t>
  </si>
  <si>
    <t>E3031</t>
  </si>
  <si>
    <t>E6101</t>
  </si>
  <si>
    <t>E4401</t>
  </si>
  <si>
    <t>E1531</t>
  </si>
  <si>
    <t>E1731</t>
  </si>
  <si>
    <t>E3032</t>
  </si>
  <si>
    <t>E0202</t>
  </si>
  <si>
    <t>E6102</t>
  </si>
  <si>
    <t>E1204</t>
  </si>
  <si>
    <t>E1532</t>
  </si>
  <si>
    <t>E1533</t>
  </si>
  <si>
    <t>E1401</t>
  </si>
  <si>
    <t>E3033</t>
  </si>
  <si>
    <t>E0402</t>
  </si>
  <si>
    <t>E6104</t>
  </si>
  <si>
    <t>E0531</t>
  </si>
  <si>
    <t>E0521</t>
  </si>
  <si>
    <t>E6105</t>
  </si>
  <si>
    <t>E1534</t>
  </si>
  <si>
    <t>E0203</t>
  </si>
  <si>
    <t>E1535</t>
  </si>
  <si>
    <t>E3131</t>
  </si>
  <si>
    <t>E0603</t>
  </si>
  <si>
    <t>E6106</t>
  </si>
  <si>
    <t>E0604</t>
  </si>
  <si>
    <t>E6107</t>
  </si>
  <si>
    <t>E1536</t>
  </si>
  <si>
    <t>E0901</t>
  </si>
  <si>
    <t>E6135</t>
  </si>
  <si>
    <t>E1301</t>
  </si>
  <si>
    <t>E6161</t>
  </si>
  <si>
    <t>E4402</t>
  </si>
  <si>
    <t>E6162</t>
  </si>
  <si>
    <t>E1203</t>
  </si>
  <si>
    <t>E1302</t>
  </si>
  <si>
    <t>E6113</t>
  </si>
  <si>
    <t>E0532</t>
  </si>
  <si>
    <t>E1732</t>
  </si>
  <si>
    <t>E2001</t>
  </si>
  <si>
    <t>E1733</t>
  </si>
  <si>
    <t>E1537</t>
  </si>
  <si>
    <t>E1521</t>
  </si>
  <si>
    <t>E6115</t>
  </si>
  <si>
    <t>E1734</t>
  </si>
  <si>
    <t>E0533</t>
  </si>
  <si>
    <t>E4501</t>
  </si>
  <si>
    <t>E3034</t>
  </si>
  <si>
    <t>E1735</t>
  </si>
  <si>
    <t>E1721</t>
  </si>
  <si>
    <t>E6163</t>
  </si>
  <si>
    <t>E1538</t>
  </si>
  <si>
    <t>E1736</t>
  </si>
  <si>
    <t>E0701</t>
  </si>
  <si>
    <t>E1737</t>
  </si>
  <si>
    <t>E6118</t>
  </si>
  <si>
    <t>E1801</t>
  </si>
  <si>
    <t>E6120</t>
  </si>
  <si>
    <t>E0551</t>
  </si>
  <si>
    <t>E4001</t>
  </si>
  <si>
    <t>E2002</t>
  </si>
  <si>
    <t>E2337</t>
  </si>
  <si>
    <t>E0201</t>
  </si>
  <si>
    <t>E1539</t>
  </si>
  <si>
    <t>E3035</t>
  </si>
  <si>
    <t>E6143</t>
  </si>
  <si>
    <t>E0702</t>
  </si>
  <si>
    <t>E0401</t>
  </si>
  <si>
    <t>E1738</t>
  </si>
  <si>
    <t>E3036</t>
  </si>
  <si>
    <t>E2003</t>
  </si>
  <si>
    <t>E2801</t>
  </si>
  <si>
    <t>E0104</t>
  </si>
  <si>
    <t>E3731</t>
  </si>
  <si>
    <t>E6127</t>
  </si>
  <si>
    <t>E6128</t>
  </si>
  <si>
    <t>E3001</t>
  </si>
  <si>
    <t>E3021</t>
  </si>
  <si>
    <t>E6130</t>
  </si>
  <si>
    <t>E3732</t>
  </si>
  <si>
    <t>E3132</t>
  </si>
  <si>
    <t>E3120</t>
  </si>
  <si>
    <t>E0501</t>
  </si>
  <si>
    <t>E0703</t>
  </si>
  <si>
    <t>E1540</t>
  </si>
  <si>
    <t>E4403</t>
  </si>
  <si>
    <t>E3733</t>
  </si>
  <si>
    <t>E3038</t>
  </si>
  <si>
    <t>E1740</t>
  </si>
  <si>
    <t>E2402</t>
  </si>
  <si>
    <t>E4404</t>
  </si>
  <si>
    <t>E3202</t>
  </si>
  <si>
    <t>E6132</t>
  </si>
  <si>
    <t>E0536</t>
  </si>
  <si>
    <t>E3133</t>
  </si>
  <si>
    <t>E4504</t>
  </si>
  <si>
    <t>E6144</t>
  </si>
  <si>
    <t>E1501</t>
  </si>
  <si>
    <t>E0704</t>
  </si>
  <si>
    <t>E3734</t>
  </si>
  <si>
    <t>E4505</t>
  </si>
  <si>
    <t>E3901</t>
  </si>
  <si>
    <t>E3201</t>
  </si>
  <si>
    <t>E1542</t>
  </si>
  <si>
    <t>E1742</t>
  </si>
  <si>
    <t>E1502</t>
  </si>
  <si>
    <t>E6145</t>
  </si>
  <si>
    <t>E1544</t>
  </si>
  <si>
    <t>E3134</t>
  </si>
  <si>
    <t>E0602</t>
  </si>
  <si>
    <t>E3735</t>
  </si>
  <si>
    <t>E3720</t>
  </si>
  <si>
    <t>E6146</t>
  </si>
  <si>
    <t>E2802</t>
  </si>
  <si>
    <t>E6354</t>
  </si>
  <si>
    <t>E3135</t>
  </si>
  <si>
    <t>E3539</t>
  </si>
  <si>
    <t>E6147</t>
  </si>
  <si>
    <t>E0902</t>
  </si>
  <si>
    <t>E3902</t>
  </si>
  <si>
    <t>E1743</t>
  </si>
  <si>
    <t>tier_split_2023</t>
  </si>
  <si>
    <t>sfa_2023_tot</t>
  </si>
  <si>
    <t>rsg_2023_tot</t>
  </si>
  <si>
    <t>bfl_2023_tot</t>
  </si>
  <si>
    <t>tnt_2023</t>
  </si>
  <si>
    <t>snt_2023</t>
  </si>
  <si>
    <t>levy_2023</t>
  </si>
  <si>
    <t>rsg_2023_ut</t>
  </si>
  <si>
    <t>rsg_2023_lt</t>
  </si>
  <si>
    <t>rsg_2023_fire</t>
  </si>
  <si>
    <t>rsg_2023_gla</t>
  </si>
  <si>
    <t>rsg_2023_pol</t>
  </si>
  <si>
    <t>bfl_2023_ut</t>
  </si>
  <si>
    <t>bfl_2023_lt</t>
  </si>
  <si>
    <t>bfl_2023_fire</t>
  </si>
  <si>
    <t>bfl_2023_gla</t>
  </si>
  <si>
    <t>bfl_2023_pol</t>
  </si>
  <si>
    <t>sfa_2023_ut</t>
  </si>
  <si>
    <t>sfa_2023_lt</t>
  </si>
  <si>
    <t>sfa_2023_fire</t>
  </si>
  <si>
    <t>sfa_2023_gla</t>
  </si>
  <si>
    <t>sfa_2023_pol</t>
  </si>
  <si>
    <t>E12000007</t>
  </si>
  <si>
    <t>family_grant</t>
  </si>
  <si>
    <t>lcts_allocation</t>
  </si>
  <si>
    <t>Family Annexe Grant</t>
  </si>
  <si>
    <t>Local Council Tax Support</t>
  </si>
  <si>
    <t>2023-24</t>
  </si>
  <si>
    <t>Breakdown of 2023-24 Elements (£m)</t>
  </si>
  <si>
    <t>fse_grant_2023</t>
  </si>
  <si>
    <t>Food Security Enforcement Grant</t>
  </si>
  <si>
    <t>Restructure message (blank cells must contain a space)</t>
  </si>
  <si>
    <t>E0931</t>
  </si>
  <si>
    <t>Avon Fire Authority</t>
  </si>
  <si>
    <t>E0932</t>
  </si>
  <si>
    <t>Berkshire Fire Authority</t>
  </si>
  <si>
    <t>E1202</t>
  </si>
  <si>
    <t>Brighton &amp; Hove</t>
  </si>
  <si>
    <t>Buckinghamshire Fire Authority</t>
  </si>
  <si>
    <t>Cambridgeshire Fire Authority</t>
  </si>
  <si>
    <t>E0933</t>
  </si>
  <si>
    <t>Cheshire Fire Authority</t>
  </si>
  <si>
    <t>E1232</t>
  </si>
  <si>
    <t>Cleveland Fire Authority</t>
  </si>
  <si>
    <t>E0934</t>
  </si>
  <si>
    <t>E0920</t>
  </si>
  <si>
    <t>Devon &amp; Somerset Fire</t>
  </si>
  <si>
    <t>E1221</t>
  </si>
  <si>
    <t>Dorset &amp; Wiltshire Fire</t>
  </si>
  <si>
    <t>Durham Fire Authority</t>
  </si>
  <si>
    <t>E1233</t>
  </si>
  <si>
    <t>East Sussex Fire Authority</t>
  </si>
  <si>
    <t>E0935</t>
  </si>
  <si>
    <t>Essex Fire Authority</t>
  </si>
  <si>
    <t>E6142</t>
  </si>
  <si>
    <t>E6117</t>
  </si>
  <si>
    <t>Hereford and Worcester Fire Authority</t>
  </si>
  <si>
    <t>Humberside Fire Authority</t>
  </si>
  <si>
    <t>Lancashire Fire Authority</t>
  </si>
  <si>
    <t>Leicestershire Fire Authority</t>
  </si>
  <si>
    <t>E1234</t>
  </si>
  <si>
    <t>Nottinghamshire Fire Authority</t>
  </si>
  <si>
    <t>E1201</t>
  </si>
  <si>
    <t>E1236</t>
  </si>
  <si>
    <t>Shropshire Fire Authority</t>
  </si>
  <si>
    <t>E0936</t>
  </si>
  <si>
    <t>E3333</t>
  </si>
  <si>
    <t>Telford and the Wrekin</t>
  </si>
  <si>
    <t>E1237</t>
  </si>
  <si>
    <t>West of England - combined authority</t>
  </si>
  <si>
    <t>E3335</t>
  </si>
  <si>
    <t>E1238</t>
  </si>
  <si>
    <t>Split of Grants Rolled In (£m)</t>
  </si>
  <si>
    <t>E3831</t>
  </si>
  <si>
    <t>E07000223</t>
  </si>
  <si>
    <t>SD</t>
  </si>
  <si>
    <t>0</t>
  </si>
  <si>
    <t>Adur</t>
  </si>
  <si>
    <t>E1031</t>
  </si>
  <si>
    <t>E07000032</t>
  </si>
  <si>
    <t>Amber Valley</t>
  </si>
  <si>
    <t>E3832</t>
  </si>
  <si>
    <t>E07000224</t>
  </si>
  <si>
    <t>Arun</t>
  </si>
  <si>
    <t>E3031</t>
  </si>
  <si>
    <t>E07000170</t>
  </si>
  <si>
    <t>Ashfield</t>
  </si>
  <si>
    <t>E2231</t>
  </si>
  <si>
    <t>E07000105</t>
  </si>
  <si>
    <t>Ashford</t>
  </si>
  <si>
    <t>E6101</t>
  </si>
  <si>
    <t>E31000001</t>
  </si>
  <si>
    <t>SFIR</t>
  </si>
  <si>
    <t>Avon Fire</t>
  </si>
  <si>
    <t>E3531</t>
  </si>
  <si>
    <t>E07000200</t>
  </si>
  <si>
    <t>Babergh</t>
  </si>
  <si>
    <t>E5030</t>
  </si>
  <si>
    <t>E09000002</t>
  </si>
  <si>
    <t>OLB</t>
  </si>
  <si>
    <t>Barking and Dagenham</t>
  </si>
  <si>
    <t>E5031</t>
  </si>
  <si>
    <t>E09000003</t>
  </si>
  <si>
    <t>Barnet</t>
  </si>
  <si>
    <t>E4401</t>
  </si>
  <si>
    <t>E08000016</t>
  </si>
  <si>
    <t>MD</t>
  </si>
  <si>
    <t>Barnsley</t>
  </si>
  <si>
    <t>E1531</t>
  </si>
  <si>
    <t>E07000066</t>
  </si>
  <si>
    <t>Basildon</t>
  </si>
  <si>
    <t>E1731</t>
  </si>
  <si>
    <t>E07000084</t>
  </si>
  <si>
    <t>Basingstoke and Deane</t>
  </si>
  <si>
    <t>E3032</t>
  </si>
  <si>
    <t>E07000171</t>
  </si>
  <si>
    <t>Bassetlaw</t>
  </si>
  <si>
    <t>E0101</t>
  </si>
  <si>
    <t>E06000022</t>
  </si>
  <si>
    <t>UNINFIR</t>
  </si>
  <si>
    <t>P1704</t>
  </si>
  <si>
    <t>Bath and North East Somerset</t>
  </si>
  <si>
    <t>E0202</t>
  </si>
  <si>
    <t>E06000055</t>
  </si>
  <si>
    <t>Bedford</t>
  </si>
  <si>
    <t>E6102</t>
  </si>
  <si>
    <t>E31000002</t>
  </si>
  <si>
    <t>Bedfordshire Fire</t>
  </si>
  <si>
    <t>E6103</t>
  </si>
  <si>
    <t>E31000003</t>
  </si>
  <si>
    <t>Berkshire Fire</t>
  </si>
  <si>
    <t>E5032</t>
  </si>
  <si>
    <t>E09000004</t>
  </si>
  <si>
    <t>Bexley</t>
  </si>
  <si>
    <t>E4601</t>
  </si>
  <si>
    <t>E08000025</t>
  </si>
  <si>
    <t>P1703</t>
  </si>
  <si>
    <t>Birmingham</t>
  </si>
  <si>
    <t>E2431</t>
  </si>
  <si>
    <t>E07000129</t>
  </si>
  <si>
    <t>Blaby</t>
  </si>
  <si>
    <t>E2301</t>
  </si>
  <si>
    <t>E06000008</t>
  </si>
  <si>
    <t>Blackburn with Darwen</t>
  </si>
  <si>
    <t>E2302</t>
  </si>
  <si>
    <t>E06000009</t>
  </si>
  <si>
    <t>Blackpool</t>
  </si>
  <si>
    <t>E1032</t>
  </si>
  <si>
    <t>E07000033</t>
  </si>
  <si>
    <t>Bolsover</t>
  </si>
  <si>
    <t>E4201</t>
  </si>
  <si>
    <t>E08000001</t>
  </si>
  <si>
    <t>P1701</t>
  </si>
  <si>
    <t>Bolton</t>
  </si>
  <si>
    <t>E2531</t>
  </si>
  <si>
    <t>E07000136</t>
  </si>
  <si>
    <t>Boston</t>
  </si>
  <si>
    <t>E1204</t>
  </si>
  <si>
    <t>E06000058</t>
  </si>
  <si>
    <t>Bournemouth, Christchurch and Poole</t>
  </si>
  <si>
    <t>E0301</t>
  </si>
  <si>
    <t>E06000036</t>
  </si>
  <si>
    <t>Bracknell Forest</t>
  </si>
  <si>
    <t>E4701</t>
  </si>
  <si>
    <t>E08000032</t>
  </si>
  <si>
    <t>Bradford</t>
  </si>
  <si>
    <t>E1532</t>
  </si>
  <si>
    <t>E07000067</t>
  </si>
  <si>
    <t>Braintree</t>
  </si>
  <si>
    <t>E2631</t>
  </si>
  <si>
    <t>E07000143</t>
  </si>
  <si>
    <t>Breckland</t>
  </si>
  <si>
    <t>E5033</t>
  </si>
  <si>
    <t>E09000005</t>
  </si>
  <si>
    <t>Brent</t>
  </si>
  <si>
    <t>E1533</t>
  </si>
  <si>
    <t>E07000068</t>
  </si>
  <si>
    <t>Brentwood</t>
  </si>
  <si>
    <t>E1401</t>
  </si>
  <si>
    <t>E06000043</t>
  </si>
  <si>
    <t>Brighton and Hove</t>
  </si>
  <si>
    <t>E0102</t>
  </si>
  <si>
    <t>E06000023</t>
  </si>
  <si>
    <t>Bristol</t>
  </si>
  <si>
    <t>E2632</t>
  </si>
  <si>
    <t>E07000144</t>
  </si>
  <si>
    <t>Broadland</t>
  </si>
  <si>
    <t>E5034</t>
  </si>
  <si>
    <t>E09000006</t>
  </si>
  <si>
    <t>Bromley</t>
  </si>
  <si>
    <t>E1831</t>
  </si>
  <si>
    <t>E07000234</t>
  </si>
  <si>
    <t>Bromsgrove</t>
  </si>
  <si>
    <t>E1931</t>
  </si>
  <si>
    <t>E07000095</t>
  </si>
  <si>
    <t>Broxbourne</t>
  </si>
  <si>
    <t>E3033</t>
  </si>
  <si>
    <t>E07000172</t>
  </si>
  <si>
    <t>Broxtowe</t>
  </si>
  <si>
    <t>E0402</t>
  </si>
  <si>
    <t>E06000060</t>
  </si>
  <si>
    <t>Buckinghamshire Council</t>
  </si>
  <si>
    <t>E6104</t>
  </si>
  <si>
    <t>E31000004</t>
  </si>
  <si>
    <t>Buckinghamshire Fire</t>
  </si>
  <si>
    <t>E2333</t>
  </si>
  <si>
    <t>E07000117</t>
  </si>
  <si>
    <t>Burnley</t>
  </si>
  <si>
    <t>E4202</t>
  </si>
  <si>
    <t>E08000002</t>
  </si>
  <si>
    <t>Bury</t>
  </si>
  <si>
    <t>E4702</t>
  </si>
  <si>
    <t>E08000033</t>
  </si>
  <si>
    <t>Calderdale</t>
  </si>
  <si>
    <t>E0531</t>
  </si>
  <si>
    <t>E07000008</t>
  </si>
  <si>
    <t>Cambridge</t>
  </si>
  <si>
    <t>E0521</t>
  </si>
  <si>
    <t>E10000003</t>
  </si>
  <si>
    <t>SCNFIR</t>
  </si>
  <si>
    <t>Cambridgeshire</t>
  </si>
  <si>
    <t>E6105</t>
  </si>
  <si>
    <t>E31000005</t>
  </si>
  <si>
    <t>Cambridgeshire Fire</t>
  </si>
  <si>
    <t>E5011</t>
  </si>
  <si>
    <t>E09000007</t>
  </si>
  <si>
    <t>ILB</t>
  </si>
  <si>
    <t>Camden</t>
  </si>
  <si>
    <t>E3431</t>
  </si>
  <si>
    <t>E07000192</t>
  </si>
  <si>
    <t>Cannock Chase</t>
  </si>
  <si>
    <t>E2232</t>
  </si>
  <si>
    <t>E07000106</t>
  </si>
  <si>
    <t>Canterbury</t>
  </si>
  <si>
    <t>E1534</t>
  </si>
  <si>
    <t>E07000069</t>
  </si>
  <si>
    <t>Castle Point</t>
  </si>
  <si>
    <t>E0203</t>
  </si>
  <si>
    <t>E06000056</t>
  </si>
  <si>
    <t>Central Bedfordshire</t>
  </si>
  <si>
    <t>E2432</t>
  </si>
  <si>
    <t>E07000130</t>
  </si>
  <si>
    <t>Charnwood</t>
  </si>
  <si>
    <t>E1535</t>
  </si>
  <si>
    <t>E07000070</t>
  </si>
  <si>
    <t>Chelmsford</t>
  </si>
  <si>
    <t>E1631</t>
  </si>
  <si>
    <t>E07000078</t>
  </si>
  <si>
    <t>Cheltenham</t>
  </si>
  <si>
    <t>E3131</t>
  </si>
  <si>
    <t>E07000177</t>
  </si>
  <si>
    <t>Cherwell</t>
  </si>
  <si>
    <t>E0603</t>
  </si>
  <si>
    <t>E06000049</t>
  </si>
  <si>
    <t>Cheshire East</t>
  </si>
  <si>
    <t>E6106</t>
  </si>
  <si>
    <t>E31000006</t>
  </si>
  <si>
    <t>Cheshire Fire</t>
  </si>
  <si>
    <t>E0604</t>
  </si>
  <si>
    <t>E06000050</t>
  </si>
  <si>
    <t>Cheshire West and Chester</t>
  </si>
  <si>
    <t>E1033</t>
  </si>
  <si>
    <t>E07000034</t>
  </si>
  <si>
    <t>Chesterfield</t>
  </si>
  <si>
    <t>E3833</t>
  </si>
  <si>
    <t>E07000225</t>
  </si>
  <si>
    <t>Chichester</t>
  </si>
  <si>
    <t>E2334</t>
  </si>
  <si>
    <t>E07000118</t>
  </si>
  <si>
    <t>Chorley</t>
  </si>
  <si>
    <t>E5010</t>
  </si>
  <si>
    <t>E09000001</t>
  </si>
  <si>
    <t>City of London</t>
  </si>
  <si>
    <t>E6107</t>
  </si>
  <si>
    <t>E31000007</t>
  </si>
  <si>
    <t>Cleveland Fire</t>
  </si>
  <si>
    <t>E1536</t>
  </si>
  <si>
    <t>E07000071</t>
  </si>
  <si>
    <t>Colchester</t>
  </si>
  <si>
    <t>E0801</t>
  </si>
  <si>
    <t>E06000052</t>
  </si>
  <si>
    <t>UNIFIR</t>
  </si>
  <si>
    <t>P1705</t>
  </si>
  <si>
    <t>Cornwall</t>
  </si>
  <si>
    <t>E1632</t>
  </si>
  <si>
    <t>E07000079</t>
  </si>
  <si>
    <t>Cotswold</t>
  </si>
  <si>
    <t>E4602</t>
  </si>
  <si>
    <t>E08000026</t>
  </si>
  <si>
    <t>Coventry</t>
  </si>
  <si>
    <t>E3834</t>
  </si>
  <si>
    <t>E07000226</t>
  </si>
  <si>
    <t>Crawley</t>
  </si>
  <si>
    <t>E5035</t>
  </si>
  <si>
    <t>E09000008</t>
  </si>
  <si>
    <t>Croydon</t>
  </si>
  <si>
    <t>E0901</t>
  </si>
  <si>
    <t>UA</t>
  </si>
  <si>
    <t>E6135</t>
  </si>
  <si>
    <t>E31000009</t>
  </si>
  <si>
    <t>FIR</t>
  </si>
  <si>
    <t>E1932</t>
  </si>
  <si>
    <t>E07000096</t>
  </si>
  <si>
    <t>Dacorum</t>
  </si>
  <si>
    <t>E1301</t>
  </si>
  <si>
    <t>E06000005</t>
  </si>
  <si>
    <t>Darlington</t>
  </si>
  <si>
    <t>E2233</t>
  </si>
  <si>
    <t>E07000107</t>
  </si>
  <si>
    <t>Dartford</t>
  </si>
  <si>
    <t>E1001</t>
  </si>
  <si>
    <t>E06000015</t>
  </si>
  <si>
    <t>Derby</t>
  </si>
  <si>
    <t>E1021</t>
  </si>
  <si>
    <t>E10000007</t>
  </si>
  <si>
    <t>Derbyshire</t>
  </si>
  <si>
    <t>E1035</t>
  </si>
  <si>
    <t>E07000035</t>
  </si>
  <si>
    <t>Derbyshire Dales</t>
  </si>
  <si>
    <t>E6110</t>
  </si>
  <si>
    <t>E31000010</t>
  </si>
  <si>
    <t>Derbyshire Fire</t>
  </si>
  <si>
    <t>E1121</t>
  </si>
  <si>
    <t>E10000008</t>
  </si>
  <si>
    <t>Devon</t>
  </si>
  <si>
    <t>E6161</t>
  </si>
  <si>
    <t>E31000011</t>
  </si>
  <si>
    <t>Devon and Somerset Fire</t>
  </si>
  <si>
    <t>E4402</t>
  </si>
  <si>
    <t>E08000017</t>
  </si>
  <si>
    <t>Doncaster</t>
  </si>
  <si>
    <t>E1203</t>
  </si>
  <si>
    <t>E06000059</t>
  </si>
  <si>
    <t>Dorset Council</t>
  </si>
  <si>
    <t>E6162</t>
  </si>
  <si>
    <t>E31000047</t>
  </si>
  <si>
    <t>Dorset and Wiltshire Fire</t>
  </si>
  <si>
    <t>E2234</t>
  </si>
  <si>
    <t>E07000108</t>
  </si>
  <si>
    <t>Dover</t>
  </si>
  <si>
    <t>E4603</t>
  </si>
  <si>
    <t>E08000027</t>
  </si>
  <si>
    <t>Dudley</t>
  </si>
  <si>
    <t>E1302</t>
  </si>
  <si>
    <t>E06000047</t>
  </si>
  <si>
    <t>Durham</t>
  </si>
  <si>
    <t>E6113</t>
  </si>
  <si>
    <t>E31000013</t>
  </si>
  <si>
    <t>Durham Fire</t>
  </si>
  <si>
    <t>E5036</t>
  </si>
  <si>
    <t>E09000009</t>
  </si>
  <si>
    <t>Ealing</t>
  </si>
  <si>
    <t>E0532</t>
  </si>
  <si>
    <t>E07000009</t>
  </si>
  <si>
    <t>East Cambridgeshire</t>
  </si>
  <si>
    <t>E1131</t>
  </si>
  <si>
    <t>E07000040</t>
  </si>
  <si>
    <t>East Devon</t>
  </si>
  <si>
    <t>E1732</t>
  </si>
  <si>
    <t>E07000085</t>
  </si>
  <si>
    <t>East Hampshire</t>
  </si>
  <si>
    <t>E1933</t>
  </si>
  <si>
    <t>E07000242</t>
  </si>
  <si>
    <t>East Hertfordshire</t>
  </si>
  <si>
    <t>E2532</t>
  </si>
  <si>
    <t>E07000137</t>
  </si>
  <si>
    <t>East Lindsey</t>
  </si>
  <si>
    <t>E2001</t>
  </si>
  <si>
    <t>E06000011</t>
  </si>
  <si>
    <t>East Riding of Yorkshire</t>
  </si>
  <si>
    <t>E3432</t>
  </si>
  <si>
    <t>E07000193</t>
  </si>
  <si>
    <t>East Staffordshire</t>
  </si>
  <si>
    <t>E3538</t>
  </si>
  <si>
    <t>E07000244</t>
  </si>
  <si>
    <t>East Suffolk</t>
  </si>
  <si>
    <t>E1421</t>
  </si>
  <si>
    <t>E10000011</t>
  </si>
  <si>
    <t>East Sussex</t>
  </si>
  <si>
    <t>E6114</t>
  </si>
  <si>
    <t>E31000014</t>
  </si>
  <si>
    <t>East Sussex Fire</t>
  </si>
  <si>
    <t>E1432</t>
  </si>
  <si>
    <t>E07000061</t>
  </si>
  <si>
    <t>Eastbourne</t>
  </si>
  <si>
    <t>E1733</t>
  </si>
  <si>
    <t>E07000086</t>
  </si>
  <si>
    <t>Eastleigh</t>
  </si>
  <si>
    <t>E3631</t>
  </si>
  <si>
    <t>E07000207</t>
  </si>
  <si>
    <t>Elmbridge</t>
  </si>
  <si>
    <t>E5037</t>
  </si>
  <si>
    <t>E09000010</t>
  </si>
  <si>
    <t>Enfield</t>
  </si>
  <si>
    <t>E1537</t>
  </si>
  <si>
    <t>E07000072</t>
  </si>
  <si>
    <t>Epping Forest</t>
  </si>
  <si>
    <t>E3632</t>
  </si>
  <si>
    <t>E07000208</t>
  </si>
  <si>
    <t>Epsom and Ewell</t>
  </si>
  <si>
    <t>E1036</t>
  </si>
  <si>
    <t>E07000036</t>
  </si>
  <si>
    <t>Erewash</t>
  </si>
  <si>
    <t>E1521</t>
  </si>
  <si>
    <t>E10000012</t>
  </si>
  <si>
    <t>Essex</t>
  </si>
  <si>
    <t>E6115</t>
  </si>
  <si>
    <t>E31000015</t>
  </si>
  <si>
    <t>Essex Fire</t>
  </si>
  <si>
    <t>E1132</t>
  </si>
  <si>
    <t>E07000041</t>
  </si>
  <si>
    <t>Exeter</t>
  </si>
  <si>
    <t>E1734</t>
  </si>
  <si>
    <t>E07000087</t>
  </si>
  <si>
    <t>Fareham</t>
  </si>
  <si>
    <t>E0533</t>
  </si>
  <si>
    <t>E07000010</t>
  </si>
  <si>
    <t>Fenland</t>
  </si>
  <si>
    <t>E2240</t>
  </si>
  <si>
    <t>E07000112</t>
  </si>
  <si>
    <t>Folkestone and Hythe</t>
  </si>
  <si>
    <t>E1633</t>
  </si>
  <si>
    <t>E07000080</t>
  </si>
  <si>
    <t>Forest of Dean</t>
  </si>
  <si>
    <t>E2335</t>
  </si>
  <si>
    <t>E07000119</t>
  </si>
  <si>
    <t>Fylde</t>
  </si>
  <si>
    <t>E4501</t>
  </si>
  <si>
    <t>E08000037</t>
  </si>
  <si>
    <t>Gateshead</t>
  </si>
  <si>
    <t>E3034</t>
  </si>
  <si>
    <t>E07000173</t>
  </si>
  <si>
    <t>Gedling</t>
  </si>
  <si>
    <t>E1634</t>
  </si>
  <si>
    <t>E07000081</t>
  </si>
  <si>
    <t>Gloucester</t>
  </si>
  <si>
    <t>E1620</t>
  </si>
  <si>
    <t>E10000013</t>
  </si>
  <si>
    <t>SCFIR</t>
  </si>
  <si>
    <t>Gloucestershire</t>
  </si>
  <si>
    <t>E1735</t>
  </si>
  <si>
    <t>E07000088</t>
  </si>
  <si>
    <t>Gosport</t>
  </si>
  <si>
    <t>E2236</t>
  </si>
  <si>
    <t>E07000109</t>
  </si>
  <si>
    <t>Gravesham</t>
  </si>
  <si>
    <t>E2633</t>
  </si>
  <si>
    <t>E07000145</t>
  </si>
  <si>
    <t>Great Yarmouth</t>
  </si>
  <si>
    <t>E5100</t>
  </si>
  <si>
    <t>E12000007</t>
  </si>
  <si>
    <t>GLA</t>
  </si>
  <si>
    <t>P1915</t>
  </si>
  <si>
    <t>Greater London Authority</t>
  </si>
  <si>
    <t>E6348</t>
  </si>
  <si>
    <t>E47000001</t>
  </si>
  <si>
    <t>CA</t>
  </si>
  <si>
    <t>Greater Manchester Combined Authority</t>
  </si>
  <si>
    <t>E5012</t>
  </si>
  <si>
    <t>E09000011</t>
  </si>
  <si>
    <t>Greenwich</t>
  </si>
  <si>
    <t>E3633</t>
  </si>
  <si>
    <t>E07000209</t>
  </si>
  <si>
    <t>Guildford</t>
  </si>
  <si>
    <t>E5013</t>
  </si>
  <si>
    <t>E09000012</t>
  </si>
  <si>
    <t>Hackney</t>
  </si>
  <si>
    <t>E0601</t>
  </si>
  <si>
    <t>E06000006</t>
  </si>
  <si>
    <t>P1702</t>
  </si>
  <si>
    <t>Halton</t>
  </si>
  <si>
    <t>E5014</t>
  </si>
  <si>
    <t>E09000013</t>
  </si>
  <si>
    <t>Hammersmith and Fulham</t>
  </si>
  <si>
    <t>E1721</t>
  </si>
  <si>
    <t>E10000014</t>
  </si>
  <si>
    <t>Hampshire</t>
  </si>
  <si>
    <t>E6163</t>
  </si>
  <si>
    <t>E31000048</t>
  </si>
  <si>
    <t>Hampshire and Isle of Wight Fire and Rescue</t>
  </si>
  <si>
    <t>E2433</t>
  </si>
  <si>
    <t>E07000131</t>
  </si>
  <si>
    <t>Harborough</t>
  </si>
  <si>
    <t>E5038</t>
  </si>
  <si>
    <t>E09000014</t>
  </si>
  <si>
    <t>Haringey</t>
  </si>
  <si>
    <t>E1538</t>
  </si>
  <si>
    <t>E07000073</t>
  </si>
  <si>
    <t>Harlow</t>
  </si>
  <si>
    <t>E5039</t>
  </si>
  <si>
    <t>E09000015</t>
  </si>
  <si>
    <t>Harrow</t>
  </si>
  <si>
    <t>E1736</t>
  </si>
  <si>
    <t>E07000089</t>
  </si>
  <si>
    <t>Hart</t>
  </si>
  <si>
    <t>E0701</t>
  </si>
  <si>
    <t>E06000001</t>
  </si>
  <si>
    <t>Hartlepool</t>
  </si>
  <si>
    <t>E1433</t>
  </si>
  <si>
    <t>E07000062</t>
  </si>
  <si>
    <t>Hastings</t>
  </si>
  <si>
    <t>E1737</t>
  </si>
  <si>
    <t>E07000090</t>
  </si>
  <si>
    <t>Havant</t>
  </si>
  <si>
    <t>E5040</t>
  </si>
  <si>
    <t>E09000016</t>
  </si>
  <si>
    <t>Havering</t>
  </si>
  <si>
    <t>E6118</t>
  </si>
  <si>
    <t>E31000018</t>
  </si>
  <si>
    <t>Hereford and Worcester Fire</t>
  </si>
  <si>
    <t>E1801</t>
  </si>
  <si>
    <t>E06000019</t>
  </si>
  <si>
    <t>Herefordshire</t>
  </si>
  <si>
    <t>E1920</t>
  </si>
  <si>
    <t>E10000015</t>
  </si>
  <si>
    <t>Hertfordshire</t>
  </si>
  <si>
    <t>E1934</t>
  </si>
  <si>
    <t>E07000098</t>
  </si>
  <si>
    <t>Hertsmere</t>
  </si>
  <si>
    <t>E1037</t>
  </si>
  <si>
    <t>E07000037</t>
  </si>
  <si>
    <t>High Peak</t>
  </si>
  <si>
    <t>E5041</t>
  </si>
  <si>
    <t>E09000017</t>
  </si>
  <si>
    <t>Hillingdon</t>
  </si>
  <si>
    <t>E2434</t>
  </si>
  <si>
    <t>E07000132</t>
  </si>
  <si>
    <t>Hinckley and Bosworth</t>
  </si>
  <si>
    <t>E3835</t>
  </si>
  <si>
    <t>E07000227</t>
  </si>
  <si>
    <t>Horsham</t>
  </si>
  <si>
    <t>E5042</t>
  </si>
  <si>
    <t>E09000018</t>
  </si>
  <si>
    <t>Hounslow</t>
  </si>
  <si>
    <t>E6120</t>
  </si>
  <si>
    <t>E31000020</t>
  </si>
  <si>
    <t>Humberside Fire</t>
  </si>
  <si>
    <t>E0551</t>
  </si>
  <si>
    <t>E07000011</t>
  </si>
  <si>
    <t>Huntingdonshire</t>
  </si>
  <si>
    <t>E2336</t>
  </si>
  <si>
    <t>E07000120</t>
  </si>
  <si>
    <t>Hyndburn</t>
  </si>
  <si>
    <t>E3533</t>
  </si>
  <si>
    <t>E07000202</t>
  </si>
  <si>
    <t>Ipswich</t>
  </si>
  <si>
    <t>E2101</t>
  </si>
  <si>
    <t>E06000046</t>
  </si>
  <si>
    <t>Isle of Wight</t>
  </si>
  <si>
    <t>E4001</t>
  </si>
  <si>
    <t>E06000053</t>
  </si>
  <si>
    <t>Isles of Scilly</t>
  </si>
  <si>
    <t>E5015</t>
  </si>
  <si>
    <t>E09000019</t>
  </si>
  <si>
    <t>Islington</t>
  </si>
  <si>
    <t>E5016</t>
  </si>
  <si>
    <t>E09000020</t>
  </si>
  <si>
    <t>Kensington and Chelsea</t>
  </si>
  <si>
    <t>E2221</t>
  </si>
  <si>
    <t>E10000016</t>
  </si>
  <si>
    <t>Kent</t>
  </si>
  <si>
    <t>E6122</t>
  </si>
  <si>
    <t>E31000022</t>
  </si>
  <si>
    <t>Kent Fire</t>
  </si>
  <si>
    <t>E2634</t>
  </si>
  <si>
    <t>E07000146</t>
  </si>
  <si>
    <t>King's Lynn and West Norfolk</t>
  </si>
  <si>
    <t>E2002</t>
  </si>
  <si>
    <t>E06000010</t>
  </si>
  <si>
    <t>Kingston upon Hull</t>
  </si>
  <si>
    <t>E5043</t>
  </si>
  <si>
    <t>E09000021</t>
  </si>
  <si>
    <t>Kingston upon Thames</t>
  </si>
  <si>
    <t>E4703</t>
  </si>
  <si>
    <t>E08000034</t>
  </si>
  <si>
    <t>Kirklees</t>
  </si>
  <si>
    <t>E4301</t>
  </si>
  <si>
    <t>E08000011</t>
  </si>
  <si>
    <t>Knowsley</t>
  </si>
  <si>
    <t>E5017</t>
  </si>
  <si>
    <t>E09000022</t>
  </si>
  <si>
    <t>Lambeth</t>
  </si>
  <si>
    <t>E2321</t>
  </si>
  <si>
    <t>E10000017</t>
  </si>
  <si>
    <t>Lancashire</t>
  </si>
  <si>
    <t>E6123</t>
  </si>
  <si>
    <t>E31000023</t>
  </si>
  <si>
    <t>Lancashire Fire</t>
  </si>
  <si>
    <t>E2337</t>
  </si>
  <si>
    <t>E07000121</t>
  </si>
  <si>
    <t>Lancaster</t>
  </si>
  <si>
    <t>E4704</t>
  </si>
  <si>
    <t>E08000035</t>
  </si>
  <si>
    <t>Leeds</t>
  </si>
  <si>
    <t>E2401</t>
  </si>
  <si>
    <t>E06000016</t>
  </si>
  <si>
    <t>Leicester</t>
  </si>
  <si>
    <t>E2421</t>
  </si>
  <si>
    <t>E10000018</t>
  </si>
  <si>
    <t>Leicestershire</t>
  </si>
  <si>
    <t>E6124</t>
  </si>
  <si>
    <t>E31000024</t>
  </si>
  <si>
    <t>Leicestershire Fire</t>
  </si>
  <si>
    <t>E1435</t>
  </si>
  <si>
    <t>E07000063</t>
  </si>
  <si>
    <t>Lewes</t>
  </si>
  <si>
    <t>E5018</t>
  </si>
  <si>
    <t>E09000023</t>
  </si>
  <si>
    <t>Lewisham</t>
  </si>
  <si>
    <t>E3433</t>
  </si>
  <si>
    <t>E07000194</t>
  </si>
  <si>
    <t>Lichfield</t>
  </si>
  <si>
    <t>E2533</t>
  </si>
  <si>
    <t>E07000138</t>
  </si>
  <si>
    <t>Lincoln</t>
  </si>
  <si>
    <t>E2520</t>
  </si>
  <si>
    <t>E10000019</t>
  </si>
  <si>
    <t>Lincolnshire</t>
  </si>
  <si>
    <t>E4302</t>
  </si>
  <si>
    <t>E08000012</t>
  </si>
  <si>
    <t>Liverpool</t>
  </si>
  <si>
    <t>E0201</t>
  </si>
  <si>
    <t>E06000032</t>
  </si>
  <si>
    <t>Luton</t>
  </si>
  <si>
    <t>E2237</t>
  </si>
  <si>
    <t>E07000110</t>
  </si>
  <si>
    <t>Maidstone</t>
  </si>
  <si>
    <t>E1539</t>
  </si>
  <si>
    <t>E07000074</t>
  </si>
  <si>
    <t>Maldon</t>
  </si>
  <si>
    <t>E1851</t>
  </si>
  <si>
    <t>E07000235</t>
  </si>
  <si>
    <t>Malvern Hills</t>
  </si>
  <si>
    <t>E4203</t>
  </si>
  <si>
    <t>E08000003</t>
  </si>
  <si>
    <t>Manchester</t>
  </si>
  <si>
    <t>E3035</t>
  </si>
  <si>
    <t>E07000174</t>
  </si>
  <si>
    <t>Mansfield</t>
  </si>
  <si>
    <t>E2201</t>
  </si>
  <si>
    <t>E06000035</t>
  </si>
  <si>
    <t>Medway</t>
  </si>
  <si>
    <t>E2436</t>
  </si>
  <si>
    <t>E07000133</t>
  </si>
  <si>
    <t>Melton</t>
  </si>
  <si>
    <t>E6143</t>
  </si>
  <si>
    <t>E31000041</t>
  </si>
  <si>
    <t>Merseyside Fire</t>
  </si>
  <si>
    <t>E5044</t>
  </si>
  <si>
    <t>E09000024</t>
  </si>
  <si>
    <t>Merton</t>
  </si>
  <si>
    <t>E1133</t>
  </si>
  <si>
    <t>E07000042</t>
  </si>
  <si>
    <t>Mid Devon</t>
  </si>
  <si>
    <t>E3534</t>
  </si>
  <si>
    <t>E07000203</t>
  </si>
  <si>
    <t>Mid Suffolk</t>
  </si>
  <si>
    <t>E3836</t>
  </si>
  <si>
    <t>E07000228</t>
  </si>
  <si>
    <t>Mid Sussex</t>
  </si>
  <si>
    <t>E0702</t>
  </si>
  <si>
    <t>E06000002</t>
  </si>
  <si>
    <t>Middlesbrough</t>
  </si>
  <si>
    <t>E0401</t>
  </si>
  <si>
    <t>E06000042</t>
  </si>
  <si>
    <t>Milton Keynes</t>
  </si>
  <si>
    <t>E3634</t>
  </si>
  <si>
    <t>E07000210</t>
  </si>
  <si>
    <t>Mole Valley</t>
  </si>
  <si>
    <t>E1738</t>
  </si>
  <si>
    <t>E07000091</t>
  </si>
  <si>
    <t>New Forest</t>
  </si>
  <si>
    <t>E3036</t>
  </si>
  <si>
    <t>E07000175</t>
  </si>
  <si>
    <t>Newark and Sherwood</t>
  </si>
  <si>
    <t>E4502</t>
  </si>
  <si>
    <t>E08000021</t>
  </si>
  <si>
    <t>Newcastle upon Tyne</t>
  </si>
  <si>
    <t>E3434</t>
  </si>
  <si>
    <t>E07000195</t>
  </si>
  <si>
    <t>Newcastle-under-Lyme</t>
  </si>
  <si>
    <t>E5045</t>
  </si>
  <si>
    <t>E09000025</t>
  </si>
  <si>
    <t>Newham</t>
  </si>
  <si>
    <t>E2620</t>
  </si>
  <si>
    <t>E10000020</t>
  </si>
  <si>
    <t>Norfolk</t>
  </si>
  <si>
    <t>E1134</t>
  </si>
  <si>
    <t>E07000043</t>
  </si>
  <si>
    <t>North Devon</t>
  </si>
  <si>
    <t>E1038</t>
  </si>
  <si>
    <t>E07000038</t>
  </si>
  <si>
    <t>North East Derbyshire</t>
  </si>
  <si>
    <t>E2003</t>
  </si>
  <si>
    <t>E06000012</t>
  </si>
  <si>
    <t>North East Lincolnshire</t>
  </si>
  <si>
    <t>E1935</t>
  </si>
  <si>
    <t>E07000099</t>
  </si>
  <si>
    <t>North Hertfordshire</t>
  </si>
  <si>
    <t>E2534</t>
  </si>
  <si>
    <t>E07000139</t>
  </si>
  <si>
    <t>North Kesteven</t>
  </si>
  <si>
    <t>E2004</t>
  </si>
  <si>
    <t>E06000013</t>
  </si>
  <si>
    <t>North Lincolnshire</t>
  </si>
  <si>
    <t>E2635</t>
  </si>
  <si>
    <t>E07000147</t>
  </si>
  <si>
    <t>North Norfolk</t>
  </si>
  <si>
    <t>E2801</t>
  </si>
  <si>
    <t>E06000061</t>
  </si>
  <si>
    <t>North Northamptonshire</t>
  </si>
  <si>
    <t>E0104</t>
  </si>
  <si>
    <t>E06000024</t>
  </si>
  <si>
    <t>North Somerset</t>
  </si>
  <si>
    <t>E4503</t>
  </si>
  <si>
    <t>E08000022</t>
  </si>
  <si>
    <t>North Tyneside</t>
  </si>
  <si>
    <t>E3731</t>
  </si>
  <si>
    <t>E07000218</t>
  </si>
  <si>
    <t>North Warwickshire</t>
  </si>
  <si>
    <t>E2437</t>
  </si>
  <si>
    <t>E07000134</t>
  </si>
  <si>
    <t>North West Leicestershire</t>
  </si>
  <si>
    <t>E2702</t>
  </si>
  <si>
    <t>North Yorkshire</t>
  </si>
  <si>
    <t>E6127</t>
  </si>
  <si>
    <t>E31000027</t>
  </si>
  <si>
    <t>North Yorkshire Police, Fire and Crime Commissioner</t>
  </si>
  <si>
    <t>E6128</t>
  </si>
  <si>
    <t>E31000028</t>
  </si>
  <si>
    <t>Northamptonshire Police, Fire and Crime Commissioner</t>
  </si>
  <si>
    <t>E2901</t>
  </si>
  <si>
    <t>E06000057</t>
  </si>
  <si>
    <t>Northumberland</t>
  </si>
  <si>
    <t>E2636</t>
  </si>
  <si>
    <t>E07000148</t>
  </si>
  <si>
    <t>Norwich</t>
  </si>
  <si>
    <t>E3001</t>
  </si>
  <si>
    <t>E06000018</t>
  </si>
  <si>
    <t>Nottingham</t>
  </si>
  <si>
    <t>E3021</t>
  </si>
  <si>
    <t>E10000024</t>
  </si>
  <si>
    <t>Nottinghamshire</t>
  </si>
  <si>
    <t>E6130</t>
  </si>
  <si>
    <t>E31000030</t>
  </si>
  <si>
    <t>Nottinghamshire Fire</t>
  </si>
  <si>
    <t>E3732</t>
  </si>
  <si>
    <t>E07000219</t>
  </si>
  <si>
    <t>Nuneaton and Bedworth</t>
  </si>
  <si>
    <t>E2438</t>
  </si>
  <si>
    <t>E07000135</t>
  </si>
  <si>
    <t>Oadby and Wigston</t>
  </si>
  <si>
    <t>E4204</t>
  </si>
  <si>
    <t>E08000004</t>
  </si>
  <si>
    <t>Oldham</t>
  </si>
  <si>
    <t>E3132</t>
  </si>
  <si>
    <t>E07000178</t>
  </si>
  <si>
    <t>Oxford</t>
  </si>
  <si>
    <t>E3120</t>
  </si>
  <si>
    <t>E10000025</t>
  </si>
  <si>
    <t>Oxfordshire</t>
  </si>
  <si>
    <t>E2338</t>
  </si>
  <si>
    <t>E07000122</t>
  </si>
  <si>
    <t>Pendle</t>
  </si>
  <si>
    <t>E0501</t>
  </si>
  <si>
    <t>E06000031</t>
  </si>
  <si>
    <t>Peterborough</t>
  </si>
  <si>
    <t>E1101</t>
  </si>
  <si>
    <t>E06000026</t>
  </si>
  <si>
    <t>Plymouth</t>
  </si>
  <si>
    <t>E1701</t>
  </si>
  <si>
    <t>E06000044</t>
  </si>
  <si>
    <t>Portsmouth</t>
  </si>
  <si>
    <t>E2339</t>
  </si>
  <si>
    <t>E07000123</t>
  </si>
  <si>
    <t>Preston</t>
  </si>
  <si>
    <t>E0303</t>
  </si>
  <si>
    <t>E06000038</t>
  </si>
  <si>
    <t>Reading</t>
  </si>
  <si>
    <t>E5046</t>
  </si>
  <si>
    <t>E09000026</t>
  </si>
  <si>
    <t>Redbridge</t>
  </si>
  <si>
    <t>E0703</t>
  </si>
  <si>
    <t>E06000003</t>
  </si>
  <si>
    <t>Redcar and Cleveland</t>
  </si>
  <si>
    <t>E1835</t>
  </si>
  <si>
    <t>E07000236</t>
  </si>
  <si>
    <t>Redditch</t>
  </si>
  <si>
    <t>E3635</t>
  </si>
  <si>
    <t>E07000211</t>
  </si>
  <si>
    <t>Reigate and Banstead</t>
  </si>
  <si>
    <t>E2340</t>
  </si>
  <si>
    <t>E07000124</t>
  </si>
  <si>
    <t>Ribble Valley</t>
  </si>
  <si>
    <t>E5047</t>
  </si>
  <si>
    <t>E09000027</t>
  </si>
  <si>
    <t>Richmond upon Thames</t>
  </si>
  <si>
    <t>E4205</t>
  </si>
  <si>
    <t>E08000005</t>
  </si>
  <si>
    <t>Rochdale</t>
  </si>
  <si>
    <t>E1540</t>
  </si>
  <si>
    <t>E07000075</t>
  </si>
  <si>
    <t>Rochford</t>
  </si>
  <si>
    <t>E2341</t>
  </si>
  <si>
    <t>E07000125</t>
  </si>
  <si>
    <t>Rossendale</t>
  </si>
  <si>
    <t>E1436</t>
  </si>
  <si>
    <t>E07000064</t>
  </si>
  <si>
    <t>Rother</t>
  </si>
  <si>
    <t>E4403</t>
  </si>
  <si>
    <t>E08000018</t>
  </si>
  <si>
    <t>Rotherham</t>
  </si>
  <si>
    <t>E3733</t>
  </si>
  <si>
    <t>E07000220</t>
  </si>
  <si>
    <t>Rugby</t>
  </si>
  <si>
    <t>E3636</t>
  </si>
  <si>
    <t>E07000212</t>
  </si>
  <si>
    <t>Runnymede</t>
  </si>
  <si>
    <t>E3038</t>
  </si>
  <si>
    <t>E07000176</t>
  </si>
  <si>
    <t>Rushcliffe</t>
  </si>
  <si>
    <t>E1740</t>
  </si>
  <si>
    <t>E07000092</t>
  </si>
  <si>
    <t>Rushmoor</t>
  </si>
  <si>
    <t>E2402</t>
  </si>
  <si>
    <t>E06000017</t>
  </si>
  <si>
    <t>Rutland</t>
  </si>
  <si>
    <t>E4206</t>
  </si>
  <si>
    <t>E08000006</t>
  </si>
  <si>
    <t>Salford</t>
  </si>
  <si>
    <t>E4604</t>
  </si>
  <si>
    <t>E08000028</t>
  </si>
  <si>
    <t>Sandwell</t>
  </si>
  <si>
    <t>E4304</t>
  </si>
  <si>
    <t>E08000014</t>
  </si>
  <si>
    <t>Sefton</t>
  </si>
  <si>
    <t>E2239</t>
  </si>
  <si>
    <t>E07000111</t>
  </si>
  <si>
    <t>Sevenoaks</t>
  </si>
  <si>
    <t>E4404</t>
  </si>
  <si>
    <t>E08000019</t>
  </si>
  <si>
    <t>Sheffield</t>
  </si>
  <si>
    <t>E3202</t>
  </si>
  <si>
    <t>E06000051</t>
  </si>
  <si>
    <t>Shropshire</t>
  </si>
  <si>
    <t>E6132</t>
  </si>
  <si>
    <t>E31000032</t>
  </si>
  <si>
    <t>Shropshire Fire</t>
  </si>
  <si>
    <t>E0304</t>
  </si>
  <si>
    <t>E06000039</t>
  </si>
  <si>
    <t>Slough</t>
  </si>
  <si>
    <t>E4605</t>
  </si>
  <si>
    <t>E08000029</t>
  </si>
  <si>
    <t>Solihull</t>
  </si>
  <si>
    <t>E3301</t>
  </si>
  <si>
    <t>Somerset</t>
  </si>
  <si>
    <t>E0536</t>
  </si>
  <si>
    <t>E07000012</t>
  </si>
  <si>
    <t>South Cambridgeshire</t>
  </si>
  <si>
    <t>E1039</t>
  </si>
  <si>
    <t>E07000039</t>
  </si>
  <si>
    <t>South Derbyshire</t>
  </si>
  <si>
    <t>E0103</t>
  </si>
  <si>
    <t>E06000025</t>
  </si>
  <si>
    <t>South Gloucestershire</t>
  </si>
  <si>
    <t>E1136</t>
  </si>
  <si>
    <t>E07000044</t>
  </si>
  <si>
    <t>South Hams</t>
  </si>
  <si>
    <t>E2535</t>
  </si>
  <si>
    <t>E07000140</t>
  </si>
  <si>
    <t>South Holland</t>
  </si>
  <si>
    <t>E2536</t>
  </si>
  <si>
    <t>E07000141</t>
  </si>
  <si>
    <t>South Kesteven</t>
  </si>
  <si>
    <t>E2637</t>
  </si>
  <si>
    <t>E07000149</t>
  </si>
  <si>
    <t>South Norfolk</t>
  </si>
  <si>
    <t>E3133</t>
  </si>
  <si>
    <t>E07000179</t>
  </si>
  <si>
    <t>South Oxfordshire</t>
  </si>
  <si>
    <t>E2342</t>
  </si>
  <si>
    <t>E07000126</t>
  </si>
  <si>
    <t>South Ribble</t>
  </si>
  <si>
    <t>E3435</t>
  </si>
  <si>
    <t>E07000196</t>
  </si>
  <si>
    <t>South Staffordshire</t>
  </si>
  <si>
    <t>E4504</t>
  </si>
  <si>
    <t>E08000023</t>
  </si>
  <si>
    <t>South Tyneside</t>
  </si>
  <si>
    <t>E6144</t>
  </si>
  <si>
    <t>E31000042</t>
  </si>
  <si>
    <t>South Yorkshire Fire</t>
  </si>
  <si>
    <t>E1702</t>
  </si>
  <si>
    <t>E06000045</t>
  </si>
  <si>
    <t>Southampton</t>
  </si>
  <si>
    <t>E1501</t>
  </si>
  <si>
    <t>E06000033</t>
  </si>
  <si>
    <t>Southend-on-Sea</t>
  </si>
  <si>
    <t>E5019</t>
  </si>
  <si>
    <t>E09000028</t>
  </si>
  <si>
    <t>Southwark</t>
  </si>
  <si>
    <t>E3637</t>
  </si>
  <si>
    <t>E07000213</t>
  </si>
  <si>
    <t>Spelthorne</t>
  </si>
  <si>
    <t>E1936</t>
  </si>
  <si>
    <t>E07000240</t>
  </si>
  <si>
    <t>St Albans</t>
  </si>
  <si>
    <t>E4303</t>
  </si>
  <si>
    <t>E08000013</t>
  </si>
  <si>
    <t>St. Helens</t>
  </si>
  <si>
    <t>E3436</t>
  </si>
  <si>
    <t>E07000197</t>
  </si>
  <si>
    <t>Stafford</t>
  </si>
  <si>
    <t>E3421</t>
  </si>
  <si>
    <t>E10000028</t>
  </si>
  <si>
    <t>Staffordshire</t>
  </si>
  <si>
    <t>E3437</t>
  </si>
  <si>
    <t>E07000198</t>
  </si>
  <si>
    <t>Staffordshire Moorlands</t>
  </si>
  <si>
    <t>E6134</t>
  </si>
  <si>
    <t>E31000033</t>
  </si>
  <si>
    <t>Staffordshire Police, Fire and Crime Commissioner</t>
  </si>
  <si>
    <t>E1937</t>
  </si>
  <si>
    <t>E07000243</t>
  </si>
  <si>
    <t>Stevenage</t>
  </si>
  <si>
    <t>E4207</t>
  </si>
  <si>
    <t>E08000007</t>
  </si>
  <si>
    <t>Stockport</t>
  </si>
  <si>
    <t>E0704</t>
  </si>
  <si>
    <t>E06000004</t>
  </si>
  <si>
    <t>Stockton-on-Tees</t>
  </si>
  <si>
    <t>E3401</t>
  </si>
  <si>
    <t>E06000021</t>
  </si>
  <si>
    <t>Stoke-on-Trent</t>
  </si>
  <si>
    <t>E3734</t>
  </si>
  <si>
    <t>E07000221</t>
  </si>
  <si>
    <t>Stratford-on-Avon</t>
  </si>
  <si>
    <t>E1635</t>
  </si>
  <si>
    <t>E07000082</t>
  </si>
  <si>
    <t>Stroud</t>
  </si>
  <si>
    <t>E3520</t>
  </si>
  <si>
    <t>E10000029</t>
  </si>
  <si>
    <t>Suffolk</t>
  </si>
  <si>
    <t>E4505</t>
  </si>
  <si>
    <t>E08000024</t>
  </si>
  <si>
    <t>Sunderland</t>
  </si>
  <si>
    <t>E3620</t>
  </si>
  <si>
    <t>E10000030</t>
  </si>
  <si>
    <t>Surrey</t>
  </si>
  <si>
    <t>E3638</t>
  </si>
  <si>
    <t>E07000214</t>
  </si>
  <si>
    <t>Surrey Heath</t>
  </si>
  <si>
    <t>E5048</t>
  </si>
  <si>
    <t>E09000029</t>
  </si>
  <si>
    <t>Sutton</t>
  </si>
  <si>
    <t>E2241</t>
  </si>
  <si>
    <t>E07000113</t>
  </si>
  <si>
    <t>Swale</t>
  </si>
  <si>
    <t>E3901</t>
  </si>
  <si>
    <t>E06000030</t>
  </si>
  <si>
    <t>Swindon</t>
  </si>
  <si>
    <t>E4208</t>
  </si>
  <si>
    <t>E08000008</t>
  </si>
  <si>
    <t>Tameside</t>
  </si>
  <si>
    <t>E3439</t>
  </si>
  <si>
    <t>E07000199</t>
  </si>
  <si>
    <t>Tamworth</t>
  </si>
  <si>
    <t>E3639</t>
  </si>
  <si>
    <t>E07000215</t>
  </si>
  <si>
    <t>Tandridge</t>
  </si>
  <si>
    <t>E1137</t>
  </si>
  <si>
    <t>E07000045</t>
  </si>
  <si>
    <t>Teignbridge</t>
  </si>
  <si>
    <t>E3201</t>
  </si>
  <si>
    <t>E06000020</t>
  </si>
  <si>
    <t>Telford and Wrekin</t>
  </si>
  <si>
    <t>E1542</t>
  </si>
  <si>
    <t>E07000076</t>
  </si>
  <si>
    <t>Tendring</t>
  </si>
  <si>
    <t>E1742</t>
  </si>
  <si>
    <t>E07000093</t>
  </si>
  <si>
    <t>Test Valley</t>
  </si>
  <si>
    <t>E1636</t>
  </si>
  <si>
    <t>E07000083</t>
  </si>
  <si>
    <t>Tewkesbury</t>
  </si>
  <si>
    <t>E2242</t>
  </si>
  <si>
    <t>E07000114</t>
  </si>
  <si>
    <t>Thanet</t>
  </si>
  <si>
    <t>E1938</t>
  </si>
  <si>
    <t>E07000102</t>
  </si>
  <si>
    <t>Three Rivers</t>
  </si>
  <si>
    <t>E1502</t>
  </si>
  <si>
    <t>E06000034</t>
  </si>
  <si>
    <t>Thurrock</t>
  </si>
  <si>
    <t>E2243</t>
  </si>
  <si>
    <t>E07000115</t>
  </si>
  <si>
    <t>Tonbridge and Malling</t>
  </si>
  <si>
    <t>E1102</t>
  </si>
  <si>
    <t>E06000027</t>
  </si>
  <si>
    <t>Torbay</t>
  </si>
  <si>
    <t>E1139</t>
  </si>
  <si>
    <t>E07000046</t>
  </si>
  <si>
    <t>Torridge</t>
  </si>
  <si>
    <t>E5020</t>
  </si>
  <si>
    <t>E09000030</t>
  </si>
  <si>
    <t>Tower Hamlets</t>
  </si>
  <si>
    <t>E4209</t>
  </si>
  <si>
    <t>E08000009</t>
  </si>
  <si>
    <t>Trafford</t>
  </si>
  <si>
    <t>E2244</t>
  </si>
  <si>
    <t>E07000116</t>
  </si>
  <si>
    <t>Tunbridge Wells</t>
  </si>
  <si>
    <t>E6145</t>
  </si>
  <si>
    <t>E31000043</t>
  </si>
  <si>
    <t>Tyne and Wear Fire</t>
  </si>
  <si>
    <t>E1544</t>
  </si>
  <si>
    <t>E07000077</t>
  </si>
  <si>
    <t>Uttlesford</t>
  </si>
  <si>
    <t>E3134</t>
  </si>
  <si>
    <t>E07000180</t>
  </si>
  <si>
    <t>Vale of White Horse</t>
  </si>
  <si>
    <t>E4705</t>
  </si>
  <si>
    <t>E08000036</t>
  </si>
  <si>
    <t>Wakefield</t>
  </si>
  <si>
    <t>E4606</t>
  </si>
  <si>
    <t>E08000030</t>
  </si>
  <si>
    <t>Walsall</t>
  </si>
  <si>
    <t>E5049</t>
  </si>
  <si>
    <t>E09000031</t>
  </si>
  <si>
    <t>Waltham Forest</t>
  </si>
  <si>
    <t>E5021</t>
  </si>
  <si>
    <t>E09000032</t>
  </si>
  <si>
    <t>Wandsworth</t>
  </si>
  <si>
    <t>E0602</t>
  </si>
  <si>
    <t>E06000007</t>
  </si>
  <si>
    <t>Warrington</t>
  </si>
  <si>
    <t>E3735</t>
  </si>
  <si>
    <t>E07000222</t>
  </si>
  <si>
    <t>Warwick</t>
  </si>
  <si>
    <t>E3720</t>
  </si>
  <si>
    <t>E10000031</t>
  </si>
  <si>
    <t>Warwickshire</t>
  </si>
  <si>
    <t>E1939</t>
  </si>
  <si>
    <t>E07000103</t>
  </si>
  <si>
    <t>Watford</t>
  </si>
  <si>
    <t>E3640</t>
  </si>
  <si>
    <t>E07000216</t>
  </si>
  <si>
    <t>Waverley</t>
  </si>
  <si>
    <t>E1437</t>
  </si>
  <si>
    <t>E07000065</t>
  </si>
  <si>
    <t>Wealden</t>
  </si>
  <si>
    <t>E1940</t>
  </si>
  <si>
    <t>E07000241</t>
  </si>
  <si>
    <t>Welwyn Hatfield</t>
  </si>
  <si>
    <t>E0302</t>
  </si>
  <si>
    <t>E06000037</t>
  </si>
  <si>
    <t>West Berkshire</t>
  </si>
  <si>
    <t>E1140</t>
  </si>
  <si>
    <t>E07000047</t>
  </si>
  <si>
    <t>West Devon</t>
  </si>
  <si>
    <t>E2343</t>
  </si>
  <si>
    <t>E07000127</t>
  </si>
  <si>
    <t>West Lancashire</t>
  </si>
  <si>
    <t>E2537</t>
  </si>
  <si>
    <t>E07000142</t>
  </si>
  <si>
    <t>West Lindsey</t>
  </si>
  <si>
    <t>E6146</t>
  </si>
  <si>
    <t>E31000044</t>
  </si>
  <si>
    <t>West Midlands Fire</t>
  </si>
  <si>
    <t>E2802</t>
  </si>
  <si>
    <t>E06000062</t>
  </si>
  <si>
    <t>West Northamptonshire</t>
  </si>
  <si>
    <t>E3135</t>
  </si>
  <si>
    <t>E07000181</t>
  </si>
  <si>
    <t>West Oxfordshire</t>
  </si>
  <si>
    <t>E3539</t>
  </si>
  <si>
    <t>E07000245</t>
  </si>
  <si>
    <t>West Suffolk</t>
  </si>
  <si>
    <t>E3820</t>
  </si>
  <si>
    <t>E10000032</t>
  </si>
  <si>
    <t>West Sussex</t>
  </si>
  <si>
    <t>E6147</t>
  </si>
  <si>
    <t>E31000045</t>
  </si>
  <si>
    <t>West Yorkshire Fire</t>
  </si>
  <si>
    <t>E6354</t>
  </si>
  <si>
    <t>-</t>
  </si>
  <si>
    <t>E5022</t>
  </si>
  <si>
    <t>E09000033</t>
  </si>
  <si>
    <t>Westminster</t>
  </si>
  <si>
    <t>E0902</t>
  </si>
  <si>
    <t>Westmorland and Furness</t>
  </si>
  <si>
    <t>E4210</t>
  </si>
  <si>
    <t>E08000010</t>
  </si>
  <si>
    <t>Wigan</t>
  </si>
  <si>
    <t>E3902</t>
  </si>
  <si>
    <t>E06000054</t>
  </si>
  <si>
    <t>Wiltshire</t>
  </si>
  <si>
    <t>E1743</t>
  </si>
  <si>
    <t>E07000094</t>
  </si>
  <si>
    <t>Winchester</t>
  </si>
  <si>
    <t>E0305</t>
  </si>
  <si>
    <t>E06000040</t>
  </si>
  <si>
    <t>Windsor and Maidenhead</t>
  </si>
  <si>
    <t>E4305</t>
  </si>
  <si>
    <t>E08000015</t>
  </si>
  <si>
    <t>Wirral</t>
  </si>
  <si>
    <t>E3641</t>
  </si>
  <si>
    <t>E07000217</t>
  </si>
  <si>
    <t>Woking</t>
  </si>
  <si>
    <t>E0306</t>
  </si>
  <si>
    <t>E06000041</t>
  </si>
  <si>
    <t>Wokingham</t>
  </si>
  <si>
    <t>E4607</t>
  </si>
  <si>
    <t>E08000031</t>
  </si>
  <si>
    <t>Wolverhampton</t>
  </si>
  <si>
    <t>E1837</t>
  </si>
  <si>
    <t>E07000237</t>
  </si>
  <si>
    <t>Worcester</t>
  </si>
  <si>
    <t>E1821</t>
  </si>
  <si>
    <t>E10000034</t>
  </si>
  <si>
    <t>Worcestershire</t>
  </si>
  <si>
    <t>E3837</t>
  </si>
  <si>
    <t>E07000229</t>
  </si>
  <si>
    <t>Worthing</t>
  </si>
  <si>
    <t>E1838</t>
  </si>
  <si>
    <t>E07000238</t>
  </si>
  <si>
    <t>Wychavon</t>
  </si>
  <si>
    <t>E2344</t>
  </si>
  <si>
    <t>E07000128</t>
  </si>
  <si>
    <t>Wyre</t>
  </si>
  <si>
    <t>E1839</t>
  </si>
  <si>
    <t>E07000239</t>
  </si>
  <si>
    <t>Wyre Forest</t>
  </si>
  <si>
    <t>E2701</t>
  </si>
  <si>
    <t>E06000014</t>
  </si>
  <si>
    <t>York</t>
  </si>
  <si>
    <t>ecode</t>
  </si>
  <si>
    <t>ons_code</t>
  </si>
  <si>
    <t>class</t>
  </si>
  <si>
    <t>pilot</t>
  </si>
  <si>
    <t>authority</t>
  </si>
  <si>
    <t>tier_split_2024</t>
  </si>
  <si>
    <t>sfa_2024_tot</t>
  </si>
  <si>
    <t>rsg_2024_tot</t>
  </si>
  <si>
    <t>bfl_2024_tot</t>
  </si>
  <si>
    <t>tnt_2024</t>
  </si>
  <si>
    <t>tnt_reconciliation_2024</t>
  </si>
  <si>
    <t>tnt_2024_adj</t>
  </si>
  <si>
    <t>snt_2024</t>
  </si>
  <si>
    <t>levy_2024</t>
  </si>
  <si>
    <t>fpg</t>
  </si>
  <si>
    <t>rsg_2024_ut</t>
  </si>
  <si>
    <t>rsg_2024_lt</t>
  </si>
  <si>
    <t>rsg_2024_fire</t>
  </si>
  <si>
    <t>rsg_2024_gla</t>
  </si>
  <si>
    <t>rsg_2024_pol</t>
  </si>
  <si>
    <t>bfl_2024_ut</t>
  </si>
  <si>
    <t>bfl_2024_lt</t>
  </si>
  <si>
    <t>bfl_2024_fire</t>
  </si>
  <si>
    <t>bfl_2024_gla</t>
  </si>
  <si>
    <t>bfl_2024_pol</t>
  </si>
  <si>
    <t>sfa_2024_ut</t>
  </si>
  <si>
    <t>sfa_2024_lt</t>
  </si>
  <si>
    <t>sfa_2024_fire</t>
  </si>
  <si>
    <t>sfa_2024_gla</t>
  </si>
  <si>
    <t>sfa_2024_pol</t>
  </si>
  <si>
    <t>Class</t>
  </si>
  <si>
    <t>Authorities with increased business rates retention arrangements</t>
  </si>
  <si>
    <t>Local Authority</t>
  </si>
  <si>
    <t>Settlement Funding Assessment</t>
  </si>
  <si>
    <t>Revenue Support Grant</t>
  </si>
  <si>
    <t>Baseline Funding Level</t>
  </si>
  <si>
    <t>2024-25 Tariff/Top-up</t>
  </si>
  <si>
    <t>2023-24 Tariff and Top-up reconciliation</t>
  </si>
  <si>
    <t>2024-25 Tariff/Top-up including reconciliation</t>
  </si>
  <si>
    <t>Safety Net Threshold</t>
  </si>
  <si>
    <t>£m</t>
  </si>
  <si>
    <t>Levy rate</t>
  </si>
  <si>
    <t>Fire Pensions Grant</t>
  </si>
  <si>
    <t>Upper Tier</t>
  </si>
  <si>
    <t>Lower Tier</t>
  </si>
  <si>
    <t>Fire</t>
  </si>
  <si>
    <t>Police</t>
  </si>
  <si>
    <t>Split of Revenue Support Grant (£m)</t>
  </si>
  <si>
    <t>Split of Baseline Funding Level (£m)</t>
  </si>
  <si>
    <t>Split of Settlement Funding Assessment (£m)</t>
  </si>
  <si>
    <t>Supplementary Information for authorities with increased Business Rates Retention arrangements in 2024-25</t>
  </si>
  <si>
    <t>West Northamptonshire*</t>
  </si>
  <si>
    <r>
      <t>2024-25</t>
    </r>
    <r>
      <rPr>
        <b/>
        <vertAlign val="superscript"/>
        <sz val="11"/>
        <color theme="1"/>
        <rFont val="Calibri"/>
        <family val="2"/>
        <scheme val="minor"/>
      </rPr>
      <t>2</t>
    </r>
  </si>
  <si>
    <t>Breakdown of 2024-25 Elements (£m)</t>
  </si>
  <si>
    <t>Allerdale*</t>
  </si>
  <si>
    <t>* On 1 April 2023, Cumberland Council was established, comprising the areas of Allerdale Borough Council, Carlisle City Council, Copeland Borough Council, and part of Cumbria County Council.</t>
  </si>
  <si>
    <t>Aylesbury Vale*</t>
  </si>
  <si>
    <t>* On 1 April 2020,  Buckinghamshire Council was established, comprising the areas of Aylesbury Vale, Chiltern, South Bucks, Wycombe, and Buckinghamshire County Council.</t>
  </si>
  <si>
    <t>Barrow-in-Furness*</t>
  </si>
  <si>
    <t>* On 1 April 2023, Westmorland and Furness Council was established, comprising the areas of Barrow-in-Furness Borough Council, Eden District Council, South Lakeland District Council, and part of Cumbria County Council.</t>
  </si>
  <si>
    <t>Bedfordshire Fire Authority*</t>
  </si>
  <si>
    <t xml:space="preserve"> * RSG payments for Bedfordshire Fire include an overpayment of  £204,110 in 2016,17, £195,536 in 17-18 and £191,898 in 2018-19 as a result of a historical error.</t>
  </si>
  <si>
    <t>Bournemouth*</t>
  </si>
  <si>
    <t>* On 1 April 2019,  Bournemouth, Christchurch and Poole Council was established, comprising the areas of Bournemouth Borough Council, Christchurch Borough Council &amp; Poole Borough Council.</t>
  </si>
  <si>
    <t>Bournemouth, Christchurch and Poole Council*</t>
  </si>
  <si>
    <t>Buckinghamshire*</t>
  </si>
  <si>
    <t>Buckinghamshire Council*</t>
  </si>
  <si>
    <t>Carlisle*</t>
  </si>
  <si>
    <t>Chiltern*</t>
  </si>
  <si>
    <t>* On 1 April 2020,  Buckinghamshire Council was established, comprising the areas of Aylesbury Vale, Chiltern, South Bucks, Wycombe, and Buckinghamshire County Council</t>
  </si>
  <si>
    <t>Christchurch*</t>
  </si>
  <si>
    <t>Copeland*</t>
  </si>
  <si>
    <t>Corby*</t>
  </si>
  <si>
    <t>* On 1 April 2021, North Northamptonshire Council was established, comprising the areas of Corby, East Northamptonshire, Kettering, Wellingborough and part of Northampstonshire County Council.</t>
  </si>
  <si>
    <t>Craven*</t>
  </si>
  <si>
    <t>* On 1 April 2023, North Yorkshire Council was established, comprising the areas of Craven, Hambleton, Harrogate, Richmondshire, Ryedale, Scarborough and Selby, and North Yorkshire County Council.</t>
  </si>
  <si>
    <t>Cumberland*</t>
  </si>
  <si>
    <t>Cumbria*</t>
  </si>
  <si>
    <t>* On 1 April 2023, Cumberland Council was established, comprising the areas of Allerdale Borough Council, Carlisle City Council, Copeland Borough Council. Westmorland and Furness Council was established, comprising the areas of Barrow-in-Furness Borough Council, Eden District Council, South Lakeland District Council.</t>
  </si>
  <si>
    <t>Cumbria Fire*</t>
  </si>
  <si>
    <t>* From 1 April 2023, responsibility for fire services was was transferred from Cumbria County Council to the Cumbria Police and Crime Commissioner.</t>
  </si>
  <si>
    <t>Daventry*</t>
  </si>
  <si>
    <t>* On 1 April 2021, West Northamptonshire Council was established, comprising the areas of Northampton, Daventry, South Northamptonshire, and part of Northampstonshire County Council.</t>
  </si>
  <si>
    <t>Dorset Council*</t>
  </si>
  <si>
    <t xml:space="preserve"> * On 1 April 2019, Dorset Council was established, comprising the areas of East Dorset District Council, North Dorset District Council, Purbeck District Council, West Dorset District Council and Weymouth &amp; Portland District Council.</t>
  </si>
  <si>
    <t>Dorset*</t>
  </si>
  <si>
    <t>* On 1 April 2019, Bournemouth, Christchurch and Poole Council was established, comprising the areas of Bournemouth Borough Council, Christchurch Borough Council &amp; Poole Borough Council. Dorset Council was established, comprising the areas of East Dorset District Council, North Dorset District Council, Purbeck District Council, West Dorset District Council and Weymouth &amp; Portland District Council.</t>
  </si>
  <si>
    <t>East Dorset*</t>
  </si>
  <si>
    <t>East Northamptonshire*</t>
  </si>
  <si>
    <t>East Suffolk District Council*</t>
  </si>
  <si>
    <t>* On 1 April 2019, East Suffolk District Council was established, comprising the areas of Suffolk Coastal District Council and Waveney District Council.</t>
  </si>
  <si>
    <t>Eden*</t>
  </si>
  <si>
    <t>Folkestone and Hythe*</t>
  </si>
  <si>
    <t>* On 1 April 2018, Shepway District Council changed its name to Folkestone and Hythe District Council. The district is referred to as Folkestone and Hythe in all years.</t>
  </si>
  <si>
    <t>Forest Heath*</t>
  </si>
  <si>
    <t>* On 1 April 2019, West Suffolk District Council was established, comprising the areas of Forest Heath District Council and St Edmundsbury District Council.</t>
  </si>
  <si>
    <t>Greater Manchester - combined authority</t>
  </si>
  <si>
    <t>Greater Manchester Fire*</t>
  </si>
  <si>
    <t>* From 8 May 2017, responsibility for fire and rescue services was was transferred to Greater Manchester Combined Authority.</t>
  </si>
  <si>
    <t>Hambleton*</t>
  </si>
  <si>
    <t>Hampshire and Isle of Wight Fire and Rescue*</t>
  </si>
  <si>
    <t>* From 1 April 2021, responsibility for fire and rescue services was was transferred from Isle of Wight Unitary Authority to merge with Hampshire Fire and Rescue Service. </t>
  </si>
  <si>
    <t>Hampshire Fire Authority*</t>
  </si>
  <si>
    <t>Harrogate*</t>
  </si>
  <si>
    <t>Kettering*</t>
  </si>
  <si>
    <t>Mendip*</t>
  </si>
  <si>
    <t>North Dorset*</t>
  </si>
  <si>
    <t xml:space="preserve">  * On 1 April 2019,  Dorset Council was established, comprising the areas of East Dorset District Council, North Dorset District Council, Purbeck District Council, West Dorset District Council and Weymouth &amp; Portland District Council.</t>
  </si>
  <si>
    <t>North Northamptonshire*</t>
  </si>
  <si>
    <t xml:space="preserve">  </t>
  </si>
  <si>
    <t>North Yorkshire*</t>
  </si>
  <si>
    <t xml:space="preserve">* On 1 April 2023, North Yorkshire Council was established, comprising the areas of Craven, Hambleton, Harrogate, Richmondshire, Ryedale, Scarborough and Selby, and North Yorkshire County Council. </t>
  </si>
  <si>
    <t>North Yorkshire Council*</t>
  </si>
  <si>
    <t>North Yorkshire Police, Fire and Crime Commissioner*</t>
  </si>
  <si>
    <t>Northampton*</t>
  </si>
  <si>
    <t>Northamptonshire*</t>
  </si>
  <si>
    <t xml:space="preserve">* On 1 April 2021, North Northamptonshire Council was established, comprising the areas of Corby, East Northamptonshire, Kettering, and Wellingborough. West Northamptonshire Council was established, comprising the areas of Northampton, Daventry, and South Northamptonshire. </t>
  </si>
  <si>
    <t>Northamptonshire  Police, Fire and Crime Commissioner*</t>
  </si>
  <si>
    <t>* From 1 January 2019, responsibility for fire and rescue services was transferred from Northamptonshire County Council to the Northamptonshire Police and Crime Commissioner.</t>
  </si>
  <si>
    <t>Poole*</t>
  </si>
  <si>
    <t>Purbeck*</t>
  </si>
  <si>
    <t>Richmondshire*</t>
  </si>
  <si>
    <t>Ryedale*</t>
  </si>
  <si>
    <t>Scarborough*</t>
  </si>
  <si>
    <t>Sedgemoor*</t>
  </si>
  <si>
    <t>Selby*</t>
  </si>
  <si>
    <t>Somerset*</t>
  </si>
  <si>
    <t>Somerset Council*</t>
  </si>
  <si>
    <t>Somerset West and Taunton District Council*</t>
  </si>
  <si>
    <t>*On 1 April 2020,  Buckinghamshire Council was established, comprising the areas of Aylesbury Vale, Chiltern, South Bucks, Wycombe, and Buckinghamshire County Council.</t>
  </si>
  <si>
    <t>South Lakeland*</t>
  </si>
  <si>
    <t>South Northamptonshire*</t>
  </si>
  <si>
    <t>South Somerset*</t>
  </si>
  <si>
    <t>St Edmundsbury*</t>
  </si>
  <si>
    <t>Staffordshire Police, Fire and Crime Commissioner*</t>
  </si>
  <si>
    <t>* From 1 April 2019, responsibility for fire and rescue services was transferred to the Staffordshire Police and Crime Commissioner.</t>
  </si>
  <si>
    <t>Suffolk Coastal*</t>
  </si>
  <si>
    <t>Taunton Deane*</t>
  </si>
  <si>
    <t>* On 1 April 2019, Somerset West and Taunton District Council was established, comprising the areas of West Somerset District Council and Taunton Deane District Council.</t>
  </si>
  <si>
    <t>Waveney*</t>
  </si>
  <si>
    <t>Wellingborough*</t>
  </si>
  <si>
    <t>West Dorset*</t>
  </si>
  <si>
    <t>West Somerset*</t>
  </si>
  <si>
    <t>West Suffolk District Council*</t>
  </si>
  <si>
    <t xml:space="preserve"> * On 1 April 2019, West Suffolk District Council was established, comprising the areas of Forest Heath District Council and St Edmundsbury District Council.</t>
  </si>
  <si>
    <t>Westmorland and Furness*</t>
  </si>
  <si>
    <t>Weymouth and Portland*</t>
  </si>
  <si>
    <t>Wycombe*</t>
  </si>
  <si>
    <t>ONS code</t>
  </si>
  <si>
    <r>
      <t>(key figures as under 50% business rates retention)</t>
    </r>
    <r>
      <rPr>
        <i/>
        <vertAlign val="superscript"/>
        <sz val="11"/>
        <color theme="1"/>
        <rFont val="Calibri"/>
        <family val="2"/>
        <scheme val="minor"/>
      </rPr>
      <t>1</t>
    </r>
  </si>
  <si>
    <t>Supplementary Information for authorities with increased Business Rates Retention arrangements in 2023-24</t>
  </si>
  <si>
    <r>
      <rPr>
        <vertAlign val="superscript"/>
        <sz val="11"/>
        <color theme="1"/>
        <rFont val="Calibri"/>
        <family val="2"/>
        <scheme val="minor"/>
      </rPr>
      <t>3</t>
    </r>
    <r>
      <rPr>
        <sz val="11"/>
        <color theme="1"/>
        <rFont val="Calibri"/>
        <family val="2"/>
        <scheme val="minor"/>
      </rPr>
      <t xml:space="preserve"> West of England Combined Authority does not receive any funding through 50% business rates retention.</t>
    </r>
  </si>
  <si>
    <r>
      <t>Tier split</t>
    </r>
    <r>
      <rPr>
        <vertAlign val="superscript"/>
        <sz val="11"/>
        <color theme="1"/>
        <rFont val="Calibri"/>
        <family val="2"/>
        <scheme val="minor"/>
      </rPr>
      <t>2</t>
    </r>
  </si>
  <si>
    <r>
      <rPr>
        <vertAlign val="superscript"/>
        <sz val="11"/>
        <color theme="1"/>
        <rFont val="Calibri"/>
        <family val="2"/>
      </rPr>
      <t xml:space="preserve">2 </t>
    </r>
    <r>
      <rPr>
        <sz val="11"/>
        <color theme="1"/>
        <rFont val="Calibri"/>
        <family val="2"/>
      </rPr>
      <t>Tier splits are shown for illustrative purposes only, and are calculated in accordance with the Local Government Finance Report (England) 2024/2025.</t>
    </r>
  </si>
  <si>
    <r>
      <t>West of England Combined Authority</t>
    </r>
    <r>
      <rPr>
        <vertAlign val="superscript"/>
        <sz val="11"/>
        <color theme="1"/>
        <rFont val="Calibri"/>
        <family val="2"/>
        <scheme val="minor"/>
      </rPr>
      <t>3</t>
    </r>
  </si>
  <si>
    <r>
      <rPr>
        <vertAlign val="superscript"/>
        <sz val="11"/>
        <color theme="1"/>
        <rFont val="Calibri"/>
        <family val="2"/>
      </rPr>
      <t>1</t>
    </r>
    <r>
      <rPr>
        <sz val="11"/>
        <color theme="1"/>
        <rFont val="Calibri"/>
        <family val="2"/>
      </rPr>
      <t xml:space="preserve"> For 2024-25, these supplementary information tables contain 50% business rates retention for all authorities, including those with an increased level of business rates retention. For authorities with 50% business rates retention, their position here will be the same as their position in the Key Information tables.</t>
    </r>
  </si>
  <si>
    <r>
      <rPr>
        <vertAlign val="superscript"/>
        <sz val="11"/>
        <color theme="1"/>
        <rFont val="Calibri"/>
        <family val="2"/>
        <scheme val="minor"/>
      </rPr>
      <t xml:space="preserve">1 </t>
    </r>
    <r>
      <rPr>
        <sz val="11"/>
        <color theme="1"/>
        <rFont val="Calibri"/>
        <family val="2"/>
        <scheme val="minor"/>
      </rPr>
      <t>This is the difference between the tariff or top-up that would have been applied in 2017-18 under 50% Business Rates Retention scheme based on original revaluation data and the tariff or top-up for 2017-18 under 50% Business Rates Retention scheme based on the updated revaluation data.</t>
    </r>
  </si>
  <si>
    <r>
      <rPr>
        <vertAlign val="superscript"/>
        <sz val="11"/>
        <color theme="1"/>
        <rFont val="Calibri"/>
        <family val="2"/>
        <scheme val="minor"/>
      </rPr>
      <t xml:space="preserve">1 </t>
    </r>
    <r>
      <rPr>
        <sz val="11"/>
        <color theme="1"/>
        <rFont val="Calibri"/>
        <family val="2"/>
        <scheme val="minor"/>
      </rPr>
      <t>Revised tariff or top-up for 2017-18 taking into account the updated revaluation data.</t>
    </r>
  </si>
  <si>
    <t>² Responsibility for fire services have transferred to Greater Manchester Combined Authority.</t>
  </si>
  <si>
    <t>³ On 1 January 2019, responsibility for fire services will transfer from Northamptonshire County Council to Northamptonshire Police and Crime Commissioner.</t>
  </si>
  <si>
    <t>⁴ On 1 April 2019, Somerset West and Taunton District Council will be established, comprising the areas of West Somerset District Council and Taunton Deane District Council.</t>
  </si>
  <si>
    <t>* On 1 April 2023, Somerset Council was established, comprising the areas of Mendip, Sedgemoor, South Somerset,  Somerset West and Taunton, and Somerset County Council.</t>
  </si>
  <si>
    <t>* From 1 April 2019, responsibility for fire and rescue services was transferred from North Yorkshire County Council to the North Yorkshire Police and Crime Commissioner.</t>
  </si>
  <si>
    <t xml:space="preserve"> * On 1 April 2023, Somerset Council was established, comprising the areas of Mendip, Sedgemoor, South Somerset,  Somerset West and Taunton, and Somerset County Council. </t>
  </si>
  <si>
    <t xml:space="preserve">* On 1 April 2023, Somerset Council was established, comprising the areas of Mendip, Sedgemoor, South Somerset,  Somerset West and Taunton, and Somerset County Council. </t>
  </si>
  <si>
    <t xml:space="preserve">* On 1 April 2019, Somerset West and Taunton District Council was established, comprising the areas of West Somerset District Council and Taunton Deane District Council. On 1 April 2023, this was replaced by Somerset Council, comprising the areas of Mendip, Sedgemoor, South Somerset,  Somerset West and Taunton, and Somerset County Council. </t>
  </si>
  <si>
    <t>E06000063</t>
  </si>
  <si>
    <t>E06000065</t>
  </si>
  <si>
    <t>E06000066</t>
  </si>
  <si>
    <t>E06000064</t>
  </si>
  <si>
    <t>TE</t>
  </si>
  <si>
    <t>TOTAL England</t>
  </si>
  <si>
    <t>E3831</t>
  </si>
  <si>
    <t>E07000223</t>
  </si>
  <si>
    <t>SD</t>
  </si>
  <si>
    <t>0</t>
  </si>
  <si>
    <t>Adur</t>
  </si>
  <si>
    <t>E1031</t>
  </si>
  <si>
    <t>E07000032</t>
  </si>
  <si>
    <t>Amber Valley</t>
  </si>
  <si>
    <t>E3832</t>
  </si>
  <si>
    <t>E07000224</t>
  </si>
  <si>
    <t>Arun</t>
  </si>
  <si>
    <t>E3031</t>
  </si>
  <si>
    <t>E07000170</t>
  </si>
  <si>
    <t>Ashfield</t>
  </si>
  <si>
    <t>E2231</t>
  </si>
  <si>
    <t>E07000105</t>
  </si>
  <si>
    <t>Ashford</t>
  </si>
  <si>
    <t>E6101</t>
  </si>
  <si>
    <t>E31000001</t>
  </si>
  <si>
    <t>SFIR</t>
  </si>
  <si>
    <t>Avon Fire</t>
  </si>
  <si>
    <t>E3531</t>
  </si>
  <si>
    <t>E07000200</t>
  </si>
  <si>
    <t>Babergh</t>
  </si>
  <si>
    <t>E5030</t>
  </si>
  <si>
    <t>E09000002</t>
  </si>
  <si>
    <t>OLB</t>
  </si>
  <si>
    <t>Barking and Dagenham</t>
  </si>
  <si>
    <t>E5031</t>
  </si>
  <si>
    <t>E09000003</t>
  </si>
  <si>
    <t>Barnet</t>
  </si>
  <si>
    <t>E4401</t>
  </si>
  <si>
    <t>E08000016</t>
  </si>
  <si>
    <t>MD</t>
  </si>
  <si>
    <t>Barnsley</t>
  </si>
  <si>
    <t>E1531</t>
  </si>
  <si>
    <t>E07000066</t>
  </si>
  <si>
    <t>Basildon</t>
  </si>
  <si>
    <t>E1731</t>
  </si>
  <si>
    <t>E07000084</t>
  </si>
  <si>
    <t>Basingstoke and Deane</t>
  </si>
  <si>
    <t>E3032</t>
  </si>
  <si>
    <t>E07000171</t>
  </si>
  <si>
    <t>Bassetlaw</t>
  </si>
  <si>
    <t>E0101</t>
  </si>
  <si>
    <t>E06000022</t>
  </si>
  <si>
    <t>UNINFIR</t>
  </si>
  <si>
    <t>P1704</t>
  </si>
  <si>
    <t>Bath and North East Somerset</t>
  </si>
  <si>
    <t>E0202</t>
  </si>
  <si>
    <t>E06000055</t>
  </si>
  <si>
    <t>Bedford</t>
  </si>
  <si>
    <t>E6102</t>
  </si>
  <si>
    <t>E31000002</t>
  </si>
  <si>
    <t>Bedfordshire Fire</t>
  </si>
  <si>
    <t>E6103</t>
  </si>
  <si>
    <t>E31000003</t>
  </si>
  <si>
    <t>Berkshire Fire</t>
  </si>
  <si>
    <t>E5032</t>
  </si>
  <si>
    <t>E09000004</t>
  </si>
  <si>
    <t>Bexley</t>
  </si>
  <si>
    <t>E4601</t>
  </si>
  <si>
    <t>E08000025</t>
  </si>
  <si>
    <t>P1703</t>
  </si>
  <si>
    <t>Birmingham</t>
  </si>
  <si>
    <t>E2431</t>
  </si>
  <si>
    <t>E07000129</t>
  </si>
  <si>
    <t>Blaby</t>
  </si>
  <si>
    <t>E2301</t>
  </si>
  <si>
    <t>E06000008</t>
  </si>
  <si>
    <t>Blackburn with Darwen</t>
  </si>
  <si>
    <t>E2302</t>
  </si>
  <si>
    <t>E06000009</t>
  </si>
  <si>
    <t>Blackpool</t>
  </si>
  <si>
    <t>E1032</t>
  </si>
  <si>
    <t>E07000033</t>
  </si>
  <si>
    <t>Bolsover</t>
  </si>
  <si>
    <t>E4201</t>
  </si>
  <si>
    <t>E08000001</t>
  </si>
  <si>
    <t>P1701</t>
  </si>
  <si>
    <t>Bolton</t>
  </si>
  <si>
    <t>E2531</t>
  </si>
  <si>
    <t>E07000136</t>
  </si>
  <si>
    <t>Boston</t>
  </si>
  <si>
    <t>E1204</t>
  </si>
  <si>
    <t>E06000058</t>
  </si>
  <si>
    <t>Bournemouth, Christchurch and Poole</t>
  </si>
  <si>
    <t>E0301</t>
  </si>
  <si>
    <t>E06000036</t>
  </si>
  <si>
    <t>Bracknell Forest</t>
  </si>
  <si>
    <t>E4701</t>
  </si>
  <si>
    <t>E08000032</t>
  </si>
  <si>
    <t>Bradford</t>
  </si>
  <si>
    <t>E1532</t>
  </si>
  <si>
    <t>E07000067</t>
  </si>
  <si>
    <t>Braintree</t>
  </si>
  <si>
    <t>E2631</t>
  </si>
  <si>
    <t>E07000143</t>
  </si>
  <si>
    <t>Breckland</t>
  </si>
  <si>
    <t>E5033</t>
  </si>
  <si>
    <t>E09000005</t>
  </si>
  <si>
    <t>Brent</t>
  </si>
  <si>
    <t>E1533</t>
  </si>
  <si>
    <t>E07000068</t>
  </si>
  <si>
    <t>Brentwood</t>
  </si>
  <si>
    <t>E1401</t>
  </si>
  <si>
    <t>E06000043</t>
  </si>
  <si>
    <t>Brighton and Hove</t>
  </si>
  <si>
    <t>E0102</t>
  </si>
  <si>
    <t>E06000023</t>
  </si>
  <si>
    <t>Bristol</t>
  </si>
  <si>
    <t>E2632</t>
  </si>
  <si>
    <t>E07000144</t>
  </si>
  <si>
    <t>Broadland</t>
  </si>
  <si>
    <t>E5034</t>
  </si>
  <si>
    <t>E09000006</t>
  </si>
  <si>
    <t>Bromley</t>
  </si>
  <si>
    <t>E1831</t>
  </si>
  <si>
    <t>E07000234</t>
  </si>
  <si>
    <t>Bromsgrove</t>
  </si>
  <si>
    <t>E1931</t>
  </si>
  <si>
    <t>E07000095</t>
  </si>
  <si>
    <t>Broxbourne</t>
  </si>
  <si>
    <t>E3033</t>
  </si>
  <si>
    <t>E07000172</t>
  </si>
  <si>
    <t>Broxtowe</t>
  </si>
  <si>
    <t>E0402</t>
  </si>
  <si>
    <t>E06000060</t>
  </si>
  <si>
    <t>Buckinghamshire Council</t>
  </si>
  <si>
    <t>E6104</t>
  </si>
  <si>
    <t>E31000004</t>
  </si>
  <si>
    <t>Buckinghamshire Fire</t>
  </si>
  <si>
    <t>E2333</t>
  </si>
  <si>
    <t>E07000117</t>
  </si>
  <si>
    <t>Burnley</t>
  </si>
  <si>
    <t>E4202</t>
  </si>
  <si>
    <t>E08000002</t>
  </si>
  <si>
    <t>Bury</t>
  </si>
  <si>
    <t>E4702</t>
  </si>
  <si>
    <t>E08000033</t>
  </si>
  <si>
    <t>Calderdale</t>
  </si>
  <si>
    <t>E0531</t>
  </si>
  <si>
    <t>E07000008</t>
  </si>
  <si>
    <t>Cambridge</t>
  </si>
  <si>
    <t>E0521</t>
  </si>
  <si>
    <t>E10000003</t>
  </si>
  <si>
    <t>SCNFIR</t>
  </si>
  <si>
    <t>Cambridgeshire</t>
  </si>
  <si>
    <t>E6105</t>
  </si>
  <si>
    <t>E31000005</t>
  </si>
  <si>
    <t>Cambridgeshire Fire</t>
  </si>
  <si>
    <t>E5011</t>
  </si>
  <si>
    <t>E09000007</t>
  </si>
  <si>
    <t>ILB</t>
  </si>
  <si>
    <t>Camden</t>
  </si>
  <si>
    <t>E3431</t>
  </si>
  <si>
    <t>E07000192</t>
  </si>
  <si>
    <t>Cannock Chase</t>
  </si>
  <si>
    <t>E2232</t>
  </si>
  <si>
    <t>E07000106</t>
  </si>
  <si>
    <t>Canterbury</t>
  </si>
  <si>
    <t>E1534</t>
  </si>
  <si>
    <t>E07000069</t>
  </si>
  <si>
    <t>Castle Point</t>
  </si>
  <si>
    <t>E0203</t>
  </si>
  <si>
    <t>E06000056</t>
  </si>
  <si>
    <t>Central Bedfordshire</t>
  </si>
  <si>
    <t>E2432</t>
  </si>
  <si>
    <t>E07000130</t>
  </si>
  <si>
    <t>Charnwood</t>
  </si>
  <si>
    <t>E1535</t>
  </si>
  <si>
    <t>E07000070</t>
  </si>
  <si>
    <t>Chelmsford</t>
  </si>
  <si>
    <t>E1631</t>
  </si>
  <si>
    <t>E07000078</t>
  </si>
  <si>
    <t>Cheltenham</t>
  </si>
  <si>
    <t>E3131</t>
  </si>
  <si>
    <t>E07000177</t>
  </si>
  <si>
    <t>Cherwell</t>
  </si>
  <si>
    <t>E0603</t>
  </si>
  <si>
    <t>E06000049</t>
  </si>
  <si>
    <t>Cheshire East</t>
  </si>
  <si>
    <t>E6106</t>
  </si>
  <si>
    <t>E31000006</t>
  </si>
  <si>
    <t>Cheshire Fire</t>
  </si>
  <si>
    <t>E0604</t>
  </si>
  <si>
    <t>E06000050</t>
  </si>
  <si>
    <t>Cheshire West and Chester</t>
  </si>
  <si>
    <t>E1033</t>
  </si>
  <si>
    <t>E07000034</t>
  </si>
  <si>
    <t>Chesterfield</t>
  </si>
  <si>
    <t>E3833</t>
  </si>
  <si>
    <t>E07000225</t>
  </si>
  <si>
    <t>Chichester</t>
  </si>
  <si>
    <t>E2334</t>
  </si>
  <si>
    <t>E07000118</t>
  </si>
  <si>
    <t>Chorley</t>
  </si>
  <si>
    <t>E5010</t>
  </si>
  <si>
    <t>E09000001</t>
  </si>
  <si>
    <t>City of London</t>
  </si>
  <si>
    <t>E6107</t>
  </si>
  <si>
    <t>E31000007</t>
  </si>
  <si>
    <t>Cleveland Fire</t>
  </si>
  <si>
    <t>E1536</t>
  </si>
  <si>
    <t>E07000071</t>
  </si>
  <si>
    <t>Colchester</t>
  </si>
  <si>
    <t>E0801</t>
  </si>
  <si>
    <t>E06000052</t>
  </si>
  <si>
    <t>UNIFIR</t>
  </si>
  <si>
    <t>P1705</t>
  </si>
  <si>
    <t>Cornwall</t>
  </si>
  <si>
    <t>E1632</t>
  </si>
  <si>
    <t>E07000079</t>
  </si>
  <si>
    <t>Cotswold</t>
  </si>
  <si>
    <t>E4602</t>
  </si>
  <si>
    <t>E08000026</t>
  </si>
  <si>
    <t>Coventry</t>
  </si>
  <si>
    <t>E3834</t>
  </si>
  <si>
    <t>E07000226</t>
  </si>
  <si>
    <t>Crawley</t>
  </si>
  <si>
    <t>E5035</t>
  </si>
  <si>
    <t>E09000008</t>
  </si>
  <si>
    <t>Croydon</t>
  </si>
  <si>
    <t>E0901</t>
  </si>
  <si>
    <t>E06000063</t>
  </si>
  <si>
    <t>UA</t>
  </si>
  <si>
    <t>Cumberland</t>
  </si>
  <si>
    <t>E6135</t>
  </si>
  <si>
    <t>E31000009</t>
  </si>
  <si>
    <t>FIR</t>
  </si>
  <si>
    <t>Cumbria Fire</t>
  </si>
  <si>
    <t>E1932</t>
  </si>
  <si>
    <t>E07000096</t>
  </si>
  <si>
    <t>Dacorum</t>
  </si>
  <si>
    <t>E1301</t>
  </si>
  <si>
    <t>E06000005</t>
  </si>
  <si>
    <t>Darlington</t>
  </si>
  <si>
    <t>E2233</t>
  </si>
  <si>
    <t>E07000107</t>
  </si>
  <si>
    <t>Dartford</t>
  </si>
  <si>
    <t>E1001</t>
  </si>
  <si>
    <t>E06000015</t>
  </si>
  <si>
    <t>Derby</t>
  </si>
  <si>
    <t>E1021</t>
  </si>
  <si>
    <t>E10000007</t>
  </si>
  <si>
    <t>Derbyshire</t>
  </si>
  <si>
    <t>E1035</t>
  </si>
  <si>
    <t>E07000035</t>
  </si>
  <si>
    <t>Derbyshire Dales</t>
  </si>
  <si>
    <t>E6110</t>
  </si>
  <si>
    <t>E31000010</t>
  </si>
  <si>
    <t>Derbyshire Fire</t>
  </si>
  <si>
    <t>E1121</t>
  </si>
  <si>
    <t>E10000008</t>
  </si>
  <si>
    <t>Devon</t>
  </si>
  <si>
    <t>E6161</t>
  </si>
  <si>
    <t>E31000011</t>
  </si>
  <si>
    <t>Devon and Somerset Fire</t>
  </si>
  <si>
    <t>E4402</t>
  </si>
  <si>
    <t>E08000017</t>
  </si>
  <si>
    <t>Doncaster</t>
  </si>
  <si>
    <t>E1203</t>
  </si>
  <si>
    <t>E06000059</t>
  </si>
  <si>
    <t>Dorset Council</t>
  </si>
  <si>
    <t>E6162</t>
  </si>
  <si>
    <t>E31000047</t>
  </si>
  <si>
    <t>Dorset and Wiltshire Fire</t>
  </si>
  <si>
    <t>E2234</t>
  </si>
  <si>
    <t>E07000108</t>
  </si>
  <si>
    <t>Dover</t>
  </si>
  <si>
    <t>E4603</t>
  </si>
  <si>
    <t>E08000027</t>
  </si>
  <si>
    <t>Dudley</t>
  </si>
  <si>
    <t>E1302</t>
  </si>
  <si>
    <t>E06000047</t>
  </si>
  <si>
    <t>Durham</t>
  </si>
  <si>
    <t>E6113</t>
  </si>
  <si>
    <t>E31000013</t>
  </si>
  <si>
    <t>Durham Fire</t>
  </si>
  <si>
    <t>E5036</t>
  </si>
  <si>
    <t>E09000009</t>
  </si>
  <si>
    <t>Ealing</t>
  </si>
  <si>
    <t>E0532</t>
  </si>
  <si>
    <t>E07000009</t>
  </si>
  <si>
    <t>East Cambridgeshire</t>
  </si>
  <si>
    <t>E1131</t>
  </si>
  <si>
    <t>E07000040</t>
  </si>
  <si>
    <t>East Devon</t>
  </si>
  <si>
    <t>E1732</t>
  </si>
  <si>
    <t>E07000085</t>
  </si>
  <si>
    <t>East Hampshire</t>
  </si>
  <si>
    <t>E1933</t>
  </si>
  <si>
    <t>E07000242</t>
  </si>
  <si>
    <t>East Hertfordshire</t>
  </si>
  <si>
    <t>E2532</t>
  </si>
  <si>
    <t>E07000137</t>
  </si>
  <si>
    <t>East Lindsey</t>
  </si>
  <si>
    <t>E2001</t>
  </si>
  <si>
    <t>E06000011</t>
  </si>
  <si>
    <t>East Riding of Yorkshire</t>
  </si>
  <si>
    <t>E3432</t>
  </si>
  <si>
    <t>E07000193</t>
  </si>
  <si>
    <t>East Staffordshire</t>
  </si>
  <si>
    <t>E3538</t>
  </si>
  <si>
    <t>E07000244</t>
  </si>
  <si>
    <t>East Suffolk</t>
  </si>
  <si>
    <t>E1421</t>
  </si>
  <si>
    <t>E10000011</t>
  </si>
  <si>
    <t>East Sussex</t>
  </si>
  <si>
    <t>E6114</t>
  </si>
  <si>
    <t>E31000014</t>
  </si>
  <si>
    <t>East Sussex Fire</t>
  </si>
  <si>
    <t>E1432</t>
  </si>
  <si>
    <t>E07000061</t>
  </si>
  <si>
    <t>Eastbourne</t>
  </si>
  <si>
    <t>E1733</t>
  </si>
  <si>
    <t>E07000086</t>
  </si>
  <si>
    <t>Eastleigh</t>
  </si>
  <si>
    <t>E3631</t>
  </si>
  <si>
    <t>E07000207</t>
  </si>
  <si>
    <t>Elmbridge</t>
  </si>
  <si>
    <t>E5037</t>
  </si>
  <si>
    <t>E09000010</t>
  </si>
  <si>
    <t>Enfield</t>
  </si>
  <si>
    <t>E1537</t>
  </si>
  <si>
    <t>E07000072</t>
  </si>
  <si>
    <t>Epping Forest</t>
  </si>
  <si>
    <t>E3632</t>
  </si>
  <si>
    <t>E07000208</t>
  </si>
  <si>
    <t>Epsom and Ewell</t>
  </si>
  <si>
    <t>E1036</t>
  </si>
  <si>
    <t>E07000036</t>
  </si>
  <si>
    <t>Erewash</t>
  </si>
  <si>
    <t>E1521</t>
  </si>
  <si>
    <t>E10000012</t>
  </si>
  <si>
    <t>Essex</t>
  </si>
  <si>
    <t>E6115</t>
  </si>
  <si>
    <t>E31000015</t>
  </si>
  <si>
    <t>Essex Fire</t>
  </si>
  <si>
    <t>E1132</t>
  </si>
  <si>
    <t>E07000041</t>
  </si>
  <si>
    <t>Exeter</t>
  </si>
  <si>
    <t>E1734</t>
  </si>
  <si>
    <t>E07000087</t>
  </si>
  <si>
    <t>Fareham</t>
  </si>
  <si>
    <t>E0533</t>
  </si>
  <si>
    <t>E07000010</t>
  </si>
  <si>
    <t>Fenland</t>
  </si>
  <si>
    <t>E2240</t>
  </si>
  <si>
    <t>E07000112</t>
  </si>
  <si>
    <t>Folkestone and Hythe</t>
  </si>
  <si>
    <t>E1633</t>
  </si>
  <si>
    <t>E07000080</t>
  </si>
  <si>
    <t>Forest of Dean</t>
  </si>
  <si>
    <t>E2335</t>
  </si>
  <si>
    <t>E07000119</t>
  </si>
  <si>
    <t>Fylde</t>
  </si>
  <si>
    <t>E4501</t>
  </si>
  <si>
    <t>E08000037</t>
  </si>
  <si>
    <t>Gateshead</t>
  </si>
  <si>
    <t>E3034</t>
  </si>
  <si>
    <t>E07000173</t>
  </si>
  <si>
    <t>Gedling</t>
  </si>
  <si>
    <t>E1634</t>
  </si>
  <si>
    <t>E07000081</t>
  </si>
  <si>
    <t>Gloucester</t>
  </si>
  <si>
    <t>E1620</t>
  </si>
  <si>
    <t>E10000013</t>
  </si>
  <si>
    <t>SCFIR</t>
  </si>
  <si>
    <t>Gloucestershire</t>
  </si>
  <si>
    <t>E1735</t>
  </si>
  <si>
    <t>E07000088</t>
  </si>
  <si>
    <t>Gosport</t>
  </si>
  <si>
    <t>E2236</t>
  </si>
  <si>
    <t>E07000109</t>
  </si>
  <si>
    <t>Gravesham</t>
  </si>
  <si>
    <t>E2633</t>
  </si>
  <si>
    <t>E07000145</t>
  </si>
  <si>
    <t>Great Yarmouth</t>
  </si>
  <si>
    <t>E5100</t>
  </si>
  <si>
    <t>E12000007</t>
  </si>
  <si>
    <t>GLA</t>
  </si>
  <si>
    <t>P1915</t>
  </si>
  <si>
    <t>Greater London Authority</t>
  </si>
  <si>
    <t>E6348</t>
  </si>
  <si>
    <t>E47000001</t>
  </si>
  <si>
    <t>CA</t>
  </si>
  <si>
    <t>Greater Manchester Combined Authority</t>
  </si>
  <si>
    <t>E5012</t>
  </si>
  <si>
    <t>E09000011</t>
  </si>
  <si>
    <t>Greenwich</t>
  </si>
  <si>
    <t>E3633</t>
  </si>
  <si>
    <t>E07000209</t>
  </si>
  <si>
    <t>Guildford</t>
  </si>
  <si>
    <t>E5013</t>
  </si>
  <si>
    <t>E09000012</t>
  </si>
  <si>
    <t>Hackney</t>
  </si>
  <si>
    <t>E0601</t>
  </si>
  <si>
    <t>E06000006</t>
  </si>
  <si>
    <t>P1702</t>
  </si>
  <si>
    <t>Halton</t>
  </si>
  <si>
    <t>E5014</t>
  </si>
  <si>
    <t>E09000013</t>
  </si>
  <si>
    <t>Hammersmith and Fulham</t>
  </si>
  <si>
    <t>E1721</t>
  </si>
  <si>
    <t>E10000014</t>
  </si>
  <si>
    <t>Hampshire</t>
  </si>
  <si>
    <t>E6163</t>
  </si>
  <si>
    <t>E31000048</t>
  </si>
  <si>
    <t>Hampshire and Isle of Wight Fire and Rescue</t>
  </si>
  <si>
    <t>E2433</t>
  </si>
  <si>
    <t>E07000131</t>
  </si>
  <si>
    <t>Harborough</t>
  </si>
  <si>
    <t>E5038</t>
  </si>
  <si>
    <t>E09000014</t>
  </si>
  <si>
    <t>Haringey</t>
  </si>
  <si>
    <t>E1538</t>
  </si>
  <si>
    <t>E07000073</t>
  </si>
  <si>
    <t>Harlow</t>
  </si>
  <si>
    <t>E5039</t>
  </si>
  <si>
    <t>E09000015</t>
  </si>
  <si>
    <t>Harrow</t>
  </si>
  <si>
    <t>E1736</t>
  </si>
  <si>
    <t>E07000089</t>
  </si>
  <si>
    <t>Hart</t>
  </si>
  <si>
    <t>E0701</t>
  </si>
  <si>
    <t>E06000001</t>
  </si>
  <si>
    <t>Hartlepool</t>
  </si>
  <si>
    <t>E1433</t>
  </si>
  <si>
    <t>E07000062</t>
  </si>
  <si>
    <t>Hastings</t>
  </si>
  <si>
    <t>E1737</t>
  </si>
  <si>
    <t>E07000090</t>
  </si>
  <si>
    <t>Havant</t>
  </si>
  <si>
    <t>E5040</t>
  </si>
  <si>
    <t>E09000016</t>
  </si>
  <si>
    <t>Havering</t>
  </si>
  <si>
    <t>E6118</t>
  </si>
  <si>
    <t>E31000018</t>
  </si>
  <si>
    <t>Hereford and Worcester Fire</t>
  </si>
  <si>
    <t>E1801</t>
  </si>
  <si>
    <t>E06000019</t>
  </si>
  <si>
    <t>Herefordshire</t>
  </si>
  <si>
    <t>E1920</t>
  </si>
  <si>
    <t>E10000015</t>
  </si>
  <si>
    <t>Hertfordshire</t>
  </si>
  <si>
    <t>E1934</t>
  </si>
  <si>
    <t>E07000098</t>
  </si>
  <si>
    <t>Hertsmere</t>
  </si>
  <si>
    <t>E1037</t>
  </si>
  <si>
    <t>E07000037</t>
  </si>
  <si>
    <t>High Peak</t>
  </si>
  <si>
    <t>E5041</t>
  </si>
  <si>
    <t>E09000017</t>
  </si>
  <si>
    <t>Hillingdon</t>
  </si>
  <si>
    <t>E2434</t>
  </si>
  <si>
    <t>E07000132</t>
  </si>
  <si>
    <t>Hinckley and Bosworth</t>
  </si>
  <si>
    <t>E3835</t>
  </si>
  <si>
    <t>E07000227</t>
  </si>
  <si>
    <t>Horsham</t>
  </si>
  <si>
    <t>E5042</t>
  </si>
  <si>
    <t>E09000018</t>
  </si>
  <si>
    <t>Hounslow</t>
  </si>
  <si>
    <t>E6120</t>
  </si>
  <si>
    <t>E31000020</t>
  </si>
  <si>
    <t>Humberside Fire</t>
  </si>
  <si>
    <t>E0551</t>
  </si>
  <si>
    <t>E07000011</t>
  </si>
  <si>
    <t>Huntingdonshire</t>
  </si>
  <si>
    <t>E2336</t>
  </si>
  <si>
    <t>E07000120</t>
  </si>
  <si>
    <t>Hyndburn</t>
  </si>
  <si>
    <t>E3533</t>
  </si>
  <si>
    <t>E07000202</t>
  </si>
  <si>
    <t>Ipswich</t>
  </si>
  <si>
    <t>E2101</t>
  </si>
  <si>
    <t>E06000046</t>
  </si>
  <si>
    <t>Isle of Wight</t>
  </si>
  <si>
    <t>E4001</t>
  </si>
  <si>
    <t>E06000053</t>
  </si>
  <si>
    <t>Isles of Scilly</t>
  </si>
  <si>
    <t>E5015</t>
  </si>
  <si>
    <t>E09000019</t>
  </si>
  <si>
    <t>Islington</t>
  </si>
  <si>
    <t>E5016</t>
  </si>
  <si>
    <t>E09000020</t>
  </si>
  <si>
    <t>Kensington and Chelsea</t>
  </si>
  <si>
    <t>E2221</t>
  </si>
  <si>
    <t>E10000016</t>
  </si>
  <si>
    <t>Kent</t>
  </si>
  <si>
    <t>E6122</t>
  </si>
  <si>
    <t>E31000022</t>
  </si>
  <si>
    <t>Kent Fire</t>
  </si>
  <si>
    <t>E2634</t>
  </si>
  <si>
    <t>E07000146</t>
  </si>
  <si>
    <t>King's Lynn and West Norfolk</t>
  </si>
  <si>
    <t>E2002</t>
  </si>
  <si>
    <t>E06000010</t>
  </si>
  <si>
    <t>Kingston upon Hull</t>
  </si>
  <si>
    <t>E5043</t>
  </si>
  <si>
    <t>E09000021</t>
  </si>
  <si>
    <t>Kingston upon Thames</t>
  </si>
  <si>
    <t>E4703</t>
  </si>
  <si>
    <t>E08000034</t>
  </si>
  <si>
    <t>Kirklees</t>
  </si>
  <si>
    <t>E4301</t>
  </si>
  <si>
    <t>E08000011</t>
  </si>
  <si>
    <t>Knowsley</t>
  </si>
  <si>
    <t>E5017</t>
  </si>
  <si>
    <t>E09000022</t>
  </si>
  <si>
    <t>Lambeth</t>
  </si>
  <si>
    <t>E2321</t>
  </si>
  <si>
    <t>E10000017</t>
  </si>
  <si>
    <t>Lancashire</t>
  </si>
  <si>
    <t>E6123</t>
  </si>
  <si>
    <t>E31000023</t>
  </si>
  <si>
    <t>Lancashire Fire</t>
  </si>
  <si>
    <t>E2337</t>
  </si>
  <si>
    <t>E07000121</t>
  </si>
  <si>
    <t>Lancaster</t>
  </si>
  <si>
    <t>E4704</t>
  </si>
  <si>
    <t>E08000035</t>
  </si>
  <si>
    <t>Leeds</t>
  </si>
  <si>
    <t>E2401</t>
  </si>
  <si>
    <t>E06000016</t>
  </si>
  <si>
    <t>Leicester</t>
  </si>
  <si>
    <t>E2421</t>
  </si>
  <si>
    <t>E10000018</t>
  </si>
  <si>
    <t>Leicestershire</t>
  </si>
  <si>
    <t>E6124</t>
  </si>
  <si>
    <t>E31000024</t>
  </si>
  <si>
    <t>Leicestershire Fire</t>
  </si>
  <si>
    <t>E1435</t>
  </si>
  <si>
    <t>E07000063</t>
  </si>
  <si>
    <t>Lewes</t>
  </si>
  <si>
    <t>E5018</t>
  </si>
  <si>
    <t>E09000023</t>
  </si>
  <si>
    <t>Lewisham</t>
  </si>
  <si>
    <t>E3433</t>
  </si>
  <si>
    <t>E07000194</t>
  </si>
  <si>
    <t>Lichfield</t>
  </si>
  <si>
    <t>E2533</t>
  </si>
  <si>
    <t>E07000138</t>
  </si>
  <si>
    <t>Lincoln</t>
  </si>
  <si>
    <t>E2520</t>
  </si>
  <si>
    <t>E10000019</t>
  </si>
  <si>
    <t>Lincolnshire</t>
  </si>
  <si>
    <t>E4302</t>
  </si>
  <si>
    <t>E08000012</t>
  </si>
  <si>
    <t>Liverpool</t>
  </si>
  <si>
    <t>E0201</t>
  </si>
  <si>
    <t>E06000032</t>
  </si>
  <si>
    <t>Luton</t>
  </si>
  <si>
    <t>E2237</t>
  </si>
  <si>
    <t>E07000110</t>
  </si>
  <si>
    <t>Maidstone</t>
  </si>
  <si>
    <t>E1539</t>
  </si>
  <si>
    <t>E07000074</t>
  </si>
  <si>
    <t>Maldon</t>
  </si>
  <si>
    <t>E1851</t>
  </si>
  <si>
    <t>E07000235</t>
  </si>
  <si>
    <t>Malvern Hills</t>
  </si>
  <si>
    <t>E4203</t>
  </si>
  <si>
    <t>E08000003</t>
  </si>
  <si>
    <t>Manchester</t>
  </si>
  <si>
    <t>E3035</t>
  </si>
  <si>
    <t>E07000174</t>
  </si>
  <si>
    <t>Mansfield</t>
  </si>
  <si>
    <t>E2201</t>
  </si>
  <si>
    <t>E06000035</t>
  </si>
  <si>
    <t>Medway</t>
  </si>
  <si>
    <t>E2436</t>
  </si>
  <si>
    <t>E07000133</t>
  </si>
  <si>
    <t>Melton</t>
  </si>
  <si>
    <t>E6143</t>
  </si>
  <si>
    <t>E31000041</t>
  </si>
  <si>
    <t>Merseyside Fire</t>
  </si>
  <si>
    <t>E5044</t>
  </si>
  <si>
    <t>E09000024</t>
  </si>
  <si>
    <t>Merton</t>
  </si>
  <si>
    <t>E1133</t>
  </si>
  <si>
    <t>E07000042</t>
  </si>
  <si>
    <t>Mid Devon</t>
  </si>
  <si>
    <t>E3534</t>
  </si>
  <si>
    <t>E07000203</t>
  </si>
  <si>
    <t>Mid Suffolk</t>
  </si>
  <si>
    <t>E3836</t>
  </si>
  <si>
    <t>E07000228</t>
  </si>
  <si>
    <t>Mid Sussex</t>
  </si>
  <si>
    <t>E0702</t>
  </si>
  <si>
    <t>E06000002</t>
  </si>
  <si>
    <t>Middlesbrough</t>
  </si>
  <si>
    <t>E0401</t>
  </si>
  <si>
    <t>E06000042</t>
  </si>
  <si>
    <t>Milton Keynes</t>
  </si>
  <si>
    <t>E3634</t>
  </si>
  <si>
    <t>E07000210</t>
  </si>
  <si>
    <t>Mole Valley</t>
  </si>
  <si>
    <t>E1738</t>
  </si>
  <si>
    <t>E07000091</t>
  </si>
  <si>
    <t>New Forest</t>
  </si>
  <si>
    <t>E3036</t>
  </si>
  <si>
    <t>E07000175</t>
  </si>
  <si>
    <t>Newark and Sherwood</t>
  </si>
  <si>
    <t>E4502</t>
  </si>
  <si>
    <t>E08000021</t>
  </si>
  <si>
    <t>Newcastle upon Tyne</t>
  </si>
  <si>
    <t>E3434</t>
  </si>
  <si>
    <t>E07000195</t>
  </si>
  <si>
    <t>Newcastle-under-Lyme</t>
  </si>
  <si>
    <t>E5045</t>
  </si>
  <si>
    <t>E09000025</t>
  </si>
  <si>
    <t>Newham</t>
  </si>
  <si>
    <t>E2620</t>
  </si>
  <si>
    <t>E10000020</t>
  </si>
  <si>
    <t>Norfolk</t>
  </si>
  <si>
    <t>E1134</t>
  </si>
  <si>
    <t>E07000043</t>
  </si>
  <si>
    <t>North Devon</t>
  </si>
  <si>
    <t>E1038</t>
  </si>
  <si>
    <t>E07000038</t>
  </si>
  <si>
    <t>North East Derbyshire</t>
  </si>
  <si>
    <t>E2003</t>
  </si>
  <si>
    <t>E06000012</t>
  </si>
  <si>
    <t>North East Lincolnshire</t>
  </si>
  <si>
    <t>E1935</t>
  </si>
  <si>
    <t>E07000099</t>
  </si>
  <si>
    <t>North Hertfordshire</t>
  </si>
  <si>
    <t>E2534</t>
  </si>
  <si>
    <t>E07000139</t>
  </si>
  <si>
    <t>North Kesteven</t>
  </si>
  <si>
    <t>E2004</t>
  </si>
  <si>
    <t>E06000013</t>
  </si>
  <si>
    <t>North Lincolnshire</t>
  </si>
  <si>
    <t>E2635</t>
  </si>
  <si>
    <t>E07000147</t>
  </si>
  <si>
    <t>North Norfolk</t>
  </si>
  <si>
    <t>E2801</t>
  </si>
  <si>
    <t>E06000061</t>
  </si>
  <si>
    <t>North Northamptonshire</t>
  </si>
  <si>
    <t>E0104</t>
  </si>
  <si>
    <t>E06000024</t>
  </si>
  <si>
    <t>North Somerset</t>
  </si>
  <si>
    <t>E4503</t>
  </si>
  <si>
    <t>E08000022</t>
  </si>
  <si>
    <t>North Tyneside</t>
  </si>
  <si>
    <t>E3731</t>
  </si>
  <si>
    <t>E07000218</t>
  </si>
  <si>
    <t>North Warwickshire</t>
  </si>
  <si>
    <t>E2437</t>
  </si>
  <si>
    <t>E07000134</t>
  </si>
  <si>
    <t>North West Leicestershire</t>
  </si>
  <si>
    <t>E2702</t>
  </si>
  <si>
    <t>E06000065</t>
  </si>
  <si>
    <t>North Yorkshire</t>
  </si>
  <si>
    <t>E6127</t>
  </si>
  <si>
    <t>E31000027</t>
  </si>
  <si>
    <t>North Yorkshire Police, Fire and Crime Commissioner</t>
  </si>
  <si>
    <t>E6128</t>
  </si>
  <si>
    <t>E31000028</t>
  </si>
  <si>
    <t>Northamptonshire Police, Fire and Crime Commissioner</t>
  </si>
  <si>
    <t>E2901</t>
  </si>
  <si>
    <t>E06000057</t>
  </si>
  <si>
    <t>Northumberland</t>
  </si>
  <si>
    <t>E2636</t>
  </si>
  <si>
    <t>E07000148</t>
  </si>
  <si>
    <t>Norwich</t>
  </si>
  <si>
    <t>E3001</t>
  </si>
  <si>
    <t>E06000018</t>
  </si>
  <si>
    <t>Nottingham</t>
  </si>
  <si>
    <t>E3021</t>
  </si>
  <si>
    <t>E10000024</t>
  </si>
  <si>
    <t>Nottinghamshire</t>
  </si>
  <si>
    <t>E6130</t>
  </si>
  <si>
    <t>E31000030</t>
  </si>
  <si>
    <t>Nottinghamshire Fire</t>
  </si>
  <si>
    <t>E3732</t>
  </si>
  <si>
    <t>E07000219</t>
  </si>
  <si>
    <t>Nuneaton and Bedworth</t>
  </si>
  <si>
    <t>E2438</t>
  </si>
  <si>
    <t>E07000135</t>
  </si>
  <si>
    <t>Oadby and Wigston</t>
  </si>
  <si>
    <t>E4204</t>
  </si>
  <si>
    <t>E08000004</t>
  </si>
  <si>
    <t>Oldham</t>
  </si>
  <si>
    <t>E3132</t>
  </si>
  <si>
    <t>E07000178</t>
  </si>
  <si>
    <t>Oxford</t>
  </si>
  <si>
    <t>E3120</t>
  </si>
  <si>
    <t>E10000025</t>
  </si>
  <si>
    <t>Oxfordshire</t>
  </si>
  <si>
    <t>E2338</t>
  </si>
  <si>
    <t>E07000122</t>
  </si>
  <si>
    <t>Pendle</t>
  </si>
  <si>
    <t>E0501</t>
  </si>
  <si>
    <t>E06000031</t>
  </si>
  <si>
    <t>Peterborough</t>
  </si>
  <si>
    <t>E1101</t>
  </si>
  <si>
    <t>E06000026</t>
  </si>
  <si>
    <t>Plymouth</t>
  </si>
  <si>
    <t>E1701</t>
  </si>
  <si>
    <t>E06000044</t>
  </si>
  <si>
    <t>Portsmouth</t>
  </si>
  <si>
    <t>E2339</t>
  </si>
  <si>
    <t>E07000123</t>
  </si>
  <si>
    <t>Preston</t>
  </si>
  <si>
    <t>E0303</t>
  </si>
  <si>
    <t>E06000038</t>
  </si>
  <si>
    <t>Reading</t>
  </si>
  <si>
    <t>E5046</t>
  </si>
  <si>
    <t>E09000026</t>
  </si>
  <si>
    <t>Redbridge</t>
  </si>
  <si>
    <t>E0703</t>
  </si>
  <si>
    <t>E06000003</t>
  </si>
  <si>
    <t>Redcar and Cleveland</t>
  </si>
  <si>
    <t>E1835</t>
  </si>
  <si>
    <t>E07000236</t>
  </si>
  <si>
    <t>Redditch</t>
  </si>
  <si>
    <t>E3635</t>
  </si>
  <si>
    <t>E07000211</t>
  </si>
  <si>
    <t>Reigate and Banstead</t>
  </si>
  <si>
    <t>E2340</t>
  </si>
  <si>
    <t>E07000124</t>
  </si>
  <si>
    <t>Ribble Valley</t>
  </si>
  <si>
    <t>E5047</t>
  </si>
  <si>
    <t>E09000027</t>
  </si>
  <si>
    <t>Richmond upon Thames</t>
  </si>
  <si>
    <t>E4205</t>
  </si>
  <si>
    <t>E08000005</t>
  </si>
  <si>
    <t>Rochdale</t>
  </si>
  <si>
    <t>E1540</t>
  </si>
  <si>
    <t>E07000075</t>
  </si>
  <si>
    <t>Rochford</t>
  </si>
  <si>
    <t>E2341</t>
  </si>
  <si>
    <t>E07000125</t>
  </si>
  <si>
    <t>Rossendale</t>
  </si>
  <si>
    <t>E1436</t>
  </si>
  <si>
    <t>E07000064</t>
  </si>
  <si>
    <t>Rother</t>
  </si>
  <si>
    <t>E4403</t>
  </si>
  <si>
    <t>E08000018</t>
  </si>
  <si>
    <t>Rotherham</t>
  </si>
  <si>
    <t>E3733</t>
  </si>
  <si>
    <t>E07000220</t>
  </si>
  <si>
    <t>Rugby</t>
  </si>
  <si>
    <t>E3636</t>
  </si>
  <si>
    <t>E07000212</t>
  </si>
  <si>
    <t>Runnymede</t>
  </si>
  <si>
    <t>E3038</t>
  </si>
  <si>
    <t>E07000176</t>
  </si>
  <si>
    <t>Rushcliffe</t>
  </si>
  <si>
    <t>E1740</t>
  </si>
  <si>
    <t>E07000092</t>
  </si>
  <si>
    <t>Rushmoor</t>
  </si>
  <si>
    <t>E2402</t>
  </si>
  <si>
    <t>E06000017</t>
  </si>
  <si>
    <t>Rutland</t>
  </si>
  <si>
    <t>E4206</t>
  </si>
  <si>
    <t>E08000006</t>
  </si>
  <si>
    <t>Salford</t>
  </si>
  <si>
    <t>E4604</t>
  </si>
  <si>
    <t>E08000028</t>
  </si>
  <si>
    <t>Sandwell</t>
  </si>
  <si>
    <t>E4304</t>
  </si>
  <si>
    <t>E08000014</t>
  </si>
  <si>
    <t>Sefton</t>
  </si>
  <si>
    <t>E2239</t>
  </si>
  <si>
    <t>E07000111</t>
  </si>
  <si>
    <t>Sevenoaks</t>
  </si>
  <si>
    <t>E4404</t>
  </si>
  <si>
    <t>E08000019</t>
  </si>
  <si>
    <t>Sheffield</t>
  </si>
  <si>
    <t>E3202</t>
  </si>
  <si>
    <t>E06000051</t>
  </si>
  <si>
    <t>Shropshire</t>
  </si>
  <si>
    <t>E6132</t>
  </si>
  <si>
    <t>E31000032</t>
  </si>
  <si>
    <t>Shropshire Fire</t>
  </si>
  <si>
    <t>E0304</t>
  </si>
  <si>
    <t>E06000039</t>
  </si>
  <si>
    <t>Slough</t>
  </si>
  <si>
    <t>E4605</t>
  </si>
  <si>
    <t>E08000029</t>
  </si>
  <si>
    <t>Solihull</t>
  </si>
  <si>
    <t>E3301</t>
  </si>
  <si>
    <t>E06000066</t>
  </si>
  <si>
    <t>Somerset</t>
  </si>
  <si>
    <t>E0536</t>
  </si>
  <si>
    <t>E07000012</t>
  </si>
  <si>
    <t>South Cambridgeshire</t>
  </si>
  <si>
    <t>E1039</t>
  </si>
  <si>
    <t>E07000039</t>
  </si>
  <si>
    <t>South Derbyshire</t>
  </si>
  <si>
    <t>E0103</t>
  </si>
  <si>
    <t>E06000025</t>
  </si>
  <si>
    <t>South Gloucestershire</t>
  </si>
  <si>
    <t>E1136</t>
  </si>
  <si>
    <t>E07000044</t>
  </si>
  <si>
    <t>South Hams</t>
  </si>
  <si>
    <t>E2535</t>
  </si>
  <si>
    <t>E07000140</t>
  </si>
  <si>
    <t>South Holland</t>
  </si>
  <si>
    <t>E2536</t>
  </si>
  <si>
    <t>E07000141</t>
  </si>
  <si>
    <t>South Kesteven</t>
  </si>
  <si>
    <t>E2637</t>
  </si>
  <si>
    <t>E07000149</t>
  </si>
  <si>
    <t>South Norfolk</t>
  </si>
  <si>
    <t>E3133</t>
  </si>
  <si>
    <t>E07000179</t>
  </si>
  <si>
    <t>South Oxfordshire</t>
  </si>
  <si>
    <t>E2342</t>
  </si>
  <si>
    <t>E07000126</t>
  </si>
  <si>
    <t>South Ribble</t>
  </si>
  <si>
    <t>E3435</t>
  </si>
  <si>
    <t>E07000196</t>
  </si>
  <si>
    <t>South Staffordshire</t>
  </si>
  <si>
    <t>E4504</t>
  </si>
  <si>
    <t>E08000023</t>
  </si>
  <si>
    <t>South Tyneside</t>
  </si>
  <si>
    <t>E6144</t>
  </si>
  <si>
    <t>E31000042</t>
  </si>
  <si>
    <t>South Yorkshire Fire</t>
  </si>
  <si>
    <t>E1702</t>
  </si>
  <si>
    <t>E06000045</t>
  </si>
  <si>
    <t>Southampton</t>
  </si>
  <si>
    <t>E1501</t>
  </si>
  <si>
    <t>E06000033</t>
  </si>
  <si>
    <t>Southend-on-Sea</t>
  </si>
  <si>
    <t>E5019</t>
  </si>
  <si>
    <t>E09000028</t>
  </si>
  <si>
    <t>Southwark</t>
  </si>
  <si>
    <t>E3637</t>
  </si>
  <si>
    <t>E07000213</t>
  </si>
  <si>
    <t>Spelthorne</t>
  </si>
  <si>
    <t>E1936</t>
  </si>
  <si>
    <t>E07000240</t>
  </si>
  <si>
    <t>St Albans</t>
  </si>
  <si>
    <t>E4303</t>
  </si>
  <si>
    <t>E08000013</t>
  </si>
  <si>
    <t>St. Helens</t>
  </si>
  <si>
    <t>E3436</t>
  </si>
  <si>
    <t>E07000197</t>
  </si>
  <si>
    <t>Stafford</t>
  </si>
  <si>
    <t>E3421</t>
  </si>
  <si>
    <t>E10000028</t>
  </si>
  <si>
    <t>Staffordshire</t>
  </si>
  <si>
    <t>E3437</t>
  </si>
  <si>
    <t>E07000198</t>
  </si>
  <si>
    <t>Staffordshire Moorlands</t>
  </si>
  <si>
    <t>E6134</t>
  </si>
  <si>
    <t>E31000033</t>
  </si>
  <si>
    <t>Staffordshire Police, Fire and Crime Commissioner</t>
  </si>
  <si>
    <t>E1937</t>
  </si>
  <si>
    <t>E07000243</t>
  </si>
  <si>
    <t>Stevenage</t>
  </si>
  <si>
    <t>E4207</t>
  </si>
  <si>
    <t>E08000007</t>
  </si>
  <si>
    <t>Stockport</t>
  </si>
  <si>
    <t>E0704</t>
  </si>
  <si>
    <t>E06000004</t>
  </si>
  <si>
    <t>Stockton-on-Tees</t>
  </si>
  <si>
    <t>E3401</t>
  </si>
  <si>
    <t>E06000021</t>
  </si>
  <si>
    <t>Stoke-on-Trent</t>
  </si>
  <si>
    <t>E3734</t>
  </si>
  <si>
    <t>E07000221</t>
  </si>
  <si>
    <t>Stratford-on-Avon</t>
  </si>
  <si>
    <t>E1635</t>
  </si>
  <si>
    <t>E07000082</t>
  </si>
  <si>
    <t>Stroud</t>
  </si>
  <si>
    <t>E3520</t>
  </si>
  <si>
    <t>E10000029</t>
  </si>
  <si>
    <t>Suffolk</t>
  </si>
  <si>
    <t>E4505</t>
  </si>
  <si>
    <t>E08000024</t>
  </si>
  <si>
    <t>Sunderland</t>
  </si>
  <si>
    <t>E3620</t>
  </si>
  <si>
    <t>E10000030</t>
  </si>
  <si>
    <t>Surrey</t>
  </si>
  <si>
    <t>E3638</t>
  </si>
  <si>
    <t>E07000214</t>
  </si>
  <si>
    <t>Surrey Heath</t>
  </si>
  <si>
    <t>E5048</t>
  </si>
  <si>
    <t>E09000029</t>
  </si>
  <si>
    <t>Sutton</t>
  </si>
  <si>
    <t>E2241</t>
  </si>
  <si>
    <t>E07000113</t>
  </si>
  <si>
    <t>Swale</t>
  </si>
  <si>
    <t>E3901</t>
  </si>
  <si>
    <t>E06000030</t>
  </si>
  <si>
    <t>Swindon</t>
  </si>
  <si>
    <t>E4208</t>
  </si>
  <si>
    <t>E08000008</t>
  </si>
  <si>
    <t>Tameside</t>
  </si>
  <si>
    <t>E3439</t>
  </si>
  <si>
    <t>E07000199</t>
  </si>
  <si>
    <t>Tamworth</t>
  </si>
  <si>
    <t>E3639</t>
  </si>
  <si>
    <t>E07000215</t>
  </si>
  <si>
    <t>Tandridge</t>
  </si>
  <si>
    <t>E1137</t>
  </si>
  <si>
    <t>E07000045</t>
  </si>
  <si>
    <t>Teignbridge</t>
  </si>
  <si>
    <t>E3201</t>
  </si>
  <si>
    <t>E06000020</t>
  </si>
  <si>
    <t>Telford and Wrekin</t>
  </si>
  <si>
    <t>E1542</t>
  </si>
  <si>
    <t>E07000076</t>
  </si>
  <si>
    <t>Tendring</t>
  </si>
  <si>
    <t>E1742</t>
  </si>
  <si>
    <t>E07000093</t>
  </si>
  <si>
    <t>Test Valley</t>
  </si>
  <si>
    <t>E1636</t>
  </si>
  <si>
    <t>E07000083</t>
  </si>
  <si>
    <t>Tewkesbury</t>
  </si>
  <si>
    <t>E2242</t>
  </si>
  <si>
    <t>E07000114</t>
  </si>
  <si>
    <t>Thanet</t>
  </si>
  <si>
    <t>E1938</t>
  </si>
  <si>
    <t>E07000102</t>
  </si>
  <si>
    <t>Three Rivers</t>
  </si>
  <si>
    <t>E1502</t>
  </si>
  <si>
    <t>E06000034</t>
  </si>
  <si>
    <t>Thurrock</t>
  </si>
  <si>
    <t>E2243</t>
  </si>
  <si>
    <t>E07000115</t>
  </si>
  <si>
    <t>Tonbridge and Malling</t>
  </si>
  <si>
    <t>E1102</t>
  </si>
  <si>
    <t>E06000027</t>
  </si>
  <si>
    <t>Torbay</t>
  </si>
  <si>
    <t>E1139</t>
  </si>
  <si>
    <t>E07000046</t>
  </si>
  <si>
    <t>Torridge</t>
  </si>
  <si>
    <t>E5020</t>
  </si>
  <si>
    <t>E09000030</t>
  </si>
  <si>
    <t>Tower Hamlets</t>
  </si>
  <si>
    <t>E4209</t>
  </si>
  <si>
    <t>E08000009</t>
  </si>
  <si>
    <t>Trafford</t>
  </si>
  <si>
    <t>E2244</t>
  </si>
  <si>
    <t>E07000116</t>
  </si>
  <si>
    <t>Tunbridge Wells</t>
  </si>
  <si>
    <t>E6145</t>
  </si>
  <si>
    <t>E31000043</t>
  </si>
  <si>
    <t>Tyne and Wear Fire</t>
  </si>
  <si>
    <t>E1544</t>
  </si>
  <si>
    <t>E07000077</t>
  </si>
  <si>
    <t>Uttlesford</t>
  </si>
  <si>
    <t>E3134</t>
  </si>
  <si>
    <t>E07000180</t>
  </si>
  <si>
    <t>Vale of White Horse</t>
  </si>
  <si>
    <t>E4705</t>
  </si>
  <si>
    <t>E08000036</t>
  </si>
  <si>
    <t>Wakefield</t>
  </si>
  <si>
    <t>E4606</t>
  </si>
  <si>
    <t>E08000030</t>
  </si>
  <si>
    <t>Walsall</t>
  </si>
  <si>
    <t>E5049</t>
  </si>
  <si>
    <t>E09000031</t>
  </si>
  <si>
    <t>Waltham Forest</t>
  </si>
  <si>
    <t>E5021</t>
  </si>
  <si>
    <t>E09000032</t>
  </si>
  <si>
    <t>Wandsworth</t>
  </si>
  <si>
    <t>E0602</t>
  </si>
  <si>
    <t>E06000007</t>
  </si>
  <si>
    <t>Warrington</t>
  </si>
  <si>
    <t>E3735</t>
  </si>
  <si>
    <t>E07000222</t>
  </si>
  <si>
    <t>Warwick</t>
  </si>
  <si>
    <t>E3720</t>
  </si>
  <si>
    <t>E10000031</t>
  </si>
  <si>
    <t>Warwickshire</t>
  </si>
  <si>
    <t>E1939</t>
  </si>
  <si>
    <t>E07000103</t>
  </si>
  <si>
    <t>Watford</t>
  </si>
  <si>
    <t>E3640</t>
  </si>
  <si>
    <t>E07000216</t>
  </si>
  <si>
    <t>Waverley</t>
  </si>
  <si>
    <t>E1437</t>
  </si>
  <si>
    <t>E07000065</t>
  </si>
  <si>
    <t>Wealden</t>
  </si>
  <si>
    <t>E1940</t>
  </si>
  <si>
    <t>E07000241</t>
  </si>
  <si>
    <t>Welwyn Hatfield</t>
  </si>
  <si>
    <t>E0302</t>
  </si>
  <si>
    <t>E06000037</t>
  </si>
  <si>
    <t>West Berkshire</t>
  </si>
  <si>
    <t>E1140</t>
  </si>
  <si>
    <t>E07000047</t>
  </si>
  <si>
    <t>West Devon</t>
  </si>
  <si>
    <t>E2343</t>
  </si>
  <si>
    <t>E07000127</t>
  </si>
  <si>
    <t>West Lancashire</t>
  </si>
  <si>
    <t>E2537</t>
  </si>
  <si>
    <t>E07000142</t>
  </si>
  <si>
    <t>West Lindsey</t>
  </si>
  <si>
    <t>E6146</t>
  </si>
  <si>
    <t>E31000044</t>
  </si>
  <si>
    <t>West Midlands Fire</t>
  </si>
  <si>
    <t>E2802</t>
  </si>
  <si>
    <t>E06000062</t>
  </si>
  <si>
    <t>West Northamptonshire</t>
  </si>
  <si>
    <t>E3135</t>
  </si>
  <si>
    <t>E07000181</t>
  </si>
  <si>
    <t>West Oxfordshire</t>
  </si>
  <si>
    <t>E3539</t>
  </si>
  <si>
    <t>E07000245</t>
  </si>
  <si>
    <t>West Suffolk</t>
  </si>
  <si>
    <t>E3820</t>
  </si>
  <si>
    <t>E10000032</t>
  </si>
  <si>
    <t>West Sussex</t>
  </si>
  <si>
    <t>E6147</t>
  </si>
  <si>
    <t>E31000045</t>
  </si>
  <si>
    <t>West Yorkshire Fire</t>
  </si>
  <si>
    <t>E6354</t>
  </si>
  <si>
    <t>-</t>
  </si>
  <si>
    <t>E5022</t>
  </si>
  <si>
    <t>E09000033</t>
  </si>
  <si>
    <t>Westminster</t>
  </si>
  <si>
    <t>E0902</t>
  </si>
  <si>
    <t>E06000064</t>
  </si>
  <si>
    <t>Westmorland and Furness</t>
  </si>
  <si>
    <t>E4210</t>
  </si>
  <si>
    <t>E08000010</t>
  </si>
  <si>
    <t>Wigan</t>
  </si>
  <si>
    <t>E3902</t>
  </si>
  <si>
    <t>E06000054</t>
  </si>
  <si>
    <t>Wiltshire</t>
  </si>
  <si>
    <t>E1743</t>
  </si>
  <si>
    <t>E07000094</t>
  </si>
  <si>
    <t>Winchester</t>
  </si>
  <si>
    <t>E0305</t>
  </si>
  <si>
    <t>E06000040</t>
  </si>
  <si>
    <t>Windsor and Maidenhead</t>
  </si>
  <si>
    <t>E4305</t>
  </si>
  <si>
    <t>E08000015</t>
  </si>
  <si>
    <t>Wirral</t>
  </si>
  <si>
    <t>E3641</t>
  </si>
  <si>
    <t>E07000217</t>
  </si>
  <si>
    <t>Woking</t>
  </si>
  <si>
    <t>E0306</t>
  </si>
  <si>
    <t>E06000041</t>
  </si>
  <si>
    <t>Wokingham</t>
  </si>
  <si>
    <t>E4607</t>
  </si>
  <si>
    <t>E08000031</t>
  </si>
  <si>
    <t>Wolverhampton</t>
  </si>
  <si>
    <t>E1837</t>
  </si>
  <si>
    <t>E07000237</t>
  </si>
  <si>
    <t>Worcester</t>
  </si>
  <si>
    <t>E1821</t>
  </si>
  <si>
    <t>E10000034</t>
  </si>
  <si>
    <t>Worcestershire</t>
  </si>
  <si>
    <t>E3837</t>
  </si>
  <si>
    <t>E07000229</t>
  </si>
  <si>
    <t>Worthing</t>
  </si>
  <si>
    <t>E1838</t>
  </si>
  <si>
    <t>E07000238</t>
  </si>
  <si>
    <t>Wychavon</t>
  </si>
  <si>
    <t>E2344</t>
  </si>
  <si>
    <t>E07000128</t>
  </si>
  <si>
    <t>Wyre</t>
  </si>
  <si>
    <t>E1839</t>
  </si>
  <si>
    <t>E07000239</t>
  </si>
  <si>
    <t>Wyre Forest</t>
  </si>
  <si>
    <t>E2701</t>
  </si>
  <si>
    <t>E06000014</t>
  </si>
  <si>
    <t>York</t>
  </si>
  <si>
    <t>ecode</t>
  </si>
  <si>
    <t>ons_code</t>
  </si>
  <si>
    <t>class</t>
  </si>
  <si>
    <t>pilot</t>
  </si>
  <si>
    <t>authority</t>
  </si>
  <si>
    <t>tier_split_2025</t>
  </si>
  <si>
    <t>sfa_2025_tot</t>
  </si>
  <si>
    <t>rsg_2025_tot</t>
  </si>
  <si>
    <t>bfl_2025_tot</t>
  </si>
  <si>
    <t>tnt_2025</t>
  </si>
  <si>
    <t>snt_2025</t>
  </si>
  <si>
    <t>levy_2025</t>
  </si>
  <si>
    <t>trans_grant</t>
  </si>
  <si>
    <t>eip_grant</t>
  </si>
  <si>
    <t>tenant_grant</t>
  </si>
  <si>
    <t>htst_grant</t>
  </si>
  <si>
    <t>island_grant</t>
  </si>
  <si>
    <t>ONS code</t>
  </si>
  <si>
    <t>Class</t>
  </si>
  <si>
    <t>Authorities with increased business rates retention arrangements</t>
  </si>
  <si>
    <t>Tier split</t>
  </si>
  <si>
    <t>Settlement Funding Assessment</t>
  </si>
  <si>
    <t>Revenue Support Grant</t>
  </si>
  <si>
    <t>Baseline Funding Level</t>
  </si>
  <si>
    <t>Tariff/Top-up</t>
  </si>
  <si>
    <t>Safety Net Threshold</t>
  </si>
  <si>
    <t>Levy rate</t>
  </si>
  <si>
    <t>Transparency Code Grant</t>
  </si>
  <si>
    <t>Electoral Integrity Grant</t>
  </si>
  <si>
    <t>Tenant Satisfaction Measures Grant</t>
  </si>
  <si>
    <t>Extended Rights for Home to School Transport Grant</t>
  </si>
  <si>
    <t>Islands Grant Funding</t>
  </si>
  <si>
    <t>2025-26</t>
  </si>
  <si>
    <r>
      <t>Supplementary Information for authorities with increased Business Rates Retention arrangements in 2025-26</t>
    </r>
    <r>
      <rPr>
        <b/>
        <vertAlign val="superscript"/>
        <sz val="11"/>
        <color theme="1"/>
        <rFont val="Calibri"/>
        <family val="2"/>
        <scheme val="minor"/>
      </rPr>
      <t>1</t>
    </r>
  </si>
  <si>
    <r>
      <t>(key figures as under 50% business rates retention)</t>
    </r>
    <r>
      <rPr>
        <i/>
        <vertAlign val="superscript"/>
        <sz val="11"/>
        <color theme="1"/>
        <rFont val="Calibri"/>
        <family val="2"/>
        <scheme val="minor"/>
      </rPr>
      <t>2</t>
    </r>
  </si>
  <si>
    <r>
      <t>West of England Combined Authority</t>
    </r>
    <r>
      <rPr>
        <vertAlign val="superscript"/>
        <sz val="11"/>
        <color theme="1"/>
        <rFont val="Calibri"/>
        <family val="2"/>
      </rPr>
      <t>3</t>
    </r>
  </si>
  <si>
    <r>
      <t>Supplementary Information for authorities with increased Business Rates Retention arrangements</t>
    </r>
    <r>
      <rPr>
        <b/>
        <vertAlign val="superscript"/>
        <sz val="11"/>
        <color rgb="FFFFFFFF"/>
        <rFont val="Calibri"/>
        <family val="2"/>
        <scheme val="minor"/>
      </rPr>
      <t>1</t>
    </r>
  </si>
  <si>
    <r>
      <t>Tariff/Top-Up</t>
    </r>
    <r>
      <rPr>
        <vertAlign val="superscript"/>
        <sz val="11"/>
        <color theme="1"/>
        <rFont val="Calibri"/>
        <family val="2"/>
        <scheme val="minor"/>
      </rPr>
      <t>2</t>
    </r>
  </si>
  <si>
    <r>
      <rPr>
        <vertAlign val="superscript"/>
        <sz val="11"/>
        <color theme="1"/>
        <rFont val="Calibri"/>
        <family val="2"/>
        <scheme val="minor"/>
      </rPr>
      <t>1</t>
    </r>
    <r>
      <rPr>
        <sz val="11"/>
        <color theme="1"/>
        <rFont val="Calibri"/>
        <family val="2"/>
        <scheme val="minor"/>
      </rPr>
      <t xml:space="preserve"> Data before 2024-25 only shown in year(s) for which the local authority is an authority with increased Business Rates Retention arrangements. Following the decision to discontinue the SFA calculator model, data for 2024-25 will show all authorities, including those that do not have increased Business Rates Retention arrangements. </t>
    </r>
  </si>
  <si>
    <r>
      <rPr>
        <vertAlign val="superscript"/>
        <sz val="11"/>
        <color theme="1"/>
        <rFont val="Calibri"/>
        <family val="2"/>
        <scheme val="minor"/>
      </rPr>
      <t>2</t>
    </r>
    <r>
      <rPr>
        <sz val="11"/>
        <color theme="1"/>
        <rFont val="Calibri"/>
        <family val="2"/>
        <scheme val="minor"/>
      </rPr>
      <t xml:space="preserve"> Tariffs and top-ups have been recalculated in 2017-18 and 2018-19 to reflect the adjustment for the 2017-18 business rates revaluation, and in 2023-2024 and 2024-25 to reflect the adjustment for the 2023-24 business rate revaluation. </t>
    </r>
  </si>
  <si>
    <r>
      <rPr>
        <vertAlign val="superscript"/>
        <sz val="11"/>
        <color theme="1"/>
        <rFont val="Calibri"/>
        <family val="2"/>
      </rPr>
      <t>2</t>
    </r>
    <r>
      <rPr>
        <sz val="11"/>
        <color theme="1"/>
        <rFont val="Calibri"/>
        <family val="2"/>
      </rPr>
      <t xml:space="preserve"> For 2025-26, these supplementary information tables contain 50% business rates retention for all authorities, including those with an increased level of business rates retention. For authorities with 50% business rates retention, their position here will be the same as their position in the Key Information tables.</t>
    </r>
  </si>
  <si>
    <t>For 2025-26 provisional settlement we have not included the illustrative allocations of Revenue Support Grant and Baseline Funding Levels by service level tier. This information will be published in due course.</t>
  </si>
  <si>
    <r>
      <rPr>
        <vertAlign val="superscript"/>
        <sz val="11"/>
        <color theme="1"/>
        <rFont val="Calibri"/>
        <family val="2"/>
        <scheme val="minor"/>
      </rPr>
      <t>1</t>
    </r>
    <r>
      <rPr>
        <sz val="11"/>
        <color theme="1"/>
        <rFont val="Calibri"/>
        <family val="2"/>
        <scheme val="minor"/>
      </rPr>
      <t xml:space="preserve"> For 2025-26 provisional settlement we have not included the illustrative allocations of Revenue Support Grant and Baseline Funding Levels by service level tier. This information will be published in due course.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</si>
</sst>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30"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2"/>
      <color rgb="FF00B0F0"/>
      <name val="Arial"/>
      <family val="2"/>
    </font>
    <font>
      <i/>
      <sz val="11"/>
      <color theme="1"/>
      <name val="Calibri"/>
      <family val="2"/>
      <scheme val="minor"/>
    </font>
    <font>
      <sz val="12"/>
      <color rgb="FFFF0000"/>
      <name val="Arial"/>
      <family val="2"/>
    </font>
    <font>
      <b/>
      <sz val="12"/>
      <color rgb="FFFF0000"/>
      <name val="Arial"/>
      <family val="2"/>
    </font>
    <font>
      <b/>
      <sz val="11"/>
      <color indexed="9"/>
      <name val="Calibri"/>
      <family val="2"/>
      <scheme val="minor"/>
    </font>
    <font>
      <sz val="10"/>
      <color theme="1"/>
      <name val="Calibri"/>
      <family val="2"/>
      <scheme val="minor"/>
    </font>
    <font>
      <sz val="11"/>
      <color indexed="8"/>
      <name val="Calibri"/>
      <family val="2"/>
      <scheme val="minor"/>
    </font>
    <font>
      <sz val="11"/>
      <color theme="3"/>
      <name val="Calibri"/>
      <family val="2"/>
      <scheme val="minor"/>
    </font>
    <font>
      <b/>
      <sz val="11"/>
      <color rgb="FFFF0000"/>
      <name val="Calibri"/>
      <family val="2"/>
      <scheme val="minor"/>
    </font>
    <font>
      <sz val="11"/>
      <color theme="1"/>
      <name val="Calibri"/>
      <family val="2"/>
    </font>
    <font>
      <sz val="11"/>
      <color rgb="FF000000"/>
      <name val="Calibri"/>
      <family val="2"/>
    </font>
    <font>
      <sz val="12"/>
      <color theme="1"/>
      <name val="Arial"/>
      <family val="2"/>
    </font>
    <font>
      <vertAlign val="superscript"/>
      <sz val="11"/>
      <color theme="1"/>
      <name val="Calibri"/>
      <family val="2"/>
      <scheme val="minor"/>
    </font>
    <font>
      <vertAlign val="superscript"/>
      <sz val="8.8000000000000007"/>
      <color theme="1"/>
      <name val="Calibri"/>
      <family val="2"/>
    </font>
    <font>
      <b/>
      <vertAlign val="superscript"/>
      <sz val="11"/>
      <color theme="1"/>
      <name val="Calibri"/>
      <family val="2"/>
      <scheme val="minor"/>
    </font>
    <font>
      <i/>
      <vertAlign val="superscript"/>
      <sz val="11"/>
      <color theme="1"/>
      <name val="Calibri"/>
      <family val="2"/>
      <scheme val="minor"/>
    </font>
    <font>
      <vertAlign val="superscript"/>
      <sz val="11"/>
      <color theme="1"/>
      <name val="Calibri"/>
      <family val="2"/>
    </font>
    <font>
      <sz val="8"/>
      <name val="Arial"/>
      <family val="2"/>
    </font>
    <font>
      <b/>
      <vertAlign val="superscript"/>
      <sz val="11"/>
      <color rgb="FFFFFFFF"/>
      <name val="Calibri"/>
      <family val="2"/>
      <scheme val="minor"/>
    </font>
    <font>
      <u/>
      <sz val="12"/>
      <color theme="10"/>
      <name val="Arial"/>
      <family val="2"/>
    </font>
    <font>
      <u/>
      <sz val="11"/>
      <color indexed="12"/>
      <name val="Calibri"/>
      <family val="2"/>
    </font>
    <font>
      <u/>
      <sz val="10"/>
      <color indexed="12"/>
      <name val="Arial"/>
      <family val="2"/>
    </font>
    <font>
      <sz val="10"/>
      <name val="Arial"/>
      <family val="2"/>
    </font>
  </fonts>
  <fills count="5">
    <fill>
      <patternFill patternType="none"/>
    </fill>
    <fill>
      <patternFill patternType="gray125"/>
    </fill>
    <fill>
      <patternFill patternType="solid">
        <fgColor indexed="18"/>
        <bgColor indexed="64"/>
      </patternFill>
    </fill>
    <fill>
      <patternFill patternType="solid">
        <fgColor indexed="13"/>
        <bgColor indexed="64"/>
      </patternFill>
    </fill>
    <fill>
      <patternFill patternType="solid">
        <fgColor indexed="49"/>
        <bgColor indexed="64"/>
      </patternFill>
    </fill>
  </fills>
  <borders count="57">
    <border>
      <left/>
      <right/>
      <top/>
      <bottom/>
      <diagonal/>
    </border>
    <border>
      <left/>
      <right/>
      <top style="double">
        <color auto="1"/>
      </top>
      <bottom style="double">
        <color auto="1"/>
      </bottom>
      <diagonal/>
    </border>
    <border>
      <left/>
      <right/>
      <top/>
      <bottom style="double">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medium">
        <color auto="1"/>
      </bottom>
      <diagonal/>
    </border>
    <border>
      <left/>
      <right/>
      <top style="medium">
        <color auto="1"/>
      </top>
      <bottom/>
      <diagonal/>
    </border>
    <border>
      <left style="thin">
        <color indexed="64"/>
      </left>
      <right style="thin">
        <color indexed="64"/>
      </right>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medium">
        <color indexed="64"/>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auto="1"/>
      </top>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auto="1"/>
      </right>
      <top style="medium">
        <color indexed="64"/>
      </top>
      <bottom/>
      <diagonal/>
    </border>
    <border>
      <left style="thin">
        <color indexed="64"/>
      </left>
      <right/>
      <top/>
      <bottom style="medium">
        <color indexed="64"/>
      </bottom>
      <diagonal/>
    </border>
    <border>
      <left style="thin">
        <color indexed="64"/>
      </left>
      <right/>
      <top/>
      <bottom/>
      <diagonal/>
    </border>
    <border>
      <left/>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bottom style="medium">
        <color indexed="64"/>
      </bottom>
      <diagonal/>
    </border>
    <border>
      <left style="thin">
        <color rgb="FF000000"/>
      </left>
      <right/>
      <top style="medium">
        <color indexed="64"/>
      </top>
      <bottom/>
      <diagonal/>
    </border>
    <border>
      <left/>
      <right style="thin">
        <color rgb="FF000000"/>
      </right>
      <top style="thin">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right style="medium">
        <color rgb="FF000000"/>
      </right>
      <top style="thin">
        <color rgb="FF000000"/>
      </top>
      <bottom/>
      <diagonal/>
    </border>
    <border>
      <left style="medium">
        <color rgb="FF000000"/>
      </left>
      <right/>
      <top/>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8">
    <xf numFmtId="0" fontId="0" fillId="0" borderId="0"/>
    <xf numFmtId="0" fontId="3"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9" fillId="0" borderId="0"/>
    <xf numFmtId="0" fontId="24" fillId="4" borderId="0">
      <alignment vertical="top"/>
    </xf>
    <xf numFmtId="0" fontId="3" fillId="0" borderId="0"/>
    <xf numFmtId="0" fontId="26" fillId="0" borderId="0" applyNumberFormat="0" applyFill="0" applyBorder="0" applyAlignment="0" applyProtection="0"/>
  </cellStyleXfs>
  <cellXfs count="203">
    <xf numFmtId="0" fontId="0" fillId="0" borderId="0" xfId="0"/>
    <xf numFmtId="0" fontId="5" fillId="0" borderId="0" xfId="0" applyFont="1"/>
    <xf numFmtId="164" fontId="6" fillId="0" borderId="0" xfId="0" applyNumberFormat="1" applyFont="1" applyAlignment="1">
      <alignment vertical="top" wrapText="1"/>
    </xf>
    <xf numFmtId="0" fontId="6" fillId="0" borderId="0" xfId="0" applyFont="1" applyAlignment="1">
      <alignment horizontal="right"/>
    </xf>
    <xf numFmtId="4" fontId="6" fillId="0" borderId="0" xfId="0" applyNumberFormat="1" applyFont="1" applyAlignment="1">
      <alignment horizontal="right"/>
    </xf>
    <xf numFmtId="0" fontId="6" fillId="0" borderId="1" xfId="0" applyFont="1" applyBorder="1"/>
    <xf numFmtId="165" fontId="6" fillId="0" borderId="1" xfId="0" applyNumberFormat="1" applyFont="1" applyBorder="1" applyAlignment="1">
      <alignment horizontal="right"/>
    </xf>
    <xf numFmtId="166" fontId="6" fillId="0" borderId="0" xfId="0" applyNumberFormat="1" applyFont="1"/>
    <xf numFmtId="165" fontId="6" fillId="0" borderId="0" xfId="0" applyNumberFormat="1" applyFont="1"/>
    <xf numFmtId="0" fontId="6" fillId="0" borderId="2" xfId="0" applyFont="1" applyBorder="1" applyAlignment="1">
      <alignment horizontal="right"/>
    </xf>
    <xf numFmtId="166" fontId="6" fillId="0" borderId="2" xfId="0" applyNumberFormat="1" applyFont="1" applyBorder="1" applyAlignment="1">
      <alignment horizontal="right"/>
    </xf>
    <xf numFmtId="166" fontId="6" fillId="0" borderId="1" xfId="0" applyNumberFormat="1" applyFont="1" applyBorder="1" applyAlignment="1">
      <alignment horizontal="right"/>
    </xf>
    <xf numFmtId="0" fontId="7" fillId="0" borderId="0" xfId="0" applyFont="1"/>
    <xf numFmtId="0" fontId="6" fillId="0" borderId="0" xfId="0" applyFont="1" applyAlignment="1">
      <alignment horizontal="left" vertical="center" wrapText="1"/>
    </xf>
    <xf numFmtId="0" fontId="8" fillId="0" borderId="0" xfId="0" applyFont="1"/>
    <xf numFmtId="0" fontId="9" fillId="0" borderId="0" xfId="0" applyFont="1"/>
    <xf numFmtId="0" fontId="10" fillId="0" borderId="0" xfId="0" applyFont="1"/>
    <xf numFmtId="166" fontId="11" fillId="2" borderId="0" xfId="0" applyNumberFormat="1" applyFont="1" applyFill="1" applyAlignment="1">
      <alignment horizontal="center"/>
    </xf>
    <xf numFmtId="0" fontId="6" fillId="0" borderId="0" xfId="0" applyFont="1" applyAlignment="1">
      <alignment wrapText="1"/>
    </xf>
    <xf numFmtId="0" fontId="12" fillId="0" borderId="0" xfId="0" applyFont="1"/>
    <xf numFmtId="0" fontId="11" fillId="0" borderId="0" xfId="0" applyFont="1" applyAlignment="1">
      <alignment horizontal="center"/>
    </xf>
    <xf numFmtId="0" fontId="12" fillId="0" borderId="0" xfId="0" applyFont="1" applyAlignment="1">
      <alignment horizontal="left" vertical="center"/>
    </xf>
    <xf numFmtId="0" fontId="5" fillId="0" borderId="0" xfId="0" applyFont="1" applyAlignment="1">
      <alignment horizontal="right"/>
    </xf>
    <xf numFmtId="164" fontId="5" fillId="0" borderId="0" xfId="0" applyNumberFormat="1" applyFont="1" applyAlignment="1">
      <alignment horizontal="right" vertical="top" wrapText="1"/>
    </xf>
    <xf numFmtId="0" fontId="6" fillId="0" borderId="0" xfId="0" applyFont="1"/>
    <xf numFmtId="165" fontId="6" fillId="0" borderId="0" xfId="0" applyNumberFormat="1" applyFont="1" applyAlignment="1">
      <alignment horizontal="right"/>
    </xf>
    <xf numFmtId="166" fontId="6" fillId="0" borderId="0" xfId="0" applyNumberFormat="1" applyFont="1" applyAlignment="1">
      <alignment horizontal="right"/>
    </xf>
    <xf numFmtId="0" fontId="6" fillId="0" borderId="0" xfId="0" applyFont="1" applyAlignment="1">
      <alignment horizontal="left" indent="2"/>
    </xf>
    <xf numFmtId="4" fontId="6" fillId="0" borderId="0" xfId="0" applyNumberFormat="1" applyFont="1"/>
    <xf numFmtId="0" fontId="6" fillId="0" borderId="0" xfId="0" applyFont="1" applyAlignment="1">
      <alignment horizontal="center" vertical="top" wrapText="1"/>
    </xf>
    <xf numFmtId="164" fontId="6" fillId="0" borderId="0" xfId="0" applyNumberFormat="1" applyFont="1"/>
    <xf numFmtId="0" fontId="13" fillId="0" borderId="0" xfId="0" applyFont="1"/>
    <xf numFmtId="0" fontId="6" fillId="0" borderId="3" xfId="0" applyFont="1" applyBorder="1" applyAlignment="1">
      <alignment horizontal="right"/>
    </xf>
    <xf numFmtId="0" fontId="6" fillId="0" borderId="4" xfId="0" applyFont="1" applyBorder="1"/>
    <xf numFmtId="166" fontId="6" fillId="0" borderId="5" xfId="0" applyNumberFormat="1" applyFont="1" applyBorder="1" applyAlignment="1">
      <alignment horizontal="right" wrapText="1"/>
    </xf>
    <xf numFmtId="4" fontId="6" fillId="0" borderId="7" xfId="0" applyNumberFormat="1" applyFont="1" applyBorder="1" applyAlignment="1">
      <alignment horizontal="right" wrapText="1"/>
    </xf>
    <xf numFmtId="166" fontId="6" fillId="0" borderId="11" xfId="0" applyNumberFormat="1" applyFont="1" applyBorder="1" applyAlignment="1">
      <alignment horizontal="right"/>
    </xf>
    <xf numFmtId="166" fontId="6" fillId="0" borderId="5" xfId="0" applyNumberFormat="1" applyFont="1" applyBorder="1" applyAlignment="1">
      <alignment horizontal="right"/>
    </xf>
    <xf numFmtId="166" fontId="6" fillId="0" borderId="12" xfId="0" applyNumberFormat="1" applyFont="1" applyBorder="1" applyAlignment="1">
      <alignment horizontal="right"/>
    </xf>
    <xf numFmtId="166" fontId="6" fillId="0" borderId="13" xfId="0" applyNumberFormat="1" applyFont="1" applyBorder="1" applyAlignment="1">
      <alignment horizontal="right"/>
    </xf>
    <xf numFmtId="4" fontId="6" fillId="0" borderId="14" xfId="0" applyNumberFormat="1" applyFont="1" applyBorder="1"/>
    <xf numFmtId="0" fontId="6" fillId="0" borderId="15" xfId="0" applyFont="1" applyBorder="1"/>
    <xf numFmtId="4" fontId="6" fillId="0" borderId="3" xfId="0" applyNumberFormat="1" applyFont="1" applyBorder="1"/>
    <xf numFmtId="166" fontId="14" fillId="0" borderId="0" xfId="0" applyNumberFormat="1" applyFont="1"/>
    <xf numFmtId="166" fontId="15" fillId="0" borderId="0" xfId="0" applyNumberFormat="1" applyFont="1"/>
    <xf numFmtId="3" fontId="15" fillId="0" borderId="0" xfId="0" applyNumberFormat="1" applyFont="1"/>
    <xf numFmtId="0" fontId="8" fillId="0" borderId="0" xfId="0" applyFont="1" applyAlignment="1">
      <alignment wrapText="1"/>
    </xf>
    <xf numFmtId="166" fontId="6" fillId="0" borderId="0" xfId="0" applyNumberFormat="1" applyFont="1" applyAlignment="1">
      <alignment wrapText="1"/>
    </xf>
    <xf numFmtId="3" fontId="6" fillId="0" borderId="0" xfId="0" applyNumberFormat="1" applyFont="1" applyAlignment="1">
      <alignment wrapText="1"/>
    </xf>
    <xf numFmtId="0" fontId="6" fillId="0" borderId="6" xfId="0" applyFont="1" applyBorder="1"/>
    <xf numFmtId="0" fontId="6" fillId="0" borderId="9" xfId="0" applyFont="1" applyBorder="1"/>
    <xf numFmtId="0" fontId="6" fillId="0" borderId="16" xfId="0" applyFont="1" applyBorder="1"/>
    <xf numFmtId="4" fontId="6" fillId="0" borderId="16" xfId="0" applyNumberFormat="1" applyFont="1" applyBorder="1"/>
    <xf numFmtId="0" fontId="6" fillId="0" borderId="5" xfId="0" applyFont="1" applyBorder="1"/>
    <xf numFmtId="0" fontId="6" fillId="0" borderId="12" xfId="0" applyFont="1" applyBorder="1"/>
    <xf numFmtId="0" fontId="6" fillId="0" borderId="17" xfId="0" applyFont="1" applyBorder="1"/>
    <xf numFmtId="0" fontId="5" fillId="0" borderId="6" xfId="0" applyFont="1" applyBorder="1"/>
    <xf numFmtId="0" fontId="5" fillId="0" borderId="16" xfId="0" applyFont="1" applyBorder="1"/>
    <xf numFmtId="166" fontId="5" fillId="0" borderId="6" xfId="0" applyNumberFormat="1" applyFont="1" applyBorder="1"/>
    <xf numFmtId="4" fontId="5" fillId="0" borderId="16" xfId="0" applyNumberFormat="1" applyFont="1" applyBorder="1"/>
    <xf numFmtId="166" fontId="5" fillId="0" borderId="8" xfId="0" applyNumberFormat="1" applyFont="1" applyBorder="1"/>
    <xf numFmtId="166" fontId="5" fillId="0" borderId="9" xfId="0" applyNumberFormat="1" applyFont="1" applyBorder="1"/>
    <xf numFmtId="166" fontId="6" fillId="0" borderId="10" xfId="0" applyNumberFormat="1" applyFont="1" applyBorder="1"/>
    <xf numFmtId="2" fontId="6" fillId="0" borderId="0" xfId="0" applyNumberFormat="1" applyFont="1"/>
    <xf numFmtId="2" fontId="6" fillId="0" borderId="14" xfId="0" applyNumberFormat="1" applyFont="1" applyBorder="1"/>
    <xf numFmtId="166" fontId="6" fillId="0" borderId="18" xfId="0" applyNumberFormat="1" applyFont="1" applyBorder="1"/>
    <xf numFmtId="166" fontId="6" fillId="0" borderId="19" xfId="0" applyNumberFormat="1" applyFont="1" applyBorder="1"/>
    <xf numFmtId="0" fontId="6" fillId="0" borderId="20" xfId="0" applyFont="1" applyBorder="1"/>
    <xf numFmtId="2" fontId="6" fillId="0" borderId="4" xfId="0" applyNumberFormat="1" applyFont="1" applyBorder="1"/>
    <xf numFmtId="2" fontId="6" fillId="0" borderId="3" xfId="0" applyNumberFormat="1" applyFont="1" applyBorder="1"/>
    <xf numFmtId="166" fontId="6" fillId="0" borderId="4" xfId="0" applyNumberFormat="1" applyFont="1" applyBorder="1"/>
    <xf numFmtId="166" fontId="6" fillId="0" borderId="21" xfId="0" applyNumberFormat="1" applyFont="1" applyBorder="1"/>
    <xf numFmtId="166" fontId="6" fillId="0" borderId="13" xfId="0" applyNumberFormat="1" applyFont="1" applyBorder="1"/>
    <xf numFmtId="0" fontId="5" fillId="0" borderId="22" xfId="0" applyFont="1" applyBorder="1"/>
    <xf numFmtId="2" fontId="6" fillId="0" borderId="3" xfId="0" applyNumberFormat="1" applyFont="1" applyBorder="1" applyAlignment="1">
      <alignment horizontal="right"/>
    </xf>
    <xf numFmtId="4" fontId="6" fillId="0" borderId="3" xfId="0" applyNumberFormat="1" applyFont="1" applyBorder="1" applyAlignment="1">
      <alignment horizontal="right" wrapText="1"/>
    </xf>
    <xf numFmtId="166" fontId="6" fillId="0" borderId="23" xfId="0" applyNumberFormat="1" applyFont="1" applyBorder="1" applyAlignment="1">
      <alignment horizontal="right"/>
    </xf>
    <xf numFmtId="166" fontId="6" fillId="0" borderId="21" xfId="0" applyNumberFormat="1" applyFont="1" applyBorder="1" applyAlignment="1">
      <alignment horizontal="right"/>
    </xf>
    <xf numFmtId="166" fontId="6" fillId="0" borderId="5" xfId="0" applyNumberFormat="1" applyFont="1" applyBorder="1"/>
    <xf numFmtId="2" fontId="5" fillId="0" borderId="0" xfId="0" applyNumberFormat="1" applyFont="1"/>
    <xf numFmtId="166" fontId="15" fillId="0" borderId="0" xfId="0" applyNumberFormat="1" applyFont="1" applyAlignment="1">
      <alignment horizontal="center"/>
    </xf>
    <xf numFmtId="2" fontId="6" fillId="0" borderId="16" xfId="0" applyNumberFormat="1" applyFont="1" applyBorder="1"/>
    <xf numFmtId="0" fontId="6" fillId="0" borderId="21" xfId="0" applyFont="1" applyBorder="1"/>
    <xf numFmtId="2" fontId="5" fillId="0" borderId="14" xfId="0" applyNumberFormat="1" applyFont="1" applyBorder="1"/>
    <xf numFmtId="166" fontId="5" fillId="0" borderId="0" xfId="0" applyNumberFormat="1" applyFont="1"/>
    <xf numFmtId="4" fontId="5" fillId="0" borderId="14" xfId="0" applyNumberFormat="1" applyFont="1" applyBorder="1"/>
    <xf numFmtId="166" fontId="5" fillId="0" borderId="24" xfId="0" applyNumberFormat="1" applyFont="1" applyBorder="1"/>
    <xf numFmtId="0" fontId="6" fillId="0" borderId="0" xfId="0" applyFont="1" applyAlignment="1">
      <alignment vertical="top"/>
    </xf>
    <xf numFmtId="166" fontId="5" fillId="0" borderId="18" xfId="0" applyNumberFormat="1" applyFont="1" applyBorder="1"/>
    <xf numFmtId="0" fontId="6" fillId="0" borderId="18" xfId="0" applyFont="1" applyBorder="1"/>
    <xf numFmtId="2" fontId="6" fillId="0" borderId="5" xfId="0" applyNumberFormat="1" applyFont="1" applyBorder="1"/>
    <xf numFmtId="166" fontId="5" fillId="0" borderId="22" xfId="0" applyNumberFormat="1" applyFont="1" applyBorder="1"/>
    <xf numFmtId="0" fontId="5" fillId="0" borderId="18" xfId="0" applyFont="1" applyBorder="1"/>
    <xf numFmtId="0" fontId="16" fillId="0" borderId="0" xfId="0" applyFont="1"/>
    <xf numFmtId="0" fontId="17" fillId="0" borderId="0" xfId="0" applyFont="1"/>
    <xf numFmtId="2" fontId="6" fillId="0" borderId="28" xfId="0" applyNumberFormat="1" applyFont="1" applyBorder="1"/>
    <xf numFmtId="4" fontId="6" fillId="0" borderId="28" xfId="0" applyNumberFormat="1" applyFont="1" applyBorder="1"/>
    <xf numFmtId="0" fontId="6" fillId="0" borderId="25" xfId="0" applyFont="1" applyBorder="1"/>
    <xf numFmtId="0" fontId="6" fillId="0" borderId="22" xfId="0" applyFont="1" applyBorder="1"/>
    <xf numFmtId="0" fontId="6" fillId="0" borderId="5" xfId="0" applyFont="1" applyBorder="1" applyAlignment="1">
      <alignment wrapText="1"/>
    </xf>
    <xf numFmtId="4" fontId="6" fillId="0" borderId="5" xfId="0" applyNumberFormat="1" applyFont="1" applyBorder="1"/>
    <xf numFmtId="166" fontId="6" fillId="0" borderId="24" xfId="0" applyNumberFormat="1" applyFont="1" applyBorder="1"/>
    <xf numFmtId="166" fontId="6" fillId="0" borderId="23" xfId="0" applyNumberFormat="1" applyFont="1" applyBorder="1"/>
    <xf numFmtId="2" fontId="18" fillId="0" borderId="0" xfId="0" applyNumberFormat="1" applyFont="1"/>
    <xf numFmtId="166" fontId="12" fillId="0" borderId="0" xfId="0" applyNumberFormat="1" applyFont="1" applyAlignment="1">
      <alignment wrapText="1"/>
    </xf>
    <xf numFmtId="166" fontId="12" fillId="0" borderId="0" xfId="0" applyNumberFormat="1" applyFont="1" applyAlignment="1">
      <alignment horizontal="left" wrapText="1"/>
    </xf>
    <xf numFmtId="4" fontId="6" fillId="0" borderId="18" xfId="0" applyNumberFormat="1" applyFont="1" applyBorder="1"/>
    <xf numFmtId="4" fontId="6" fillId="0" borderId="21" xfId="0" applyNumberFormat="1" applyFont="1" applyBorder="1"/>
    <xf numFmtId="166" fontId="6" fillId="0" borderId="23" xfId="0" applyNumberFormat="1" applyFont="1" applyBorder="1" applyAlignment="1">
      <alignment horizontal="right" wrapText="1"/>
    </xf>
    <xf numFmtId="166" fontId="6" fillId="0" borderId="21" xfId="0" applyNumberFormat="1" applyFont="1" applyBorder="1" applyAlignment="1">
      <alignment horizontal="right" wrapText="1"/>
    </xf>
    <xf numFmtId="0" fontId="6" fillId="0" borderId="29" xfId="0" applyFont="1" applyBorder="1"/>
    <xf numFmtId="166" fontId="6" fillId="0" borderId="30" xfId="0" applyNumberFormat="1" applyFont="1" applyBorder="1"/>
    <xf numFmtId="166" fontId="6" fillId="0" borderId="29" xfId="0" applyNumberFormat="1" applyFont="1" applyBorder="1"/>
    <xf numFmtId="166" fontId="6" fillId="0" borderId="31" xfId="0" applyNumberFormat="1" applyFont="1" applyBorder="1"/>
    <xf numFmtId="0" fontId="6" fillId="0" borderId="29" xfId="0" applyFont="1" applyBorder="1" applyAlignment="1">
      <alignment horizontal="right"/>
    </xf>
    <xf numFmtId="0" fontId="6" fillId="0" borderId="32" xfId="0" applyFont="1" applyBorder="1"/>
    <xf numFmtId="0" fontId="6" fillId="0" borderId="33" xfId="0" applyFont="1" applyBorder="1"/>
    <xf numFmtId="0" fontId="6" fillId="0" borderId="20" xfId="0" applyFont="1" applyBorder="1" applyAlignment="1">
      <alignment wrapText="1"/>
    </xf>
    <xf numFmtId="0" fontId="6" fillId="0" borderId="4" xfId="0" applyFont="1" applyBorder="1" applyAlignment="1">
      <alignment wrapText="1"/>
    </xf>
    <xf numFmtId="0" fontId="6" fillId="0" borderId="34" xfId="0" applyFont="1" applyBorder="1" applyAlignment="1">
      <alignment horizontal="right"/>
    </xf>
    <xf numFmtId="0" fontId="6" fillId="0" borderId="35" xfId="0" applyFont="1" applyBorder="1" applyAlignment="1">
      <alignment horizontal="right" wrapText="1"/>
    </xf>
    <xf numFmtId="0" fontId="6" fillId="0" borderId="4" xfId="0" applyFont="1" applyBorder="1" applyAlignment="1">
      <alignment horizontal="right" wrapText="1"/>
    </xf>
    <xf numFmtId="0" fontId="6" fillId="0" borderId="34" xfId="0" applyFont="1" applyBorder="1" applyAlignment="1">
      <alignment horizontal="right" wrapText="1"/>
    </xf>
    <xf numFmtId="0" fontId="6" fillId="0" borderId="36" xfId="0" applyFont="1" applyBorder="1" applyAlignment="1">
      <alignment horizontal="right"/>
    </xf>
    <xf numFmtId="0" fontId="6" fillId="0" borderId="36" xfId="0" applyFont="1" applyBorder="1" applyAlignment="1">
      <alignment horizontal="right" wrapText="1"/>
    </xf>
    <xf numFmtId="0" fontId="6" fillId="0" borderId="35" xfId="0" applyFont="1" applyBorder="1" applyAlignment="1">
      <alignment horizontal="right"/>
    </xf>
    <xf numFmtId="0" fontId="6" fillId="0" borderId="4" xfId="0" applyFont="1" applyBorder="1" applyAlignment="1">
      <alignment horizontal="right"/>
    </xf>
    <xf numFmtId="0" fontId="6" fillId="0" borderId="13" xfId="0" applyFont="1" applyBorder="1" applyAlignment="1">
      <alignment horizontal="right"/>
    </xf>
    <xf numFmtId="0" fontId="6" fillId="0" borderId="34" xfId="0" applyFont="1" applyBorder="1"/>
    <xf numFmtId="166" fontId="6" fillId="0" borderId="35" xfId="0" applyNumberFormat="1" applyFont="1" applyBorder="1"/>
    <xf numFmtId="166" fontId="6" fillId="0" borderId="34" xfId="0" applyNumberFormat="1" applyFont="1" applyBorder="1"/>
    <xf numFmtId="166" fontId="6" fillId="0" borderId="36" xfId="0" applyNumberFormat="1" applyFont="1" applyBorder="1"/>
    <xf numFmtId="0" fontId="16" fillId="0" borderId="0" xfId="0" applyFont="1" applyAlignment="1">
      <alignment vertical="center"/>
    </xf>
    <xf numFmtId="4" fontId="6" fillId="0" borderId="31" xfId="0" applyNumberFormat="1" applyFont="1" applyBorder="1"/>
    <xf numFmtId="4" fontId="6" fillId="0" borderId="36" xfId="0" applyNumberFormat="1" applyFont="1" applyBorder="1"/>
    <xf numFmtId="166" fontId="18" fillId="0" borderId="0" xfId="0" applyNumberFormat="1" applyFont="1"/>
    <xf numFmtId="0" fontId="16" fillId="0" borderId="55" xfId="0" applyFont="1" applyBorder="1"/>
    <xf numFmtId="0" fontId="16" fillId="0" borderId="39" xfId="0" applyFont="1" applyBorder="1"/>
    <xf numFmtId="0" fontId="16" fillId="0" borderId="40" xfId="0" applyFont="1" applyBorder="1"/>
    <xf numFmtId="0" fontId="16" fillId="0" borderId="50" xfId="0" applyFont="1" applyBorder="1"/>
    <xf numFmtId="0" fontId="16" fillId="0" borderId="52" xfId="0" applyFont="1" applyBorder="1"/>
    <xf numFmtId="0" fontId="16" fillId="0" borderId="56" xfId="0" applyFont="1" applyBorder="1" applyAlignment="1">
      <alignment wrapText="1"/>
    </xf>
    <xf numFmtId="0" fontId="16" fillId="0" borderId="45" xfId="0" applyFont="1" applyBorder="1" applyAlignment="1">
      <alignment wrapText="1"/>
    </xf>
    <xf numFmtId="0" fontId="16" fillId="0" borderId="47" xfId="0" applyFont="1" applyBorder="1" applyAlignment="1">
      <alignment wrapText="1"/>
    </xf>
    <xf numFmtId="0" fontId="16" fillId="0" borderId="46" xfId="0" applyFont="1" applyBorder="1"/>
    <xf numFmtId="0" fontId="16" fillId="0" borderId="46" xfId="0" applyFont="1" applyBorder="1" applyAlignment="1">
      <alignment horizontal="right"/>
    </xf>
    <xf numFmtId="0" fontId="16" fillId="0" borderId="48" xfId="0" applyFont="1" applyBorder="1" applyAlignment="1">
      <alignment horizontal="right" wrapText="1"/>
    </xf>
    <xf numFmtId="0" fontId="16" fillId="0" borderId="45" xfId="0" applyFont="1" applyBorder="1" applyAlignment="1">
      <alignment horizontal="right" wrapText="1"/>
    </xf>
    <xf numFmtId="0" fontId="16" fillId="0" borderId="46" xfId="0" applyFont="1" applyBorder="1" applyAlignment="1">
      <alignment horizontal="right" wrapText="1"/>
    </xf>
    <xf numFmtId="0" fontId="16" fillId="0" borderId="49" xfId="0" applyFont="1" applyBorder="1" applyAlignment="1">
      <alignment horizontal="right"/>
    </xf>
    <xf numFmtId="0" fontId="16" fillId="0" borderId="47" xfId="0" applyFont="1" applyBorder="1" applyAlignment="1">
      <alignment horizontal="right" wrapText="1"/>
    </xf>
    <xf numFmtId="0" fontId="16" fillId="0" borderId="38" xfId="0" applyFont="1" applyBorder="1"/>
    <xf numFmtId="166" fontId="16" fillId="0" borderId="43" xfId="0" applyNumberFormat="1" applyFont="1" applyBorder="1"/>
    <xf numFmtId="166" fontId="16" fillId="0" borderId="42" xfId="0" applyNumberFormat="1" applyFont="1" applyBorder="1"/>
    <xf numFmtId="166" fontId="16" fillId="0" borderId="38" xfId="0" applyNumberFormat="1" applyFont="1" applyBorder="1"/>
    <xf numFmtId="166" fontId="16" fillId="0" borderId="44" xfId="0" applyNumberFormat="1" applyFont="1" applyBorder="1"/>
    <xf numFmtId="166" fontId="16" fillId="0" borderId="53" xfId="0" applyNumberFormat="1" applyFont="1" applyBorder="1"/>
    <xf numFmtId="0" fontId="16" fillId="0" borderId="54" xfId="0" applyFont="1" applyBorder="1"/>
    <xf numFmtId="0" fontId="16" fillId="0" borderId="41" xfId="0" applyFont="1" applyBorder="1"/>
    <xf numFmtId="0" fontId="16" fillId="0" borderId="29" xfId="0" applyFont="1" applyBorder="1"/>
    <xf numFmtId="166" fontId="16" fillId="0" borderId="30" xfId="0" applyNumberFormat="1" applyFont="1" applyBorder="1"/>
    <xf numFmtId="166" fontId="16" fillId="0" borderId="0" xfId="0" applyNumberFormat="1" applyFont="1"/>
    <xf numFmtId="166" fontId="16" fillId="0" borderId="29" xfId="0" applyNumberFormat="1" applyFont="1" applyBorder="1"/>
    <xf numFmtId="166" fontId="16" fillId="0" borderId="31" xfId="0" applyNumberFormat="1" applyFont="1" applyBorder="1"/>
    <xf numFmtId="166" fontId="16" fillId="0" borderId="41" xfId="0" applyNumberFormat="1" applyFont="1" applyBorder="1"/>
    <xf numFmtId="0" fontId="16" fillId="0" borderId="56" xfId="0" applyFont="1" applyBorder="1"/>
    <xf numFmtId="0" fontId="16" fillId="0" borderId="45" xfId="0" applyFont="1" applyBorder="1"/>
    <xf numFmtId="0" fontId="16" fillId="0" borderId="47" xfId="0" applyFont="1" applyBorder="1"/>
    <xf numFmtId="166" fontId="16" fillId="0" borderId="48" xfId="0" applyNumberFormat="1" applyFont="1" applyBorder="1"/>
    <xf numFmtId="166" fontId="16" fillId="0" borderId="45" xfId="0" applyNumberFormat="1" applyFont="1" applyBorder="1"/>
    <xf numFmtId="166" fontId="16" fillId="0" borderId="46" xfId="0" applyNumberFormat="1" applyFont="1" applyBorder="1"/>
    <xf numFmtId="166" fontId="16" fillId="0" borderId="49" xfId="0" applyNumberFormat="1" applyFont="1" applyBorder="1"/>
    <xf numFmtId="166" fontId="16" fillId="0" borderId="47" xfId="0" applyNumberFormat="1" applyFont="1" applyBorder="1"/>
    <xf numFmtId="0" fontId="4" fillId="0" borderId="0" xfId="0" applyFont="1"/>
    <xf numFmtId="0" fontId="4" fillId="0" borderId="0" xfId="0" applyFont="1" applyAlignment="1">
      <alignment vertical="center"/>
    </xf>
    <xf numFmtId="0" fontId="2" fillId="0" borderId="0" xfId="0" applyFont="1"/>
    <xf numFmtId="0" fontId="2" fillId="0" borderId="18" xfId="0" applyFont="1" applyBorder="1"/>
    <xf numFmtId="0" fontId="4" fillId="0" borderId="0" xfId="0" applyFont="1" applyAlignment="1">
      <alignment wrapText="1"/>
    </xf>
    <xf numFmtId="0" fontId="6" fillId="0" borderId="0" xfId="0" applyFont="1" applyAlignment="1">
      <alignment wrapText="1"/>
    </xf>
    <xf numFmtId="0" fontId="11" fillId="2" borderId="0" xfId="0" applyFont="1" applyFill="1" applyAlignment="1">
      <alignment horizontal="center"/>
    </xf>
    <xf numFmtId="0" fontId="4" fillId="0" borderId="0" xfId="0" applyFont="1" applyAlignment="1">
      <alignment horizontal="left" vertical="center" wrapText="1"/>
    </xf>
    <xf numFmtId="0" fontId="6" fillId="0" borderId="0" xfId="0" applyFont="1" applyAlignment="1">
      <alignment horizontal="left" vertical="center" wrapText="1"/>
    </xf>
    <xf numFmtId="166" fontId="11" fillId="2" borderId="0" xfId="0" applyNumberFormat="1" applyFont="1" applyFill="1" applyAlignment="1">
      <alignment horizontal="center"/>
    </xf>
    <xf numFmtId="0" fontId="6" fillId="0" borderId="0" xfId="0" applyFont="1" applyAlignment="1">
      <alignment vertical="center" wrapText="1"/>
    </xf>
    <xf numFmtId="0" fontId="5" fillId="3" borderId="24" xfId="0" applyFont="1" applyFill="1" applyBorder="1" applyAlignment="1" applyProtection="1">
      <alignment horizontal="center"/>
      <protection locked="0"/>
    </xf>
    <xf numFmtId="0" fontId="5" fillId="3" borderId="0" xfId="0" applyFont="1" applyFill="1" applyAlignment="1" applyProtection="1">
      <alignment horizontal="center"/>
      <protection locked="0"/>
    </xf>
    <xf numFmtId="166" fontId="6" fillId="0" borderId="6" xfId="0" applyNumberFormat="1" applyFont="1" applyBorder="1" applyAlignment="1">
      <alignment horizontal="center"/>
    </xf>
    <xf numFmtId="166" fontId="6" fillId="0" borderId="8" xfId="0" applyNumberFormat="1" applyFont="1" applyBorder="1" applyAlignment="1">
      <alignment horizontal="center"/>
    </xf>
    <xf numFmtId="166" fontId="6" fillId="0" borderId="9" xfId="0" applyNumberFormat="1" applyFont="1" applyBorder="1" applyAlignment="1">
      <alignment horizontal="center"/>
    </xf>
    <xf numFmtId="166" fontId="6" fillId="0" borderId="10" xfId="0" applyNumberFormat="1" applyFont="1" applyBorder="1" applyAlignment="1">
      <alignment horizontal="center"/>
    </xf>
    <xf numFmtId="166" fontId="6" fillId="0" borderId="25" xfId="0" applyNumberFormat="1" applyFont="1" applyBorder="1" applyAlignment="1">
      <alignment horizontal="center"/>
    </xf>
    <xf numFmtId="166" fontId="6" fillId="0" borderId="26" xfId="0" applyNumberFormat="1" applyFont="1" applyBorder="1" applyAlignment="1">
      <alignment horizontal="center"/>
    </xf>
    <xf numFmtId="166" fontId="6" fillId="0" borderId="22" xfId="0" applyNumberFormat="1" applyFont="1" applyBorder="1" applyAlignment="1">
      <alignment horizontal="center"/>
    </xf>
    <xf numFmtId="166" fontId="6" fillId="0" borderId="27" xfId="0" applyNumberFormat="1" applyFont="1" applyBorder="1" applyAlignment="1">
      <alignment horizontal="center"/>
    </xf>
    <xf numFmtId="0" fontId="6" fillId="0" borderId="37" xfId="0" applyFont="1" applyBorder="1" applyAlignment="1">
      <alignment horizontal="center"/>
    </xf>
    <xf numFmtId="0" fontId="6" fillId="0" borderId="25" xfId="0" applyFont="1" applyBorder="1"/>
    <xf numFmtId="0" fontId="6" fillId="0" borderId="32" xfId="0" applyFont="1" applyBorder="1"/>
    <xf numFmtId="0" fontId="6" fillId="0" borderId="33" xfId="0" applyFont="1" applyBorder="1" applyAlignment="1">
      <alignment horizontal="center"/>
    </xf>
    <xf numFmtId="0" fontId="6" fillId="0" borderId="27" xfId="0" applyFont="1" applyBorder="1"/>
    <xf numFmtId="0" fontId="16" fillId="0" borderId="51" xfId="0" applyFont="1" applyBorder="1" applyAlignment="1">
      <alignment horizontal="center"/>
    </xf>
    <xf numFmtId="0" fontId="16" fillId="0" borderId="39" xfId="0" applyFont="1" applyBorder="1"/>
    <xf numFmtId="0" fontId="16" fillId="0" borderId="50" xfId="0" applyFont="1" applyBorder="1"/>
    <xf numFmtId="0" fontId="16" fillId="0" borderId="40" xfId="0" applyFont="1" applyBorder="1"/>
  </cellXfs>
  <cellStyles count="8">
    <cellStyle name="Blank" xfId="5" xr:uid="{CA56062B-32EA-433D-A848-8D08D7ED9F48}"/>
    <cellStyle name="Hyperlink 2 2 3 2" xfId="3" xr:uid="{DABA8AD7-9D4E-42AE-B094-287CF7796BE4}"/>
    <cellStyle name="Hyperlink 3 2 2" xfId="2" xr:uid="{BED1224C-7CCA-4360-99EE-9699A2348C1A}"/>
    <cellStyle name="Hyperlink 9" xfId="7" xr:uid="{95A6C30F-B985-4381-A393-7655BBF9FF36}"/>
    <cellStyle name="Normal" xfId="0" builtinId="0"/>
    <cellStyle name="Normal 11 10 2 2" xfId="6" xr:uid="{D2017E0A-4BCB-445C-BBE3-6A724CC9A449}"/>
    <cellStyle name="Normal 4 10" xfId="4" xr:uid="{D1C5DE0F-EE45-4DE8-AD4A-9865B11D421C}"/>
    <cellStyle name="Normal 5 2 2 11 2 2" xfId="1" xr:uid="{788EDD65-4964-4BDF-82EA-D4D92FB4528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igChart"/>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 val="Forecast data"/>
      <sheetName val="Data"/>
      <sheetName val="CHGSPD19.FIN"/>
      <sheetName val="weekly"/>
      <sheetName val="T3 Page 1"/>
      <sheetName val="HIS19FIN(A)"/>
      <sheetName val="FC Page 1"/>
      <sheetName val="SUMMARY TABLE"/>
      <sheetName val="USGC"/>
      <sheetName val="4.6 ten year bonds"/>
      <sheetName val="Population"/>
      <sheetName val="UK99"/>
      <sheetName val="BR1 Form"/>
      <sheetName val="Section A"/>
      <sheetName val="CTB Form"/>
      <sheetName val="Part 1"/>
      <sheetName val="151120 ASC bill diff regional"/>
      <sheetName val="Table5.1 LRL North East"/>
      <sheetName val="IPE-Data-from webpage"/>
      <sheetName val="Wholesale Raw"/>
      <sheetName val="1.1"/>
      <sheetName val="Carbon Budget clearance (Nov)"/>
      <sheetName val="Model_inputs7"/>
      <sheetName val="Determinant_analysis7"/>
      <sheetName val="Model_output7"/>
      <sheetName val="CTA_output7"/>
      <sheetName val="Model_growth_rates7"/>
      <sheetName val="HIC_Total7"/>
      <sheetName val="FIN_Total7"/>
      <sheetName val="Main_calcs7"/>
      <sheetName val="CT_on_gains7"/>
      <sheetName val="A9_summary7"/>
      <sheetName val="GR_regressions7"/>
      <sheetName val="L-P_regressions7"/>
      <sheetName val="Chart_3_117"/>
      <sheetName val="Exec_Summary7"/>
      <sheetName val="Buget_Reconciliation_pag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autoPageBreaks="0"/>
  </sheetPr>
  <dimension ref="B1:V326"/>
  <sheetViews>
    <sheetView showGridLines="0" tabSelected="1" zoomScaleNormal="100" workbookViewId="0"/>
  </sheetViews>
  <sheetFormatPr defaultColWidth="11.53515625" defaultRowHeight="15.5" outlineLevelCol="1" x14ac:dyDescent="0.35"/>
  <cols>
    <col min="2" max="2" width="26.3046875" customWidth="1"/>
    <col min="3" max="3" width="16" customWidth="1"/>
    <col min="4" max="4" width="15" customWidth="1"/>
    <col min="5" max="11" width="16" customWidth="1"/>
    <col min="12" max="17" width="4.53515625" hidden="1" customWidth="1" outlineLevel="1"/>
    <col min="18" max="18" width="6" hidden="1" customWidth="1" outlineLevel="1"/>
    <col min="19" max="20" width="5.765625" hidden="1" customWidth="1" outlineLevel="1"/>
    <col min="21" max="21" width="0" hidden="1" customWidth="1" outlineLevel="1"/>
    <col min="22" max="22" width="11.53515625" collapsed="1"/>
  </cols>
  <sheetData>
    <row r="1" spans="2:21" ht="15.75" customHeight="1" x14ac:dyDescent="0.35">
      <c r="B1" s="182" t="s">
        <v>3894</v>
      </c>
      <c r="C1" s="182"/>
      <c r="D1" s="182"/>
      <c r="E1" s="182"/>
      <c r="F1" s="182"/>
      <c r="G1" s="182"/>
      <c r="H1" s="182"/>
      <c r="I1" s="182"/>
      <c r="J1" s="182"/>
      <c r="K1" s="17"/>
    </row>
    <row r="2" spans="2:21" ht="15.75" customHeight="1" x14ac:dyDescent="0.35">
      <c r="B2" s="14" t="s">
        <v>531</v>
      </c>
      <c r="L2" s="15"/>
    </row>
    <row r="3" spans="2:21" ht="15.75" customHeight="1" x14ac:dyDescent="0.35">
      <c r="B3" s="24" t="s">
        <v>520</v>
      </c>
      <c r="L3" s="15"/>
    </row>
    <row r="4" spans="2:21" ht="15" customHeight="1" x14ac:dyDescent="0.35">
      <c r="B4" s="184" t="s">
        <v>17</v>
      </c>
      <c r="C4" s="185"/>
      <c r="D4" s="185"/>
      <c r="E4" s="185"/>
      <c r="F4" s="185"/>
      <c r="G4" s="185"/>
      <c r="H4" s="185"/>
      <c r="I4" s="185"/>
      <c r="J4" s="185"/>
      <c r="K4" s="185"/>
      <c r="L4" s="15"/>
      <c r="M4" s="21" t="str">
        <f>INDEX('LA names'!$B:$B,MATCH(SUBSTITUTE(B4,"*","~*"),'LA names'!$A:$A,0))</f>
        <v>E3831</v>
      </c>
    </row>
    <row r="5" spans="2:21" x14ac:dyDescent="0.35">
      <c r="K5" s="22"/>
      <c r="L5" s="15"/>
    </row>
    <row r="6" spans="2:21" ht="17.25" customHeight="1" x14ac:dyDescent="0.35">
      <c r="C6" s="22" t="s">
        <v>527</v>
      </c>
      <c r="D6" s="22" t="s">
        <v>528</v>
      </c>
      <c r="E6" s="22" t="s">
        <v>536</v>
      </c>
      <c r="F6" s="22" t="s">
        <v>1196</v>
      </c>
      <c r="G6" s="22" t="s">
        <v>1240</v>
      </c>
      <c r="H6" s="22" t="s">
        <v>1264</v>
      </c>
      <c r="I6" s="22" t="s">
        <v>1508</v>
      </c>
      <c r="J6" s="22" t="s">
        <v>2669</v>
      </c>
      <c r="K6" s="22" t="s">
        <v>3890</v>
      </c>
      <c r="L6" s="16"/>
    </row>
    <row r="7" spans="2:21" ht="15.75" customHeight="1" x14ac:dyDescent="0.35">
      <c r="B7" s="24" t="s">
        <v>6</v>
      </c>
      <c r="C7" s="25" t="str">
        <f>IFERROR(INDEX('Supplementary 2017-18'!$A:$AB,MATCH($M$4,'Supplementary 2017-18'!$B:$B,0),MATCH(M7,'Supplementary 2017-18'!$3:$3,0)),"NA")</f>
        <v>NA</v>
      </c>
      <c r="D7" s="26" t="str">
        <f>IFERROR(INDEX('Supplementary 2018-19'!$A:$AD,MATCH($M$4,'Supplementary 2018-19'!$B:$B,0),MATCH(N7,'Supplementary 2018-19'!$3:$3,0)),"NA")</f>
        <v>NA</v>
      </c>
      <c r="E7" s="26">
        <f>IFERROR(INDEX('Supplementary 2019-20'!$A:$AB,MATCH($M$4,'Supplementary 2019-20'!$B:$B,0),MATCH(O7,'Supplementary 2019-20'!$3:$3,0)),"NA")</f>
        <v>1.7388222766959629</v>
      </c>
      <c r="F7" s="26" t="str">
        <f>IFERROR(INDEX('Supplementary 2020-21'!$A:$AB,MATCH($M$4,'Supplementary 2020-21'!$B:$B,0),MATCH(P7,'Supplementary 2020-21'!$3:$3,0)),"NA")</f>
        <v>NA</v>
      </c>
      <c r="G7" s="26" t="str">
        <f>IFERROR(INDEX('Supplementary 2021-22'!$A:$AB,MATCH($M$4,'Supplementary 2021-22'!$B:$B,0),MATCH(Q7,'Supplementary 2021-22'!$3:$3,0)),"NA")</f>
        <v>NA</v>
      </c>
      <c r="H7" s="26" t="str">
        <f>IFERROR(INDEX('Supplementary 2022-23'!$A:$AB,MATCH($M$4,'Supplementary 2022-23'!$B:$B,0),MATCH(R7,'Supplementary 2022-23'!$3:$3,0)),"NA")</f>
        <v>NA</v>
      </c>
      <c r="I7" s="26" t="str">
        <f>IFERROR(INDEX('Supplementary 2023-24'!$A:$AB,MATCH($M$4,'Supplementary 2023-24'!$A:$A,0),MATCH(S7,'Supplementary 2023-24'!$3:$3,0)),"NA")</f>
        <v>NA</v>
      </c>
      <c r="J7" s="26">
        <f>IFERROR(INDEX('Supplementary 2024-25'!$A:$AD,MATCH($M$4,'Supplementary 2024-25'!$A:$A,0),MATCH(T7,'Supplementary 2024-25'!$3:$3,0)),"NA")</f>
        <v>1.9931355036496401</v>
      </c>
      <c r="K7" s="26">
        <f>IFERROR(INDEX('Supplementary 2025-26'!$A:$AD,MATCH($M$4,'Supplementary 2025-26'!$A:$A,0),MATCH(U7,'Supplementary 2025-26'!$3:$3,0)),"NA")</f>
        <v>2.0409289217784998</v>
      </c>
      <c r="L7" s="15"/>
      <c r="M7" s="19" t="s">
        <v>583</v>
      </c>
      <c r="N7" s="19" t="s">
        <v>584</v>
      </c>
      <c r="O7" s="19" t="s">
        <v>585</v>
      </c>
      <c r="P7" s="19" t="s">
        <v>1175</v>
      </c>
      <c r="Q7" s="19" t="s">
        <v>1217</v>
      </c>
      <c r="R7" s="19" t="s">
        <v>1242</v>
      </c>
      <c r="S7" s="19" t="s">
        <v>1482</v>
      </c>
      <c r="T7" s="19" t="s">
        <v>2623</v>
      </c>
      <c r="U7" s="19" t="s">
        <v>3864</v>
      </c>
    </row>
    <row r="8" spans="2:21" ht="15.75" customHeight="1" x14ac:dyDescent="0.35">
      <c r="B8" s="24" t="s">
        <v>521</v>
      </c>
      <c r="C8" s="25"/>
      <c r="D8" s="26"/>
      <c r="E8" s="26"/>
      <c r="F8" s="26"/>
      <c r="G8" s="26"/>
      <c r="H8" s="26"/>
      <c r="I8" s="26"/>
      <c r="J8" s="26"/>
      <c r="K8" s="26"/>
      <c r="L8" s="15"/>
      <c r="N8" s="19"/>
      <c r="O8" s="19"/>
      <c r="P8" s="19"/>
      <c r="Q8" s="19"/>
      <c r="R8" s="19"/>
      <c r="S8" s="19"/>
      <c r="T8" s="19"/>
      <c r="U8" s="19"/>
    </row>
    <row r="9" spans="2:21" ht="15.75" customHeight="1" x14ac:dyDescent="0.35">
      <c r="B9" s="27" t="s">
        <v>7</v>
      </c>
      <c r="C9" s="25" t="str">
        <f>IFERROR(INDEX('Supplementary 2017-18'!$A:$AB,MATCH($M$4,'Supplementary 2017-18'!$B:$B,0),MATCH(M9,'Supplementary 2017-18'!$3:$3,0)),"NA")</f>
        <v>NA</v>
      </c>
      <c r="D9" s="26" t="str">
        <f>IFERROR(INDEX('Supplementary 2018-19'!$A:$AD,MATCH($M$4,'Supplementary 2018-19'!$B:$B,0),MATCH(N9,'Supplementary 2018-19'!$3:$3,0)),"NA")</f>
        <v>NA</v>
      </c>
      <c r="E9" s="26">
        <f>IFERROR(INDEX('Supplementary 2019-20'!$A:$AB,MATCH($M$4,'Supplementary 2019-20'!$B:$B,0),MATCH(O9,'Supplementary 2019-20'!$3:$3,0)),"NA")</f>
        <v>0</v>
      </c>
      <c r="F9" s="26" t="str">
        <f>IFERROR(INDEX('Supplementary 2020-21'!$A:$AB,MATCH($M$4,'Supplementary 2020-21'!$B:$B,0),MATCH(P9,'Supplementary 2020-21'!$3:$3,0)),"NA")</f>
        <v>NA</v>
      </c>
      <c r="G9" s="26" t="str">
        <f>IFERROR(INDEX('Supplementary 2021-22'!$A:$AB,MATCH($M$4,'Supplementary 2021-22'!$B:$B,0),MATCH(Q9,'Supplementary 2021-22'!$3:$3,0)),"NA")</f>
        <v>NA</v>
      </c>
      <c r="H9" s="26" t="str">
        <f>IFERROR(INDEX('Supplementary 2022-23'!$A:$AB,MATCH($M$4,'Supplementary 2022-23'!$B:$B,0),MATCH(R9,'Supplementary 2022-23'!$3:$3,0)),"NA")</f>
        <v>NA</v>
      </c>
      <c r="I9" s="26" t="str">
        <f>IFERROR(INDEX('Supplementary 2023-24'!$A:$AB,MATCH($M$4,'Supplementary 2023-24'!$A:$A,0),MATCH(S9,'Supplementary 2023-24'!$3:$3,0)),"NA")</f>
        <v>NA</v>
      </c>
      <c r="J9" s="26">
        <f>IFERROR(INDEX('Supplementary 2024-25'!$A:$AD,MATCH($M$4,'Supplementary 2024-25'!$A:$A,0),MATCH(T9,'Supplementary 2024-25'!$3:$3,0)),"NA")</f>
        <v>7.9067290171130997E-2</v>
      </c>
      <c r="K9" s="26">
        <f>IFERROR(INDEX('Supplementary 2025-26'!$A:$AD,MATCH($M$4,'Supplementary 2025-26'!$A:$A,0),MATCH(U9,'Supplementary 2025-26'!$3:$3,0)),"NA")</f>
        <v>0.10547661834065</v>
      </c>
      <c r="L9" s="15"/>
      <c r="M9" s="19" t="s">
        <v>541</v>
      </c>
      <c r="N9" s="19" t="s">
        <v>542</v>
      </c>
      <c r="O9" s="19" t="s">
        <v>543</v>
      </c>
      <c r="P9" s="19" t="s">
        <v>1176</v>
      </c>
      <c r="Q9" s="19" t="s">
        <v>1218</v>
      </c>
      <c r="R9" s="19" t="s">
        <v>1243</v>
      </c>
      <c r="S9" s="19" t="s">
        <v>1483</v>
      </c>
      <c r="T9" s="19" t="s">
        <v>2624</v>
      </c>
      <c r="U9" s="19" t="s">
        <v>3865</v>
      </c>
    </row>
    <row r="10" spans="2:21" ht="15.75" customHeight="1" x14ac:dyDescent="0.35">
      <c r="B10" s="27" t="s">
        <v>8</v>
      </c>
      <c r="C10" s="25" t="str">
        <f>IFERROR(INDEX('Supplementary 2017-18'!$A:$AB,MATCH($M$4,'Supplementary 2017-18'!$B:$B,0),MATCH(M10,'Supplementary 2017-18'!$3:$3,0)),"NA")</f>
        <v>NA</v>
      </c>
      <c r="D10" s="26" t="str">
        <f>IFERROR(INDEX('Supplementary 2018-19'!$A:$AD,MATCH($M$4,'Supplementary 2018-19'!$B:$B,0),MATCH(N10,'Supplementary 2018-19'!$3:$3,0)),"NA")</f>
        <v>NA</v>
      </c>
      <c r="E10" s="26">
        <f>IFERROR(INDEX('Supplementary 2019-20'!$A:$AB,MATCH($M$4,'Supplementary 2019-20'!$B:$B,0),MATCH(O10,'Supplementary 2019-20'!$3:$3,0)),"NA")</f>
        <v>1.7388222766959629</v>
      </c>
      <c r="F10" s="26" t="str">
        <f>IFERROR(INDEX('Supplementary 2020-21'!$A:$AB,MATCH($M$4,'Supplementary 2020-21'!$B:$B,0),MATCH(P10,'Supplementary 2020-21'!$3:$3,0)),"NA")</f>
        <v>NA</v>
      </c>
      <c r="G10" s="26" t="str">
        <f>IFERROR(INDEX('Supplementary 2021-22'!$A:$AB,MATCH($M$4,'Supplementary 2021-22'!$B:$B,0),MATCH(Q10,'Supplementary 2021-22'!$3:$3,0)),"NA")</f>
        <v>NA</v>
      </c>
      <c r="H10" s="26" t="str">
        <f>IFERROR(INDEX('Supplementary 2022-23'!$A:$AB,MATCH($M$4,'Supplementary 2022-23'!$B:$B,0),MATCH(R10,'Supplementary 2022-23'!$3:$3,0)),"NA")</f>
        <v>NA</v>
      </c>
      <c r="I10" s="26" t="str">
        <f>IFERROR(INDEX('Supplementary 2023-24'!$A:$AB,MATCH($M$4,'Supplementary 2023-24'!$A:$A,0),MATCH(S10,'Supplementary 2023-24'!$3:$3,0)),"NA")</f>
        <v>NA</v>
      </c>
      <c r="J10" s="26">
        <f>IFERROR(INDEX('Supplementary 2024-25'!$A:$AD,MATCH($M$4,'Supplementary 2024-25'!$A:$A,0),MATCH(T10,'Supplementary 2024-25'!$3:$3,0)),"NA")</f>
        <v>1.9140682134785101</v>
      </c>
      <c r="K10" s="26">
        <f>IFERROR(INDEX('Supplementary 2025-26'!$A:$AD,MATCH($M$4,'Supplementary 2025-26'!$A:$A,0),MATCH(U10,'Supplementary 2025-26'!$3:$3,0)),"NA")</f>
        <v>1.9354523034378499</v>
      </c>
      <c r="L10" s="15"/>
      <c r="M10" s="19" t="s">
        <v>544</v>
      </c>
      <c r="N10" s="19" t="s">
        <v>545</v>
      </c>
      <c r="O10" s="19" t="s">
        <v>546</v>
      </c>
      <c r="P10" s="19" t="s">
        <v>1177</v>
      </c>
      <c r="Q10" s="19" t="s">
        <v>1219</v>
      </c>
      <c r="R10" s="19" t="s">
        <v>1244</v>
      </c>
      <c r="S10" s="19" t="s">
        <v>1484</v>
      </c>
      <c r="T10" s="19" t="s">
        <v>2625</v>
      </c>
      <c r="U10" s="19" t="s">
        <v>3866</v>
      </c>
    </row>
    <row r="11" spans="2:21" ht="17.25" customHeight="1" x14ac:dyDescent="0.35">
      <c r="B11" s="173" t="s">
        <v>3895</v>
      </c>
      <c r="C11" s="25" t="str">
        <f>IFERROR(INDEX('Supplementary 2017-18'!$A:$AB,MATCH($M$4,'Supplementary 2017-18'!$B:$B,0),MATCH(M11,'Supplementary 2017-18'!$3:$3,0)),"NA")</f>
        <v>NA</v>
      </c>
      <c r="D11" s="26" t="str">
        <f>IFERROR(INDEX('Supplementary 2018-19'!$A:$AD,MATCH($M$4,'Supplementary 2018-19'!$B:$B,0),MATCH(N11,'Supplementary 2018-19'!$3:$3,0)),"NA")</f>
        <v>NA</v>
      </c>
      <c r="E11" s="26">
        <f>IFERROR(INDEX('Supplementary 2019-20'!$A:$AB,MATCH($M$4,'Supplementary 2019-20'!$B:$B,0),MATCH(O11,'Supplementary 2019-20'!$3:$3,0)),"NA")</f>
        <v>-5.0435770963903312</v>
      </c>
      <c r="F11" s="26" t="str">
        <f>IFERROR(INDEX('Supplementary 2020-21'!$A:$AB,MATCH($M$4,'Supplementary 2020-21'!$B:$B,0),MATCH(P11,'Supplementary 2020-21'!$3:$3,0)),"NA")</f>
        <v>NA</v>
      </c>
      <c r="G11" s="26" t="str">
        <f>IFERROR(INDEX('Supplementary 2021-22'!$A:$AB,MATCH($M$4,'Supplementary 2021-22'!$B:$B,0),MATCH(Q11,'Supplementary 2021-22'!$3:$3,0)),"NA")</f>
        <v>NA</v>
      </c>
      <c r="H11" s="26" t="str">
        <f>IFERROR(INDEX('Supplementary 2022-23'!$A:$AB,MATCH($M$4,'Supplementary 2022-23'!$B:$B,0),MATCH(R11,'Supplementary 2022-23'!$3:$3,0)),"NA")</f>
        <v>NA</v>
      </c>
      <c r="I11" s="26" t="str">
        <f>IFERROR(INDEX('Supplementary 2023-24'!$A:$AB,MATCH($M$4,'Supplementary 2023-24'!$A:$A,0),MATCH(S11,'Supplementary 2023-24'!$3:$3,0)),"NA")</f>
        <v>NA</v>
      </c>
      <c r="J11" s="26">
        <f>IFERROR(INDEX('Supplementary 2024-25'!$A:$AD,MATCH($M$4,'Supplementary 2024-25'!$A:$A,0),MATCH(T11,'Supplementary 2024-25'!$3:$3,0)),"NA")</f>
        <v>-6.1455738859378499</v>
      </c>
      <c r="K11" s="26">
        <f>IFERROR(INDEX('Supplementary 2025-26'!$A:$AD,MATCH($M$4,'Supplementary 2025-26'!$A:$A,0),MATCH(U11,'Supplementary 2025-26'!$3:$3,0)),"NA")</f>
        <v>-6.21423262228969</v>
      </c>
      <c r="L11" s="15"/>
      <c r="M11" s="19" t="s">
        <v>547</v>
      </c>
      <c r="N11" s="19" t="s">
        <v>548</v>
      </c>
      <c r="O11" s="19" t="s">
        <v>549</v>
      </c>
      <c r="P11" s="19" t="s">
        <v>1178</v>
      </c>
      <c r="Q11" s="19" t="s">
        <v>1220</v>
      </c>
      <c r="R11" s="19" t="s">
        <v>1245</v>
      </c>
      <c r="S11" s="19" t="s">
        <v>1485</v>
      </c>
      <c r="T11" s="19" t="s">
        <v>2626</v>
      </c>
      <c r="U11" s="19" t="s">
        <v>3867</v>
      </c>
    </row>
    <row r="12" spans="2:21" ht="15.75" customHeight="1" x14ac:dyDescent="0.35">
      <c r="B12" s="24" t="s">
        <v>9</v>
      </c>
      <c r="C12" s="25" t="str">
        <f>IFERROR(INDEX('Supplementary 2017-18'!$A:$AB,MATCH($M$4,'Supplementary 2017-18'!$B:$B,0),MATCH(M12,'Supplementary 2017-18'!$3:$3,0)),"NA")</f>
        <v>NA</v>
      </c>
      <c r="D12" s="26" t="str">
        <f>IFERROR(INDEX('Supplementary 2018-19'!$A:$AD,MATCH($M$4,'Supplementary 2018-19'!$B:$B,0),MATCH(N12,'Supplementary 2018-19'!$3:$3,0)),"NA")</f>
        <v>NA</v>
      </c>
      <c r="E12" s="26">
        <f>IFERROR(INDEX('Supplementary 2019-20'!$A:$AB,MATCH($M$4,'Supplementary 2019-20'!$B:$B,0),MATCH(O12,'Supplementary 2019-20'!$3:$3,0)),"NA")</f>
        <v>1.6084106059437659</v>
      </c>
      <c r="F12" s="26" t="str">
        <f>IFERROR(INDEX('Supplementary 2020-21'!$A:$AB,MATCH($M$4,'Supplementary 2020-21'!$B:$B,0),MATCH(P12,'Supplementary 2020-21'!$3:$3,0)),"NA")</f>
        <v>NA</v>
      </c>
      <c r="G12" s="26" t="str">
        <f>IFERROR(INDEX('Supplementary 2021-22'!$A:$AB,MATCH($M$4,'Supplementary 2021-22'!$B:$B,0),MATCH(Q12,'Supplementary 2021-22'!$3:$3,0)),"NA")</f>
        <v>NA</v>
      </c>
      <c r="H12" s="26" t="str">
        <f>IFERROR(INDEX('Supplementary 2022-23'!$A:$AB,MATCH($M$4,'Supplementary 2022-23'!$B:$B,0),MATCH(R12,'Supplementary 2022-23'!$3:$3,0)),"NA")</f>
        <v>NA</v>
      </c>
      <c r="I12" s="26" t="str">
        <f>IFERROR(INDEX('Supplementary 2023-24'!$A:$AB,MATCH($M$4,'Supplementary 2023-24'!$A:$A,0),MATCH(S12,'Supplementary 2023-24'!$3:$3,0)),"NA")</f>
        <v>NA</v>
      </c>
      <c r="J12" s="26">
        <f>IFERROR(INDEX('Supplementary 2024-25'!$A:$AD,MATCH($M$4,'Supplementary 2024-25'!$A:$A,0),MATCH(T12,'Supplementary 2024-25'!$3:$3,0)),"NA")</f>
        <v>1.77051309746762</v>
      </c>
      <c r="K12" s="26">
        <f>IFERROR(INDEX('Supplementary 2025-26'!$A:$AD,MATCH($M$4,'Supplementary 2025-26'!$A:$A,0),MATCH(U12,'Supplementary 2025-26'!$3:$3,0)),"NA")</f>
        <v>1.7902933806800101</v>
      </c>
      <c r="L12" s="15"/>
      <c r="M12" s="19" t="s">
        <v>602</v>
      </c>
      <c r="N12" s="19" t="s">
        <v>603</v>
      </c>
      <c r="O12" s="19" t="s">
        <v>604</v>
      </c>
      <c r="P12" s="19" t="s">
        <v>1179</v>
      </c>
      <c r="Q12" s="19" t="s">
        <v>1221</v>
      </c>
      <c r="R12" s="19" t="s">
        <v>1246</v>
      </c>
      <c r="S12" s="19" t="s">
        <v>1486</v>
      </c>
      <c r="T12" s="19" t="s">
        <v>2629</v>
      </c>
      <c r="U12" s="19" t="s">
        <v>3868</v>
      </c>
    </row>
    <row r="13" spans="2:21" ht="15.75" customHeight="1" x14ac:dyDescent="0.35">
      <c r="B13" s="24" t="s">
        <v>1209</v>
      </c>
      <c r="C13" s="25" t="str">
        <f>IFERROR(INDEX('Supplementary 2017-18'!$A:$AB,MATCH($M$4,'Supplementary 2017-18'!$B:$B,0),MATCH(M13,'Supplementary 2017-18'!$3:$3,0)),"NA")</f>
        <v>NA</v>
      </c>
      <c r="D13" s="26" t="str">
        <f>IFERROR(INDEX('Supplementary 2018-19'!$A:$AD,MATCH($M$4,'Supplementary 2018-19'!$B:$B,0),MATCH(N13,'Supplementary 2018-19'!$3:$3,0)),"NA")</f>
        <v>NA</v>
      </c>
      <c r="E13" s="26">
        <f>IFERROR(INDEX('Supplementary 2019-20'!$A:$AB,MATCH($M$4,'Supplementary 2019-20'!$B:$B,0),MATCH(O13,'Supplementary 2019-20'!$3:$3,0)),"NA")</f>
        <v>0.5</v>
      </c>
      <c r="F13" s="26" t="str">
        <f>IFERROR(INDEX('Supplementary 2020-21'!$A:$AB,MATCH($M$4,'Supplementary 2020-21'!$B:$B,0),MATCH(P13,'Supplementary 2020-21'!$3:$3,0)),"NA")</f>
        <v>NA</v>
      </c>
      <c r="G13" s="26" t="str">
        <f>IFERROR(INDEX('Supplementary 2021-22'!$A:$AB,MATCH($M$4,'Supplementary 2021-22'!$B:$B,0),MATCH(Q13,'Supplementary 2021-22'!$3:$3,0)),"NA")</f>
        <v>NA</v>
      </c>
      <c r="H13" s="26" t="str">
        <f>IFERROR(INDEX('Supplementary 2022-23'!$A:$AB,MATCH($M$4,'Supplementary 2022-23'!$B:$B,0),MATCH(R13,'Supplementary 2022-23'!$3:$3,0)),"NA")</f>
        <v>NA</v>
      </c>
      <c r="I13" s="26" t="str">
        <f>IFERROR(INDEX('Supplementary 2023-24'!$A:$AB,MATCH($M$4,'Supplementary 2023-24'!$A:$A,0),MATCH(S13,'Supplementary 2023-24'!$3:$3,0)),"NA")</f>
        <v>NA</v>
      </c>
      <c r="J13" s="26">
        <f>IFERROR(INDEX('Supplementary 2024-25'!$A:$AD,MATCH($M$4,'Supplementary 2024-25'!$A:$A,0),MATCH(T13,'Supplementary 2024-25'!$3:$3,0)),"NA")</f>
        <v>0.5</v>
      </c>
      <c r="K13" s="26">
        <f>IFERROR(INDEX('Supplementary 2025-26'!$A:$AD,MATCH($M$4,'Supplementary 2025-26'!$A:$A,0),MATCH(U13,'Supplementary 2025-26'!$3:$3,0)),"NA")</f>
        <v>0.5</v>
      </c>
      <c r="L13" s="15"/>
      <c r="M13" s="19" t="s">
        <v>550</v>
      </c>
      <c r="N13" s="19" t="s">
        <v>551</v>
      </c>
      <c r="O13" s="19" t="s">
        <v>552</v>
      </c>
      <c r="P13" s="19" t="s">
        <v>1180</v>
      </c>
      <c r="Q13" s="19" t="s">
        <v>1222</v>
      </c>
      <c r="R13" s="19" t="s">
        <v>1247</v>
      </c>
      <c r="S13" s="19" t="s">
        <v>1487</v>
      </c>
      <c r="T13" s="19" t="s">
        <v>2630</v>
      </c>
      <c r="U13" s="19" t="s">
        <v>3869</v>
      </c>
    </row>
    <row r="14" spans="2:21" ht="15.75" customHeight="1" x14ac:dyDescent="0.35">
      <c r="C14" s="28"/>
      <c r="D14" s="28"/>
      <c r="E14" s="28"/>
      <c r="F14" s="28"/>
      <c r="G14" s="28"/>
      <c r="H14" s="28"/>
      <c r="I14" s="28"/>
      <c r="J14" s="28"/>
      <c r="K14" s="28"/>
      <c r="L14" s="15"/>
    </row>
    <row r="15" spans="2:21" ht="65.150000000000006" customHeight="1" x14ac:dyDescent="0.35">
      <c r="B15" s="183" t="str">
        <f>IFERROR(INDEX('LA names'!C:C,MATCH($M$4,'LA names'!B:B,0),1),"")</f>
        <v xml:space="preserve"> </v>
      </c>
      <c r="C15" s="183"/>
      <c r="D15" s="183"/>
      <c r="E15" s="183"/>
      <c r="F15" s="183"/>
      <c r="G15" s="28"/>
      <c r="H15" s="28"/>
      <c r="I15" s="28"/>
      <c r="J15" s="28"/>
      <c r="K15" s="28"/>
      <c r="L15" s="15"/>
    </row>
    <row r="16" spans="2:21" x14ac:dyDescent="0.35">
      <c r="L16" s="15"/>
    </row>
    <row r="17" spans="2:16" ht="15.75" customHeight="1" x14ac:dyDescent="0.35">
      <c r="B17" s="179" t="s">
        <v>529</v>
      </c>
      <c r="C17" s="179"/>
      <c r="D17" s="179"/>
      <c r="E17" s="179"/>
      <c r="F17" s="179"/>
      <c r="G17" s="20"/>
      <c r="H17" s="20"/>
      <c r="I17" s="20"/>
      <c r="J17" s="20"/>
      <c r="K17" s="20"/>
      <c r="L17" s="15"/>
    </row>
    <row r="18" spans="2:16" x14ac:dyDescent="0.35">
      <c r="L18" s="15"/>
    </row>
    <row r="19" spans="2:16" ht="30" customHeight="1" x14ac:dyDescent="0.35">
      <c r="B19" s="29"/>
      <c r="D19" s="23" t="s">
        <v>7</v>
      </c>
      <c r="E19" s="23" t="s">
        <v>8</v>
      </c>
      <c r="F19" s="23" t="s">
        <v>1210</v>
      </c>
      <c r="G19" s="23"/>
      <c r="H19" s="23"/>
      <c r="I19" s="23"/>
      <c r="J19" s="23"/>
      <c r="K19" s="23"/>
      <c r="L19" s="15"/>
    </row>
    <row r="20" spans="2:16" ht="15.75" customHeight="1" x14ac:dyDescent="0.35">
      <c r="E20" s="30"/>
      <c r="F20" s="30"/>
      <c r="G20" s="30"/>
      <c r="H20" s="30"/>
      <c r="I20" s="30"/>
      <c r="J20" s="30"/>
      <c r="K20" s="30"/>
      <c r="L20" s="15"/>
    </row>
    <row r="21" spans="2:16" ht="15.75" customHeight="1" x14ac:dyDescent="0.35">
      <c r="B21" s="24" t="s">
        <v>522</v>
      </c>
      <c r="D21" s="25" t="str">
        <f>IFERROR(INDEX('Supplementary 2017-18'!$A:$AB,MATCH($M$4,'Supplementary 2017-18'!$B:$B,0),MATCH(M21,'Supplementary 2017-18'!$3:$3,0)),"NA")</f>
        <v>NA</v>
      </c>
      <c r="E21" s="25" t="str">
        <f>IFERROR(INDEX('Supplementary 2017-18'!$A:$AB,MATCH($M$4,'Supplementary 2017-18'!$B:$B,0),MATCH(N21,'Supplementary 2017-18'!$3:$3,0)),"NA")</f>
        <v>NA</v>
      </c>
      <c r="F21" s="25" t="str">
        <f>IFERROR(INDEX('Supplementary 2017-18'!$A:$AB,MATCH($M$4,'Supplementary 2017-18'!$B:$B,0),MATCH(O21,'Supplementary 2017-18'!$3:$3,0)),"NA")</f>
        <v>NA</v>
      </c>
      <c r="G21" s="25"/>
      <c r="H21" s="25"/>
      <c r="I21" s="25"/>
      <c r="J21" s="25"/>
      <c r="K21" s="25"/>
      <c r="L21" s="15"/>
      <c r="M21" s="19" t="s">
        <v>553</v>
      </c>
      <c r="N21" s="19" t="s">
        <v>568</v>
      </c>
      <c r="O21" s="19" t="s">
        <v>586</v>
      </c>
      <c r="P21" s="19"/>
    </row>
    <row r="22" spans="2:16" ht="15.75" customHeight="1" x14ac:dyDescent="0.35">
      <c r="B22" s="2" t="s">
        <v>523</v>
      </c>
      <c r="D22" s="25" t="str">
        <f>IFERROR(INDEX('Supplementary 2017-18'!$A:$AB,MATCH($M$4,'Supplementary 2017-18'!$B:$B,0),MATCH(M22,'Supplementary 2017-18'!$3:$3,0)),"NA")</f>
        <v>NA</v>
      </c>
      <c r="E22" s="25" t="str">
        <f>IFERROR(INDEX('Supplementary 2017-18'!$A:$AB,MATCH($M$4,'Supplementary 2017-18'!$B:$B,0),MATCH(N22,'Supplementary 2017-18'!$3:$3,0)),"NA")</f>
        <v>NA</v>
      </c>
      <c r="F22" s="25" t="str">
        <f>IFERROR(INDEX('Supplementary 2017-18'!$A:$AB,MATCH($M$4,'Supplementary 2017-18'!$B:$B,0),MATCH(O22,'Supplementary 2017-18'!$3:$3,0)),"NA")</f>
        <v>NA</v>
      </c>
      <c r="G22" s="25"/>
      <c r="H22" s="25"/>
      <c r="I22" s="25"/>
      <c r="J22" s="25"/>
      <c r="K22" s="25"/>
      <c r="L22" s="15"/>
      <c r="M22" s="19" t="s">
        <v>556</v>
      </c>
      <c r="N22" s="19" t="s">
        <v>571</v>
      </c>
      <c r="O22" s="19" t="s">
        <v>589</v>
      </c>
      <c r="P22" s="19"/>
    </row>
    <row r="23" spans="2:16" ht="15.75" customHeight="1" x14ac:dyDescent="0.35">
      <c r="B23" s="24" t="s">
        <v>524</v>
      </c>
      <c r="D23" s="25" t="str">
        <f>IFERROR(INDEX('Supplementary 2017-18'!$A:$AB,MATCH($M$4,'Supplementary 2017-18'!$B:$B,0),MATCH(M23,'Supplementary 2017-18'!$3:$3,0)),"NA")</f>
        <v>NA</v>
      </c>
      <c r="E23" s="25" t="str">
        <f>IFERROR(INDEX('Supplementary 2017-18'!$A:$AB,MATCH($M$4,'Supplementary 2017-18'!$B:$B,0),MATCH(N23,'Supplementary 2017-18'!$3:$3,0)),"NA")</f>
        <v>NA</v>
      </c>
      <c r="F23" s="25" t="str">
        <f>IFERROR(INDEX('Supplementary 2017-18'!$A:$AB,MATCH($M$4,'Supplementary 2017-18'!$B:$B,0),MATCH(O23,'Supplementary 2017-18'!$3:$3,0)),"NA")</f>
        <v>NA</v>
      </c>
      <c r="G23" s="3"/>
      <c r="H23" s="3"/>
      <c r="I23" s="3"/>
      <c r="J23" s="3"/>
      <c r="K23" s="3"/>
      <c r="L23" s="15"/>
      <c r="M23" s="19" t="s">
        <v>559</v>
      </c>
      <c r="N23" s="19" t="s">
        <v>574</v>
      </c>
      <c r="O23" s="19" t="s">
        <v>592</v>
      </c>
      <c r="P23" s="19"/>
    </row>
    <row r="24" spans="2:16" ht="15.75" customHeight="1" x14ac:dyDescent="0.35">
      <c r="B24" s="24" t="s">
        <v>525</v>
      </c>
      <c r="D24" s="25" t="str">
        <f>IFERROR(INDEX('Supplementary 2017-18'!$A:$AB,MATCH($M$4,'Supplementary 2017-18'!$B:$B,0),MATCH(M24,'Supplementary 2017-18'!$3:$3,0)),"NA")</f>
        <v>NA</v>
      </c>
      <c r="E24" s="25" t="str">
        <f>IFERROR(INDEX('Supplementary 2017-18'!$A:$AB,MATCH($M$4,'Supplementary 2017-18'!$B:$B,0),MATCH(N24,'Supplementary 2017-18'!$3:$3,0)),"NA")</f>
        <v>NA</v>
      </c>
      <c r="F24" s="25" t="str">
        <f>IFERROR(INDEX('Supplementary 2017-18'!$A:$AB,MATCH($M$4,'Supplementary 2017-18'!$B:$B,0),MATCH(O24,'Supplementary 2017-18'!$3:$3,0)),"NA")</f>
        <v>NA</v>
      </c>
      <c r="G24" s="3"/>
      <c r="H24" s="3"/>
      <c r="I24" s="3"/>
      <c r="J24" s="3"/>
      <c r="K24" s="3"/>
      <c r="L24" s="15"/>
      <c r="M24" s="19" t="s">
        <v>562</v>
      </c>
      <c r="N24" s="19" t="s">
        <v>577</v>
      </c>
      <c r="O24" s="19" t="s">
        <v>598</v>
      </c>
      <c r="P24" s="19"/>
    </row>
    <row r="25" spans="2:16" ht="15.75" customHeight="1" x14ac:dyDescent="0.35">
      <c r="B25" s="24" t="s">
        <v>526</v>
      </c>
      <c r="D25" s="25" t="str">
        <f>IFERROR(INDEX('Supplementary 2017-18'!$A:$AB,MATCH($M$4,'Supplementary 2017-18'!$B:$B,0),MATCH(M25,'Supplementary 2017-18'!$3:$3,0)),"NA")</f>
        <v>NA</v>
      </c>
      <c r="E25" s="25" t="str">
        <f>IFERROR(INDEX('Supplementary 2017-18'!$A:$AB,MATCH($M$4,'Supplementary 2017-18'!$B:$B,0),MATCH(N25,'Supplementary 2017-18'!$3:$3,0)),"NA")</f>
        <v>NA</v>
      </c>
      <c r="F25" s="25" t="str">
        <f>IFERROR(INDEX('Supplementary 2017-18'!$A:$AB,MATCH($M$4,'Supplementary 2017-18'!$B:$B,0),MATCH(O25,'Supplementary 2017-18'!$3:$3,0)),"NA")</f>
        <v>NA</v>
      </c>
      <c r="G25" s="3"/>
      <c r="H25" s="3"/>
      <c r="I25" s="3"/>
      <c r="J25" s="3"/>
      <c r="K25" s="3"/>
      <c r="L25" s="15"/>
      <c r="M25" s="19" t="s">
        <v>565</v>
      </c>
      <c r="N25" s="19" t="s">
        <v>580</v>
      </c>
      <c r="O25" s="19" t="s">
        <v>595</v>
      </c>
      <c r="P25" s="19"/>
    </row>
    <row r="26" spans="2:16" ht="16.5" customHeight="1" x14ac:dyDescent="0.35">
      <c r="D26" s="3"/>
      <c r="E26" s="4"/>
      <c r="F26" s="3"/>
      <c r="G26" s="3"/>
      <c r="H26" s="3"/>
      <c r="I26" s="3"/>
      <c r="J26" s="3"/>
      <c r="K26" s="3"/>
      <c r="L26" s="15"/>
    </row>
    <row r="27" spans="2:16" ht="17.25" customHeight="1" x14ac:dyDescent="0.35">
      <c r="B27" s="5" t="s">
        <v>601</v>
      </c>
      <c r="C27" s="5"/>
      <c r="D27" s="6" t="str">
        <f>IFERROR(INDEX('Supplementary 2017-18'!$A:$AB,MATCH($M$4,'Supplementary 2017-18'!$B:$B,0),MATCH(M27,'Supplementary 2017-18'!$3:$3,0)),"NA")</f>
        <v>NA</v>
      </c>
      <c r="E27" s="6" t="str">
        <f>IFERROR(INDEX('Supplementary 2017-18'!$A:$AB,MATCH($M$4,'Supplementary 2017-18'!$B:$B,0),MATCH(N27,'Supplementary 2017-18'!$3:$3,0)),"NA")</f>
        <v>NA</v>
      </c>
      <c r="F27" s="6" t="str">
        <f>IFERROR(INDEX('Supplementary 2017-18'!$A:$AB,MATCH($M$4,'Supplementary 2017-18'!$B:$B,0),MATCH(O27,'Supplementary 2017-18'!$3:$3,0)),"NA")</f>
        <v>NA</v>
      </c>
      <c r="G27" s="26"/>
      <c r="H27" s="26"/>
      <c r="I27" s="26"/>
      <c r="J27" s="26"/>
      <c r="K27" s="26"/>
      <c r="L27" s="15"/>
      <c r="M27" s="19" t="s">
        <v>541</v>
      </c>
      <c r="N27" s="19" t="s">
        <v>544</v>
      </c>
      <c r="O27" s="19" t="s">
        <v>583</v>
      </c>
      <c r="P27" s="19"/>
    </row>
    <row r="28" spans="2:16" ht="16.5" customHeight="1" x14ac:dyDescent="0.35">
      <c r="L28" s="15"/>
    </row>
    <row r="29" spans="2:16" ht="15.75" customHeight="1" x14ac:dyDescent="0.35">
      <c r="B29" s="179" t="s">
        <v>530</v>
      </c>
      <c r="C29" s="179"/>
      <c r="D29" s="179"/>
      <c r="E29" s="179"/>
      <c r="F29" s="179"/>
      <c r="G29" s="20"/>
      <c r="H29" s="20"/>
      <c r="I29" s="20"/>
      <c r="J29" s="20"/>
      <c r="K29" s="20"/>
      <c r="L29" s="15"/>
    </row>
    <row r="30" spans="2:16" x14ac:dyDescent="0.35">
      <c r="L30" s="15"/>
    </row>
    <row r="31" spans="2:16" ht="30" customHeight="1" x14ac:dyDescent="0.35">
      <c r="B31" s="29"/>
      <c r="D31" s="23" t="s">
        <v>7</v>
      </c>
      <c r="E31" s="23" t="s">
        <v>8</v>
      </c>
      <c r="F31" s="23" t="s">
        <v>1210</v>
      </c>
      <c r="G31" s="23"/>
      <c r="H31" s="23"/>
      <c r="I31" s="23"/>
      <c r="J31" s="23"/>
      <c r="K31" s="23"/>
      <c r="L31" s="15"/>
    </row>
    <row r="32" spans="2:16" ht="15.75" customHeight="1" x14ac:dyDescent="0.35">
      <c r="E32" s="30"/>
      <c r="F32" s="30"/>
      <c r="G32" s="30"/>
      <c r="H32" s="30"/>
      <c r="I32" s="30"/>
      <c r="J32" s="30"/>
      <c r="K32" s="30"/>
      <c r="L32" s="15"/>
    </row>
    <row r="33" spans="2:16" ht="15.75" customHeight="1" x14ac:dyDescent="0.35">
      <c r="B33" s="24" t="s">
        <v>522</v>
      </c>
      <c r="D33" s="26" t="str">
        <f>IFERROR(INDEX('Supplementary 2018-19'!$A:$AD,MATCH($M$4,'Supplementary 2018-19'!$B:$B,0),MATCH(M33,'Supplementary 2018-19'!$3:$3,0)),"NA")</f>
        <v>NA</v>
      </c>
      <c r="E33" s="26" t="str">
        <f>IFERROR(INDEX('Supplementary 2018-19'!$A:$AD,MATCH($M$4,'Supplementary 2018-19'!$B:$B,0),MATCH(N33,'Supplementary 2018-19'!$3:$3,0)),"NA")</f>
        <v>NA</v>
      </c>
      <c r="F33" s="26" t="str">
        <f>IFERROR(INDEX('Supplementary 2018-19'!$A:$AD,MATCH($M$4,'Supplementary 2018-19'!$B:$B,0),MATCH(O33,'Supplementary 2018-19'!$3:$3,0)),"NA")</f>
        <v>NA</v>
      </c>
      <c r="G33" s="26"/>
      <c r="H33" s="26"/>
      <c r="I33" s="26"/>
      <c r="J33" s="26"/>
      <c r="K33" s="26"/>
      <c r="L33" s="15"/>
      <c r="M33" s="19" t="s">
        <v>554</v>
      </c>
      <c r="N33" s="19" t="s">
        <v>569</v>
      </c>
      <c r="O33" s="19" t="s">
        <v>587</v>
      </c>
      <c r="P33" s="19"/>
    </row>
    <row r="34" spans="2:16" ht="15.75" customHeight="1" x14ac:dyDescent="0.35">
      <c r="B34" s="2" t="s">
        <v>523</v>
      </c>
      <c r="D34" s="26" t="str">
        <f>IFERROR(INDEX('Supplementary 2018-19'!$A:$AD,MATCH($M$4,'Supplementary 2018-19'!$B:$B,0),MATCH(M34,'Supplementary 2018-19'!$3:$3,0)),"NA")</f>
        <v>NA</v>
      </c>
      <c r="E34" s="26" t="str">
        <f>IFERROR(INDEX('Supplementary 2018-19'!$A:$AD,MATCH($M$4,'Supplementary 2018-19'!$B:$B,0),MATCH(N34,'Supplementary 2018-19'!$3:$3,0)),"NA")</f>
        <v>NA</v>
      </c>
      <c r="F34" s="26" t="str">
        <f>IFERROR(INDEX('Supplementary 2018-19'!$A:$AD,MATCH($M$4,'Supplementary 2018-19'!$B:$B,0),MATCH(O34,'Supplementary 2018-19'!$3:$3,0)),"NA")</f>
        <v>NA</v>
      </c>
      <c r="G34" s="26"/>
      <c r="H34" s="26"/>
      <c r="I34" s="26"/>
      <c r="J34" s="26"/>
      <c r="K34" s="26"/>
      <c r="L34" s="15"/>
      <c r="M34" s="19" t="s">
        <v>557</v>
      </c>
      <c r="N34" s="19" t="s">
        <v>572</v>
      </c>
      <c r="O34" s="19" t="s">
        <v>590</v>
      </c>
      <c r="P34" s="19"/>
    </row>
    <row r="35" spans="2:16" ht="15.75" customHeight="1" x14ac:dyDescent="0.35">
      <c r="B35" s="24" t="s">
        <v>524</v>
      </c>
      <c r="D35" s="26" t="str">
        <f>IFERROR(INDEX('Supplementary 2018-19'!$A:$AD,MATCH($M$4,'Supplementary 2018-19'!$B:$B,0),MATCH(M35,'Supplementary 2018-19'!$3:$3,0)),"NA")</f>
        <v>NA</v>
      </c>
      <c r="E35" s="26" t="str">
        <f>IFERROR(INDEX('Supplementary 2018-19'!$A:$AD,MATCH($M$4,'Supplementary 2018-19'!$B:$B,0),MATCH(N35,'Supplementary 2018-19'!$3:$3,0)),"NA")</f>
        <v>NA</v>
      </c>
      <c r="F35" s="26" t="str">
        <f>IFERROR(INDEX('Supplementary 2018-19'!$A:$AD,MATCH($M$4,'Supplementary 2018-19'!$B:$B,0),MATCH(O35,'Supplementary 2018-19'!$3:$3,0)),"NA")</f>
        <v>NA</v>
      </c>
      <c r="G35" s="26"/>
      <c r="H35" s="26"/>
      <c r="I35" s="26"/>
      <c r="J35" s="26"/>
      <c r="K35" s="26"/>
      <c r="L35" s="15"/>
      <c r="M35" s="19" t="s">
        <v>560</v>
      </c>
      <c r="N35" s="19" t="s">
        <v>575</v>
      </c>
      <c r="O35" s="19" t="s">
        <v>593</v>
      </c>
      <c r="P35" s="19"/>
    </row>
    <row r="36" spans="2:16" ht="15.75" customHeight="1" x14ac:dyDescent="0.35">
      <c r="B36" s="24" t="s">
        <v>525</v>
      </c>
      <c r="D36" s="26" t="str">
        <f>IFERROR(INDEX('Supplementary 2018-19'!$A:$AD,MATCH($M$4,'Supplementary 2018-19'!$B:$B,0),MATCH(M36,'Supplementary 2018-19'!$3:$3,0)),"NA")</f>
        <v>NA</v>
      </c>
      <c r="E36" s="26" t="str">
        <f>IFERROR(INDEX('Supplementary 2018-19'!$A:$AD,MATCH($M$4,'Supplementary 2018-19'!$B:$B,0),MATCH(N36,'Supplementary 2018-19'!$3:$3,0)),"NA")</f>
        <v>NA</v>
      </c>
      <c r="F36" s="26" t="str">
        <f>IFERROR(INDEX('Supplementary 2018-19'!$A:$AD,MATCH($M$4,'Supplementary 2018-19'!$B:$B,0),MATCH(O36,'Supplementary 2018-19'!$3:$3,0)),"NA")</f>
        <v>NA</v>
      </c>
      <c r="G36" s="26"/>
      <c r="H36" s="26"/>
      <c r="I36" s="26"/>
      <c r="J36" s="26"/>
      <c r="K36" s="26"/>
      <c r="L36" s="15"/>
      <c r="M36" s="19" t="s">
        <v>563</v>
      </c>
      <c r="N36" s="19" t="s">
        <v>578</v>
      </c>
      <c r="O36" s="19" t="s">
        <v>599</v>
      </c>
      <c r="P36" s="19"/>
    </row>
    <row r="37" spans="2:16" ht="15.75" customHeight="1" x14ac:dyDescent="0.35">
      <c r="B37" s="24" t="s">
        <v>526</v>
      </c>
      <c r="D37" s="26" t="str">
        <f>IFERROR(INDEX('Supplementary 2018-19'!$A:$AD,MATCH($M$4,'Supplementary 2018-19'!$B:$B,0),MATCH(M37,'Supplementary 2018-19'!$3:$3,0)),"NA")</f>
        <v>NA</v>
      </c>
      <c r="E37" s="26" t="str">
        <f>IFERROR(INDEX('Supplementary 2018-19'!$A:$AD,MATCH($M$4,'Supplementary 2018-19'!$B:$B,0),MATCH(N37,'Supplementary 2018-19'!$3:$3,0)),"NA")</f>
        <v>NA</v>
      </c>
      <c r="F37" s="26" t="str">
        <f>IFERROR(INDEX('Supplementary 2018-19'!$A:$AD,MATCH($M$4,'Supplementary 2018-19'!$B:$B,0),MATCH(O37,'Supplementary 2018-19'!$3:$3,0)),"NA")</f>
        <v>NA</v>
      </c>
      <c r="G37" s="26"/>
      <c r="H37" s="26"/>
      <c r="I37" s="26"/>
      <c r="J37" s="26"/>
      <c r="K37" s="26"/>
      <c r="L37" s="15"/>
      <c r="M37" s="19" t="s">
        <v>566</v>
      </c>
      <c r="N37" s="19" t="s">
        <v>581</v>
      </c>
      <c r="O37" s="19" t="s">
        <v>596</v>
      </c>
      <c r="P37" s="19"/>
    </row>
    <row r="38" spans="2:16" ht="16.5" customHeight="1" x14ac:dyDescent="0.35">
      <c r="D38" s="3"/>
      <c r="E38" s="26"/>
      <c r="F38" s="26"/>
      <c r="G38" s="26"/>
      <c r="H38" s="26"/>
      <c r="I38" s="26"/>
      <c r="J38" s="26"/>
      <c r="K38" s="26"/>
      <c r="L38" s="15"/>
    </row>
    <row r="39" spans="2:16" ht="17.25" customHeight="1" x14ac:dyDescent="0.35">
      <c r="B39" s="5" t="s">
        <v>601</v>
      </c>
      <c r="C39" s="5"/>
      <c r="D39" s="6" t="str">
        <f>IFERROR(INDEX('Supplementary 2018-19'!$A:$AD,MATCH($M$4,'Supplementary 2018-19'!$B:$B,0),MATCH(M39,'Supplementary 2018-19'!$3:$3,0)),"NA")</f>
        <v>NA</v>
      </c>
      <c r="E39" s="6" t="str">
        <f>IFERROR(INDEX('Supplementary 2018-19'!$A:$AD,MATCH($M$4,'Supplementary 2018-19'!$B:$B,0),MATCH(N39,'Supplementary 2018-19'!$3:$3,0)),"NA")</f>
        <v>NA</v>
      </c>
      <c r="F39" s="6" t="str">
        <f>IFERROR(INDEX('Supplementary 2018-19'!$A:$AD,MATCH($M$4,'Supplementary 2018-19'!$B:$B,0),MATCH(O39,'Supplementary 2018-19'!$3:$3,0)),"NA")</f>
        <v>NA</v>
      </c>
      <c r="G39" s="25"/>
      <c r="H39" s="25"/>
      <c r="I39" s="25"/>
      <c r="J39" s="25"/>
      <c r="K39" s="25"/>
      <c r="M39" s="19" t="s">
        <v>542</v>
      </c>
      <c r="N39" s="19" t="s">
        <v>545</v>
      </c>
      <c r="O39" s="19" t="s">
        <v>584</v>
      </c>
      <c r="P39" s="19"/>
    </row>
    <row r="40" spans="2:16" ht="16.5" customHeight="1" x14ac:dyDescent="0.35"/>
    <row r="41" spans="2:16" ht="15.75" customHeight="1" x14ac:dyDescent="0.35">
      <c r="B41" s="179" t="s">
        <v>537</v>
      </c>
      <c r="C41" s="179"/>
      <c r="D41" s="179"/>
      <c r="E41" s="179"/>
      <c r="F41" s="179"/>
      <c r="G41" s="20"/>
      <c r="H41" s="20"/>
      <c r="I41" s="20"/>
      <c r="J41" s="20"/>
      <c r="K41" s="20"/>
      <c r="L41" s="15"/>
    </row>
    <row r="42" spans="2:16" x14ac:dyDescent="0.35">
      <c r="L42" s="15"/>
    </row>
    <row r="43" spans="2:16" ht="30" customHeight="1" x14ac:dyDescent="0.35">
      <c r="B43" s="29"/>
      <c r="D43" s="23" t="s">
        <v>7</v>
      </c>
      <c r="E43" s="23" t="s">
        <v>8</v>
      </c>
      <c r="F43" s="23" t="s">
        <v>1210</v>
      </c>
      <c r="G43" s="23"/>
      <c r="H43" s="23"/>
      <c r="I43" s="23"/>
      <c r="J43" s="23"/>
      <c r="K43" s="23"/>
      <c r="L43" s="15"/>
    </row>
    <row r="44" spans="2:16" ht="15.75" customHeight="1" x14ac:dyDescent="0.35">
      <c r="E44" s="30"/>
      <c r="F44" s="30"/>
      <c r="G44" s="30"/>
      <c r="H44" s="30"/>
      <c r="I44" s="30"/>
      <c r="J44" s="30"/>
      <c r="K44" s="30"/>
      <c r="L44" s="15"/>
    </row>
    <row r="45" spans="2:16" ht="15.75" customHeight="1" x14ac:dyDescent="0.35">
      <c r="B45" s="24" t="s">
        <v>522</v>
      </c>
      <c r="D45" s="26">
        <f>IFERROR(INDEX('Supplementary 2019-20'!$A:$AB,MATCH($M$4,'Supplementary 2019-20'!$B:$B,0),MATCH(M45,'Supplementary 2019-20'!$3:$3,0)),"NA")</f>
        <v>0</v>
      </c>
      <c r="E45" s="26">
        <f>IFERROR(INDEX('Supplementary 2019-20'!$A:$AB,MATCH($M$4,'Supplementary 2019-20'!$B:$B,0),MATCH(N45,'Supplementary 2019-20'!$3:$3,0)),"NA")</f>
        <v>0</v>
      </c>
      <c r="F45" s="26">
        <f>IFERROR(INDEX('Supplementary 2019-20'!$A:$AB,MATCH($M$4,'Supplementary 2019-20'!$B:$B,0),MATCH(O45,'Supplementary 2019-20'!$3:$3,0)),"NA")</f>
        <v>0</v>
      </c>
      <c r="G45" s="7"/>
      <c r="H45" s="7"/>
      <c r="I45" s="7"/>
      <c r="J45" s="7"/>
      <c r="K45" s="7"/>
      <c r="L45" s="15"/>
      <c r="M45" s="19" t="s">
        <v>555</v>
      </c>
      <c r="N45" s="19" t="s">
        <v>570</v>
      </c>
      <c r="O45" s="19" t="s">
        <v>588</v>
      </c>
      <c r="P45" s="19"/>
    </row>
    <row r="46" spans="2:16" ht="15.75" customHeight="1" x14ac:dyDescent="0.35">
      <c r="B46" s="2" t="s">
        <v>523</v>
      </c>
      <c r="D46" s="26">
        <f>IFERROR(INDEX('Supplementary 2019-20'!$A:$AB,MATCH($M$4,'Supplementary 2019-20'!$B:$B,0),MATCH(M46,'Supplementary 2019-20'!$3:$3,0)),"NA")</f>
        <v>0</v>
      </c>
      <c r="E46" s="26">
        <f>IFERROR(INDEX('Supplementary 2019-20'!$A:$AB,MATCH($M$4,'Supplementary 2019-20'!$B:$B,0),MATCH(N46,'Supplementary 2019-20'!$3:$3,0)),"NA")</f>
        <v>1.7388222766959629</v>
      </c>
      <c r="F46" s="26">
        <f>IFERROR(INDEX('Supplementary 2019-20'!$A:$AB,MATCH($M$4,'Supplementary 2019-20'!$B:$B,0),MATCH(O46,'Supplementary 2019-20'!$3:$3,0)),"NA")</f>
        <v>1.7388222766959629</v>
      </c>
      <c r="G46" s="7"/>
      <c r="H46" s="7"/>
      <c r="I46" s="7"/>
      <c r="J46" s="7"/>
      <c r="K46" s="7"/>
      <c r="L46" s="15"/>
      <c r="M46" s="19" t="s">
        <v>558</v>
      </c>
      <c r="N46" s="19" t="s">
        <v>573</v>
      </c>
      <c r="O46" s="19" t="s">
        <v>591</v>
      </c>
      <c r="P46" s="19"/>
    </row>
    <row r="47" spans="2:16" ht="15.75" customHeight="1" x14ac:dyDescent="0.35">
      <c r="B47" s="24" t="s">
        <v>524</v>
      </c>
      <c r="D47" s="26">
        <f>IFERROR(INDEX('Supplementary 2019-20'!$A:$AB,MATCH($M$4,'Supplementary 2019-20'!$B:$B,0),MATCH(M47,'Supplementary 2019-20'!$3:$3,0)),"NA")</f>
        <v>0</v>
      </c>
      <c r="E47" s="26">
        <f>IFERROR(INDEX('Supplementary 2019-20'!$A:$AB,MATCH($M$4,'Supplementary 2019-20'!$B:$B,0),MATCH(N47,'Supplementary 2019-20'!$3:$3,0)),"NA")</f>
        <v>0</v>
      </c>
      <c r="F47" s="26">
        <f>IFERROR(INDEX('Supplementary 2019-20'!$A:$AB,MATCH($M$4,'Supplementary 2019-20'!$B:$B,0),MATCH(O47,'Supplementary 2019-20'!$3:$3,0)),"NA")</f>
        <v>0</v>
      </c>
      <c r="G47" s="7"/>
      <c r="H47" s="7"/>
      <c r="I47" s="7"/>
      <c r="J47" s="7"/>
      <c r="K47" s="7"/>
      <c r="L47" s="15"/>
      <c r="M47" s="19" t="s">
        <v>561</v>
      </c>
      <c r="N47" s="19" t="s">
        <v>576</v>
      </c>
      <c r="O47" s="19" t="s">
        <v>594</v>
      </c>
      <c r="P47" s="19"/>
    </row>
    <row r="48" spans="2:16" ht="15.75" customHeight="1" x14ac:dyDescent="0.35">
      <c r="B48" s="24" t="s">
        <v>525</v>
      </c>
      <c r="D48" s="26">
        <f>IFERROR(INDEX('Supplementary 2019-20'!$A:$AB,MATCH($M$4,'Supplementary 2019-20'!$B:$B,0),MATCH(M48,'Supplementary 2019-20'!$3:$3,0)),"NA")</f>
        <v>0</v>
      </c>
      <c r="E48" s="26">
        <f>IFERROR(INDEX('Supplementary 2019-20'!$A:$AB,MATCH($M$4,'Supplementary 2019-20'!$B:$B,0),MATCH(N48,'Supplementary 2019-20'!$3:$3,0)),"NA")</f>
        <v>0</v>
      </c>
      <c r="F48" s="26">
        <f>IFERROR(INDEX('Supplementary 2019-20'!$A:$AB,MATCH($M$4,'Supplementary 2019-20'!$B:$B,0),MATCH(O48,'Supplementary 2019-20'!$3:$3,0)),"NA")</f>
        <v>0</v>
      </c>
      <c r="G48" s="7"/>
      <c r="H48" s="7"/>
      <c r="I48" s="7"/>
      <c r="J48" s="7"/>
      <c r="K48" s="7"/>
      <c r="L48" s="15"/>
      <c r="M48" s="19" t="s">
        <v>564</v>
      </c>
      <c r="N48" s="19" t="s">
        <v>579</v>
      </c>
      <c r="O48" s="19" t="s">
        <v>600</v>
      </c>
      <c r="P48" s="19"/>
    </row>
    <row r="49" spans="2:16" ht="15.75" customHeight="1" x14ac:dyDescent="0.35">
      <c r="B49" s="24" t="s">
        <v>526</v>
      </c>
      <c r="D49" s="26">
        <f>IFERROR(INDEX('Supplementary 2019-20'!$A:$AB,MATCH($M$4,'Supplementary 2019-20'!$B:$B,0),MATCH(M49,'Supplementary 2019-20'!$3:$3,0)),"NA")</f>
        <v>0</v>
      </c>
      <c r="E49" s="26">
        <f>IFERROR(INDEX('Supplementary 2019-20'!$A:$AB,MATCH($M$4,'Supplementary 2019-20'!$B:$B,0),MATCH(N49,'Supplementary 2019-20'!$3:$3,0)),"NA")</f>
        <v>0</v>
      </c>
      <c r="F49" s="26">
        <f>IFERROR(INDEX('Supplementary 2019-20'!$A:$AB,MATCH($M$4,'Supplementary 2019-20'!$B:$B,0),MATCH(O49,'Supplementary 2019-20'!$3:$3,0)),"NA")</f>
        <v>0</v>
      </c>
      <c r="G49" s="7"/>
      <c r="H49" s="7"/>
      <c r="I49" s="7"/>
      <c r="J49" s="7"/>
      <c r="K49" s="7"/>
      <c r="L49" s="15"/>
      <c r="M49" s="19" t="s">
        <v>567</v>
      </c>
      <c r="N49" s="19" t="s">
        <v>582</v>
      </c>
      <c r="O49" s="19" t="s">
        <v>597</v>
      </c>
      <c r="P49" s="19"/>
    </row>
    <row r="50" spans="2:16" ht="16.5" customHeight="1" x14ac:dyDescent="0.35">
      <c r="D50" s="3"/>
      <c r="E50" s="26"/>
      <c r="F50" s="26"/>
      <c r="G50" s="7"/>
      <c r="H50" s="7"/>
      <c r="I50" s="7"/>
      <c r="J50" s="7"/>
      <c r="K50" s="7"/>
      <c r="L50" s="15"/>
    </row>
    <row r="51" spans="2:16" ht="17.25" customHeight="1" x14ac:dyDescent="0.35">
      <c r="B51" s="5" t="s">
        <v>601</v>
      </c>
      <c r="C51" s="5"/>
      <c r="D51" s="6">
        <f>IFERROR(INDEX('Supplementary 2019-20'!$A:$AB,MATCH($M$4,'Supplementary 2019-20'!$B:$B,0),MATCH(M51,'Supplementary 2019-20'!$3:$3,0)),"NA")</f>
        <v>0</v>
      </c>
      <c r="E51" s="6">
        <f>IFERROR(INDEX('Supplementary 2019-20'!$A:$AB,MATCH($M$4,'Supplementary 2019-20'!$B:$B,0),MATCH(N51,'Supplementary 2019-20'!$3:$3,0)),"NA")</f>
        <v>1.7388222766959629</v>
      </c>
      <c r="F51" s="6">
        <f>IFERROR(INDEX('Supplementary 2019-20'!$A:$AB,MATCH($M$4,'Supplementary 2019-20'!$B:$B,0),MATCH(O51,'Supplementary 2019-20'!$3:$3,0)),"NA")</f>
        <v>1.7388222766959629</v>
      </c>
      <c r="G51" s="8"/>
      <c r="H51" s="8"/>
      <c r="I51" s="8"/>
      <c r="J51" s="8"/>
      <c r="K51" s="8"/>
      <c r="M51" s="19" t="s">
        <v>543</v>
      </c>
      <c r="N51" s="19" t="s">
        <v>546</v>
      </c>
      <c r="O51" s="19" t="s">
        <v>585</v>
      </c>
      <c r="P51" s="19"/>
    </row>
    <row r="52" spans="2:16" ht="16.5" customHeight="1" x14ac:dyDescent="0.35">
      <c r="B52" s="24"/>
      <c r="C52" s="24"/>
      <c r="D52" s="8"/>
      <c r="E52" s="8"/>
      <c r="F52" s="8"/>
      <c r="G52" s="8"/>
      <c r="H52" s="8"/>
      <c r="I52" s="8"/>
      <c r="J52" s="8"/>
      <c r="K52" s="8"/>
      <c r="N52" s="19"/>
      <c r="O52" s="19"/>
      <c r="P52" s="19"/>
    </row>
    <row r="53" spans="2:16" ht="15.75" customHeight="1" x14ac:dyDescent="0.35">
      <c r="B53" s="179" t="s">
        <v>1197</v>
      </c>
      <c r="C53" s="179"/>
      <c r="D53" s="179"/>
      <c r="E53" s="179"/>
      <c r="F53" s="179"/>
      <c r="G53" s="20"/>
      <c r="H53" s="20"/>
      <c r="I53" s="20"/>
      <c r="J53" s="20"/>
      <c r="K53" s="20"/>
      <c r="L53" s="15"/>
      <c r="P53" s="19"/>
    </row>
    <row r="54" spans="2:16" x14ac:dyDescent="0.35">
      <c r="L54" s="15"/>
      <c r="P54" s="19"/>
    </row>
    <row r="55" spans="2:16" ht="30" customHeight="1" x14ac:dyDescent="0.35">
      <c r="B55" s="29"/>
      <c r="D55" s="23" t="s">
        <v>7</v>
      </c>
      <c r="E55" s="23" t="s">
        <v>8</v>
      </c>
      <c r="F55" s="23" t="s">
        <v>1210</v>
      </c>
      <c r="G55" s="23"/>
      <c r="H55" s="23"/>
      <c r="I55" s="23"/>
      <c r="J55" s="23"/>
      <c r="K55" s="23"/>
      <c r="L55" s="15"/>
      <c r="P55" s="19"/>
    </row>
    <row r="56" spans="2:16" ht="15.75" customHeight="1" x14ac:dyDescent="0.35">
      <c r="E56" s="30"/>
      <c r="F56" s="30"/>
      <c r="G56" s="30"/>
      <c r="H56" s="30"/>
      <c r="I56" s="30"/>
      <c r="J56" s="30"/>
      <c r="K56" s="30"/>
      <c r="L56" s="15"/>
      <c r="P56" s="19"/>
    </row>
    <row r="57" spans="2:16" ht="15.75" customHeight="1" x14ac:dyDescent="0.35">
      <c r="B57" s="24" t="s">
        <v>522</v>
      </c>
      <c r="D57" s="26" t="str">
        <f>IFERROR(INDEX('Supplementary 2020-21'!$A:$AB,MATCH($M$4,'Supplementary 2020-21'!$B:$B,0),MATCH(M57,'Supplementary 2020-21'!$3:$3,0)),"NA")</f>
        <v>NA</v>
      </c>
      <c r="E57" s="26" t="str">
        <f>IFERROR(INDEX('Supplementary 2020-21'!$A:$AB,MATCH($M$4,'Supplementary 2020-21'!$B:$B,0),MATCH(N57,'Supplementary 2020-21'!$3:$3,0)),"NA")</f>
        <v>NA</v>
      </c>
      <c r="F57" s="26" t="str">
        <f>IFERROR(INDEX('Supplementary 2020-21'!$A:$AB,MATCH($M$4,'Supplementary 2020-21'!$B:$B,0),MATCH(O57,'Supplementary 2020-21'!$3:$3,0)),"NA")</f>
        <v>NA</v>
      </c>
      <c r="G57" s="26"/>
      <c r="H57" s="26"/>
      <c r="I57" s="26"/>
      <c r="J57" s="26"/>
      <c r="K57" s="26"/>
      <c r="L57" s="15"/>
      <c r="M57" s="19" t="s">
        <v>1181</v>
      </c>
      <c r="N57" s="19" t="s">
        <v>1186</v>
      </c>
      <c r="O57" s="19" t="s">
        <v>1191</v>
      </c>
      <c r="P57" s="19"/>
    </row>
    <row r="58" spans="2:16" ht="15.75" customHeight="1" x14ac:dyDescent="0.35">
      <c r="B58" s="2" t="s">
        <v>523</v>
      </c>
      <c r="D58" s="26" t="str">
        <f>IFERROR(INDEX('Supplementary 2020-21'!$A:$AB,MATCH($M$4,'Supplementary 2020-21'!$B:$B,0),MATCH(M58,'Supplementary 2020-21'!$3:$3,0)),"NA")</f>
        <v>NA</v>
      </c>
      <c r="E58" s="26" t="str">
        <f>IFERROR(INDEX('Supplementary 2020-21'!$A:$AB,MATCH($M$4,'Supplementary 2020-21'!$B:$B,0),MATCH(N58,'Supplementary 2020-21'!$3:$3,0)),"NA")</f>
        <v>NA</v>
      </c>
      <c r="F58" s="26" t="str">
        <f>IFERROR(INDEX('Supplementary 2020-21'!$A:$AB,MATCH($M$4,'Supplementary 2020-21'!$B:$B,0),MATCH(O58,'Supplementary 2020-21'!$3:$3,0)),"NA")</f>
        <v>NA</v>
      </c>
      <c r="G58" s="26"/>
      <c r="H58" s="26"/>
      <c r="I58" s="26"/>
      <c r="J58" s="26"/>
      <c r="K58" s="26"/>
      <c r="L58" s="15"/>
      <c r="M58" s="19" t="s">
        <v>1182</v>
      </c>
      <c r="N58" s="19" t="s">
        <v>1187</v>
      </c>
      <c r="O58" s="19" t="s">
        <v>1192</v>
      </c>
      <c r="P58" s="19"/>
    </row>
    <row r="59" spans="2:16" ht="15.75" customHeight="1" x14ac:dyDescent="0.35">
      <c r="B59" s="24" t="s">
        <v>524</v>
      </c>
      <c r="D59" s="26" t="str">
        <f>IFERROR(INDEX('Supplementary 2020-21'!$A:$AB,MATCH($M$4,'Supplementary 2020-21'!$B:$B,0),MATCH(M59,'Supplementary 2020-21'!$3:$3,0)),"NA")</f>
        <v>NA</v>
      </c>
      <c r="E59" s="26" t="str">
        <f>IFERROR(INDEX('Supplementary 2020-21'!$A:$AB,MATCH($M$4,'Supplementary 2020-21'!$B:$B,0),MATCH(N59,'Supplementary 2020-21'!$3:$3,0)),"NA")</f>
        <v>NA</v>
      </c>
      <c r="F59" s="26" t="str">
        <f>IFERROR(INDEX('Supplementary 2020-21'!$A:$AB,MATCH($M$4,'Supplementary 2020-21'!$B:$B,0),MATCH(O59,'Supplementary 2020-21'!$3:$3,0)),"NA")</f>
        <v>NA</v>
      </c>
      <c r="G59" s="26"/>
      <c r="H59" s="26"/>
      <c r="I59" s="26"/>
      <c r="J59" s="26"/>
      <c r="K59" s="26"/>
      <c r="L59" s="15"/>
      <c r="M59" s="19" t="s">
        <v>1183</v>
      </c>
      <c r="N59" s="19" t="s">
        <v>1188</v>
      </c>
      <c r="O59" s="19" t="s">
        <v>1193</v>
      </c>
      <c r="P59" s="19"/>
    </row>
    <row r="60" spans="2:16" ht="15.75" customHeight="1" x14ac:dyDescent="0.35">
      <c r="B60" s="24" t="s">
        <v>525</v>
      </c>
      <c r="D60" s="26" t="str">
        <f>IFERROR(INDEX('Supplementary 2020-21'!$A:$AB,MATCH($M$4,'Supplementary 2020-21'!$B:$B,0),MATCH(M60,'Supplementary 2020-21'!$3:$3,0)),"NA")</f>
        <v>NA</v>
      </c>
      <c r="E60" s="26" t="str">
        <f>IFERROR(INDEX('Supplementary 2020-21'!$A:$AB,MATCH($M$4,'Supplementary 2020-21'!$B:$B,0),MATCH(N60,'Supplementary 2020-21'!$3:$3,0)),"NA")</f>
        <v>NA</v>
      </c>
      <c r="F60" s="26" t="str">
        <f>IFERROR(INDEX('Supplementary 2020-21'!$A:$AB,MATCH($M$4,'Supplementary 2020-21'!$B:$B,0),MATCH(O60,'Supplementary 2020-21'!$3:$3,0)),"NA")</f>
        <v>NA</v>
      </c>
      <c r="G60" s="26"/>
      <c r="H60" s="26"/>
      <c r="I60" s="26"/>
      <c r="J60" s="26"/>
      <c r="K60" s="26"/>
      <c r="L60" s="15"/>
      <c r="M60" s="19" t="s">
        <v>1184</v>
      </c>
      <c r="N60" s="19" t="s">
        <v>1189</v>
      </c>
      <c r="O60" s="19" t="s">
        <v>1194</v>
      </c>
      <c r="P60" s="19"/>
    </row>
    <row r="61" spans="2:16" ht="15.75" customHeight="1" x14ac:dyDescent="0.35">
      <c r="B61" s="24" t="s">
        <v>526</v>
      </c>
      <c r="D61" s="26" t="str">
        <f>IFERROR(INDEX('Supplementary 2020-21'!$A:$AB,MATCH($M$4,'Supplementary 2020-21'!$B:$B,0),MATCH(M61,'Supplementary 2020-21'!$3:$3,0)),"NA")</f>
        <v>NA</v>
      </c>
      <c r="E61" s="26" t="str">
        <f>IFERROR(INDEX('Supplementary 2020-21'!$A:$AB,MATCH($M$4,'Supplementary 2020-21'!$B:$B,0),MATCH(N61,'Supplementary 2020-21'!$3:$3,0)),"NA")</f>
        <v>NA</v>
      </c>
      <c r="F61" s="26" t="str">
        <f>IFERROR(INDEX('Supplementary 2020-21'!$A:$AB,MATCH($M$4,'Supplementary 2020-21'!$B:$B,0),MATCH(O61,'Supplementary 2020-21'!$3:$3,0)),"NA")</f>
        <v>NA</v>
      </c>
      <c r="G61" s="26"/>
      <c r="H61" s="26"/>
      <c r="I61" s="26"/>
      <c r="J61" s="26"/>
      <c r="K61" s="26"/>
      <c r="L61" s="15"/>
      <c r="M61" s="19" t="s">
        <v>1185</v>
      </c>
      <c r="N61" s="19" t="s">
        <v>1190</v>
      </c>
      <c r="O61" s="19" t="s">
        <v>1195</v>
      </c>
      <c r="P61" s="19"/>
    </row>
    <row r="62" spans="2:16" ht="16.5" customHeight="1" x14ac:dyDescent="0.35">
      <c r="D62" s="3"/>
      <c r="E62" s="26"/>
      <c r="F62" s="26"/>
      <c r="G62" s="26"/>
      <c r="H62" s="26"/>
      <c r="I62" s="26"/>
      <c r="J62" s="26"/>
      <c r="K62" s="26"/>
      <c r="L62" s="15"/>
      <c r="P62" s="19"/>
    </row>
    <row r="63" spans="2:16" ht="17.25" customHeight="1" x14ac:dyDescent="0.35">
      <c r="B63" s="5" t="s">
        <v>601</v>
      </c>
      <c r="C63" s="5"/>
      <c r="D63" s="6" t="str">
        <f>IFERROR(INDEX('Supplementary 2020-21'!$A:$AB,MATCH($M$4,'Supplementary 2020-21'!$B:$B,0),MATCH(M63,'Supplementary 2020-21'!$3:$3,0)),"NA")</f>
        <v>NA</v>
      </c>
      <c r="E63" s="6" t="str">
        <f>IFERROR(INDEX('Supplementary 2020-21'!$A:$AB,MATCH($M$4,'Supplementary 2020-21'!$B:$B,0),MATCH(N63,'Supplementary 2020-21'!$3:$3,0)),"NA")</f>
        <v>NA</v>
      </c>
      <c r="F63" s="6" t="str">
        <f>IFERROR(INDEX('Supplementary 2020-21'!$A:$AB,MATCH($M$4,'Supplementary 2020-21'!$B:$B,0),MATCH(O63,'Supplementary 2020-21'!$3:$3,0)),"NA")</f>
        <v>NA</v>
      </c>
      <c r="G63" s="25"/>
      <c r="H63" s="25"/>
      <c r="I63" s="25"/>
      <c r="J63" s="25"/>
      <c r="K63" s="25"/>
      <c r="M63" s="19" t="s">
        <v>1176</v>
      </c>
      <c r="N63" s="19" t="s">
        <v>1177</v>
      </c>
      <c r="O63" s="19" t="s">
        <v>1175</v>
      </c>
      <c r="P63" s="19"/>
    </row>
    <row r="64" spans="2:16" ht="16.5" customHeight="1" x14ac:dyDescent="0.35">
      <c r="B64" s="24"/>
      <c r="C64" s="24"/>
      <c r="D64" s="25"/>
      <c r="E64" s="25"/>
      <c r="F64" s="25"/>
      <c r="G64" s="25"/>
      <c r="H64" s="25"/>
      <c r="I64" s="25"/>
      <c r="J64" s="25"/>
      <c r="K64" s="25"/>
      <c r="N64" s="19"/>
      <c r="O64" s="19"/>
      <c r="P64" s="19"/>
    </row>
    <row r="65" spans="2:16" ht="15.75" customHeight="1" x14ac:dyDescent="0.35">
      <c r="B65" s="179" t="s">
        <v>1239</v>
      </c>
      <c r="C65" s="179"/>
      <c r="D65" s="179"/>
      <c r="E65" s="179"/>
      <c r="F65" s="179"/>
      <c r="G65" s="20"/>
      <c r="H65" s="20"/>
      <c r="I65" s="20"/>
      <c r="J65" s="20"/>
      <c r="K65" s="20"/>
      <c r="L65" s="15"/>
      <c r="P65" s="19"/>
    </row>
    <row r="66" spans="2:16" x14ac:dyDescent="0.35">
      <c r="L66" s="15"/>
      <c r="P66" s="19"/>
    </row>
    <row r="67" spans="2:16" ht="30" customHeight="1" x14ac:dyDescent="0.35">
      <c r="B67" s="29"/>
      <c r="D67" s="23" t="s">
        <v>7</v>
      </c>
      <c r="E67" s="23" t="s">
        <v>8</v>
      </c>
      <c r="F67" s="23" t="s">
        <v>1210</v>
      </c>
      <c r="G67" s="23"/>
      <c r="H67" s="23"/>
      <c r="I67" s="23"/>
      <c r="J67" s="23"/>
      <c r="K67" s="23"/>
      <c r="L67" s="15"/>
      <c r="P67" s="19"/>
    </row>
    <row r="68" spans="2:16" ht="15.75" customHeight="1" x14ac:dyDescent="0.35">
      <c r="E68" s="30"/>
      <c r="F68" s="30"/>
      <c r="G68" s="30"/>
      <c r="H68" s="30"/>
      <c r="I68" s="30"/>
      <c r="J68" s="30"/>
      <c r="K68" s="30"/>
      <c r="L68" s="15"/>
      <c r="P68" s="19"/>
    </row>
    <row r="69" spans="2:16" ht="15.75" customHeight="1" x14ac:dyDescent="0.35">
      <c r="B69" s="24" t="s">
        <v>522</v>
      </c>
      <c r="D69" s="26" t="str">
        <f>IFERROR(INDEX('Supplementary 2021-22'!$A:$AB,MATCH($M$4,'Supplementary 2021-22'!$B:$B,0),MATCH(M69,'Supplementary 2021-22'!$3:$3,0)),"NA")</f>
        <v>NA</v>
      </c>
      <c r="E69" s="26" t="str">
        <f>IFERROR(INDEX('Supplementary 2021-22'!$A:$AB,MATCH($M$4,'Supplementary 2021-22'!$B:$B,0),MATCH(N69,'Supplementary 2021-22'!$3:$3,0)),"NA")</f>
        <v>NA</v>
      </c>
      <c r="F69" s="26" t="str">
        <f>IFERROR(INDEX('Supplementary 2021-22'!$A:$AB,MATCH($M$4,'Supplementary 2021-22'!$B:$B,0),MATCH(O69,'Supplementary 2021-22'!$3:$3,0)),"NA")</f>
        <v>NA</v>
      </c>
      <c r="G69" s="26"/>
      <c r="H69" s="26"/>
      <c r="I69" s="26"/>
      <c r="J69" s="26"/>
      <c r="K69" s="26"/>
      <c r="L69" s="15"/>
      <c r="M69" s="19" t="s">
        <v>1223</v>
      </c>
      <c r="N69" s="19" t="s">
        <v>1228</v>
      </c>
      <c r="O69" s="19" t="s">
        <v>1233</v>
      </c>
      <c r="P69" s="19"/>
    </row>
    <row r="70" spans="2:16" ht="15.75" customHeight="1" x14ac:dyDescent="0.35">
      <c r="B70" s="2" t="s">
        <v>523</v>
      </c>
      <c r="D70" s="26" t="str">
        <f>IFERROR(INDEX('Supplementary 2021-22'!$A:$AB,MATCH($M$4,'Supplementary 2021-22'!$B:$B,0),MATCH(M70,'Supplementary 2021-22'!$3:$3,0)),"NA")</f>
        <v>NA</v>
      </c>
      <c r="E70" s="26" t="str">
        <f>IFERROR(INDEX('Supplementary 2021-22'!$A:$AB,MATCH($M$4,'Supplementary 2021-22'!$B:$B,0),MATCH(N70,'Supplementary 2021-22'!$3:$3,0)),"NA")</f>
        <v>NA</v>
      </c>
      <c r="F70" s="26" t="str">
        <f>IFERROR(INDEX('Supplementary 2021-22'!$A:$AB,MATCH($M$4,'Supplementary 2021-22'!$B:$B,0),MATCH(O70,'Supplementary 2021-22'!$3:$3,0)),"NA")</f>
        <v>NA</v>
      </c>
      <c r="G70" s="26"/>
      <c r="H70" s="26"/>
      <c r="I70" s="26"/>
      <c r="J70" s="26"/>
      <c r="K70" s="26"/>
      <c r="L70" s="15"/>
      <c r="M70" s="19" t="s">
        <v>1224</v>
      </c>
      <c r="N70" s="19" t="s">
        <v>1229</v>
      </c>
      <c r="O70" s="19" t="s">
        <v>1234</v>
      </c>
      <c r="P70" s="19"/>
    </row>
    <row r="71" spans="2:16" ht="15.75" customHeight="1" x14ac:dyDescent="0.35">
      <c r="B71" s="24" t="s">
        <v>524</v>
      </c>
      <c r="D71" s="26" t="str">
        <f>IFERROR(INDEX('Supplementary 2021-22'!$A:$AB,MATCH($M$4,'Supplementary 2021-22'!$B:$B,0),MATCH(M71,'Supplementary 2021-22'!$3:$3,0)),"NA")</f>
        <v>NA</v>
      </c>
      <c r="E71" s="26" t="str">
        <f>IFERROR(INDEX('Supplementary 2021-22'!$A:$AB,MATCH($M$4,'Supplementary 2021-22'!$B:$B,0),MATCH(N71,'Supplementary 2021-22'!$3:$3,0)),"NA")</f>
        <v>NA</v>
      </c>
      <c r="F71" s="26" t="str">
        <f>IFERROR(INDEX('Supplementary 2021-22'!$A:$AB,MATCH($M$4,'Supplementary 2021-22'!$B:$B,0),MATCH(O71,'Supplementary 2021-22'!$3:$3,0)),"NA")</f>
        <v>NA</v>
      </c>
      <c r="G71" s="26"/>
      <c r="H71" s="26"/>
      <c r="I71" s="26"/>
      <c r="J71" s="26"/>
      <c r="K71" s="26"/>
      <c r="L71" s="15"/>
      <c r="M71" s="19" t="s">
        <v>1225</v>
      </c>
      <c r="N71" s="19" t="s">
        <v>1230</v>
      </c>
      <c r="O71" s="19" t="s">
        <v>1235</v>
      </c>
      <c r="P71" s="19"/>
    </row>
    <row r="72" spans="2:16" ht="15.75" customHeight="1" x14ac:dyDescent="0.35">
      <c r="B72" s="24" t="s">
        <v>525</v>
      </c>
      <c r="D72" s="26" t="str">
        <f>IFERROR(INDEX('Supplementary 2021-22'!$A:$AB,MATCH($M$4,'Supplementary 2021-22'!$B:$B,0),MATCH(M72,'Supplementary 2021-22'!$3:$3,0)),"NA")</f>
        <v>NA</v>
      </c>
      <c r="E72" s="26" t="str">
        <f>IFERROR(INDEX('Supplementary 2021-22'!$A:$AB,MATCH($M$4,'Supplementary 2021-22'!$B:$B,0),MATCH(N72,'Supplementary 2021-22'!$3:$3,0)),"NA")</f>
        <v>NA</v>
      </c>
      <c r="F72" s="26" t="str">
        <f>IFERROR(INDEX('Supplementary 2021-22'!$A:$AB,MATCH($M$4,'Supplementary 2021-22'!$B:$B,0),MATCH(O72,'Supplementary 2021-22'!$3:$3,0)),"NA")</f>
        <v>NA</v>
      </c>
      <c r="G72" s="26"/>
      <c r="H72" s="26"/>
      <c r="I72" s="26"/>
      <c r="J72" s="26"/>
      <c r="K72" s="26"/>
      <c r="L72" s="15"/>
      <c r="M72" s="19" t="s">
        <v>1226</v>
      </c>
      <c r="N72" s="19" t="s">
        <v>1231</v>
      </c>
      <c r="O72" s="19" t="s">
        <v>1236</v>
      </c>
      <c r="P72" s="19"/>
    </row>
    <row r="73" spans="2:16" ht="15.75" customHeight="1" x14ac:dyDescent="0.35">
      <c r="B73" s="24" t="s">
        <v>526</v>
      </c>
      <c r="D73" s="26" t="str">
        <f>IFERROR(INDEX('Supplementary 2021-22'!$A:$AB,MATCH($M$4,'Supplementary 2021-22'!$B:$B,0),MATCH(M73,'Supplementary 2021-22'!$3:$3,0)),"NA")</f>
        <v>NA</v>
      </c>
      <c r="E73" s="26" t="str">
        <f>IFERROR(INDEX('Supplementary 2021-22'!$A:$AB,MATCH($M$4,'Supplementary 2021-22'!$B:$B,0),MATCH(N73,'Supplementary 2021-22'!$3:$3,0)),"NA")</f>
        <v>NA</v>
      </c>
      <c r="F73" s="26" t="str">
        <f>IFERROR(INDEX('Supplementary 2021-22'!$A:$AB,MATCH($M$4,'Supplementary 2021-22'!$B:$B,0),MATCH(O73,'Supplementary 2021-22'!$3:$3,0)),"NA")</f>
        <v>NA</v>
      </c>
      <c r="G73" s="26"/>
      <c r="H73" s="26"/>
      <c r="I73" s="26"/>
      <c r="J73" s="26"/>
      <c r="K73" s="26"/>
      <c r="L73" s="15"/>
      <c r="M73" s="19" t="s">
        <v>1227</v>
      </c>
      <c r="N73" s="19" t="s">
        <v>1232</v>
      </c>
      <c r="O73" s="19" t="s">
        <v>1237</v>
      </c>
      <c r="P73" s="19"/>
    </row>
    <row r="74" spans="2:16" ht="16.5" customHeight="1" x14ac:dyDescent="0.35">
      <c r="D74" s="9"/>
      <c r="E74" s="10"/>
      <c r="F74" s="10"/>
      <c r="G74" s="26"/>
      <c r="H74" s="26"/>
      <c r="I74" s="26"/>
      <c r="J74" s="26"/>
      <c r="K74" s="26"/>
      <c r="L74" s="15"/>
      <c r="P74" s="19"/>
    </row>
    <row r="75" spans="2:16" ht="17.25" customHeight="1" x14ac:dyDescent="0.35">
      <c r="B75" s="5" t="s">
        <v>601</v>
      </c>
      <c r="C75" s="5"/>
      <c r="D75" s="11" t="str">
        <f>IFERROR(INDEX('Supplementary 2021-22'!$A:$AB,MATCH($M$4,'Supplementary 2021-22'!$B:$B,0),MATCH(M75,'Supplementary 2021-22'!$3:$3,0)),"NA")</f>
        <v>NA</v>
      </c>
      <c r="E75" s="11" t="str">
        <f>IFERROR(INDEX('Supplementary 2021-22'!$A:$AB,MATCH($M$4,'Supplementary 2021-22'!$B:$B,0),MATCH(N75,'Supplementary 2021-22'!$3:$3,0)),"NA")</f>
        <v>NA</v>
      </c>
      <c r="F75" s="11" t="str">
        <f>IFERROR(INDEX('Supplementary 2021-22'!$A:$AB,MATCH($M$4,'Supplementary 2021-22'!$B:$B,0),MATCH(O75,'Supplementary 2021-22'!$3:$3,0)),"NA")</f>
        <v>NA</v>
      </c>
      <c r="G75" s="26"/>
      <c r="H75" s="26"/>
      <c r="I75" s="26"/>
      <c r="J75" s="26"/>
      <c r="K75" s="26"/>
      <c r="M75" s="19" t="s">
        <v>1218</v>
      </c>
      <c r="N75" s="19" t="s">
        <v>1219</v>
      </c>
      <c r="O75" s="19" t="s">
        <v>1217</v>
      </c>
      <c r="P75" s="19"/>
    </row>
    <row r="76" spans="2:16" ht="16.5" customHeight="1" x14ac:dyDescent="0.35">
      <c r="D76" s="28"/>
      <c r="E76" s="28"/>
      <c r="F76" s="28"/>
      <c r="G76" s="28"/>
      <c r="H76" s="28"/>
      <c r="I76" s="28"/>
      <c r="J76" s="28"/>
      <c r="K76" s="28"/>
    </row>
    <row r="77" spans="2:16" ht="15.75" customHeight="1" x14ac:dyDescent="0.35">
      <c r="B77" s="179" t="s">
        <v>1265</v>
      </c>
      <c r="C77" s="179"/>
      <c r="D77" s="179"/>
      <c r="E77" s="179"/>
      <c r="F77" s="179"/>
      <c r="G77" s="20"/>
      <c r="H77" s="20"/>
      <c r="I77" s="20"/>
      <c r="J77" s="20"/>
      <c r="K77" s="20"/>
    </row>
    <row r="79" spans="2:16" ht="30" customHeight="1" x14ac:dyDescent="0.35">
      <c r="B79" s="29"/>
      <c r="D79" s="23" t="s">
        <v>7</v>
      </c>
      <c r="E79" s="23" t="s">
        <v>8</v>
      </c>
      <c r="F79" s="23" t="s">
        <v>1210</v>
      </c>
      <c r="G79" s="23"/>
      <c r="H79" s="23"/>
      <c r="I79" s="23"/>
      <c r="J79" s="23"/>
      <c r="K79" s="23"/>
    </row>
    <row r="80" spans="2:16" ht="15.75" customHeight="1" x14ac:dyDescent="0.35">
      <c r="E80" s="30"/>
      <c r="F80" s="30"/>
      <c r="G80" s="30"/>
      <c r="H80" s="30"/>
      <c r="I80" s="30"/>
      <c r="J80" s="30"/>
      <c r="K80" s="30"/>
    </row>
    <row r="81" spans="2:16" ht="15.75" customHeight="1" x14ac:dyDescent="0.35">
      <c r="B81" s="24" t="s">
        <v>522</v>
      </c>
      <c r="D81" s="26" t="str">
        <f>IFERROR(INDEX('Supplementary 2022-23'!$A:$AB,MATCH($M$4,'Supplementary 2022-23'!$B:$B,0),MATCH(M81,'Supplementary 2022-23'!$3:$3,0)),"NA")</f>
        <v>NA</v>
      </c>
      <c r="E81" s="26" t="str">
        <f>IFERROR(INDEX('Supplementary 2022-23'!$A:$AB,MATCH($M$4,'Supplementary 2022-23'!$B:$B,0),MATCH(N81,'Supplementary 2022-23'!$3:$3,0)),"NA")</f>
        <v>NA</v>
      </c>
      <c r="F81" s="26" t="str">
        <f>IFERROR(INDEX('Supplementary 2022-23'!$A:$AB,MATCH($M$4,'Supplementary 2022-23'!$B:$B,0),MATCH(O81,'Supplementary 2022-23'!$3:$3,0)),"NA")</f>
        <v>NA</v>
      </c>
      <c r="G81" s="26"/>
      <c r="H81" s="26"/>
      <c r="I81" s="26"/>
      <c r="J81" s="26"/>
      <c r="K81" s="26"/>
      <c r="M81" s="19" t="s">
        <v>1248</v>
      </c>
      <c r="N81" s="19" t="s">
        <v>1253</v>
      </c>
      <c r="O81" s="19" t="s">
        <v>1258</v>
      </c>
      <c r="P81" s="19"/>
    </row>
    <row r="82" spans="2:16" ht="15.75" customHeight="1" x14ac:dyDescent="0.35">
      <c r="B82" s="2" t="s">
        <v>523</v>
      </c>
      <c r="D82" s="26" t="str">
        <f>IFERROR(INDEX('Supplementary 2022-23'!$A:$AB,MATCH($M$4,'Supplementary 2022-23'!$B:$B,0),MATCH(M82,'Supplementary 2022-23'!$3:$3,0)),"NA")</f>
        <v>NA</v>
      </c>
      <c r="E82" s="26" t="str">
        <f>IFERROR(INDEX('Supplementary 2022-23'!$A:$AB,MATCH($M$4,'Supplementary 2022-23'!$B:$B,0),MATCH(N82,'Supplementary 2022-23'!$3:$3,0)),"NA")</f>
        <v>NA</v>
      </c>
      <c r="F82" s="26" t="str">
        <f>IFERROR(INDEX('Supplementary 2022-23'!$A:$AB,MATCH($M$4,'Supplementary 2022-23'!$B:$B,0),MATCH(O82,'Supplementary 2022-23'!$3:$3,0)),"NA")</f>
        <v>NA</v>
      </c>
      <c r="G82" s="26"/>
      <c r="H82" s="26"/>
      <c r="I82" s="26"/>
      <c r="J82" s="26"/>
      <c r="K82" s="26"/>
      <c r="M82" s="19" t="s">
        <v>1249</v>
      </c>
      <c r="N82" s="19" t="s">
        <v>1254</v>
      </c>
      <c r="O82" s="19" t="s">
        <v>1259</v>
      </c>
      <c r="P82" s="19"/>
    </row>
    <row r="83" spans="2:16" ht="15.75" customHeight="1" x14ac:dyDescent="0.35">
      <c r="B83" s="24" t="s">
        <v>524</v>
      </c>
      <c r="D83" s="26" t="str">
        <f>IFERROR(INDEX('Supplementary 2022-23'!$A:$AB,MATCH($M$4,'Supplementary 2022-23'!$B:$B,0),MATCH(M83,'Supplementary 2022-23'!$3:$3,0)),"NA")</f>
        <v>NA</v>
      </c>
      <c r="E83" s="26" t="str">
        <f>IFERROR(INDEX('Supplementary 2022-23'!$A:$AB,MATCH($M$4,'Supplementary 2022-23'!$B:$B,0),MATCH(N83,'Supplementary 2022-23'!$3:$3,0)),"NA")</f>
        <v>NA</v>
      </c>
      <c r="F83" s="26" t="str">
        <f>IFERROR(INDEX('Supplementary 2022-23'!$A:$AB,MATCH($M$4,'Supplementary 2022-23'!$B:$B,0),MATCH(O83,'Supplementary 2022-23'!$3:$3,0)),"NA")</f>
        <v>NA</v>
      </c>
      <c r="G83" s="26"/>
      <c r="H83" s="26"/>
      <c r="I83" s="26"/>
      <c r="J83" s="26"/>
      <c r="K83" s="26"/>
      <c r="M83" s="19" t="s">
        <v>1250</v>
      </c>
      <c r="N83" s="19" t="s">
        <v>1255</v>
      </c>
      <c r="O83" s="19" t="s">
        <v>1260</v>
      </c>
      <c r="P83" s="19"/>
    </row>
    <row r="84" spans="2:16" ht="15.75" customHeight="1" x14ac:dyDescent="0.35">
      <c r="B84" s="24" t="s">
        <v>525</v>
      </c>
      <c r="D84" s="26" t="str">
        <f>IFERROR(INDEX('Supplementary 2022-23'!$A:$AB,MATCH($M$4,'Supplementary 2022-23'!$B:$B,0),MATCH(M84,'Supplementary 2022-23'!$3:$3,0)),"NA")</f>
        <v>NA</v>
      </c>
      <c r="E84" s="26" t="str">
        <f>IFERROR(INDEX('Supplementary 2022-23'!$A:$AB,MATCH($M$4,'Supplementary 2022-23'!$B:$B,0),MATCH(N84,'Supplementary 2022-23'!$3:$3,0)),"NA")</f>
        <v>NA</v>
      </c>
      <c r="F84" s="26" t="str">
        <f>IFERROR(INDEX('Supplementary 2022-23'!$A:$AB,MATCH($M$4,'Supplementary 2022-23'!$B:$B,0),MATCH(O84,'Supplementary 2022-23'!$3:$3,0)),"NA")</f>
        <v>NA</v>
      </c>
      <c r="G84" s="26"/>
      <c r="H84" s="26"/>
      <c r="I84" s="26"/>
      <c r="J84" s="26"/>
      <c r="K84" s="26"/>
      <c r="M84" s="19" t="s">
        <v>1251</v>
      </c>
      <c r="N84" s="19" t="s">
        <v>1256</v>
      </c>
      <c r="O84" s="19" t="s">
        <v>1261</v>
      </c>
      <c r="P84" s="19"/>
    </row>
    <row r="85" spans="2:16" ht="15.75" customHeight="1" x14ac:dyDescent="0.35">
      <c r="B85" s="24" t="s">
        <v>526</v>
      </c>
      <c r="D85" s="26" t="str">
        <f>IFERROR(INDEX('Supplementary 2022-23'!$A:$AB,MATCH($M$4,'Supplementary 2022-23'!$B:$B,0),MATCH(M85,'Supplementary 2022-23'!$3:$3,0)),"NA")</f>
        <v>NA</v>
      </c>
      <c r="E85" s="26" t="str">
        <f>IFERROR(INDEX('Supplementary 2022-23'!$A:$AB,MATCH($M$4,'Supplementary 2022-23'!$B:$B,0),MATCH(N85,'Supplementary 2022-23'!$3:$3,0)),"NA")</f>
        <v>NA</v>
      </c>
      <c r="F85" s="26" t="str">
        <f>IFERROR(INDEX('Supplementary 2022-23'!$A:$AB,MATCH($M$4,'Supplementary 2022-23'!$B:$B,0),MATCH(O85,'Supplementary 2022-23'!$3:$3,0)),"NA")</f>
        <v>NA</v>
      </c>
      <c r="G85" s="26"/>
      <c r="H85" s="26"/>
      <c r="I85" s="26"/>
      <c r="J85" s="26"/>
      <c r="K85" s="26"/>
      <c r="M85" s="19" t="s">
        <v>1252</v>
      </c>
      <c r="N85" s="19" t="s">
        <v>1257</v>
      </c>
      <c r="O85" s="19" t="s">
        <v>1262</v>
      </c>
      <c r="P85" s="19"/>
    </row>
    <row r="86" spans="2:16" ht="16.5" customHeight="1" x14ac:dyDescent="0.35">
      <c r="D86" s="9"/>
      <c r="E86" s="10"/>
      <c r="F86" s="10"/>
      <c r="G86" s="26"/>
      <c r="H86" s="26"/>
      <c r="I86" s="26"/>
      <c r="J86" s="26"/>
      <c r="K86" s="26"/>
      <c r="P86" s="19"/>
    </row>
    <row r="87" spans="2:16" ht="17.25" customHeight="1" x14ac:dyDescent="0.35">
      <c r="B87" s="5" t="s">
        <v>601</v>
      </c>
      <c r="C87" s="5"/>
      <c r="D87" s="11" t="str">
        <f>IFERROR(INDEX('Supplementary 2022-23'!$A:$AB,MATCH($M$4,'Supplementary 2022-23'!$B:$B,0),MATCH(M87,'Supplementary 2022-23'!$3:$3,0)),"NA")</f>
        <v>NA</v>
      </c>
      <c r="E87" s="11" t="str">
        <f>IFERROR(INDEX('Supplementary 2022-23'!$A:$AB,MATCH($M$4,'Supplementary 2022-23'!$B:$B,0),MATCH(N87,'Supplementary 2022-23'!$3:$3,0)),"NA")</f>
        <v>NA</v>
      </c>
      <c r="F87" s="11" t="str">
        <f>IFERROR(INDEX('Supplementary 2022-23'!$A:$AB,MATCH($M$4,'Supplementary 2022-23'!$B:$B,0),MATCH(O87,'Supplementary 2022-23'!$3:$3,0)),"NA")</f>
        <v>NA</v>
      </c>
      <c r="G87" s="26"/>
      <c r="H87" s="26"/>
      <c r="I87" s="26"/>
      <c r="J87" s="26"/>
      <c r="K87" s="26"/>
      <c r="M87" s="19" t="s">
        <v>1243</v>
      </c>
      <c r="N87" s="19" t="s">
        <v>1244</v>
      </c>
      <c r="O87" s="19" t="s">
        <v>1242</v>
      </c>
      <c r="P87" s="19"/>
    </row>
    <row r="88" spans="2:16" ht="16.5" customHeight="1" x14ac:dyDescent="0.35"/>
    <row r="89" spans="2:16" ht="15.75" customHeight="1" x14ac:dyDescent="0.35">
      <c r="B89" s="179" t="s">
        <v>1509</v>
      </c>
      <c r="C89" s="179"/>
      <c r="D89" s="179"/>
      <c r="E89" s="179"/>
      <c r="F89" s="179"/>
      <c r="G89" s="20"/>
      <c r="H89" s="20"/>
      <c r="I89" s="20"/>
      <c r="J89" s="20"/>
      <c r="K89" s="20"/>
    </row>
    <row r="91" spans="2:16" ht="30" customHeight="1" x14ac:dyDescent="0.35">
      <c r="B91" s="29"/>
      <c r="D91" s="23" t="s">
        <v>7</v>
      </c>
      <c r="E91" s="23" t="s">
        <v>8</v>
      </c>
      <c r="F91" s="23" t="s">
        <v>1210</v>
      </c>
      <c r="G91" s="23"/>
      <c r="H91" s="23"/>
      <c r="I91" s="23"/>
      <c r="J91" s="23"/>
      <c r="K91" s="23"/>
    </row>
    <row r="92" spans="2:16" ht="15.75" customHeight="1" x14ac:dyDescent="0.35">
      <c r="E92" s="30"/>
      <c r="F92" s="30"/>
      <c r="G92" s="30"/>
      <c r="H92" s="30"/>
      <c r="I92" s="30"/>
      <c r="J92" s="30"/>
      <c r="K92" s="30"/>
    </row>
    <row r="93" spans="2:16" ht="15.75" customHeight="1" x14ac:dyDescent="0.35">
      <c r="B93" s="24" t="s">
        <v>522</v>
      </c>
      <c r="D93" s="26" t="str">
        <f>IFERROR(INDEX('Supplementary 2023-24'!$A:$AB,MATCH($M$4,'Supplementary 2023-24'!$A:$A,0),MATCH(M93,'Supplementary 2023-24'!$3:$3,0)),"NA")</f>
        <v>NA</v>
      </c>
      <c r="E93" s="26" t="str">
        <f>IFERROR(INDEX('Supplementary 2023-24'!$A:$AB,MATCH($M$4,'Supplementary 2023-24'!$A:$A,0),MATCH(N93,'Supplementary 2023-24'!$3:$3,0)),"NA")</f>
        <v>NA</v>
      </c>
      <c r="F93" s="26" t="str">
        <f>IFERROR(INDEX('Supplementary 2023-24'!$A:$AB,MATCH($M$4,'Supplementary 2023-24'!$A:$A,0),MATCH(O93,'Supplementary 2023-24'!$3:$3,0)),"NA")</f>
        <v>NA</v>
      </c>
      <c r="G93" s="26"/>
      <c r="H93" s="26"/>
      <c r="I93" s="26"/>
      <c r="J93" s="26"/>
      <c r="K93" s="26"/>
      <c r="M93" s="19" t="s">
        <v>1488</v>
      </c>
      <c r="N93" s="19" t="s">
        <v>1493</v>
      </c>
      <c r="O93" s="19" t="s">
        <v>1498</v>
      </c>
      <c r="P93" s="19"/>
    </row>
    <row r="94" spans="2:16" ht="15.75" customHeight="1" x14ac:dyDescent="0.35">
      <c r="B94" s="2" t="s">
        <v>523</v>
      </c>
      <c r="D94" s="26" t="str">
        <f>IFERROR(INDEX('Supplementary 2023-24'!$A:$AB,MATCH($M$4,'Supplementary 2023-24'!$A:$A,0),MATCH(M94,'Supplementary 2023-24'!$3:$3,0)),"NA")</f>
        <v>NA</v>
      </c>
      <c r="E94" s="26" t="str">
        <f>IFERROR(INDEX('Supplementary 2023-24'!$A:$AB,MATCH($M$4,'Supplementary 2023-24'!$A:$A,0),MATCH(N94,'Supplementary 2023-24'!$3:$3,0)),"NA")</f>
        <v>NA</v>
      </c>
      <c r="F94" s="26" t="str">
        <f>IFERROR(INDEX('Supplementary 2023-24'!$A:$AB,MATCH($M$4,'Supplementary 2023-24'!$A:$A,0),MATCH(O94,'Supplementary 2023-24'!$3:$3,0)),"NA")</f>
        <v>NA</v>
      </c>
      <c r="G94" s="26"/>
      <c r="H94" s="26"/>
      <c r="I94" s="26"/>
      <c r="J94" s="26"/>
      <c r="K94" s="26"/>
      <c r="M94" s="19" t="s">
        <v>1489</v>
      </c>
      <c r="N94" s="19" t="s">
        <v>1494</v>
      </c>
      <c r="O94" s="19" t="s">
        <v>1499</v>
      </c>
      <c r="P94" s="19"/>
    </row>
    <row r="95" spans="2:16" ht="15.75" customHeight="1" x14ac:dyDescent="0.35">
      <c r="B95" s="24" t="s">
        <v>524</v>
      </c>
      <c r="D95" s="26" t="str">
        <f>IFERROR(INDEX('Supplementary 2023-24'!$A:$AB,MATCH($M$4,'Supplementary 2023-24'!$A:$A,0),MATCH(M95,'Supplementary 2023-24'!$3:$3,0)),"NA")</f>
        <v>NA</v>
      </c>
      <c r="E95" s="26" t="str">
        <f>IFERROR(INDEX('Supplementary 2023-24'!$A:$AB,MATCH($M$4,'Supplementary 2023-24'!$A:$A,0),MATCH(N95,'Supplementary 2023-24'!$3:$3,0)),"NA")</f>
        <v>NA</v>
      </c>
      <c r="F95" s="26" t="str">
        <f>IFERROR(INDEX('Supplementary 2023-24'!$A:$AB,MATCH($M$4,'Supplementary 2023-24'!$A:$A,0),MATCH(O95,'Supplementary 2023-24'!$3:$3,0)),"NA")</f>
        <v>NA</v>
      </c>
      <c r="G95" s="26"/>
      <c r="H95" s="26"/>
      <c r="I95" s="26"/>
      <c r="J95" s="26"/>
      <c r="K95" s="26"/>
      <c r="M95" s="19" t="s">
        <v>1490</v>
      </c>
      <c r="N95" s="19" t="s">
        <v>1495</v>
      </c>
      <c r="O95" s="19" t="s">
        <v>1500</v>
      </c>
      <c r="P95" s="19"/>
    </row>
    <row r="96" spans="2:16" ht="15.75" customHeight="1" x14ac:dyDescent="0.35">
      <c r="B96" s="24" t="s">
        <v>525</v>
      </c>
      <c r="D96" s="26" t="str">
        <f>IFERROR(INDEX('Supplementary 2023-24'!$A:$AB,MATCH($M$4,'Supplementary 2023-24'!$A:$A,0),MATCH(M96,'Supplementary 2023-24'!$3:$3,0)),"NA")</f>
        <v>NA</v>
      </c>
      <c r="E96" s="26" t="str">
        <f>IFERROR(INDEX('Supplementary 2023-24'!$A:$AB,MATCH($M$4,'Supplementary 2023-24'!$A:$A,0),MATCH(N96,'Supplementary 2023-24'!$3:$3,0)),"NA")</f>
        <v>NA</v>
      </c>
      <c r="F96" s="26" t="str">
        <f>IFERROR(INDEX('Supplementary 2023-24'!$A:$AB,MATCH($M$4,'Supplementary 2023-24'!$A:$A,0),MATCH(O96,'Supplementary 2023-24'!$3:$3,0)),"NA")</f>
        <v>NA</v>
      </c>
      <c r="G96" s="26"/>
      <c r="H96" s="26"/>
      <c r="I96" s="26"/>
      <c r="J96" s="26"/>
      <c r="K96" s="26"/>
      <c r="M96" s="19" t="s">
        <v>1491</v>
      </c>
      <c r="N96" s="19" t="s">
        <v>1496</v>
      </c>
      <c r="O96" s="19" t="s">
        <v>1501</v>
      </c>
      <c r="P96" s="19"/>
    </row>
    <row r="97" spans="2:16" ht="15.75" customHeight="1" x14ac:dyDescent="0.35">
      <c r="B97" s="24" t="s">
        <v>526</v>
      </c>
      <c r="D97" s="26" t="str">
        <f>IFERROR(INDEX('Supplementary 2023-24'!$A:$AB,MATCH($M$4,'Supplementary 2023-24'!$A:$A,0),MATCH(M97,'Supplementary 2023-24'!$3:$3,0)),"NA")</f>
        <v>NA</v>
      </c>
      <c r="E97" s="26" t="str">
        <f>IFERROR(INDEX('Supplementary 2023-24'!$A:$AB,MATCH($M$4,'Supplementary 2023-24'!$A:$A,0),MATCH(N97,'Supplementary 2023-24'!$3:$3,0)),"NA")</f>
        <v>NA</v>
      </c>
      <c r="F97" s="26" t="str">
        <f>IFERROR(INDEX('Supplementary 2023-24'!$A:$AB,MATCH($M$4,'Supplementary 2023-24'!$A:$A,0),MATCH(O97,'Supplementary 2023-24'!$3:$3,0)),"NA")</f>
        <v>NA</v>
      </c>
      <c r="G97" s="26"/>
      <c r="H97" s="26"/>
      <c r="I97" s="26"/>
      <c r="J97" s="26"/>
      <c r="K97" s="26"/>
      <c r="M97" s="19" t="s">
        <v>1492</v>
      </c>
      <c r="N97" s="19" t="s">
        <v>1497</v>
      </c>
      <c r="O97" s="19" t="s">
        <v>1502</v>
      </c>
      <c r="P97" s="19"/>
    </row>
    <row r="98" spans="2:16" ht="16.5" customHeight="1" x14ac:dyDescent="0.35">
      <c r="D98" s="9"/>
      <c r="E98" s="10"/>
      <c r="F98" s="10"/>
      <c r="G98" s="26"/>
      <c r="H98" s="26"/>
      <c r="I98" s="26"/>
      <c r="J98" s="26"/>
      <c r="K98" s="26"/>
      <c r="P98" s="19"/>
    </row>
    <row r="99" spans="2:16" ht="17.25" customHeight="1" x14ac:dyDescent="0.35">
      <c r="B99" s="5" t="s">
        <v>601</v>
      </c>
      <c r="C99" s="5"/>
      <c r="D99" s="11" t="str">
        <f>IFERROR(INDEX('Supplementary 2023-24'!$A:$AB,MATCH($M$4,'Supplementary 2023-24'!$A:$A,0),MATCH(M99,'Supplementary 2023-24'!$3:$3,0)),"NA")</f>
        <v>NA</v>
      </c>
      <c r="E99" s="11" t="str">
        <f>IFERROR(INDEX('Supplementary 2023-24'!$A:$AB,MATCH($M$4,'Supplementary 2023-24'!$A:$A,0),MATCH(N99,'Supplementary 2023-24'!$3:$3,0)),"NA")</f>
        <v>NA</v>
      </c>
      <c r="F99" s="11" t="str">
        <f>IFERROR(INDEX('Supplementary 2023-24'!$A:$AB,MATCH($M$4,'Supplementary 2023-24'!$A:$A,0),MATCH(O99,'Supplementary 2023-24'!$3:$3,0)),"NA")</f>
        <v>NA</v>
      </c>
      <c r="G99" s="26"/>
      <c r="H99" s="26"/>
      <c r="I99" s="26"/>
      <c r="J99" s="26"/>
      <c r="K99" s="26"/>
      <c r="M99" s="19" t="s">
        <v>1483</v>
      </c>
      <c r="N99" s="19" t="s">
        <v>1484</v>
      </c>
      <c r="O99" s="19" t="s">
        <v>1482</v>
      </c>
      <c r="P99" s="19"/>
    </row>
    <row r="100" spans="2:16" ht="16.5" customHeight="1" x14ac:dyDescent="0.35"/>
    <row r="101" spans="2:16" ht="16.5" customHeight="1" x14ac:dyDescent="0.35">
      <c r="B101" s="179" t="s">
        <v>2670</v>
      </c>
      <c r="C101" s="179"/>
      <c r="D101" s="179"/>
      <c r="E101" s="179"/>
      <c r="F101" s="179"/>
    </row>
    <row r="102" spans="2:16" ht="16.5" customHeight="1" x14ac:dyDescent="0.35"/>
    <row r="103" spans="2:16" ht="16.5" customHeight="1" x14ac:dyDescent="0.35">
      <c r="B103" s="29"/>
      <c r="D103" s="23" t="s">
        <v>7</v>
      </c>
      <c r="E103" s="23" t="s">
        <v>8</v>
      </c>
      <c r="F103" s="23" t="s">
        <v>1210</v>
      </c>
    </row>
    <row r="104" spans="2:16" ht="16.5" customHeight="1" x14ac:dyDescent="0.35">
      <c r="E104" s="30"/>
      <c r="F104" s="30"/>
    </row>
    <row r="105" spans="2:16" ht="16.5" customHeight="1" x14ac:dyDescent="0.35">
      <c r="B105" s="24" t="s">
        <v>522</v>
      </c>
      <c r="D105" s="26">
        <f>IFERROR(INDEX('Supplementary 2024-25'!$A:$AD,MATCH($M$4,'Supplementary 2024-25'!$A:$A,0),MATCH(M105,'Supplementary 2024-25'!$3:$3,0)),"NA")</f>
        <v>0</v>
      </c>
      <c r="E105" s="26">
        <f>IFERROR(INDEX('Supplementary 2024-25'!$A:$AD,MATCH($M$4,'Supplementary 2024-25'!$A:$A,0),MATCH(N105,'Supplementary 2024-25'!$3:$3,0)),"NA")</f>
        <v>0</v>
      </c>
      <c r="F105" s="26">
        <f>IFERROR(INDEX('Supplementary 2024-25'!$A:$AD,MATCH($M$4,'Supplementary 2024-25'!$A:$A,0),MATCH(O105,'Supplementary 2024-25'!$3:$3,0)),"NA")</f>
        <v>0</v>
      </c>
      <c r="M105" s="19" t="s">
        <v>2632</v>
      </c>
      <c r="N105" s="19" t="s">
        <v>2637</v>
      </c>
      <c r="O105" s="19" t="s">
        <v>2642</v>
      </c>
      <c r="P105" s="19"/>
    </row>
    <row r="106" spans="2:16" ht="16.5" customHeight="1" x14ac:dyDescent="0.35">
      <c r="B106" s="2" t="s">
        <v>523</v>
      </c>
      <c r="D106" s="26">
        <f>IFERROR(INDEX('Supplementary 2024-25'!$A:$AD,MATCH($M$4,'Supplementary 2024-25'!$A:$A,0),MATCH(M106,'Supplementary 2024-25'!$3:$3,0)),"NA")</f>
        <v>0</v>
      </c>
      <c r="E106" s="26">
        <f>IFERROR(INDEX('Supplementary 2024-25'!$A:$AD,MATCH($M$4,'Supplementary 2024-25'!$A:$A,0),MATCH(N106,'Supplementary 2024-25'!$3:$3,0)),"NA")</f>
        <v>1.9140682134785101</v>
      </c>
      <c r="F106" s="26">
        <f>IFERROR(INDEX('Supplementary 2024-25'!$A:$AD,MATCH($M$4,'Supplementary 2024-25'!$A:$A,0),MATCH(O106,'Supplementary 2024-25'!$3:$3,0)),"NA")</f>
        <v>1.9140682134785101</v>
      </c>
      <c r="M106" s="19" t="s">
        <v>2633</v>
      </c>
      <c r="N106" s="19" t="s">
        <v>2638</v>
      </c>
      <c r="O106" s="19" t="s">
        <v>2643</v>
      </c>
      <c r="P106" s="19"/>
    </row>
    <row r="107" spans="2:16" ht="16.5" customHeight="1" x14ac:dyDescent="0.35">
      <c r="B107" s="24" t="s">
        <v>524</v>
      </c>
      <c r="D107" s="26">
        <f>IFERROR(INDEX('Supplementary 2024-25'!$A:$AD,MATCH($M$4,'Supplementary 2024-25'!$A:$A,0),MATCH(M107,'Supplementary 2024-25'!$3:$3,0)),"NA")</f>
        <v>0</v>
      </c>
      <c r="E107" s="26">
        <f>IFERROR(INDEX('Supplementary 2024-25'!$A:$AD,MATCH($M$4,'Supplementary 2024-25'!$A:$A,0),MATCH(N107,'Supplementary 2024-25'!$3:$3,0)),"NA")</f>
        <v>0</v>
      </c>
      <c r="F107" s="26">
        <f>IFERROR(INDEX('Supplementary 2024-25'!$A:$AD,MATCH($M$4,'Supplementary 2024-25'!$A:$A,0),MATCH(O107,'Supplementary 2024-25'!$3:$3,0)),"NA")</f>
        <v>0</v>
      </c>
      <c r="M107" s="19" t="s">
        <v>2634</v>
      </c>
      <c r="N107" s="19" t="s">
        <v>2639</v>
      </c>
      <c r="O107" s="19" t="s">
        <v>2644</v>
      </c>
      <c r="P107" s="19"/>
    </row>
    <row r="108" spans="2:16" ht="16.5" customHeight="1" x14ac:dyDescent="0.35">
      <c r="B108" s="24" t="s">
        <v>525</v>
      </c>
      <c r="D108" s="26">
        <f>IFERROR(INDEX('Supplementary 2024-25'!$A:$AD,MATCH($M$4,'Supplementary 2024-25'!$A:$A,0),MATCH(M108,'Supplementary 2024-25'!$3:$3,0)),"NA")</f>
        <v>0</v>
      </c>
      <c r="E108" s="26">
        <f>IFERROR(INDEX('Supplementary 2024-25'!$A:$AD,MATCH($M$4,'Supplementary 2024-25'!$A:$A,0),MATCH(N108,'Supplementary 2024-25'!$3:$3,0)),"NA")</f>
        <v>0</v>
      </c>
      <c r="F108" s="26">
        <f>IFERROR(INDEX('Supplementary 2024-25'!$A:$AD,MATCH($M$4,'Supplementary 2024-25'!$A:$A,0),MATCH(O108,'Supplementary 2024-25'!$3:$3,0)),"NA")</f>
        <v>0</v>
      </c>
      <c r="M108" s="19" t="s">
        <v>2635</v>
      </c>
      <c r="N108" s="19" t="s">
        <v>2640</v>
      </c>
      <c r="O108" s="19" t="s">
        <v>2645</v>
      </c>
      <c r="P108" s="19"/>
    </row>
    <row r="109" spans="2:16" ht="16.5" customHeight="1" x14ac:dyDescent="0.35">
      <c r="B109" s="24" t="s">
        <v>526</v>
      </c>
      <c r="D109" s="26">
        <f>IFERROR(INDEX('Supplementary 2024-25'!$A:$AD,MATCH($M$4,'Supplementary 2024-25'!$A:$A,0),MATCH(M109,'Supplementary 2024-25'!$3:$3,0)),"NA")</f>
        <v>0</v>
      </c>
      <c r="E109" s="26">
        <f>IFERROR(INDEX('Supplementary 2024-25'!$A:$AD,MATCH($M$4,'Supplementary 2024-25'!$A:$A,0),MATCH(N109,'Supplementary 2024-25'!$3:$3,0)),"NA")</f>
        <v>0</v>
      </c>
      <c r="F109" s="26">
        <f>IFERROR(INDEX('Supplementary 2024-25'!$A:$AD,MATCH($M$4,'Supplementary 2024-25'!$A:$A,0),MATCH(O109,'Supplementary 2024-25'!$3:$3,0)),"NA")</f>
        <v>0</v>
      </c>
      <c r="M109" s="19" t="s">
        <v>2636</v>
      </c>
      <c r="N109" s="19" t="s">
        <v>2641</v>
      </c>
      <c r="O109" s="19" t="s">
        <v>2646</v>
      </c>
      <c r="P109" s="19"/>
    </row>
    <row r="110" spans="2:16" ht="16.5" customHeight="1" x14ac:dyDescent="0.35">
      <c r="D110" s="9"/>
      <c r="E110" s="10"/>
      <c r="F110" s="10"/>
      <c r="P110" s="19"/>
    </row>
    <row r="111" spans="2:16" ht="16.5" customHeight="1" thickTop="1" thickBot="1" x14ac:dyDescent="0.4">
      <c r="B111" s="5" t="s">
        <v>601</v>
      </c>
      <c r="C111" s="5"/>
      <c r="D111" s="11">
        <f>IFERROR(INDEX('Supplementary 2024-25'!$A:$AD,MATCH($M$4,'Supplementary 2024-25'!$A:$A,0),MATCH(M111,'Supplementary 2024-25'!$3:$3,0)),"NA")</f>
        <v>7.9067290171130997E-2</v>
      </c>
      <c r="E111" s="11">
        <f>IFERROR(INDEX('Supplementary 2024-25'!$A:$AD,MATCH($M$4,'Supplementary 2024-25'!$A:$A,0),MATCH(N111,'Supplementary 2024-25'!$3:$3,0)),"NA")</f>
        <v>1.9140682134785101</v>
      </c>
      <c r="F111" s="11">
        <f>IFERROR(INDEX('Supplementary 2024-25'!$A:$AD,MATCH($M$4,'Supplementary 2024-25'!$A:$A,0),MATCH(O111,'Supplementary 2024-25'!$3:$3,0)),"NA")</f>
        <v>1.9931355036496401</v>
      </c>
      <c r="M111" s="19" t="s">
        <v>2624</v>
      </c>
      <c r="N111" s="19" t="s">
        <v>2625</v>
      </c>
      <c r="O111" s="19" t="s">
        <v>2623</v>
      </c>
      <c r="P111" s="19"/>
    </row>
    <row r="112" spans="2:16" ht="16.5" customHeight="1" thickTop="1" x14ac:dyDescent="0.35">
      <c r="B112" s="24"/>
      <c r="C112" s="24"/>
      <c r="D112" s="26"/>
      <c r="E112" s="26"/>
      <c r="F112" s="26"/>
      <c r="M112" s="19"/>
      <c r="N112" s="19"/>
      <c r="O112" s="19"/>
      <c r="P112" s="19"/>
    </row>
    <row r="113" spans="2:16" ht="16.5" customHeight="1" x14ac:dyDescent="0.35">
      <c r="B113" s="175" t="s">
        <v>3899</v>
      </c>
      <c r="C113" s="24"/>
      <c r="D113" s="26"/>
      <c r="E113" s="26"/>
      <c r="F113" s="26"/>
      <c r="M113" s="19"/>
      <c r="N113" s="19"/>
      <c r="O113" s="19"/>
      <c r="P113" s="19"/>
    </row>
    <row r="114" spans="2:16" ht="16.5" customHeight="1" x14ac:dyDescent="0.35"/>
    <row r="115" spans="2:16" ht="15.75" customHeight="1" x14ac:dyDescent="0.35">
      <c r="B115" s="1" t="s">
        <v>519</v>
      </c>
      <c r="D115" s="28"/>
      <c r="E115" s="28"/>
      <c r="F115" s="28"/>
      <c r="G115" s="28"/>
      <c r="H115" s="28"/>
      <c r="I115" s="28"/>
      <c r="J115" s="28"/>
      <c r="K115" s="28"/>
    </row>
    <row r="116" spans="2:16" ht="15.75" customHeight="1" x14ac:dyDescent="0.35">
      <c r="B116" s="1"/>
      <c r="D116" s="28"/>
      <c r="E116" s="28"/>
      <c r="F116" s="28"/>
      <c r="G116" s="28"/>
      <c r="H116" s="28"/>
      <c r="I116" s="28"/>
      <c r="J116" s="28"/>
      <c r="K116" s="28"/>
    </row>
    <row r="117" spans="2:16" ht="55.5" customHeight="1" x14ac:dyDescent="0.35">
      <c r="B117" s="177" t="s">
        <v>3896</v>
      </c>
      <c r="C117" s="178"/>
      <c r="D117" s="178"/>
      <c r="E117" s="178"/>
      <c r="F117" s="28"/>
      <c r="G117" s="28"/>
      <c r="H117" s="28"/>
      <c r="I117" s="28"/>
      <c r="J117" s="28"/>
      <c r="K117" s="28"/>
    </row>
    <row r="118" spans="2:16" ht="57.75" customHeight="1" x14ac:dyDescent="0.35">
      <c r="B118" s="180" t="s">
        <v>3897</v>
      </c>
      <c r="C118" s="181"/>
      <c r="D118" s="181"/>
      <c r="E118" s="181"/>
      <c r="F118" s="13"/>
      <c r="G118" s="13"/>
      <c r="H118" s="13"/>
      <c r="I118" s="13"/>
      <c r="J118" s="13"/>
      <c r="K118" s="13"/>
    </row>
    <row r="119" spans="2:16" x14ac:dyDescent="0.35">
      <c r="F119" s="18"/>
      <c r="G119" s="18"/>
      <c r="H119" s="18"/>
      <c r="I119" s="18"/>
      <c r="J119" s="18"/>
      <c r="K119" s="18"/>
    </row>
    <row r="121" spans="2:16" ht="15.75" customHeight="1" x14ac:dyDescent="0.35">
      <c r="B121" s="178"/>
      <c r="C121" s="178"/>
      <c r="D121" s="178"/>
      <c r="E121" s="178"/>
    </row>
    <row r="325" spans="14:17" x14ac:dyDescent="0.35">
      <c r="N325" s="12"/>
      <c r="O325" s="12"/>
      <c r="P325" s="12"/>
      <c r="Q325" s="12"/>
    </row>
    <row r="326" spans="14:17" x14ac:dyDescent="0.35">
      <c r="N326" s="12"/>
      <c r="O326" s="12"/>
      <c r="P326" s="12"/>
      <c r="Q326" s="12"/>
    </row>
  </sheetData>
  <sheetProtection sheet="1" objects="1" scenarios="1"/>
  <mergeCells count="14">
    <mergeCell ref="B1:J1"/>
    <mergeCell ref="B41:F41"/>
    <mergeCell ref="B15:F15"/>
    <mergeCell ref="B17:F17"/>
    <mergeCell ref="B29:F29"/>
    <mergeCell ref="B4:K4"/>
    <mergeCell ref="B117:E117"/>
    <mergeCell ref="B121:E121"/>
    <mergeCell ref="B53:F53"/>
    <mergeCell ref="B65:F65"/>
    <mergeCell ref="B77:F77"/>
    <mergeCell ref="B89:F89"/>
    <mergeCell ref="B101:F101"/>
    <mergeCell ref="B118:E118"/>
  </mergeCells>
  <phoneticPr fontId="24" type="noConversion"/>
  <dataValidations count="1">
    <dataValidation type="list" showInputMessage="1" showErrorMessage="1" sqref="Y13" xr:uid="{89183F48-03E4-4857-8670-50A6865BE6F6}">
      <formula1>#REF!</formula1>
    </dataValidation>
  </dataValidations>
  <pageMargins left="0.7" right="0.7" top="0.75" bottom="0.75" header="0.3" footer="0.3"/>
  <pageSetup paperSize="8" orientation="portrait" r:id="rId1"/>
  <headerFooter>
    <oddHeader>&amp;C&amp;"Calibri"&amp;10&amp;K000000 OFFICIAL-SENSITIVE - MHCLG ONLY&amp;1#_x000D_</oddHeader>
    <oddFooter>&amp;C_x000D_&amp;1#&amp;"Calibri"&amp;10&amp;K000000 OFFICIAL-SENSITIVE - MHCLG ONLY</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FEA8736-4216-41D9-A2DE-B2E6928C8F6B}">
          <x14:formula1>
            <xm:f>'LA names'!$A$2:$A$401</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360"/>
  <sheetViews>
    <sheetView zoomScaleNormal="100" workbookViewId="0">
      <pane xSplit="5" ySplit="6" topLeftCell="F61" activePane="bottomRight" state="frozen"/>
      <selection activeCell="E1" sqref="E1"/>
      <selection pane="topRight" activeCell="F1" sqref="F1"/>
      <selection pane="bottomLeft" activeCell="E7" sqref="E7"/>
      <selection pane="bottomRight" activeCell="E1" sqref="E1"/>
    </sheetView>
  </sheetViews>
  <sheetFormatPr defaultColWidth="11.53515625" defaultRowHeight="15.5" outlineLevelCol="1" x14ac:dyDescent="0.35"/>
  <cols>
    <col min="1" max="1" width="5" hidden="1" customWidth="1" outlineLevel="1"/>
    <col min="2" max="2" width="7.765625" hidden="1" customWidth="1" outlineLevel="1"/>
    <col min="3" max="3" width="6.53515625" hidden="1" customWidth="1" outlineLevel="1"/>
    <col min="4" max="4" width="13.84375" hidden="1" customWidth="1" outlineLevel="1"/>
    <col min="5" max="5" width="35.23046875" customWidth="1" collapsed="1"/>
    <col min="6" max="6" width="7.3046875" customWidth="1"/>
    <col min="7" max="7" width="12.765625" customWidth="1"/>
    <col min="8" max="8" width="12" customWidth="1"/>
    <col min="9" max="9" width="12.765625" customWidth="1"/>
    <col min="10" max="10" width="11.3046875" customWidth="1"/>
    <col min="11" max="11" width="11" customWidth="1"/>
    <col min="12" max="12" width="11.3046875" customWidth="1"/>
    <col min="13" max="13" width="12" customWidth="1"/>
    <col min="14" max="14" width="8.69140625" customWidth="1"/>
    <col min="15" max="15" width="24.4609375" customWidth="1"/>
    <col min="16" max="16" width="12" customWidth="1"/>
    <col min="17" max="17" width="9.84375" customWidth="1"/>
    <col min="18" max="18" width="10.765625" customWidth="1"/>
    <col min="19" max="20" width="9" customWidth="1"/>
    <col min="21" max="21" width="12.765625" customWidth="1"/>
    <col min="22" max="22" width="12" customWidth="1"/>
    <col min="23" max="24" width="10.765625" customWidth="1"/>
    <col min="25" max="25" width="9.84375" customWidth="1"/>
    <col min="26" max="26" width="12.765625" customWidth="1"/>
    <col min="27" max="28" width="12" customWidth="1"/>
    <col min="29" max="29" width="10.765625" customWidth="1"/>
    <col min="30" max="30" width="9.84375" customWidth="1"/>
  </cols>
  <sheetData>
    <row r="1" spans="1:36" x14ac:dyDescent="0.35">
      <c r="E1" s="1" t="s">
        <v>2667</v>
      </c>
    </row>
    <row r="2" spans="1:36" ht="15" customHeight="1" x14ac:dyDescent="0.35">
      <c r="E2" s="14" t="s">
        <v>2766</v>
      </c>
    </row>
    <row r="3" spans="1:36" hidden="1" x14ac:dyDescent="0.35">
      <c r="A3" s="24" t="s">
        <v>2617</v>
      </c>
      <c r="B3" s="24" t="s">
        <v>2618</v>
      </c>
      <c r="C3" s="24" t="s">
        <v>2619</v>
      </c>
      <c r="D3" s="24" t="s">
        <v>2620</v>
      </c>
      <c r="E3" s="24" t="s">
        <v>2621</v>
      </c>
      <c r="F3" s="24" t="s">
        <v>2622</v>
      </c>
      <c r="G3" s="24" t="s">
        <v>2623</v>
      </c>
      <c r="H3" s="24" t="s">
        <v>2624</v>
      </c>
      <c r="I3" s="24" t="s">
        <v>2625</v>
      </c>
      <c r="J3" s="24" t="s">
        <v>2626</v>
      </c>
      <c r="K3" s="24" t="s">
        <v>2627</v>
      </c>
      <c r="L3" s="24" t="s">
        <v>2628</v>
      </c>
      <c r="M3" s="24" t="s">
        <v>2629</v>
      </c>
      <c r="N3" s="24" t="s">
        <v>2630</v>
      </c>
      <c r="O3" s="24" t="s">
        <v>2631</v>
      </c>
      <c r="P3" s="24" t="s">
        <v>2632</v>
      </c>
      <c r="Q3" s="24" t="s">
        <v>2633</v>
      </c>
      <c r="R3" s="24" t="s">
        <v>2634</v>
      </c>
      <c r="S3" s="24" t="s">
        <v>2635</v>
      </c>
      <c r="T3" s="24" t="s">
        <v>2636</v>
      </c>
      <c r="U3" s="24" t="s">
        <v>2637</v>
      </c>
      <c r="V3" s="24" t="s">
        <v>2638</v>
      </c>
      <c r="W3" s="24" t="s">
        <v>2639</v>
      </c>
      <c r="X3" s="24" t="s">
        <v>2640</v>
      </c>
      <c r="Y3" s="24" t="s">
        <v>2641</v>
      </c>
      <c r="Z3" s="24" t="s">
        <v>2642</v>
      </c>
      <c r="AA3" s="24" t="s">
        <v>2643</v>
      </c>
      <c r="AB3" s="24" t="s">
        <v>2644</v>
      </c>
      <c r="AC3" s="24" t="s">
        <v>2645</v>
      </c>
      <c r="AD3" s="24" t="s">
        <v>2646</v>
      </c>
    </row>
    <row r="4" spans="1:36" ht="15.75" customHeight="1" x14ac:dyDescent="0.35"/>
    <row r="5" spans="1:36" ht="15.75" customHeight="1" x14ac:dyDescent="0.35">
      <c r="A5" s="55"/>
      <c r="B5" s="97"/>
      <c r="C5" s="97"/>
      <c r="D5" s="97"/>
      <c r="E5" s="98"/>
      <c r="F5" s="115"/>
      <c r="G5" s="194" t="s">
        <v>2657</v>
      </c>
      <c r="H5" s="195"/>
      <c r="I5" s="195"/>
      <c r="J5" s="195"/>
      <c r="K5" s="195"/>
      <c r="L5" s="195"/>
      <c r="M5" s="196"/>
      <c r="N5" s="116"/>
      <c r="O5" s="197" t="s">
        <v>1553</v>
      </c>
      <c r="P5" s="194" t="s">
        <v>2664</v>
      </c>
      <c r="Q5" s="195"/>
      <c r="R5" s="195"/>
      <c r="S5" s="195"/>
      <c r="T5" s="196"/>
      <c r="U5" s="194" t="s">
        <v>2665</v>
      </c>
      <c r="V5" s="195"/>
      <c r="W5" s="195"/>
      <c r="X5" s="195"/>
      <c r="Y5" s="196"/>
      <c r="Z5" s="194" t="s">
        <v>2666</v>
      </c>
      <c r="AA5" s="195"/>
      <c r="AB5" s="195"/>
      <c r="AC5" s="195"/>
      <c r="AD5" s="198"/>
    </row>
    <row r="6" spans="1:36" ht="61.5" customHeight="1" x14ac:dyDescent="0.35">
      <c r="A6" s="117" t="s">
        <v>2617</v>
      </c>
      <c r="B6" s="118" t="s">
        <v>2765</v>
      </c>
      <c r="C6" s="118" t="s">
        <v>2647</v>
      </c>
      <c r="D6" s="118" t="s">
        <v>2648</v>
      </c>
      <c r="E6" s="82" t="s">
        <v>2649</v>
      </c>
      <c r="F6" s="119" t="s">
        <v>2769</v>
      </c>
      <c r="G6" s="120" t="s">
        <v>2650</v>
      </c>
      <c r="H6" s="121" t="s">
        <v>2651</v>
      </c>
      <c r="I6" s="121" t="s">
        <v>2652</v>
      </c>
      <c r="J6" s="121" t="s">
        <v>2653</v>
      </c>
      <c r="K6" s="121" t="s">
        <v>2654</v>
      </c>
      <c r="L6" s="121" t="s">
        <v>2655</v>
      </c>
      <c r="M6" s="122" t="s">
        <v>2656</v>
      </c>
      <c r="N6" s="123" t="s">
        <v>2658</v>
      </c>
      <c r="O6" s="124" t="s">
        <v>2659</v>
      </c>
      <c r="P6" s="125" t="s">
        <v>2660</v>
      </c>
      <c r="Q6" s="126" t="s">
        <v>2661</v>
      </c>
      <c r="R6" s="126" t="s">
        <v>2662</v>
      </c>
      <c r="S6" s="126" t="s">
        <v>1932</v>
      </c>
      <c r="T6" s="119" t="s">
        <v>2663</v>
      </c>
      <c r="U6" s="125" t="s">
        <v>2660</v>
      </c>
      <c r="V6" s="126" t="s">
        <v>2661</v>
      </c>
      <c r="W6" s="126" t="s">
        <v>2662</v>
      </c>
      <c r="X6" s="126" t="s">
        <v>1932</v>
      </c>
      <c r="Y6" s="119" t="s">
        <v>2663</v>
      </c>
      <c r="Z6" s="125" t="s">
        <v>2660</v>
      </c>
      <c r="AA6" s="126" t="s">
        <v>2661</v>
      </c>
      <c r="AB6" s="126" t="s">
        <v>2662</v>
      </c>
      <c r="AC6" s="126" t="s">
        <v>1932</v>
      </c>
      <c r="AD6" s="127" t="s">
        <v>2663</v>
      </c>
      <c r="AF6" s="24"/>
    </row>
    <row r="7" spans="1:36" ht="15.75" customHeight="1" x14ac:dyDescent="0.35">
      <c r="A7" s="55" t="s">
        <v>1554</v>
      </c>
      <c r="B7" s="24" t="s">
        <v>1555</v>
      </c>
      <c r="C7" s="24" t="s">
        <v>1556</v>
      </c>
      <c r="D7" s="24" t="s">
        <v>1557</v>
      </c>
      <c r="E7" s="89" t="s">
        <v>1558</v>
      </c>
      <c r="F7" s="110">
        <v>0.4</v>
      </c>
      <c r="G7" s="111">
        <v>1.9931355036496401</v>
      </c>
      <c r="H7" s="7">
        <v>7.9067290171130997E-2</v>
      </c>
      <c r="I7" s="7">
        <v>1.9140682134785101</v>
      </c>
      <c r="J7" s="7">
        <v>-6.1455738859378499</v>
      </c>
      <c r="K7" s="7">
        <v>-8.45401585818122E-2</v>
      </c>
      <c r="L7" s="7">
        <v>-6.2301140445196701</v>
      </c>
      <c r="M7" s="112">
        <v>1.77051309746762</v>
      </c>
      <c r="N7" s="133">
        <v>0.5</v>
      </c>
      <c r="O7" s="113">
        <v>0</v>
      </c>
      <c r="P7" s="111">
        <v>0</v>
      </c>
      <c r="Q7" s="7">
        <v>0</v>
      </c>
      <c r="R7" s="7">
        <v>0</v>
      </c>
      <c r="S7" s="7">
        <v>0</v>
      </c>
      <c r="T7" s="112">
        <v>0</v>
      </c>
      <c r="U7" s="111">
        <v>0</v>
      </c>
      <c r="V7" s="7">
        <v>1.9140682134785101</v>
      </c>
      <c r="W7" s="7">
        <v>0</v>
      </c>
      <c r="X7" s="7">
        <v>0</v>
      </c>
      <c r="Y7" s="112">
        <v>0</v>
      </c>
      <c r="Z7" s="111">
        <v>0</v>
      </c>
      <c r="AA7" s="7">
        <v>1.9140682134785101</v>
      </c>
      <c r="AB7" s="7">
        <v>0</v>
      </c>
      <c r="AC7" s="7">
        <v>0</v>
      </c>
      <c r="AD7" s="66">
        <v>0</v>
      </c>
      <c r="AE7" s="7"/>
      <c r="AF7" s="7"/>
      <c r="AG7" s="7"/>
      <c r="AH7" s="7"/>
      <c r="AI7" s="7"/>
      <c r="AJ7" s="7"/>
    </row>
    <row r="8" spans="1:36" ht="15.75" customHeight="1" x14ac:dyDescent="0.35">
      <c r="A8" s="41" t="s">
        <v>1559</v>
      </c>
      <c r="B8" s="24" t="s">
        <v>1560</v>
      </c>
      <c r="C8" s="24" t="s">
        <v>1556</v>
      </c>
      <c r="D8" s="24" t="s">
        <v>1557</v>
      </c>
      <c r="E8" s="89" t="s">
        <v>1561</v>
      </c>
      <c r="F8" s="110">
        <v>0.4</v>
      </c>
      <c r="G8" s="111">
        <v>3.6516811536554501</v>
      </c>
      <c r="H8" s="7">
        <v>0.172620915329048</v>
      </c>
      <c r="I8" s="7">
        <v>3.4790602383264</v>
      </c>
      <c r="J8" s="7">
        <v>-10.7824614962606</v>
      </c>
      <c r="K8" s="7">
        <v>0.27994776114220299</v>
      </c>
      <c r="L8" s="7">
        <v>-10.5025137351184</v>
      </c>
      <c r="M8" s="112">
        <v>3.2181307204519198</v>
      </c>
      <c r="N8" s="133">
        <v>0.5</v>
      </c>
      <c r="O8" s="113">
        <v>0</v>
      </c>
      <c r="P8" s="111">
        <v>0</v>
      </c>
      <c r="Q8" s="7">
        <v>5.7033709266860397E-3</v>
      </c>
      <c r="R8" s="7">
        <v>0</v>
      </c>
      <c r="S8" s="7">
        <v>0</v>
      </c>
      <c r="T8" s="112">
        <v>0</v>
      </c>
      <c r="U8" s="111">
        <v>0</v>
      </c>
      <c r="V8" s="7">
        <v>3.4790602383264</v>
      </c>
      <c r="W8" s="7">
        <v>0</v>
      </c>
      <c r="X8" s="7">
        <v>0</v>
      </c>
      <c r="Y8" s="112">
        <v>0</v>
      </c>
      <c r="Z8" s="111">
        <v>0</v>
      </c>
      <c r="AA8" s="7">
        <v>3.4847636092530898</v>
      </c>
      <c r="AB8" s="7">
        <v>0</v>
      </c>
      <c r="AC8" s="7">
        <v>0</v>
      </c>
      <c r="AD8" s="66">
        <v>0</v>
      </c>
      <c r="AE8" s="7"/>
      <c r="AF8" s="7"/>
      <c r="AG8" s="7"/>
      <c r="AH8" s="7"/>
      <c r="AI8" s="7"/>
      <c r="AJ8" s="7"/>
    </row>
    <row r="9" spans="1:36" ht="15.75" customHeight="1" x14ac:dyDescent="0.35">
      <c r="A9" s="41" t="s">
        <v>1562</v>
      </c>
      <c r="B9" s="24" t="s">
        <v>1563</v>
      </c>
      <c r="C9" s="24" t="s">
        <v>1556</v>
      </c>
      <c r="D9" s="24" t="s">
        <v>1557</v>
      </c>
      <c r="E9" s="89" t="s">
        <v>1564</v>
      </c>
      <c r="F9" s="110">
        <v>0.4</v>
      </c>
      <c r="G9" s="111">
        <v>4.1629149752647203</v>
      </c>
      <c r="H9" s="7">
        <v>0.20711376550612501</v>
      </c>
      <c r="I9" s="7">
        <v>3.9558012097585999</v>
      </c>
      <c r="J9" s="7">
        <v>-10.1096041053283</v>
      </c>
      <c r="K9" s="7">
        <v>0.222435011431797</v>
      </c>
      <c r="L9" s="7">
        <v>-9.8871690938965493</v>
      </c>
      <c r="M9" s="112">
        <v>3.6591161190267001</v>
      </c>
      <c r="N9" s="133">
        <v>0.5</v>
      </c>
      <c r="O9" s="113">
        <v>0</v>
      </c>
      <c r="P9" s="111">
        <v>0</v>
      </c>
      <c r="Q9" s="7">
        <v>0</v>
      </c>
      <c r="R9" s="7">
        <v>0</v>
      </c>
      <c r="S9" s="7">
        <v>0</v>
      </c>
      <c r="T9" s="112">
        <v>0</v>
      </c>
      <c r="U9" s="111">
        <v>0</v>
      </c>
      <c r="V9" s="7">
        <v>3.9558012097585999</v>
      </c>
      <c r="W9" s="7">
        <v>0</v>
      </c>
      <c r="X9" s="7">
        <v>0</v>
      </c>
      <c r="Y9" s="112">
        <v>0</v>
      </c>
      <c r="Z9" s="111">
        <v>0</v>
      </c>
      <c r="AA9" s="7">
        <v>3.9558012097585999</v>
      </c>
      <c r="AB9" s="7">
        <v>0</v>
      </c>
      <c r="AC9" s="7">
        <v>0</v>
      </c>
      <c r="AD9" s="66">
        <v>0</v>
      </c>
      <c r="AE9" s="7"/>
      <c r="AF9" s="7"/>
      <c r="AG9" s="7"/>
      <c r="AH9" s="7"/>
      <c r="AI9" s="7"/>
      <c r="AJ9" s="7"/>
    </row>
    <row r="10" spans="1:36" ht="15.75" customHeight="1" x14ac:dyDescent="0.35">
      <c r="A10" s="41" t="s">
        <v>1565</v>
      </c>
      <c r="B10" s="24" t="s">
        <v>1566</v>
      </c>
      <c r="C10" s="24" t="s">
        <v>1556</v>
      </c>
      <c r="D10" s="24" t="s">
        <v>1557</v>
      </c>
      <c r="E10" s="89" t="s">
        <v>1567</v>
      </c>
      <c r="F10" s="110">
        <v>0.4</v>
      </c>
      <c r="G10" s="111">
        <v>4.65324609495784</v>
      </c>
      <c r="H10" s="7">
        <v>0.42286900183269099</v>
      </c>
      <c r="I10" s="7">
        <v>4.2303770931251501</v>
      </c>
      <c r="J10" s="7">
        <v>-11.8440019959762</v>
      </c>
      <c r="K10" s="7">
        <v>-3.8868900363045397E-2</v>
      </c>
      <c r="L10" s="7">
        <v>-11.8828708963393</v>
      </c>
      <c r="M10" s="112">
        <v>3.9130988111407699</v>
      </c>
      <c r="N10" s="133">
        <v>0.5</v>
      </c>
      <c r="O10" s="113">
        <v>0</v>
      </c>
      <c r="P10" s="111">
        <v>0</v>
      </c>
      <c r="Q10" s="7">
        <v>0.239541970914395</v>
      </c>
      <c r="R10" s="7">
        <v>0</v>
      </c>
      <c r="S10" s="7">
        <v>0</v>
      </c>
      <c r="T10" s="112">
        <v>0</v>
      </c>
      <c r="U10" s="111">
        <v>0</v>
      </c>
      <c r="V10" s="7">
        <v>4.2303770931251501</v>
      </c>
      <c r="W10" s="7">
        <v>0</v>
      </c>
      <c r="X10" s="7">
        <v>0</v>
      </c>
      <c r="Y10" s="112">
        <v>0</v>
      </c>
      <c r="Z10" s="111">
        <v>0</v>
      </c>
      <c r="AA10" s="7">
        <v>4.4699190640395496</v>
      </c>
      <c r="AB10" s="7">
        <v>0</v>
      </c>
      <c r="AC10" s="7">
        <v>0</v>
      </c>
      <c r="AD10" s="66">
        <v>0</v>
      </c>
      <c r="AE10" s="7"/>
      <c r="AF10" s="7"/>
      <c r="AG10" s="7"/>
      <c r="AH10" s="7"/>
      <c r="AI10" s="7"/>
      <c r="AJ10" s="7"/>
    </row>
    <row r="11" spans="1:36" ht="15.75" customHeight="1" x14ac:dyDescent="0.35">
      <c r="A11" s="41" t="s">
        <v>1568</v>
      </c>
      <c r="B11" s="24" t="s">
        <v>1569</v>
      </c>
      <c r="C11" s="24" t="s">
        <v>1556</v>
      </c>
      <c r="D11" s="24" t="s">
        <v>1557</v>
      </c>
      <c r="E11" s="89" t="s">
        <v>1570</v>
      </c>
      <c r="F11" s="110">
        <v>0.4</v>
      </c>
      <c r="G11" s="111">
        <v>3.4008487782991699</v>
      </c>
      <c r="H11" s="7">
        <v>0.28887319804599898</v>
      </c>
      <c r="I11" s="7">
        <v>3.1119755802531701</v>
      </c>
      <c r="J11" s="7">
        <v>-17.012643605914199</v>
      </c>
      <c r="K11" s="7">
        <v>-3.7934955561350799E-2</v>
      </c>
      <c r="L11" s="7">
        <v>-17.0505785614756</v>
      </c>
      <c r="M11" s="112">
        <v>2.87857741173418</v>
      </c>
      <c r="N11" s="133">
        <v>0.5</v>
      </c>
      <c r="O11" s="113">
        <v>0</v>
      </c>
      <c r="P11" s="111">
        <v>0</v>
      </c>
      <c r="Q11" s="7">
        <v>0</v>
      </c>
      <c r="R11" s="7">
        <v>0</v>
      </c>
      <c r="S11" s="7">
        <v>0</v>
      </c>
      <c r="T11" s="112">
        <v>0</v>
      </c>
      <c r="U11" s="111">
        <v>0</v>
      </c>
      <c r="V11" s="7">
        <v>3.1119755802531701</v>
      </c>
      <c r="W11" s="7">
        <v>0</v>
      </c>
      <c r="X11" s="7">
        <v>0</v>
      </c>
      <c r="Y11" s="112">
        <v>0</v>
      </c>
      <c r="Z11" s="111">
        <v>0</v>
      </c>
      <c r="AA11" s="7">
        <v>3.1119755802531701</v>
      </c>
      <c r="AB11" s="7">
        <v>0</v>
      </c>
      <c r="AC11" s="7">
        <v>0</v>
      </c>
      <c r="AD11" s="66">
        <v>0</v>
      </c>
      <c r="AE11" s="7"/>
      <c r="AF11" s="7"/>
      <c r="AG11" s="7"/>
      <c r="AH11" s="7"/>
      <c r="AI11" s="7"/>
      <c r="AJ11" s="7"/>
    </row>
    <row r="12" spans="1:36" ht="15.75" customHeight="1" x14ac:dyDescent="0.35">
      <c r="A12" s="41" t="s">
        <v>1571</v>
      </c>
      <c r="B12" s="24" t="s">
        <v>1572</v>
      </c>
      <c r="C12" s="24" t="s">
        <v>1573</v>
      </c>
      <c r="D12" s="24" t="s">
        <v>1557</v>
      </c>
      <c r="E12" s="89" t="s">
        <v>1574</v>
      </c>
      <c r="F12" s="110">
        <v>0.01</v>
      </c>
      <c r="G12" s="111">
        <v>20.4887113653282</v>
      </c>
      <c r="H12" s="7">
        <v>8.6327307610232804</v>
      </c>
      <c r="I12" s="7">
        <v>11.855980604305</v>
      </c>
      <c r="J12" s="7">
        <v>6.5706923274880502</v>
      </c>
      <c r="K12" s="7">
        <v>7.4282900174419603E-2</v>
      </c>
      <c r="L12" s="7">
        <v>6.6449752276624698</v>
      </c>
      <c r="M12" s="112">
        <v>10.966782058982099</v>
      </c>
      <c r="N12" s="133">
        <v>0</v>
      </c>
      <c r="O12" s="113">
        <v>2.4066930000000002</v>
      </c>
      <c r="P12" s="111">
        <v>0</v>
      </c>
      <c r="Q12" s="7">
        <v>0</v>
      </c>
      <c r="R12" s="7">
        <v>6.2240006867949296</v>
      </c>
      <c r="S12" s="7">
        <v>0</v>
      </c>
      <c r="T12" s="112">
        <v>0</v>
      </c>
      <c r="U12" s="111">
        <v>0</v>
      </c>
      <c r="V12" s="7">
        <v>0</v>
      </c>
      <c r="W12" s="7">
        <v>11.855980604305</v>
      </c>
      <c r="X12" s="7">
        <v>0</v>
      </c>
      <c r="Y12" s="112">
        <v>0</v>
      </c>
      <c r="Z12" s="111">
        <v>0</v>
      </c>
      <c r="AA12" s="7">
        <v>0</v>
      </c>
      <c r="AB12" s="7">
        <v>18.079981291099902</v>
      </c>
      <c r="AC12" s="7">
        <v>0</v>
      </c>
      <c r="AD12" s="66">
        <v>0</v>
      </c>
      <c r="AE12" s="7"/>
      <c r="AF12" s="7"/>
      <c r="AG12" s="7"/>
      <c r="AH12" s="7"/>
      <c r="AI12" s="7"/>
      <c r="AJ12" s="7"/>
    </row>
    <row r="13" spans="1:36" ht="15.75" customHeight="1" x14ac:dyDescent="0.35">
      <c r="A13" s="41" t="s">
        <v>1575</v>
      </c>
      <c r="B13" s="24" t="s">
        <v>1576</v>
      </c>
      <c r="C13" s="24" t="s">
        <v>1556</v>
      </c>
      <c r="D13" s="24" t="s">
        <v>1557</v>
      </c>
      <c r="E13" s="89" t="s">
        <v>1577</v>
      </c>
      <c r="F13" s="110">
        <v>0.4</v>
      </c>
      <c r="G13" s="111">
        <v>2.4200467068354001</v>
      </c>
      <c r="H13" s="7">
        <v>0.119221817627465</v>
      </c>
      <c r="I13" s="7">
        <v>2.3008248892079299</v>
      </c>
      <c r="J13" s="7">
        <v>-8.1083378243764397</v>
      </c>
      <c r="K13" s="7">
        <v>0.13436363801534701</v>
      </c>
      <c r="L13" s="7">
        <v>-7.9739741863611</v>
      </c>
      <c r="M13" s="112">
        <v>2.12826302251734</v>
      </c>
      <c r="N13" s="133">
        <v>0.5</v>
      </c>
      <c r="O13" s="113">
        <v>0</v>
      </c>
      <c r="P13" s="111">
        <v>0</v>
      </c>
      <c r="Q13" s="7">
        <v>0</v>
      </c>
      <c r="R13" s="7">
        <v>0</v>
      </c>
      <c r="S13" s="7">
        <v>0</v>
      </c>
      <c r="T13" s="112">
        <v>0</v>
      </c>
      <c r="U13" s="111">
        <v>0</v>
      </c>
      <c r="V13" s="7">
        <v>2.3008248892079299</v>
      </c>
      <c r="W13" s="7">
        <v>0</v>
      </c>
      <c r="X13" s="7">
        <v>0</v>
      </c>
      <c r="Y13" s="112">
        <v>0</v>
      </c>
      <c r="Z13" s="111">
        <v>0</v>
      </c>
      <c r="AA13" s="7">
        <v>2.3008248892079299</v>
      </c>
      <c r="AB13" s="7">
        <v>0</v>
      </c>
      <c r="AC13" s="7">
        <v>0</v>
      </c>
      <c r="AD13" s="66">
        <v>0</v>
      </c>
      <c r="AE13" s="7"/>
      <c r="AF13" s="7"/>
      <c r="AG13" s="7"/>
      <c r="AH13" s="7"/>
      <c r="AI13" s="7"/>
      <c r="AJ13" s="7"/>
    </row>
    <row r="14" spans="1:36" ht="15.75" customHeight="1" x14ac:dyDescent="0.35">
      <c r="A14" s="41" t="s">
        <v>1578</v>
      </c>
      <c r="B14" s="24" t="s">
        <v>1579</v>
      </c>
      <c r="C14" s="24" t="s">
        <v>1580</v>
      </c>
      <c r="D14" s="24" t="s">
        <v>1557</v>
      </c>
      <c r="E14" s="89" t="s">
        <v>1581</v>
      </c>
      <c r="F14" s="110">
        <v>0.3</v>
      </c>
      <c r="G14" s="111">
        <v>85.072630413821202</v>
      </c>
      <c r="H14" s="7">
        <v>22.258315515046601</v>
      </c>
      <c r="I14" s="7">
        <v>62.814314898774597</v>
      </c>
      <c r="J14" s="7">
        <v>38.575266823258602</v>
      </c>
      <c r="K14" s="7">
        <v>7.2483188161584194E-2</v>
      </c>
      <c r="L14" s="7">
        <v>38.6477500114202</v>
      </c>
      <c r="M14" s="112">
        <v>58.1032412813665</v>
      </c>
      <c r="N14" s="133">
        <v>0</v>
      </c>
      <c r="O14" s="113">
        <v>0</v>
      </c>
      <c r="P14" s="111">
        <v>20.1332706644768</v>
      </c>
      <c r="Q14" s="7">
        <v>1.78892135369244</v>
      </c>
      <c r="R14" s="7">
        <v>0</v>
      </c>
      <c r="S14" s="7">
        <v>0</v>
      </c>
      <c r="T14" s="112">
        <v>0</v>
      </c>
      <c r="U14" s="111">
        <v>52.274272393049799</v>
      </c>
      <c r="V14" s="7">
        <v>10.5400425057248</v>
      </c>
      <c r="W14" s="7">
        <v>0</v>
      </c>
      <c r="X14" s="7">
        <v>0</v>
      </c>
      <c r="Y14" s="112">
        <v>0</v>
      </c>
      <c r="Z14" s="111">
        <v>72.407543057526695</v>
      </c>
      <c r="AA14" s="7">
        <v>12.3289638594172</v>
      </c>
      <c r="AB14" s="7">
        <v>0</v>
      </c>
      <c r="AC14" s="7">
        <v>0</v>
      </c>
      <c r="AD14" s="66">
        <v>0</v>
      </c>
      <c r="AE14" s="7"/>
      <c r="AF14" s="7"/>
      <c r="AG14" s="7"/>
      <c r="AH14" s="7"/>
      <c r="AI14" s="7"/>
      <c r="AJ14" s="7"/>
    </row>
    <row r="15" spans="1:36" ht="15.75" customHeight="1" x14ac:dyDescent="0.35">
      <c r="A15" s="41" t="s">
        <v>1582</v>
      </c>
      <c r="B15" s="24" t="s">
        <v>1583</v>
      </c>
      <c r="C15" s="24" t="s">
        <v>1580</v>
      </c>
      <c r="D15" s="24" t="s">
        <v>1557</v>
      </c>
      <c r="E15" s="89" t="s">
        <v>1584</v>
      </c>
      <c r="F15" s="110">
        <v>0.3</v>
      </c>
      <c r="G15" s="111">
        <v>71.765622722934097</v>
      </c>
      <c r="H15" s="7">
        <v>8.2729172087835092</v>
      </c>
      <c r="I15" s="7">
        <v>63.4927055141506</v>
      </c>
      <c r="J15" s="7">
        <v>22.7829077209689</v>
      </c>
      <c r="K15" s="7">
        <v>-0.269148749462854</v>
      </c>
      <c r="L15" s="7">
        <v>22.5137589715061</v>
      </c>
      <c r="M15" s="112">
        <v>58.730752600589298</v>
      </c>
      <c r="N15" s="133">
        <v>0</v>
      </c>
      <c r="O15" s="113">
        <v>0</v>
      </c>
      <c r="P15" s="111">
        <v>10.614606221089</v>
      </c>
      <c r="Q15" s="7">
        <v>-2.9705136466358701</v>
      </c>
      <c r="R15" s="7">
        <v>0</v>
      </c>
      <c r="S15" s="7">
        <v>0</v>
      </c>
      <c r="T15" s="112">
        <v>0</v>
      </c>
      <c r="U15" s="111">
        <v>48.584223902337399</v>
      </c>
      <c r="V15" s="7">
        <v>14.9084816118131</v>
      </c>
      <c r="W15" s="7">
        <v>0</v>
      </c>
      <c r="X15" s="7">
        <v>0</v>
      </c>
      <c r="Y15" s="112">
        <v>0</v>
      </c>
      <c r="Z15" s="111">
        <v>59.198830123426397</v>
      </c>
      <c r="AA15" s="7">
        <v>11.937967965177201</v>
      </c>
      <c r="AB15" s="7">
        <v>0</v>
      </c>
      <c r="AC15" s="7">
        <v>0</v>
      </c>
      <c r="AD15" s="66">
        <v>0</v>
      </c>
      <c r="AE15" s="7"/>
      <c r="AF15" s="7"/>
      <c r="AG15" s="7"/>
      <c r="AH15" s="7"/>
      <c r="AI15" s="7"/>
      <c r="AJ15" s="7"/>
    </row>
    <row r="16" spans="1:36" ht="15.75" customHeight="1" x14ac:dyDescent="0.35">
      <c r="A16" s="41" t="s">
        <v>1585</v>
      </c>
      <c r="B16" s="24" t="s">
        <v>1586</v>
      </c>
      <c r="C16" s="24" t="s">
        <v>1587</v>
      </c>
      <c r="D16" s="24" t="s">
        <v>1557</v>
      </c>
      <c r="E16" s="89" t="s">
        <v>1588</v>
      </c>
      <c r="F16" s="110">
        <v>0.49</v>
      </c>
      <c r="G16" s="111">
        <v>77.737887556023196</v>
      </c>
      <c r="H16" s="7">
        <v>16.202525789929201</v>
      </c>
      <c r="I16" s="7">
        <v>61.535361766093999</v>
      </c>
      <c r="J16" s="7">
        <v>33.7335787243453</v>
      </c>
      <c r="K16" s="7">
        <v>0.111959057177742</v>
      </c>
      <c r="L16" s="7">
        <v>33.845537781523099</v>
      </c>
      <c r="M16" s="112">
        <v>56.920209633636901</v>
      </c>
      <c r="N16" s="133">
        <v>0</v>
      </c>
      <c r="O16" s="113">
        <v>0</v>
      </c>
      <c r="P16" s="111">
        <v>15.448522651602801</v>
      </c>
      <c r="Q16" s="7">
        <v>0.31128443475491502</v>
      </c>
      <c r="R16" s="7">
        <v>0</v>
      </c>
      <c r="S16" s="7">
        <v>0</v>
      </c>
      <c r="T16" s="112">
        <v>0</v>
      </c>
      <c r="U16" s="111">
        <v>53.800701290084099</v>
      </c>
      <c r="V16" s="7">
        <v>7.7346604760099602</v>
      </c>
      <c r="W16" s="7">
        <v>0</v>
      </c>
      <c r="X16" s="7">
        <v>0</v>
      </c>
      <c r="Y16" s="112">
        <v>0</v>
      </c>
      <c r="Z16" s="111">
        <v>69.249223941686793</v>
      </c>
      <c r="AA16" s="7">
        <v>8.0459449107648702</v>
      </c>
      <c r="AB16" s="7">
        <v>0</v>
      </c>
      <c r="AC16" s="7">
        <v>0</v>
      </c>
      <c r="AD16" s="66">
        <v>0</v>
      </c>
      <c r="AE16" s="7"/>
      <c r="AF16" s="7"/>
      <c r="AG16" s="7"/>
      <c r="AH16" s="7"/>
      <c r="AI16" s="7"/>
      <c r="AJ16" s="7"/>
    </row>
    <row r="17" spans="1:36" ht="15.75" customHeight="1" x14ac:dyDescent="0.35">
      <c r="A17" s="41" t="s">
        <v>1589</v>
      </c>
      <c r="B17" s="24" t="s">
        <v>1590</v>
      </c>
      <c r="C17" s="24" t="s">
        <v>1556</v>
      </c>
      <c r="D17" s="24" t="s">
        <v>1557</v>
      </c>
      <c r="E17" s="89" t="s">
        <v>1591</v>
      </c>
      <c r="F17" s="110">
        <v>0.4</v>
      </c>
      <c r="G17" s="111">
        <v>6.48300471290041</v>
      </c>
      <c r="H17" s="7">
        <v>0.28355974351156099</v>
      </c>
      <c r="I17" s="7">
        <v>6.1994449693888498</v>
      </c>
      <c r="J17" s="7">
        <v>-29.526086810647399</v>
      </c>
      <c r="K17" s="7">
        <v>0.12306296129790401</v>
      </c>
      <c r="L17" s="7">
        <v>-29.403023849349498</v>
      </c>
      <c r="M17" s="112">
        <v>5.7344865966846896</v>
      </c>
      <c r="N17" s="133">
        <v>0.5</v>
      </c>
      <c r="O17" s="113">
        <v>0</v>
      </c>
      <c r="P17" s="111">
        <v>0</v>
      </c>
      <c r="Q17" s="7">
        <v>0</v>
      </c>
      <c r="R17" s="7">
        <v>0</v>
      </c>
      <c r="S17" s="7">
        <v>0</v>
      </c>
      <c r="T17" s="112">
        <v>0</v>
      </c>
      <c r="U17" s="111">
        <v>0</v>
      </c>
      <c r="V17" s="7">
        <v>6.1994449693888498</v>
      </c>
      <c r="W17" s="7">
        <v>0</v>
      </c>
      <c r="X17" s="7">
        <v>0</v>
      </c>
      <c r="Y17" s="112">
        <v>0</v>
      </c>
      <c r="Z17" s="111">
        <v>0</v>
      </c>
      <c r="AA17" s="7">
        <v>6.1994449693888498</v>
      </c>
      <c r="AB17" s="7">
        <v>0</v>
      </c>
      <c r="AC17" s="7">
        <v>0</v>
      </c>
      <c r="AD17" s="66">
        <v>0</v>
      </c>
      <c r="AE17" s="7"/>
      <c r="AF17" s="7"/>
      <c r="AG17" s="7"/>
      <c r="AH17" s="7"/>
      <c r="AI17" s="7"/>
      <c r="AJ17" s="7"/>
    </row>
    <row r="18" spans="1:36" ht="15.75" customHeight="1" x14ac:dyDescent="0.35">
      <c r="A18" s="41" t="s">
        <v>1592</v>
      </c>
      <c r="B18" s="24" t="s">
        <v>1593</v>
      </c>
      <c r="C18" s="24" t="s">
        <v>1556</v>
      </c>
      <c r="D18" s="24" t="s">
        <v>1557</v>
      </c>
      <c r="E18" s="89" t="s">
        <v>1594</v>
      </c>
      <c r="F18" s="110">
        <v>0.4</v>
      </c>
      <c r="G18" s="111">
        <v>3.5071628031394599</v>
      </c>
      <c r="H18" s="7">
        <v>0.18125969054214899</v>
      </c>
      <c r="I18" s="7">
        <v>3.32590311259731</v>
      </c>
      <c r="J18" s="7">
        <v>-31.912511160303399</v>
      </c>
      <c r="K18" s="7">
        <v>5.8128015730691401E-2</v>
      </c>
      <c r="L18" s="7">
        <v>-31.854383144572701</v>
      </c>
      <c r="M18" s="112">
        <v>3.0764603791525098</v>
      </c>
      <c r="N18" s="133">
        <v>0.5</v>
      </c>
      <c r="O18" s="113">
        <v>0</v>
      </c>
      <c r="P18" s="111">
        <v>0</v>
      </c>
      <c r="Q18" s="7">
        <v>0</v>
      </c>
      <c r="R18" s="7">
        <v>0</v>
      </c>
      <c r="S18" s="7">
        <v>0</v>
      </c>
      <c r="T18" s="112">
        <v>0</v>
      </c>
      <c r="U18" s="111">
        <v>0</v>
      </c>
      <c r="V18" s="7">
        <v>3.32590311259731</v>
      </c>
      <c r="W18" s="7">
        <v>0</v>
      </c>
      <c r="X18" s="7">
        <v>0</v>
      </c>
      <c r="Y18" s="112">
        <v>0</v>
      </c>
      <c r="Z18" s="111">
        <v>0</v>
      </c>
      <c r="AA18" s="7">
        <v>3.32590311259731</v>
      </c>
      <c r="AB18" s="7">
        <v>0</v>
      </c>
      <c r="AC18" s="7">
        <v>0</v>
      </c>
      <c r="AD18" s="66">
        <v>0</v>
      </c>
      <c r="AE18" s="7"/>
      <c r="AF18" s="7"/>
      <c r="AG18" s="7"/>
      <c r="AH18" s="7"/>
      <c r="AI18" s="7"/>
      <c r="AJ18" s="7"/>
    </row>
    <row r="19" spans="1:36" ht="15.75" customHeight="1" x14ac:dyDescent="0.35">
      <c r="A19" s="41" t="s">
        <v>1595</v>
      </c>
      <c r="B19" s="24" t="s">
        <v>1596</v>
      </c>
      <c r="C19" s="24" t="s">
        <v>1556</v>
      </c>
      <c r="D19" s="24" t="s">
        <v>1557</v>
      </c>
      <c r="E19" s="89" t="s">
        <v>1597</v>
      </c>
      <c r="F19" s="110">
        <v>0.4</v>
      </c>
      <c r="G19" s="111">
        <v>4.8470899257282998</v>
      </c>
      <c r="H19" s="7">
        <v>0.448390079419208</v>
      </c>
      <c r="I19" s="7">
        <v>4.3986998463090901</v>
      </c>
      <c r="J19" s="7">
        <v>-14.3253455722182</v>
      </c>
      <c r="K19" s="7">
        <v>8.7661985511944707E-2</v>
      </c>
      <c r="L19" s="7">
        <v>-14.2376835867063</v>
      </c>
      <c r="M19" s="112">
        <v>4.0687973578359102</v>
      </c>
      <c r="N19" s="133">
        <v>0.5</v>
      </c>
      <c r="O19" s="113">
        <v>0</v>
      </c>
      <c r="P19" s="111">
        <v>0</v>
      </c>
      <c r="Q19" s="7">
        <v>0.27683114155176097</v>
      </c>
      <c r="R19" s="7">
        <v>0</v>
      </c>
      <c r="S19" s="7">
        <v>0</v>
      </c>
      <c r="T19" s="112">
        <v>0</v>
      </c>
      <c r="U19" s="111">
        <v>0</v>
      </c>
      <c r="V19" s="7">
        <v>4.3986998463090901</v>
      </c>
      <c r="W19" s="7">
        <v>0</v>
      </c>
      <c r="X19" s="7">
        <v>0</v>
      </c>
      <c r="Y19" s="112">
        <v>0</v>
      </c>
      <c r="Z19" s="111">
        <v>0</v>
      </c>
      <c r="AA19" s="7">
        <v>4.6755309878608502</v>
      </c>
      <c r="AB19" s="7">
        <v>0</v>
      </c>
      <c r="AC19" s="7">
        <v>0</v>
      </c>
      <c r="AD19" s="66">
        <v>0</v>
      </c>
      <c r="AE19" s="7"/>
      <c r="AF19" s="7"/>
      <c r="AG19" s="7"/>
      <c r="AH19" s="7"/>
      <c r="AI19" s="7"/>
      <c r="AJ19" s="7"/>
    </row>
    <row r="20" spans="1:36" ht="15.75" customHeight="1" x14ac:dyDescent="0.35">
      <c r="A20" s="41" t="s">
        <v>1598</v>
      </c>
      <c r="B20" s="24" t="s">
        <v>1599</v>
      </c>
      <c r="C20" s="24" t="s">
        <v>1600</v>
      </c>
      <c r="D20" s="24" t="s">
        <v>1601</v>
      </c>
      <c r="E20" s="89" t="s">
        <v>1602</v>
      </c>
      <c r="F20" s="110">
        <v>0.49</v>
      </c>
      <c r="G20" s="111">
        <v>26.459131726125001</v>
      </c>
      <c r="H20" s="7">
        <v>0.831052075416154</v>
      </c>
      <c r="I20" s="7">
        <v>25.628079650708798</v>
      </c>
      <c r="J20" s="7">
        <v>-10.5300374394456</v>
      </c>
      <c r="K20" s="7">
        <v>0.14858836626557601</v>
      </c>
      <c r="L20" s="7">
        <v>-10.381449073180001</v>
      </c>
      <c r="M20" s="112">
        <v>23.7059736769057</v>
      </c>
      <c r="N20" s="133">
        <v>0.29122195199464102</v>
      </c>
      <c r="O20" s="113">
        <v>0</v>
      </c>
      <c r="P20" s="111">
        <v>2.0907228390539099</v>
      </c>
      <c r="Q20" s="7">
        <v>-1.48770263477803</v>
      </c>
      <c r="R20" s="7">
        <v>0</v>
      </c>
      <c r="S20" s="7">
        <v>0</v>
      </c>
      <c r="T20" s="112">
        <v>0</v>
      </c>
      <c r="U20" s="111">
        <v>20.688381901408199</v>
      </c>
      <c r="V20" s="7">
        <v>4.9396977493006204</v>
      </c>
      <c r="W20" s="7">
        <v>0</v>
      </c>
      <c r="X20" s="7">
        <v>0</v>
      </c>
      <c r="Y20" s="112">
        <v>0</v>
      </c>
      <c r="Z20" s="111">
        <v>22.779104740462099</v>
      </c>
      <c r="AA20" s="7">
        <v>3.4519951145225898</v>
      </c>
      <c r="AB20" s="7">
        <v>0</v>
      </c>
      <c r="AC20" s="7">
        <v>0</v>
      </c>
      <c r="AD20" s="66">
        <v>0</v>
      </c>
      <c r="AE20" s="7"/>
      <c r="AF20" s="7"/>
      <c r="AG20" s="7"/>
      <c r="AH20" s="7"/>
      <c r="AI20" s="7"/>
      <c r="AJ20" s="7"/>
    </row>
    <row r="21" spans="1:36" ht="15.75" customHeight="1" x14ac:dyDescent="0.35">
      <c r="A21" s="41" t="s">
        <v>1603</v>
      </c>
      <c r="B21" s="24" t="s">
        <v>1604</v>
      </c>
      <c r="C21" s="24" t="s">
        <v>1600</v>
      </c>
      <c r="D21" s="24" t="s">
        <v>1557</v>
      </c>
      <c r="E21" s="89" t="s">
        <v>1605</v>
      </c>
      <c r="F21" s="110">
        <v>0.49</v>
      </c>
      <c r="G21" s="111">
        <v>42.392195212177398</v>
      </c>
      <c r="H21" s="7">
        <v>7.3960053936465204</v>
      </c>
      <c r="I21" s="7">
        <v>34.996189818530901</v>
      </c>
      <c r="J21" s="7">
        <v>-1.82054533775005</v>
      </c>
      <c r="K21" s="7">
        <v>9.1622571603703407E-2</v>
      </c>
      <c r="L21" s="7">
        <v>-1.72892276614635</v>
      </c>
      <c r="M21" s="112">
        <v>32.371475582141002</v>
      </c>
      <c r="N21" s="133">
        <v>4.9448853354925E-2</v>
      </c>
      <c r="O21" s="113">
        <v>0</v>
      </c>
      <c r="P21" s="111">
        <v>8.1233939969046993</v>
      </c>
      <c r="Q21" s="7">
        <v>-0.99319421345025505</v>
      </c>
      <c r="R21" s="7">
        <v>0</v>
      </c>
      <c r="S21" s="7">
        <v>0</v>
      </c>
      <c r="T21" s="112">
        <v>0</v>
      </c>
      <c r="U21" s="111">
        <v>28.662058208065101</v>
      </c>
      <c r="V21" s="7">
        <v>6.3341316104657999</v>
      </c>
      <c r="W21" s="7">
        <v>0</v>
      </c>
      <c r="X21" s="7">
        <v>0</v>
      </c>
      <c r="Y21" s="112">
        <v>0</v>
      </c>
      <c r="Z21" s="111">
        <v>36.785452204969801</v>
      </c>
      <c r="AA21" s="7">
        <v>5.3409373970155496</v>
      </c>
      <c r="AB21" s="7">
        <v>0</v>
      </c>
      <c r="AC21" s="7">
        <v>0</v>
      </c>
      <c r="AD21" s="66">
        <v>0</v>
      </c>
      <c r="AE21" s="7"/>
      <c r="AF21" s="7"/>
      <c r="AG21" s="7"/>
      <c r="AH21" s="7"/>
      <c r="AI21" s="7"/>
      <c r="AJ21" s="7"/>
    </row>
    <row r="22" spans="1:36" ht="15.75" customHeight="1" x14ac:dyDescent="0.35">
      <c r="A22" s="41" t="s">
        <v>1606</v>
      </c>
      <c r="B22" s="24" t="s">
        <v>1607</v>
      </c>
      <c r="C22" s="24" t="s">
        <v>1573</v>
      </c>
      <c r="D22" s="24" t="s">
        <v>1557</v>
      </c>
      <c r="E22" s="89" t="s">
        <v>1608</v>
      </c>
      <c r="F22" s="110">
        <v>0.01</v>
      </c>
      <c r="G22" s="111">
        <v>11.014149497225301</v>
      </c>
      <c r="H22" s="7">
        <v>4.5492973371390901</v>
      </c>
      <c r="I22" s="7">
        <v>6.4648521600862399</v>
      </c>
      <c r="J22" s="7">
        <v>3.86462849282404</v>
      </c>
      <c r="K22" s="7">
        <v>-4.3926969677578996E-3</v>
      </c>
      <c r="L22" s="7">
        <v>3.8602357958562799</v>
      </c>
      <c r="M22" s="112">
        <v>5.9799882480797804</v>
      </c>
      <c r="N22" s="133">
        <v>0</v>
      </c>
      <c r="O22" s="113">
        <v>1.7253270000000001</v>
      </c>
      <c r="P22" s="111">
        <v>0</v>
      </c>
      <c r="Q22" s="7">
        <v>0</v>
      </c>
      <c r="R22" s="7">
        <v>2.8228606057536698</v>
      </c>
      <c r="S22" s="7">
        <v>0</v>
      </c>
      <c r="T22" s="112">
        <v>0</v>
      </c>
      <c r="U22" s="111">
        <v>0</v>
      </c>
      <c r="V22" s="7">
        <v>0</v>
      </c>
      <c r="W22" s="7">
        <v>6.4648521600862399</v>
      </c>
      <c r="X22" s="7">
        <v>0</v>
      </c>
      <c r="Y22" s="112">
        <v>0</v>
      </c>
      <c r="Z22" s="111">
        <v>0</v>
      </c>
      <c r="AA22" s="7">
        <v>0</v>
      </c>
      <c r="AB22" s="7">
        <v>9.2877127658399097</v>
      </c>
      <c r="AC22" s="7">
        <v>0</v>
      </c>
      <c r="AD22" s="66">
        <v>0</v>
      </c>
      <c r="AE22" s="7"/>
      <c r="AF22" s="7"/>
      <c r="AG22" s="7"/>
      <c r="AH22" s="7"/>
      <c r="AI22" s="7"/>
      <c r="AJ22" s="7"/>
    </row>
    <row r="23" spans="1:36" ht="15.75" customHeight="1" x14ac:dyDescent="0.35">
      <c r="A23" s="41" t="s">
        <v>1609</v>
      </c>
      <c r="B23" s="24" t="s">
        <v>1610</v>
      </c>
      <c r="C23" s="24" t="s">
        <v>1573</v>
      </c>
      <c r="D23" s="24" t="s">
        <v>1557</v>
      </c>
      <c r="E23" s="89" t="s">
        <v>1611</v>
      </c>
      <c r="F23" s="110">
        <v>0.01</v>
      </c>
      <c r="G23" s="111">
        <v>13.4271838388606</v>
      </c>
      <c r="H23" s="7">
        <v>5.6448749757344796</v>
      </c>
      <c r="I23" s="7">
        <v>7.7823088631260697</v>
      </c>
      <c r="J23" s="7">
        <v>1.9519818710111001</v>
      </c>
      <c r="K23" s="7">
        <v>7.4211759224704901E-3</v>
      </c>
      <c r="L23" s="7">
        <v>1.9594030469335699</v>
      </c>
      <c r="M23" s="112">
        <v>7.1986356983916204</v>
      </c>
      <c r="N23" s="133">
        <v>0</v>
      </c>
      <c r="O23" s="113">
        <v>1.662976</v>
      </c>
      <c r="P23" s="111">
        <v>0</v>
      </c>
      <c r="Q23" s="7">
        <v>0</v>
      </c>
      <c r="R23" s="7">
        <v>3.9805678908189699</v>
      </c>
      <c r="S23" s="7">
        <v>0</v>
      </c>
      <c r="T23" s="112">
        <v>0</v>
      </c>
      <c r="U23" s="111">
        <v>0</v>
      </c>
      <c r="V23" s="7">
        <v>0</v>
      </c>
      <c r="W23" s="7">
        <v>7.7823088631260697</v>
      </c>
      <c r="X23" s="7">
        <v>0</v>
      </c>
      <c r="Y23" s="112">
        <v>0</v>
      </c>
      <c r="Z23" s="111">
        <v>0</v>
      </c>
      <c r="AA23" s="7">
        <v>0</v>
      </c>
      <c r="AB23" s="7">
        <v>11.762876753944999</v>
      </c>
      <c r="AC23" s="7">
        <v>0</v>
      </c>
      <c r="AD23" s="66">
        <v>0</v>
      </c>
      <c r="AE23" s="7"/>
      <c r="AF23" s="7"/>
      <c r="AG23" s="7"/>
      <c r="AH23" s="7"/>
      <c r="AI23" s="7"/>
      <c r="AJ23" s="7"/>
    </row>
    <row r="24" spans="1:36" ht="15.75" customHeight="1" x14ac:dyDescent="0.35">
      <c r="A24" s="41" t="s">
        <v>1612</v>
      </c>
      <c r="B24" s="24" t="s">
        <v>1613</v>
      </c>
      <c r="C24" s="24" t="s">
        <v>1580</v>
      </c>
      <c r="D24" s="24" t="s">
        <v>1557</v>
      </c>
      <c r="E24" s="89" t="s">
        <v>1614</v>
      </c>
      <c r="F24" s="110">
        <v>0.3</v>
      </c>
      <c r="G24" s="111">
        <v>44.215761399305599</v>
      </c>
      <c r="H24" s="7">
        <v>4.30358653627896</v>
      </c>
      <c r="I24" s="7">
        <v>39.9121748630266</v>
      </c>
      <c r="J24" s="7">
        <v>15.0007485534388</v>
      </c>
      <c r="K24" s="7">
        <v>6.5592208734099003E-2</v>
      </c>
      <c r="L24" s="7">
        <v>15.066340762172899</v>
      </c>
      <c r="M24" s="112">
        <v>36.918761748299602</v>
      </c>
      <c r="N24" s="133">
        <v>0</v>
      </c>
      <c r="O24" s="113">
        <v>0</v>
      </c>
      <c r="P24" s="111">
        <v>5.4774942287492401</v>
      </c>
      <c r="Q24" s="7">
        <v>-1.4595410405381199</v>
      </c>
      <c r="R24" s="7">
        <v>0</v>
      </c>
      <c r="S24" s="7">
        <v>0</v>
      </c>
      <c r="T24" s="112">
        <v>0</v>
      </c>
      <c r="U24" s="111">
        <v>31.7367976119241</v>
      </c>
      <c r="V24" s="7">
        <v>8.1753772511026206</v>
      </c>
      <c r="W24" s="7">
        <v>0</v>
      </c>
      <c r="X24" s="7">
        <v>0</v>
      </c>
      <c r="Y24" s="112">
        <v>0</v>
      </c>
      <c r="Z24" s="111">
        <v>37.214291840673297</v>
      </c>
      <c r="AA24" s="7">
        <v>6.7158362105645004</v>
      </c>
      <c r="AB24" s="7">
        <v>0</v>
      </c>
      <c r="AC24" s="7">
        <v>0</v>
      </c>
      <c r="AD24" s="66">
        <v>0</v>
      </c>
      <c r="AE24" s="7"/>
      <c r="AF24" s="7"/>
      <c r="AG24" s="7"/>
      <c r="AH24" s="7"/>
      <c r="AI24" s="7"/>
      <c r="AJ24" s="7"/>
    </row>
    <row r="25" spans="1:36" ht="15.75" customHeight="1" x14ac:dyDescent="0.35">
      <c r="A25" s="41" t="s">
        <v>1615</v>
      </c>
      <c r="B25" s="24" t="s">
        <v>1616</v>
      </c>
      <c r="C25" s="24" t="s">
        <v>1587</v>
      </c>
      <c r="D25" s="24" t="s">
        <v>1617</v>
      </c>
      <c r="E25" s="89" t="s">
        <v>1618</v>
      </c>
      <c r="F25" s="110">
        <v>0.49</v>
      </c>
      <c r="G25" s="111">
        <v>526.39356793002003</v>
      </c>
      <c r="H25" s="7">
        <v>138.00741748098599</v>
      </c>
      <c r="I25" s="7">
        <v>388.38615044903497</v>
      </c>
      <c r="J25" s="7">
        <v>164.13892010054599</v>
      </c>
      <c r="K25" s="7">
        <v>-0.87116774023681398</v>
      </c>
      <c r="L25" s="7">
        <v>163.267752360309</v>
      </c>
      <c r="M25" s="112">
        <v>359.25718916535698</v>
      </c>
      <c r="N25" s="133">
        <v>0</v>
      </c>
      <c r="O25" s="113">
        <v>0</v>
      </c>
      <c r="P25" s="111">
        <v>126.674401213916</v>
      </c>
      <c r="Q25" s="7">
        <v>9.0128590802760602</v>
      </c>
      <c r="R25" s="7">
        <v>0</v>
      </c>
      <c r="S25" s="7">
        <v>0</v>
      </c>
      <c r="T25" s="112">
        <v>0</v>
      </c>
      <c r="U25" s="111">
        <v>331.23090830847502</v>
      </c>
      <c r="V25" s="7">
        <v>57.155242140559302</v>
      </c>
      <c r="W25" s="7">
        <v>0</v>
      </c>
      <c r="X25" s="7">
        <v>0</v>
      </c>
      <c r="Y25" s="112">
        <v>0</v>
      </c>
      <c r="Z25" s="111">
        <v>457.90530952239197</v>
      </c>
      <c r="AA25" s="7">
        <v>66.168101220835297</v>
      </c>
      <c r="AB25" s="7">
        <v>0</v>
      </c>
      <c r="AC25" s="7">
        <v>0</v>
      </c>
      <c r="AD25" s="66">
        <v>0</v>
      </c>
      <c r="AE25" s="7"/>
      <c r="AF25" s="7"/>
      <c r="AG25" s="7"/>
      <c r="AH25" s="7"/>
      <c r="AI25" s="7"/>
      <c r="AJ25" s="7"/>
    </row>
    <row r="26" spans="1:36" ht="15.75" customHeight="1" x14ac:dyDescent="0.35">
      <c r="A26" s="41" t="s">
        <v>1619</v>
      </c>
      <c r="B26" s="24" t="s">
        <v>1620</v>
      </c>
      <c r="C26" s="24" t="s">
        <v>1556</v>
      </c>
      <c r="D26" s="24" t="s">
        <v>1557</v>
      </c>
      <c r="E26" s="89" t="s">
        <v>1621</v>
      </c>
      <c r="F26" s="110">
        <v>0.4</v>
      </c>
      <c r="G26" s="111">
        <v>2.5175088098316798</v>
      </c>
      <c r="H26" s="7">
        <v>7.9550416465061405E-2</v>
      </c>
      <c r="I26" s="7">
        <v>2.4379583933666198</v>
      </c>
      <c r="J26" s="7">
        <v>-14.7113445559767</v>
      </c>
      <c r="K26" s="7">
        <v>-1.52011720158942E-2</v>
      </c>
      <c r="L26" s="7">
        <v>-14.7265457279925</v>
      </c>
      <c r="M26" s="112">
        <v>2.25511151386412</v>
      </c>
      <c r="N26" s="133">
        <v>0.5</v>
      </c>
      <c r="O26" s="113">
        <v>0</v>
      </c>
      <c r="P26" s="111">
        <v>0</v>
      </c>
      <c r="Q26" s="7">
        <v>0</v>
      </c>
      <c r="R26" s="7">
        <v>0</v>
      </c>
      <c r="S26" s="7">
        <v>0</v>
      </c>
      <c r="T26" s="112">
        <v>0</v>
      </c>
      <c r="U26" s="111">
        <v>0</v>
      </c>
      <c r="V26" s="7">
        <v>2.4379583933666198</v>
      </c>
      <c r="W26" s="7">
        <v>0</v>
      </c>
      <c r="X26" s="7">
        <v>0</v>
      </c>
      <c r="Y26" s="112">
        <v>0</v>
      </c>
      <c r="Z26" s="111">
        <v>0</v>
      </c>
      <c r="AA26" s="7">
        <v>2.4379583933666198</v>
      </c>
      <c r="AB26" s="7">
        <v>0</v>
      </c>
      <c r="AC26" s="7">
        <v>0</v>
      </c>
      <c r="AD26" s="66">
        <v>0</v>
      </c>
      <c r="AE26" s="7"/>
      <c r="AF26" s="7"/>
      <c r="AG26" s="7"/>
      <c r="AH26" s="7"/>
      <c r="AI26" s="7"/>
      <c r="AJ26" s="7"/>
    </row>
    <row r="27" spans="1:36" ht="15.75" customHeight="1" x14ac:dyDescent="0.35">
      <c r="A27" s="41" t="s">
        <v>1622</v>
      </c>
      <c r="B27" s="24" t="s">
        <v>1623</v>
      </c>
      <c r="C27" s="24" t="s">
        <v>1600</v>
      </c>
      <c r="D27" s="24" t="s">
        <v>1557</v>
      </c>
      <c r="E27" s="89" t="s">
        <v>1624</v>
      </c>
      <c r="F27" s="110">
        <v>0.49</v>
      </c>
      <c r="G27" s="111">
        <v>64.747628659587903</v>
      </c>
      <c r="H27" s="7">
        <v>16.734047513129902</v>
      </c>
      <c r="I27" s="7">
        <v>48.013581146458101</v>
      </c>
      <c r="J27" s="7">
        <v>26.1884359753947</v>
      </c>
      <c r="K27" s="7">
        <v>0.100470596221164</v>
      </c>
      <c r="L27" s="7">
        <v>26.2889065716159</v>
      </c>
      <c r="M27" s="112">
        <v>44.412562560473702</v>
      </c>
      <c r="N27" s="133">
        <v>0</v>
      </c>
      <c r="O27" s="113">
        <v>0</v>
      </c>
      <c r="P27" s="111">
        <v>15.3860546785242</v>
      </c>
      <c r="Q27" s="7">
        <v>1.0652024918457501</v>
      </c>
      <c r="R27" s="7">
        <v>0</v>
      </c>
      <c r="S27" s="7">
        <v>0</v>
      </c>
      <c r="T27" s="112">
        <v>0</v>
      </c>
      <c r="U27" s="111">
        <v>39.993173658594202</v>
      </c>
      <c r="V27" s="7">
        <v>8.0204074878637606</v>
      </c>
      <c r="W27" s="7">
        <v>0</v>
      </c>
      <c r="X27" s="7">
        <v>0</v>
      </c>
      <c r="Y27" s="112">
        <v>0</v>
      </c>
      <c r="Z27" s="111">
        <v>55.379228337118398</v>
      </c>
      <c r="AA27" s="7">
        <v>9.0856099797095098</v>
      </c>
      <c r="AB27" s="7">
        <v>0</v>
      </c>
      <c r="AC27" s="7">
        <v>0</v>
      </c>
      <c r="AD27" s="66">
        <v>0</v>
      </c>
      <c r="AE27" s="7"/>
      <c r="AF27" s="7"/>
      <c r="AG27" s="7"/>
      <c r="AH27" s="7"/>
      <c r="AI27" s="7"/>
      <c r="AJ27" s="7"/>
    </row>
    <row r="28" spans="1:36" ht="15.75" customHeight="1" x14ac:dyDescent="0.35">
      <c r="A28" s="41" t="s">
        <v>1625</v>
      </c>
      <c r="B28" s="24" t="s">
        <v>1626</v>
      </c>
      <c r="C28" s="24" t="s">
        <v>1600</v>
      </c>
      <c r="D28" s="24" t="s">
        <v>1557</v>
      </c>
      <c r="E28" s="89" t="s">
        <v>1627</v>
      </c>
      <c r="F28" s="110">
        <v>0.49</v>
      </c>
      <c r="G28" s="111">
        <v>70.734634943057401</v>
      </c>
      <c r="H28" s="7">
        <v>18.6683203970553</v>
      </c>
      <c r="I28" s="7">
        <v>52.066314546002097</v>
      </c>
      <c r="J28" s="7">
        <v>28.272874639108299</v>
      </c>
      <c r="K28" s="7">
        <v>0.48281004795627103</v>
      </c>
      <c r="L28" s="7">
        <v>28.755684687064502</v>
      </c>
      <c r="M28" s="112">
        <v>48.161340955051998</v>
      </c>
      <c r="N28" s="133">
        <v>0</v>
      </c>
      <c r="O28" s="113">
        <v>0</v>
      </c>
      <c r="P28" s="111">
        <v>17.033017777514299</v>
      </c>
      <c r="Q28" s="7">
        <v>1.2524671052787499</v>
      </c>
      <c r="R28" s="7">
        <v>0</v>
      </c>
      <c r="S28" s="7">
        <v>0</v>
      </c>
      <c r="T28" s="112">
        <v>0</v>
      </c>
      <c r="U28" s="111">
        <v>44.399454059614698</v>
      </c>
      <c r="V28" s="7">
        <v>7.6668604863872698</v>
      </c>
      <c r="W28" s="7">
        <v>0</v>
      </c>
      <c r="X28" s="7">
        <v>0</v>
      </c>
      <c r="Y28" s="112">
        <v>0</v>
      </c>
      <c r="Z28" s="111">
        <v>61.4324718371291</v>
      </c>
      <c r="AA28" s="7">
        <v>8.9193275916660202</v>
      </c>
      <c r="AB28" s="7">
        <v>0</v>
      </c>
      <c r="AC28" s="7">
        <v>0</v>
      </c>
      <c r="AD28" s="66">
        <v>0</v>
      </c>
      <c r="AE28" s="7"/>
      <c r="AF28" s="7"/>
      <c r="AG28" s="7"/>
      <c r="AH28" s="7"/>
      <c r="AI28" s="7"/>
      <c r="AJ28" s="7"/>
    </row>
    <row r="29" spans="1:36" ht="15.75" customHeight="1" x14ac:dyDescent="0.35">
      <c r="A29" s="41" t="s">
        <v>1628</v>
      </c>
      <c r="B29" s="24" t="s">
        <v>1629</v>
      </c>
      <c r="C29" s="24" t="s">
        <v>1556</v>
      </c>
      <c r="D29" s="24" t="s">
        <v>1557</v>
      </c>
      <c r="E29" s="89" t="s">
        <v>1630</v>
      </c>
      <c r="F29" s="110">
        <v>0.4</v>
      </c>
      <c r="G29" s="111">
        <v>4.7555744511425697</v>
      </c>
      <c r="H29" s="7">
        <v>1.5705820661199199</v>
      </c>
      <c r="I29" s="7">
        <v>3.1849923850226598</v>
      </c>
      <c r="J29" s="7">
        <v>-7.0834611909638996</v>
      </c>
      <c r="K29" s="7">
        <v>3.4080351448944099E-2</v>
      </c>
      <c r="L29" s="7">
        <v>-7.0493808395149502</v>
      </c>
      <c r="M29" s="112">
        <v>2.9461179561459598</v>
      </c>
      <c r="N29" s="133">
        <v>0.5</v>
      </c>
      <c r="O29" s="113">
        <v>0</v>
      </c>
      <c r="P29" s="111">
        <v>0</v>
      </c>
      <c r="Q29" s="7">
        <v>1.44572415181159</v>
      </c>
      <c r="R29" s="7">
        <v>0</v>
      </c>
      <c r="S29" s="7">
        <v>0</v>
      </c>
      <c r="T29" s="112">
        <v>0</v>
      </c>
      <c r="U29" s="111">
        <v>0</v>
      </c>
      <c r="V29" s="7">
        <v>3.1849923850226598</v>
      </c>
      <c r="W29" s="7">
        <v>0</v>
      </c>
      <c r="X29" s="7">
        <v>0</v>
      </c>
      <c r="Y29" s="112">
        <v>0</v>
      </c>
      <c r="Z29" s="111">
        <v>0</v>
      </c>
      <c r="AA29" s="7">
        <v>4.6307165368342398</v>
      </c>
      <c r="AB29" s="7">
        <v>0</v>
      </c>
      <c r="AC29" s="7">
        <v>0</v>
      </c>
      <c r="AD29" s="66">
        <v>0</v>
      </c>
      <c r="AE29" s="7"/>
      <c r="AF29" s="7"/>
      <c r="AG29" s="7"/>
      <c r="AH29" s="7"/>
      <c r="AI29" s="7"/>
      <c r="AJ29" s="7"/>
    </row>
    <row r="30" spans="1:36" ht="15.75" customHeight="1" x14ac:dyDescent="0.35">
      <c r="A30" s="41" t="s">
        <v>1631</v>
      </c>
      <c r="B30" s="24" t="s">
        <v>1632</v>
      </c>
      <c r="C30" s="24" t="s">
        <v>1587</v>
      </c>
      <c r="D30" s="24" t="s">
        <v>1633</v>
      </c>
      <c r="E30" s="89" t="s">
        <v>1634</v>
      </c>
      <c r="F30" s="110">
        <v>0.49</v>
      </c>
      <c r="G30" s="111">
        <v>93.671628271888594</v>
      </c>
      <c r="H30" s="7">
        <v>19.9418070793736</v>
      </c>
      <c r="I30" s="7">
        <v>73.729821192515004</v>
      </c>
      <c r="J30" s="7">
        <v>28.387446306313599</v>
      </c>
      <c r="K30" s="7">
        <v>-2.0640222865441898E-2</v>
      </c>
      <c r="L30" s="7">
        <v>28.3668060834482</v>
      </c>
      <c r="M30" s="112">
        <v>68.200084603076405</v>
      </c>
      <c r="N30" s="133">
        <v>0</v>
      </c>
      <c r="O30" s="113">
        <v>0</v>
      </c>
      <c r="P30" s="111">
        <v>19.103707833457602</v>
      </c>
      <c r="Q30" s="7">
        <v>0.37365166886721501</v>
      </c>
      <c r="R30" s="7">
        <v>0</v>
      </c>
      <c r="S30" s="7">
        <v>0</v>
      </c>
      <c r="T30" s="112">
        <v>0</v>
      </c>
      <c r="U30" s="111">
        <v>62.7055762398832</v>
      </c>
      <c r="V30" s="7">
        <v>11.0242449526318</v>
      </c>
      <c r="W30" s="7">
        <v>0</v>
      </c>
      <c r="X30" s="7">
        <v>0</v>
      </c>
      <c r="Y30" s="112">
        <v>0</v>
      </c>
      <c r="Z30" s="111">
        <v>81.809284073340805</v>
      </c>
      <c r="AA30" s="7">
        <v>11.397896621498999</v>
      </c>
      <c r="AB30" s="7">
        <v>0</v>
      </c>
      <c r="AC30" s="7">
        <v>0</v>
      </c>
      <c r="AD30" s="66">
        <v>0</v>
      </c>
      <c r="AE30" s="7"/>
      <c r="AF30" s="7"/>
      <c r="AG30" s="7"/>
      <c r="AH30" s="7"/>
      <c r="AI30" s="7"/>
      <c r="AJ30" s="7"/>
    </row>
    <row r="31" spans="1:36" ht="15.75" customHeight="1" x14ac:dyDescent="0.35">
      <c r="A31" s="41" t="s">
        <v>1635</v>
      </c>
      <c r="B31" s="24" t="s">
        <v>1636</v>
      </c>
      <c r="C31" s="24" t="s">
        <v>1556</v>
      </c>
      <c r="D31" s="24" t="s">
        <v>1557</v>
      </c>
      <c r="E31" s="89" t="s">
        <v>1637</v>
      </c>
      <c r="F31" s="110">
        <v>0.4</v>
      </c>
      <c r="G31" s="111">
        <v>3.3807052444635501</v>
      </c>
      <c r="H31" s="7">
        <v>0.46120402559838503</v>
      </c>
      <c r="I31" s="7">
        <v>2.9195012188651601</v>
      </c>
      <c r="J31" s="7">
        <v>-5.4145096743319296</v>
      </c>
      <c r="K31" s="7">
        <v>4.6266420212754497E-2</v>
      </c>
      <c r="L31" s="7">
        <v>-5.3682432541191698</v>
      </c>
      <c r="M31" s="112">
        <v>2.7005386274502698</v>
      </c>
      <c r="N31" s="133">
        <v>0.5</v>
      </c>
      <c r="O31" s="113">
        <v>0</v>
      </c>
      <c r="P31" s="111">
        <v>0</v>
      </c>
      <c r="Q31" s="7">
        <v>0.37869501250544801</v>
      </c>
      <c r="R31" s="7">
        <v>0</v>
      </c>
      <c r="S31" s="7">
        <v>0</v>
      </c>
      <c r="T31" s="112">
        <v>0</v>
      </c>
      <c r="U31" s="111">
        <v>0</v>
      </c>
      <c r="V31" s="7">
        <v>2.9195012188651601</v>
      </c>
      <c r="W31" s="7">
        <v>0</v>
      </c>
      <c r="X31" s="7">
        <v>0</v>
      </c>
      <c r="Y31" s="112">
        <v>0</v>
      </c>
      <c r="Z31" s="111">
        <v>0</v>
      </c>
      <c r="AA31" s="7">
        <v>3.2981962313706101</v>
      </c>
      <c r="AB31" s="7">
        <v>0</v>
      </c>
      <c r="AC31" s="7">
        <v>0</v>
      </c>
      <c r="AD31" s="66">
        <v>0</v>
      </c>
      <c r="AE31" s="7"/>
      <c r="AF31" s="7"/>
      <c r="AG31" s="7"/>
      <c r="AH31" s="7"/>
      <c r="AI31" s="7"/>
      <c r="AJ31" s="7"/>
    </row>
    <row r="32" spans="1:36" ht="15.75" customHeight="1" x14ac:dyDescent="0.35">
      <c r="A32" s="41" t="s">
        <v>1638</v>
      </c>
      <c r="B32" s="24" t="s">
        <v>1639</v>
      </c>
      <c r="C32" s="24" t="s">
        <v>1600</v>
      </c>
      <c r="D32" s="24" t="s">
        <v>1557</v>
      </c>
      <c r="E32" s="89" t="s">
        <v>1640</v>
      </c>
      <c r="F32" s="110">
        <v>0.49</v>
      </c>
      <c r="G32" s="111">
        <v>63.619609162041399</v>
      </c>
      <c r="H32" s="7">
        <v>4.1975472177461697</v>
      </c>
      <c r="I32" s="7">
        <v>59.422061944295301</v>
      </c>
      <c r="J32" s="7">
        <v>-22.1502882758111</v>
      </c>
      <c r="K32" s="7">
        <v>1.0092090951319601</v>
      </c>
      <c r="L32" s="7">
        <v>-21.141079180679199</v>
      </c>
      <c r="M32" s="112">
        <v>54.965407298473103</v>
      </c>
      <c r="N32" s="133">
        <v>0.27154162183684899</v>
      </c>
      <c r="O32" s="113">
        <v>0</v>
      </c>
      <c r="P32" s="111">
        <v>4.3370369734102701</v>
      </c>
      <c r="Q32" s="7">
        <v>-0.68080304166543504</v>
      </c>
      <c r="R32" s="7">
        <v>0</v>
      </c>
      <c r="S32" s="7">
        <v>0</v>
      </c>
      <c r="T32" s="112">
        <v>0</v>
      </c>
      <c r="U32" s="111">
        <v>48.103268136296101</v>
      </c>
      <c r="V32" s="7">
        <v>11.318793807999199</v>
      </c>
      <c r="W32" s="7">
        <v>0</v>
      </c>
      <c r="X32" s="7">
        <v>0</v>
      </c>
      <c r="Y32" s="112">
        <v>0</v>
      </c>
      <c r="Z32" s="111">
        <v>52.440305109706401</v>
      </c>
      <c r="AA32" s="7">
        <v>10.6379907663338</v>
      </c>
      <c r="AB32" s="7">
        <v>0</v>
      </c>
      <c r="AC32" s="7">
        <v>0</v>
      </c>
      <c r="AD32" s="66">
        <v>0</v>
      </c>
      <c r="AE32" s="7"/>
      <c r="AF32" s="7"/>
      <c r="AG32" s="7"/>
      <c r="AH32" s="7"/>
      <c r="AI32" s="7"/>
      <c r="AJ32" s="7"/>
    </row>
    <row r="33" spans="1:36" ht="15.75" customHeight="1" x14ac:dyDescent="0.35">
      <c r="A33" s="41" t="s">
        <v>1641</v>
      </c>
      <c r="B33" s="24" t="s">
        <v>1642</v>
      </c>
      <c r="C33" s="24" t="s">
        <v>1600</v>
      </c>
      <c r="D33" s="24" t="s">
        <v>1557</v>
      </c>
      <c r="E33" s="89" t="s">
        <v>1643</v>
      </c>
      <c r="F33" s="110">
        <v>0.49</v>
      </c>
      <c r="G33" s="111">
        <v>20.6905062460044</v>
      </c>
      <c r="H33" s="7">
        <v>2.2905659109682799</v>
      </c>
      <c r="I33" s="7">
        <v>18.399940335036099</v>
      </c>
      <c r="J33" s="7">
        <v>-4.4827983988824496</v>
      </c>
      <c r="K33" s="7">
        <v>1.25463684409973</v>
      </c>
      <c r="L33" s="7">
        <v>-3.2281615547827198</v>
      </c>
      <c r="M33" s="112">
        <v>17.019944809908399</v>
      </c>
      <c r="N33" s="133">
        <v>0.19590305386993301</v>
      </c>
      <c r="O33" s="113">
        <v>0</v>
      </c>
      <c r="P33" s="111">
        <v>4.1468767798936996</v>
      </c>
      <c r="Q33" s="7">
        <v>-1.99227159646722</v>
      </c>
      <c r="R33" s="7">
        <v>0</v>
      </c>
      <c r="S33" s="7">
        <v>0</v>
      </c>
      <c r="T33" s="112">
        <v>0</v>
      </c>
      <c r="U33" s="111">
        <v>13.5470783815939</v>
      </c>
      <c r="V33" s="7">
        <v>4.85286195344219</v>
      </c>
      <c r="W33" s="7">
        <v>0</v>
      </c>
      <c r="X33" s="7">
        <v>0</v>
      </c>
      <c r="Y33" s="112">
        <v>0</v>
      </c>
      <c r="Z33" s="111">
        <v>17.693955161487601</v>
      </c>
      <c r="AA33" s="7">
        <v>2.86059035697498</v>
      </c>
      <c r="AB33" s="7">
        <v>0</v>
      </c>
      <c r="AC33" s="7">
        <v>0</v>
      </c>
      <c r="AD33" s="66">
        <v>0</v>
      </c>
      <c r="AE33" s="7"/>
      <c r="AF33" s="7"/>
      <c r="AG33" s="7"/>
      <c r="AH33" s="7"/>
      <c r="AI33" s="7"/>
      <c r="AJ33" s="7"/>
    </row>
    <row r="34" spans="1:36" ht="15.75" customHeight="1" x14ac:dyDescent="0.35">
      <c r="A34" s="41" t="s">
        <v>1644</v>
      </c>
      <c r="B34" s="24" t="s">
        <v>1645</v>
      </c>
      <c r="C34" s="24" t="s">
        <v>1587</v>
      </c>
      <c r="D34" s="24" t="s">
        <v>1557</v>
      </c>
      <c r="E34" s="89" t="s">
        <v>1646</v>
      </c>
      <c r="F34" s="110">
        <v>0.49</v>
      </c>
      <c r="G34" s="111">
        <v>193.000300735579</v>
      </c>
      <c r="H34" s="7">
        <v>42.974543643748603</v>
      </c>
      <c r="I34" s="7">
        <v>150.025757091831</v>
      </c>
      <c r="J34" s="7">
        <v>78.579011876615596</v>
      </c>
      <c r="K34" s="7">
        <v>0.69682486524126797</v>
      </c>
      <c r="L34" s="7">
        <v>79.275836741856907</v>
      </c>
      <c r="M34" s="112">
        <v>138.77382530994299</v>
      </c>
      <c r="N34" s="133">
        <v>0</v>
      </c>
      <c r="O34" s="113">
        <v>0</v>
      </c>
      <c r="P34" s="111">
        <v>40.467974425690997</v>
      </c>
      <c r="Q34" s="7">
        <v>1.6364920012665201</v>
      </c>
      <c r="R34" s="7">
        <v>0</v>
      </c>
      <c r="S34" s="7">
        <v>0</v>
      </c>
      <c r="T34" s="112">
        <v>0</v>
      </c>
      <c r="U34" s="111">
        <v>126.855520659848</v>
      </c>
      <c r="V34" s="7">
        <v>23.170236431983302</v>
      </c>
      <c r="W34" s="7">
        <v>0</v>
      </c>
      <c r="X34" s="7">
        <v>0</v>
      </c>
      <c r="Y34" s="112">
        <v>0</v>
      </c>
      <c r="Z34" s="111">
        <v>167.32349508553901</v>
      </c>
      <c r="AA34" s="7">
        <v>24.806728433249798</v>
      </c>
      <c r="AB34" s="7">
        <v>0</v>
      </c>
      <c r="AC34" s="7">
        <v>0</v>
      </c>
      <c r="AD34" s="66">
        <v>0</v>
      </c>
      <c r="AE34" s="7"/>
      <c r="AF34" s="7"/>
      <c r="AG34" s="7"/>
      <c r="AH34" s="7"/>
      <c r="AI34" s="7"/>
      <c r="AJ34" s="7"/>
    </row>
    <row r="35" spans="1:36" ht="15.75" customHeight="1" x14ac:dyDescent="0.35">
      <c r="A35" s="41" t="s">
        <v>1647</v>
      </c>
      <c r="B35" s="24" t="s">
        <v>1648</v>
      </c>
      <c r="C35" s="24" t="s">
        <v>1556</v>
      </c>
      <c r="D35" s="24" t="s">
        <v>1557</v>
      </c>
      <c r="E35" s="89" t="s">
        <v>1649</v>
      </c>
      <c r="F35" s="110">
        <v>0.4</v>
      </c>
      <c r="G35" s="111">
        <v>3.9561732964148502</v>
      </c>
      <c r="H35" s="7">
        <v>0.184592904871653</v>
      </c>
      <c r="I35" s="7">
        <v>3.7715803915431998</v>
      </c>
      <c r="J35" s="7">
        <v>-17.0653982238886</v>
      </c>
      <c r="K35" s="7">
        <v>-2.1560840296597699E-2</v>
      </c>
      <c r="L35" s="7">
        <v>-17.086959064185201</v>
      </c>
      <c r="M35" s="112">
        <v>3.48871186217746</v>
      </c>
      <c r="N35" s="133">
        <v>0.5</v>
      </c>
      <c r="O35" s="113">
        <v>0</v>
      </c>
      <c r="P35" s="111">
        <v>0</v>
      </c>
      <c r="Q35" s="7">
        <v>0</v>
      </c>
      <c r="R35" s="7">
        <v>0</v>
      </c>
      <c r="S35" s="7">
        <v>0</v>
      </c>
      <c r="T35" s="112">
        <v>0</v>
      </c>
      <c r="U35" s="111">
        <v>0</v>
      </c>
      <c r="V35" s="7">
        <v>3.7715803915431998</v>
      </c>
      <c r="W35" s="7">
        <v>0</v>
      </c>
      <c r="X35" s="7">
        <v>0</v>
      </c>
      <c r="Y35" s="112">
        <v>0</v>
      </c>
      <c r="Z35" s="111">
        <v>0</v>
      </c>
      <c r="AA35" s="7">
        <v>3.7715803915431998</v>
      </c>
      <c r="AB35" s="7">
        <v>0</v>
      </c>
      <c r="AC35" s="7">
        <v>0</v>
      </c>
      <c r="AD35" s="66">
        <v>0</v>
      </c>
      <c r="AE35" s="7"/>
      <c r="AF35" s="7"/>
      <c r="AG35" s="7"/>
      <c r="AH35" s="7"/>
      <c r="AI35" s="7"/>
      <c r="AJ35" s="7"/>
    </row>
    <row r="36" spans="1:36" ht="15.75" customHeight="1" x14ac:dyDescent="0.35">
      <c r="A36" s="41" t="s">
        <v>1650</v>
      </c>
      <c r="B36" s="24" t="s">
        <v>1651</v>
      </c>
      <c r="C36" s="24" t="s">
        <v>1556</v>
      </c>
      <c r="D36" s="24" t="s">
        <v>1557</v>
      </c>
      <c r="E36" s="89" t="s">
        <v>1652</v>
      </c>
      <c r="F36" s="110">
        <v>0.4</v>
      </c>
      <c r="G36" s="111">
        <v>5.2716067509104798</v>
      </c>
      <c r="H36" s="7">
        <v>1.0041468314601301</v>
      </c>
      <c r="I36" s="7">
        <v>4.2674599194503502</v>
      </c>
      <c r="J36" s="7">
        <v>-10.2557827711848</v>
      </c>
      <c r="K36" s="7">
        <v>0.19877080609723699</v>
      </c>
      <c r="L36" s="7">
        <v>-10.0570119650876</v>
      </c>
      <c r="M36" s="112">
        <v>3.94740042549157</v>
      </c>
      <c r="N36" s="133">
        <v>0.5</v>
      </c>
      <c r="O36" s="113">
        <v>0</v>
      </c>
      <c r="P36" s="111">
        <v>0</v>
      </c>
      <c r="Q36" s="7">
        <v>0.79905046647112798</v>
      </c>
      <c r="R36" s="7">
        <v>0</v>
      </c>
      <c r="S36" s="7">
        <v>0</v>
      </c>
      <c r="T36" s="112">
        <v>0</v>
      </c>
      <c r="U36" s="111">
        <v>0</v>
      </c>
      <c r="V36" s="7">
        <v>4.2674599194503502</v>
      </c>
      <c r="W36" s="7">
        <v>0</v>
      </c>
      <c r="X36" s="7">
        <v>0</v>
      </c>
      <c r="Y36" s="112">
        <v>0</v>
      </c>
      <c r="Z36" s="111">
        <v>0</v>
      </c>
      <c r="AA36" s="7">
        <v>5.0665103859214797</v>
      </c>
      <c r="AB36" s="7">
        <v>0</v>
      </c>
      <c r="AC36" s="7">
        <v>0</v>
      </c>
      <c r="AD36" s="66">
        <v>0</v>
      </c>
      <c r="AE36" s="7"/>
      <c r="AF36" s="7"/>
      <c r="AG36" s="7"/>
      <c r="AH36" s="7"/>
      <c r="AI36" s="7"/>
      <c r="AJ36" s="7"/>
    </row>
    <row r="37" spans="1:36" ht="15.75" customHeight="1" x14ac:dyDescent="0.35">
      <c r="A37" s="41" t="s">
        <v>1653</v>
      </c>
      <c r="B37" s="24" t="s">
        <v>1654</v>
      </c>
      <c r="C37" s="24" t="s">
        <v>1580</v>
      </c>
      <c r="D37" s="24" t="s">
        <v>1557</v>
      </c>
      <c r="E37" s="89" t="s">
        <v>1655</v>
      </c>
      <c r="F37" s="110">
        <v>0.3</v>
      </c>
      <c r="G37" s="111">
        <v>126.741990248373</v>
      </c>
      <c r="H37" s="7">
        <v>30.888583205689901</v>
      </c>
      <c r="I37" s="7">
        <v>95.853407042682804</v>
      </c>
      <c r="J37" s="7">
        <v>52.564015740186598</v>
      </c>
      <c r="K37" s="7">
        <v>-0.63887844326465204</v>
      </c>
      <c r="L37" s="7">
        <v>51.925137296921903</v>
      </c>
      <c r="M37" s="112">
        <v>88.664401514481597</v>
      </c>
      <c r="N37" s="133">
        <v>0</v>
      </c>
      <c r="O37" s="113">
        <v>0</v>
      </c>
      <c r="P37" s="111">
        <v>27.1623934326627</v>
      </c>
      <c r="Q37" s="7">
        <v>3.13433082350755</v>
      </c>
      <c r="R37" s="7">
        <v>0</v>
      </c>
      <c r="S37" s="7">
        <v>0</v>
      </c>
      <c r="T37" s="112">
        <v>0</v>
      </c>
      <c r="U37" s="111">
        <v>73.994899302197197</v>
      </c>
      <c r="V37" s="7">
        <v>21.858507740485699</v>
      </c>
      <c r="W37" s="7">
        <v>0</v>
      </c>
      <c r="X37" s="7">
        <v>0</v>
      </c>
      <c r="Y37" s="112">
        <v>0</v>
      </c>
      <c r="Z37" s="111">
        <v>101.15729273485999</v>
      </c>
      <c r="AA37" s="7">
        <v>24.9928385639932</v>
      </c>
      <c r="AB37" s="7">
        <v>0</v>
      </c>
      <c r="AC37" s="7">
        <v>0</v>
      </c>
      <c r="AD37" s="66">
        <v>0</v>
      </c>
      <c r="AE37" s="7"/>
      <c r="AF37" s="7"/>
      <c r="AG37" s="7"/>
      <c r="AH37" s="7"/>
      <c r="AI37" s="7"/>
      <c r="AJ37" s="7"/>
    </row>
    <row r="38" spans="1:36" ht="15.75" customHeight="1" x14ac:dyDescent="0.35">
      <c r="A38" s="41" t="s">
        <v>1656</v>
      </c>
      <c r="B38" s="24" t="s">
        <v>1657</v>
      </c>
      <c r="C38" s="24" t="s">
        <v>1556</v>
      </c>
      <c r="D38" s="24" t="s">
        <v>1557</v>
      </c>
      <c r="E38" s="89" t="s">
        <v>1658</v>
      </c>
      <c r="F38" s="110">
        <v>0.4</v>
      </c>
      <c r="G38" s="111">
        <v>1.8624628838320001</v>
      </c>
      <c r="H38" s="7">
        <v>7.3664777515770094E-2</v>
      </c>
      <c r="I38" s="7">
        <v>1.7887981063162299</v>
      </c>
      <c r="J38" s="7">
        <v>-11.370619879461699</v>
      </c>
      <c r="K38" s="7">
        <v>-0.185769789422912</v>
      </c>
      <c r="L38" s="7">
        <v>-11.5563896688846</v>
      </c>
      <c r="M38" s="112">
        <v>1.6546382483425199</v>
      </c>
      <c r="N38" s="133">
        <v>0.5</v>
      </c>
      <c r="O38" s="113">
        <v>0</v>
      </c>
      <c r="P38" s="111">
        <v>0</v>
      </c>
      <c r="Q38" s="7">
        <v>0</v>
      </c>
      <c r="R38" s="7">
        <v>0</v>
      </c>
      <c r="S38" s="7">
        <v>0</v>
      </c>
      <c r="T38" s="112">
        <v>0</v>
      </c>
      <c r="U38" s="111">
        <v>0</v>
      </c>
      <c r="V38" s="7">
        <v>1.7887981063162299</v>
      </c>
      <c r="W38" s="7">
        <v>0</v>
      </c>
      <c r="X38" s="7">
        <v>0</v>
      </c>
      <c r="Y38" s="112">
        <v>0</v>
      </c>
      <c r="Z38" s="111">
        <v>0</v>
      </c>
      <c r="AA38" s="7">
        <v>1.7887981063162299</v>
      </c>
      <c r="AB38" s="7">
        <v>0</v>
      </c>
      <c r="AC38" s="7">
        <v>0</v>
      </c>
      <c r="AD38" s="66">
        <v>0</v>
      </c>
      <c r="AE38" s="7"/>
      <c r="AF38" s="7"/>
      <c r="AG38" s="7"/>
      <c r="AH38" s="7"/>
      <c r="AI38" s="7"/>
      <c r="AJ38" s="7"/>
    </row>
    <row r="39" spans="1:36" ht="15.75" customHeight="1" x14ac:dyDescent="0.35">
      <c r="A39" s="41" t="s">
        <v>1659</v>
      </c>
      <c r="B39" s="24" t="s">
        <v>1660</v>
      </c>
      <c r="C39" s="24" t="s">
        <v>1600</v>
      </c>
      <c r="D39" s="24" t="s">
        <v>1557</v>
      </c>
      <c r="E39" s="89" t="s">
        <v>1661</v>
      </c>
      <c r="F39" s="110">
        <v>0.49</v>
      </c>
      <c r="G39" s="111">
        <v>72.450770621325404</v>
      </c>
      <c r="H39" s="7">
        <v>8.4525705922181693</v>
      </c>
      <c r="I39" s="7">
        <v>63.998200029107203</v>
      </c>
      <c r="J39" s="7">
        <v>1.6483846170257901</v>
      </c>
      <c r="K39" s="7">
        <v>0.36799369138101601</v>
      </c>
      <c r="L39" s="7">
        <v>2.0163783084068099</v>
      </c>
      <c r="M39" s="112">
        <v>59.198335026924198</v>
      </c>
      <c r="N39" s="133">
        <v>0</v>
      </c>
      <c r="O39" s="113">
        <v>0</v>
      </c>
      <c r="P39" s="111">
        <v>9.6995533880634799</v>
      </c>
      <c r="Q39" s="7">
        <v>-1.63390140105352</v>
      </c>
      <c r="R39" s="7">
        <v>0</v>
      </c>
      <c r="S39" s="7">
        <v>0</v>
      </c>
      <c r="T39" s="112">
        <v>0</v>
      </c>
      <c r="U39" s="111">
        <v>48.149597165135198</v>
      </c>
      <c r="V39" s="7">
        <v>15.848602863971999</v>
      </c>
      <c r="W39" s="7">
        <v>0</v>
      </c>
      <c r="X39" s="7">
        <v>0</v>
      </c>
      <c r="Y39" s="112">
        <v>0</v>
      </c>
      <c r="Z39" s="111">
        <v>57.849150553198697</v>
      </c>
      <c r="AA39" s="7">
        <v>14.2147014629185</v>
      </c>
      <c r="AB39" s="7">
        <v>0</v>
      </c>
      <c r="AC39" s="7">
        <v>0</v>
      </c>
      <c r="AD39" s="66">
        <v>0</v>
      </c>
      <c r="AE39" s="7"/>
      <c r="AF39" s="7"/>
      <c r="AG39" s="7"/>
      <c r="AH39" s="7"/>
      <c r="AI39" s="7"/>
      <c r="AJ39" s="7"/>
    </row>
    <row r="40" spans="1:36" ht="15.75" customHeight="1" x14ac:dyDescent="0.35">
      <c r="A40" s="41" t="s">
        <v>1662</v>
      </c>
      <c r="B40" s="24" t="s">
        <v>1663</v>
      </c>
      <c r="C40" s="24" t="s">
        <v>1600</v>
      </c>
      <c r="D40" s="24" t="s">
        <v>1601</v>
      </c>
      <c r="E40" s="89" t="s">
        <v>1664</v>
      </c>
      <c r="F40" s="110">
        <v>0.49</v>
      </c>
      <c r="G40" s="111">
        <v>132.949735387488</v>
      </c>
      <c r="H40" s="7">
        <v>22.1193452107347</v>
      </c>
      <c r="I40" s="7">
        <v>110.830390176753</v>
      </c>
      <c r="J40" s="7">
        <v>-8.6044231058507101</v>
      </c>
      <c r="K40" s="7">
        <v>9.1571151680938101E-2</v>
      </c>
      <c r="L40" s="7">
        <v>-8.5128519541697703</v>
      </c>
      <c r="M40" s="112">
        <v>102.518110913496</v>
      </c>
      <c r="N40" s="133">
        <v>7.2042839682690707E-2</v>
      </c>
      <c r="O40" s="113">
        <v>0</v>
      </c>
      <c r="P40" s="111">
        <v>22.5883995486702</v>
      </c>
      <c r="Q40" s="7">
        <v>-1.1720260231774999</v>
      </c>
      <c r="R40" s="7">
        <v>0</v>
      </c>
      <c r="S40" s="7">
        <v>0</v>
      </c>
      <c r="T40" s="112">
        <v>0</v>
      </c>
      <c r="U40" s="111">
        <v>91.114846817925994</v>
      </c>
      <c r="V40" s="7">
        <v>19.7155433588268</v>
      </c>
      <c r="W40" s="7">
        <v>0</v>
      </c>
      <c r="X40" s="7">
        <v>0</v>
      </c>
      <c r="Y40" s="112">
        <v>0</v>
      </c>
      <c r="Z40" s="111">
        <v>113.70324636659601</v>
      </c>
      <c r="AA40" s="7">
        <v>18.543517335649302</v>
      </c>
      <c r="AB40" s="7">
        <v>0</v>
      </c>
      <c r="AC40" s="7">
        <v>0</v>
      </c>
      <c r="AD40" s="66">
        <v>0</v>
      </c>
      <c r="AE40" s="7"/>
      <c r="AF40" s="7"/>
      <c r="AG40" s="7"/>
      <c r="AH40" s="7"/>
      <c r="AI40" s="7"/>
      <c r="AJ40" s="7"/>
    </row>
    <row r="41" spans="1:36" ht="15.75" customHeight="1" x14ac:dyDescent="0.35">
      <c r="A41" s="41" t="s">
        <v>1665</v>
      </c>
      <c r="B41" s="24" t="s">
        <v>1666</v>
      </c>
      <c r="C41" s="24" t="s">
        <v>1556</v>
      </c>
      <c r="D41" s="24" t="s">
        <v>1557</v>
      </c>
      <c r="E41" s="89" t="s">
        <v>1667</v>
      </c>
      <c r="F41" s="110">
        <v>0.4</v>
      </c>
      <c r="G41" s="111">
        <v>3.2947962093688798</v>
      </c>
      <c r="H41" s="7">
        <v>0.18909952320557599</v>
      </c>
      <c r="I41" s="7">
        <v>3.1056966861633</v>
      </c>
      <c r="J41" s="7">
        <v>-10.0562231823414</v>
      </c>
      <c r="K41" s="7">
        <v>0.158510483470478</v>
      </c>
      <c r="L41" s="7">
        <v>-9.8977126988709596</v>
      </c>
      <c r="M41" s="112">
        <v>2.8727694347010502</v>
      </c>
      <c r="N41" s="133">
        <v>0.5</v>
      </c>
      <c r="O41" s="113">
        <v>0</v>
      </c>
      <c r="P41" s="111">
        <v>0</v>
      </c>
      <c r="Q41" s="7">
        <v>3.7058894445687003E-2</v>
      </c>
      <c r="R41" s="7">
        <v>0</v>
      </c>
      <c r="S41" s="7">
        <v>0</v>
      </c>
      <c r="T41" s="112">
        <v>0</v>
      </c>
      <c r="U41" s="111">
        <v>0</v>
      </c>
      <c r="V41" s="7">
        <v>3.1056966861633</v>
      </c>
      <c r="W41" s="7">
        <v>0</v>
      </c>
      <c r="X41" s="7">
        <v>0</v>
      </c>
      <c r="Y41" s="112">
        <v>0</v>
      </c>
      <c r="Z41" s="111">
        <v>0</v>
      </c>
      <c r="AA41" s="7">
        <v>3.14275558060899</v>
      </c>
      <c r="AB41" s="7">
        <v>0</v>
      </c>
      <c r="AC41" s="7">
        <v>0</v>
      </c>
      <c r="AD41" s="66">
        <v>0</v>
      </c>
      <c r="AE41" s="7"/>
      <c r="AF41" s="7"/>
      <c r="AG41" s="7"/>
      <c r="AH41" s="7"/>
      <c r="AI41" s="7"/>
      <c r="AJ41" s="7"/>
    </row>
    <row r="42" spans="1:36" ht="15.75" customHeight="1" x14ac:dyDescent="0.35">
      <c r="A42" s="41" t="s">
        <v>1668</v>
      </c>
      <c r="B42" s="24" t="s">
        <v>1669</v>
      </c>
      <c r="C42" s="24" t="s">
        <v>1580</v>
      </c>
      <c r="D42" s="24" t="s">
        <v>1557</v>
      </c>
      <c r="E42" s="89" t="s">
        <v>1670</v>
      </c>
      <c r="F42" s="110">
        <v>0.3</v>
      </c>
      <c r="G42" s="111">
        <v>41.983891461002997</v>
      </c>
      <c r="H42" s="7">
        <v>0.31638742195189001</v>
      </c>
      <c r="I42" s="7">
        <v>41.667504039051103</v>
      </c>
      <c r="J42" s="7">
        <v>11.445354635703399</v>
      </c>
      <c r="K42" s="7">
        <v>0.10975956577094299</v>
      </c>
      <c r="L42" s="7">
        <v>11.555114201474399</v>
      </c>
      <c r="M42" s="112">
        <v>38.542441236122301</v>
      </c>
      <c r="N42" s="133">
        <v>0</v>
      </c>
      <c r="O42" s="113">
        <v>0</v>
      </c>
      <c r="P42" s="111">
        <v>0</v>
      </c>
      <c r="Q42" s="7">
        <v>0</v>
      </c>
      <c r="R42" s="7">
        <v>0</v>
      </c>
      <c r="S42" s="7">
        <v>0</v>
      </c>
      <c r="T42" s="112">
        <v>0</v>
      </c>
      <c r="U42" s="111">
        <v>31.609567727011498</v>
      </c>
      <c r="V42" s="7">
        <v>10.057936312039701</v>
      </c>
      <c r="W42" s="7">
        <v>0</v>
      </c>
      <c r="X42" s="7">
        <v>0</v>
      </c>
      <c r="Y42" s="112">
        <v>0</v>
      </c>
      <c r="Z42" s="111">
        <v>31.609567727011498</v>
      </c>
      <c r="AA42" s="7">
        <v>10.057936312039701</v>
      </c>
      <c r="AB42" s="7">
        <v>0</v>
      </c>
      <c r="AC42" s="7">
        <v>0</v>
      </c>
      <c r="AD42" s="66">
        <v>0</v>
      </c>
      <c r="AE42" s="7"/>
      <c r="AF42" s="7"/>
      <c r="AG42" s="7"/>
      <c r="AH42" s="7"/>
      <c r="AI42" s="7"/>
      <c r="AJ42" s="7"/>
    </row>
    <row r="43" spans="1:36" ht="15.75" customHeight="1" x14ac:dyDescent="0.35">
      <c r="A43" s="41" t="s">
        <v>1671</v>
      </c>
      <c r="B43" s="24" t="s">
        <v>1672</v>
      </c>
      <c r="C43" s="24" t="s">
        <v>1556</v>
      </c>
      <c r="D43" s="24" t="s">
        <v>1557</v>
      </c>
      <c r="E43" s="89" t="s">
        <v>1673</v>
      </c>
      <c r="F43" s="110">
        <v>0.4</v>
      </c>
      <c r="G43" s="111">
        <v>1.98280108805802</v>
      </c>
      <c r="H43" s="7">
        <v>0.10088175649553099</v>
      </c>
      <c r="I43" s="7">
        <v>1.88191933156249</v>
      </c>
      <c r="J43" s="7">
        <v>-9.7612063335954105</v>
      </c>
      <c r="K43" s="7">
        <v>-0.11989597262349599</v>
      </c>
      <c r="L43" s="7">
        <v>-9.8811023062188994</v>
      </c>
      <c r="M43" s="112">
        <v>1.7407753816953</v>
      </c>
      <c r="N43" s="133">
        <v>0.5</v>
      </c>
      <c r="O43" s="113">
        <v>0</v>
      </c>
      <c r="P43" s="111">
        <v>0</v>
      </c>
      <c r="Q43" s="7">
        <v>0</v>
      </c>
      <c r="R43" s="7">
        <v>0</v>
      </c>
      <c r="S43" s="7">
        <v>0</v>
      </c>
      <c r="T43" s="112">
        <v>0</v>
      </c>
      <c r="U43" s="111">
        <v>0</v>
      </c>
      <c r="V43" s="7">
        <v>1.88191933156249</v>
      </c>
      <c r="W43" s="7">
        <v>0</v>
      </c>
      <c r="X43" s="7">
        <v>0</v>
      </c>
      <c r="Y43" s="112">
        <v>0</v>
      </c>
      <c r="Z43" s="111">
        <v>0</v>
      </c>
      <c r="AA43" s="7">
        <v>1.88191933156249</v>
      </c>
      <c r="AB43" s="7">
        <v>0</v>
      </c>
      <c r="AC43" s="7">
        <v>0</v>
      </c>
      <c r="AD43" s="66">
        <v>0</v>
      </c>
      <c r="AE43" s="7"/>
      <c r="AF43" s="7"/>
      <c r="AG43" s="7"/>
      <c r="AH43" s="7"/>
      <c r="AI43" s="7"/>
      <c r="AJ43" s="7"/>
    </row>
    <row r="44" spans="1:36" ht="15.75" customHeight="1" x14ac:dyDescent="0.35">
      <c r="A44" s="41" t="s">
        <v>1674</v>
      </c>
      <c r="B44" s="24" t="s">
        <v>1675</v>
      </c>
      <c r="C44" s="24" t="s">
        <v>1556</v>
      </c>
      <c r="D44" s="24" t="s">
        <v>1557</v>
      </c>
      <c r="E44" s="89" t="s">
        <v>1676</v>
      </c>
      <c r="F44" s="110">
        <v>0.4</v>
      </c>
      <c r="G44" s="111">
        <v>2.7385806085465201</v>
      </c>
      <c r="H44" s="7">
        <v>0.178183567660751</v>
      </c>
      <c r="I44" s="7">
        <v>2.5603970408857699</v>
      </c>
      <c r="J44" s="7">
        <v>-16.407432558383</v>
      </c>
      <c r="K44" s="7">
        <v>0.116008039394266</v>
      </c>
      <c r="L44" s="7">
        <v>-16.291424518988801</v>
      </c>
      <c r="M44" s="112">
        <v>2.3683672628193402</v>
      </c>
      <c r="N44" s="133">
        <v>0.5</v>
      </c>
      <c r="O44" s="113">
        <v>0</v>
      </c>
      <c r="P44" s="111">
        <v>0</v>
      </c>
      <c r="Q44" s="7">
        <v>6.6989723696257303E-2</v>
      </c>
      <c r="R44" s="7">
        <v>0</v>
      </c>
      <c r="S44" s="7">
        <v>0</v>
      </c>
      <c r="T44" s="112">
        <v>0</v>
      </c>
      <c r="U44" s="111">
        <v>0</v>
      </c>
      <c r="V44" s="7">
        <v>2.5603970408857699</v>
      </c>
      <c r="W44" s="7">
        <v>0</v>
      </c>
      <c r="X44" s="7">
        <v>0</v>
      </c>
      <c r="Y44" s="112">
        <v>0</v>
      </c>
      <c r="Z44" s="111">
        <v>0</v>
      </c>
      <c r="AA44" s="7">
        <v>2.6273867645820301</v>
      </c>
      <c r="AB44" s="7">
        <v>0</v>
      </c>
      <c r="AC44" s="7">
        <v>0</v>
      </c>
      <c r="AD44" s="66">
        <v>0</v>
      </c>
      <c r="AE44" s="7"/>
      <c r="AF44" s="7"/>
      <c r="AG44" s="7"/>
      <c r="AH44" s="7"/>
      <c r="AI44" s="7"/>
      <c r="AJ44" s="7"/>
    </row>
    <row r="45" spans="1:36" ht="15.75" customHeight="1" x14ac:dyDescent="0.35">
      <c r="A45" s="41" t="s">
        <v>1677</v>
      </c>
      <c r="B45" s="24" t="s">
        <v>1678</v>
      </c>
      <c r="C45" s="24" t="s">
        <v>1556</v>
      </c>
      <c r="D45" s="24" t="s">
        <v>1557</v>
      </c>
      <c r="E45" s="89" t="s">
        <v>1679</v>
      </c>
      <c r="F45" s="110">
        <v>0.4</v>
      </c>
      <c r="G45" s="111">
        <v>3.26664939127817</v>
      </c>
      <c r="H45" s="7">
        <v>0.128528891989828</v>
      </c>
      <c r="I45" s="7">
        <v>3.1381204992883398</v>
      </c>
      <c r="J45" s="7">
        <v>-8.29625653129402</v>
      </c>
      <c r="K45" s="7">
        <v>-6.9495798524844304E-2</v>
      </c>
      <c r="L45" s="7">
        <v>-8.3657523298188696</v>
      </c>
      <c r="M45" s="112">
        <v>2.9027614618417101</v>
      </c>
      <c r="N45" s="133">
        <v>0.5</v>
      </c>
      <c r="O45" s="113">
        <v>0</v>
      </c>
      <c r="P45" s="111">
        <v>0</v>
      </c>
      <c r="Q45" s="7">
        <v>0</v>
      </c>
      <c r="R45" s="7">
        <v>0</v>
      </c>
      <c r="S45" s="7">
        <v>0</v>
      </c>
      <c r="T45" s="112">
        <v>0</v>
      </c>
      <c r="U45" s="111">
        <v>0</v>
      </c>
      <c r="V45" s="7">
        <v>3.1381204992883398</v>
      </c>
      <c r="W45" s="7">
        <v>0</v>
      </c>
      <c r="X45" s="7">
        <v>0</v>
      </c>
      <c r="Y45" s="112">
        <v>0</v>
      </c>
      <c r="Z45" s="111">
        <v>0</v>
      </c>
      <c r="AA45" s="7">
        <v>3.1381204992883398</v>
      </c>
      <c r="AB45" s="7">
        <v>0</v>
      </c>
      <c r="AC45" s="7">
        <v>0</v>
      </c>
      <c r="AD45" s="66">
        <v>0</v>
      </c>
      <c r="AE45" s="7"/>
      <c r="AF45" s="7"/>
      <c r="AG45" s="7"/>
      <c r="AH45" s="7"/>
      <c r="AI45" s="7"/>
      <c r="AJ45" s="7"/>
    </row>
    <row r="46" spans="1:36" ht="15.75" customHeight="1" x14ac:dyDescent="0.35">
      <c r="A46" s="41" t="s">
        <v>1680</v>
      </c>
      <c r="B46" s="24" t="s">
        <v>1681</v>
      </c>
      <c r="C46" s="24" t="s">
        <v>1600</v>
      </c>
      <c r="D46" s="24" t="s">
        <v>1557</v>
      </c>
      <c r="E46" s="89" t="s">
        <v>1682</v>
      </c>
      <c r="F46" s="110">
        <v>0.49</v>
      </c>
      <c r="G46" s="111">
        <v>59.639890801162601</v>
      </c>
      <c r="H46" s="7">
        <v>0.60073528000453402</v>
      </c>
      <c r="I46" s="7">
        <v>59.039155521158001</v>
      </c>
      <c r="J46" s="7">
        <v>-46.113404605015198</v>
      </c>
      <c r="K46" s="7">
        <v>-0.27601722623202102</v>
      </c>
      <c r="L46" s="7">
        <v>-46.389421831247198</v>
      </c>
      <c r="M46" s="112">
        <v>54.611218857071201</v>
      </c>
      <c r="N46" s="133">
        <v>0.43853810643966701</v>
      </c>
      <c r="O46" s="113">
        <v>0</v>
      </c>
      <c r="P46" s="111">
        <v>0</v>
      </c>
      <c r="Q46" s="7">
        <v>0</v>
      </c>
      <c r="R46" s="7">
        <v>0</v>
      </c>
      <c r="S46" s="7">
        <v>0</v>
      </c>
      <c r="T46" s="112">
        <v>0</v>
      </c>
      <c r="U46" s="111">
        <v>48.2714123476647</v>
      </c>
      <c r="V46" s="7">
        <v>10.7677431734932</v>
      </c>
      <c r="W46" s="7">
        <v>0</v>
      </c>
      <c r="X46" s="7">
        <v>0</v>
      </c>
      <c r="Y46" s="112">
        <v>0</v>
      </c>
      <c r="Z46" s="111">
        <v>48.2714123476647</v>
      </c>
      <c r="AA46" s="7">
        <v>10.7677431734932</v>
      </c>
      <c r="AB46" s="7">
        <v>0</v>
      </c>
      <c r="AC46" s="7">
        <v>0</v>
      </c>
      <c r="AD46" s="66">
        <v>0</v>
      </c>
      <c r="AE46" s="7"/>
      <c r="AF46" s="7"/>
      <c r="AG46" s="7"/>
      <c r="AH46" s="7"/>
      <c r="AI46" s="7"/>
      <c r="AJ46" s="7"/>
    </row>
    <row r="47" spans="1:36" ht="15.75" customHeight="1" x14ac:dyDescent="0.35">
      <c r="A47" s="41" t="s">
        <v>1683</v>
      </c>
      <c r="B47" s="24" t="s">
        <v>1684</v>
      </c>
      <c r="C47" s="24" t="s">
        <v>1573</v>
      </c>
      <c r="D47" s="24" t="s">
        <v>1557</v>
      </c>
      <c r="E47" s="89" t="s">
        <v>1685</v>
      </c>
      <c r="F47" s="110">
        <v>0.01</v>
      </c>
      <c r="G47" s="111">
        <v>9.6399049622259305</v>
      </c>
      <c r="H47" s="7">
        <v>4.0359548604458499</v>
      </c>
      <c r="I47" s="7">
        <v>5.6039501017800903</v>
      </c>
      <c r="J47" s="7">
        <v>1.5947094822589001</v>
      </c>
      <c r="K47" s="7">
        <v>8.92270267448869E-3</v>
      </c>
      <c r="L47" s="7">
        <v>1.6036321849333901</v>
      </c>
      <c r="M47" s="112">
        <v>5.1836538441465798</v>
      </c>
      <c r="N47" s="133">
        <v>0</v>
      </c>
      <c r="O47" s="113">
        <v>1.2084159999999999</v>
      </c>
      <c r="P47" s="111">
        <v>0</v>
      </c>
      <c r="Q47" s="7">
        <v>0</v>
      </c>
      <c r="R47" s="7">
        <v>2.82657785985388</v>
      </c>
      <c r="S47" s="7">
        <v>0</v>
      </c>
      <c r="T47" s="112">
        <v>0</v>
      </c>
      <c r="U47" s="111">
        <v>0</v>
      </c>
      <c r="V47" s="7">
        <v>0</v>
      </c>
      <c r="W47" s="7">
        <v>5.6039501017800903</v>
      </c>
      <c r="X47" s="7">
        <v>0</v>
      </c>
      <c r="Y47" s="112">
        <v>0</v>
      </c>
      <c r="Z47" s="111">
        <v>0</v>
      </c>
      <c r="AA47" s="7">
        <v>0</v>
      </c>
      <c r="AB47" s="7">
        <v>8.4305279616339703</v>
      </c>
      <c r="AC47" s="7">
        <v>0</v>
      </c>
      <c r="AD47" s="66">
        <v>0</v>
      </c>
      <c r="AE47" s="7"/>
      <c r="AF47" s="7"/>
      <c r="AG47" s="7"/>
      <c r="AH47" s="7"/>
      <c r="AI47" s="7"/>
      <c r="AJ47" s="7"/>
    </row>
    <row r="48" spans="1:36" ht="15.75" customHeight="1" x14ac:dyDescent="0.35">
      <c r="A48" s="41" t="s">
        <v>1686</v>
      </c>
      <c r="B48" s="24" t="s">
        <v>1687</v>
      </c>
      <c r="C48" s="24" t="s">
        <v>1556</v>
      </c>
      <c r="D48" s="24" t="s">
        <v>1557</v>
      </c>
      <c r="E48" s="89" t="s">
        <v>1688</v>
      </c>
      <c r="F48" s="110">
        <v>0.4</v>
      </c>
      <c r="G48" s="111">
        <v>6.7888012494870704</v>
      </c>
      <c r="H48" s="7">
        <v>2.1749196172548202</v>
      </c>
      <c r="I48" s="7">
        <v>4.6138816322322498</v>
      </c>
      <c r="J48" s="7">
        <v>-6.9053134607815698</v>
      </c>
      <c r="K48" s="7">
        <v>2.3444431262025701E-2</v>
      </c>
      <c r="L48" s="7">
        <v>-6.8818690295195397</v>
      </c>
      <c r="M48" s="112">
        <v>4.26784050981483</v>
      </c>
      <c r="N48" s="133">
        <v>0.5</v>
      </c>
      <c r="O48" s="113">
        <v>0</v>
      </c>
      <c r="P48" s="111">
        <v>0</v>
      </c>
      <c r="Q48" s="7">
        <v>1.99539965119371</v>
      </c>
      <c r="R48" s="7">
        <v>0</v>
      </c>
      <c r="S48" s="7">
        <v>0</v>
      </c>
      <c r="T48" s="112">
        <v>0</v>
      </c>
      <c r="U48" s="111">
        <v>0</v>
      </c>
      <c r="V48" s="7">
        <v>4.6138816322322498</v>
      </c>
      <c r="W48" s="7">
        <v>0</v>
      </c>
      <c r="X48" s="7">
        <v>0</v>
      </c>
      <c r="Y48" s="112">
        <v>0</v>
      </c>
      <c r="Z48" s="111">
        <v>0</v>
      </c>
      <c r="AA48" s="7">
        <v>6.6092812834259496</v>
      </c>
      <c r="AB48" s="7">
        <v>0</v>
      </c>
      <c r="AC48" s="7">
        <v>0</v>
      </c>
      <c r="AD48" s="66">
        <v>0</v>
      </c>
      <c r="AE48" s="7"/>
      <c r="AF48" s="7"/>
      <c r="AG48" s="7"/>
      <c r="AH48" s="7"/>
      <c r="AI48" s="7"/>
      <c r="AJ48" s="7"/>
    </row>
    <row r="49" spans="1:36" ht="15.75" customHeight="1" x14ac:dyDescent="0.35">
      <c r="A49" s="41" t="s">
        <v>1689</v>
      </c>
      <c r="B49" s="24" t="s">
        <v>1690</v>
      </c>
      <c r="C49" s="24" t="s">
        <v>1587</v>
      </c>
      <c r="D49" s="24" t="s">
        <v>1633</v>
      </c>
      <c r="E49" s="89" t="s">
        <v>1691</v>
      </c>
      <c r="F49" s="110">
        <v>0.49</v>
      </c>
      <c r="G49" s="111">
        <v>46.737637250967097</v>
      </c>
      <c r="H49" s="7">
        <v>7.9433696844752104</v>
      </c>
      <c r="I49" s="7">
        <v>38.794267566491797</v>
      </c>
      <c r="J49" s="7">
        <v>12.142023415640599</v>
      </c>
      <c r="K49" s="7">
        <v>-0.238199877646323</v>
      </c>
      <c r="L49" s="7">
        <v>11.903823537994199</v>
      </c>
      <c r="M49" s="112">
        <v>35.884697499005</v>
      </c>
      <c r="N49" s="133">
        <v>0</v>
      </c>
      <c r="O49" s="113">
        <v>0</v>
      </c>
      <c r="P49" s="111">
        <v>7.9276659925591</v>
      </c>
      <c r="Q49" s="7">
        <v>-0.24240049260379901</v>
      </c>
      <c r="R49" s="7">
        <v>0</v>
      </c>
      <c r="S49" s="7">
        <v>0</v>
      </c>
      <c r="T49" s="112">
        <v>0</v>
      </c>
      <c r="U49" s="111">
        <v>32.411686140989602</v>
      </c>
      <c r="V49" s="7">
        <v>6.3825814255022504</v>
      </c>
      <c r="W49" s="7">
        <v>0</v>
      </c>
      <c r="X49" s="7">
        <v>0</v>
      </c>
      <c r="Y49" s="112">
        <v>0</v>
      </c>
      <c r="Z49" s="111">
        <v>40.339352133548701</v>
      </c>
      <c r="AA49" s="7">
        <v>6.1401809328984598</v>
      </c>
      <c r="AB49" s="7">
        <v>0</v>
      </c>
      <c r="AC49" s="7">
        <v>0</v>
      </c>
      <c r="AD49" s="66">
        <v>0</v>
      </c>
      <c r="AE49" s="7"/>
      <c r="AF49" s="7"/>
      <c r="AG49" s="7"/>
      <c r="AH49" s="7"/>
      <c r="AI49" s="7"/>
      <c r="AJ49" s="7"/>
    </row>
    <row r="50" spans="1:36" ht="15.75" customHeight="1" x14ac:dyDescent="0.35">
      <c r="A50" s="41" t="s">
        <v>1692</v>
      </c>
      <c r="B50" s="24" t="s">
        <v>1693</v>
      </c>
      <c r="C50" s="24" t="s">
        <v>1587</v>
      </c>
      <c r="D50" s="24" t="s">
        <v>1557</v>
      </c>
      <c r="E50" s="89" t="s">
        <v>1694</v>
      </c>
      <c r="F50" s="110">
        <v>0.49</v>
      </c>
      <c r="G50" s="111">
        <v>54.646421212402501</v>
      </c>
      <c r="H50" s="7">
        <v>9.2021910187318205</v>
      </c>
      <c r="I50" s="7">
        <v>45.444230193670698</v>
      </c>
      <c r="J50" s="7">
        <v>14.4682420388081</v>
      </c>
      <c r="K50" s="7">
        <v>-9.5684671228219997E-3</v>
      </c>
      <c r="L50" s="7">
        <v>14.458673571685299</v>
      </c>
      <c r="M50" s="112">
        <v>42.035912929145397</v>
      </c>
      <c r="N50" s="133">
        <v>0</v>
      </c>
      <c r="O50" s="113">
        <v>0</v>
      </c>
      <c r="P50" s="111">
        <v>9.0597248085578794</v>
      </c>
      <c r="Q50" s="7">
        <v>-0.17614571989022901</v>
      </c>
      <c r="R50" s="7">
        <v>0</v>
      </c>
      <c r="S50" s="7">
        <v>0</v>
      </c>
      <c r="T50" s="112">
        <v>0</v>
      </c>
      <c r="U50" s="111">
        <v>38.136361056369502</v>
      </c>
      <c r="V50" s="7">
        <v>7.3078691373011502</v>
      </c>
      <c r="W50" s="7">
        <v>0</v>
      </c>
      <c r="X50" s="7">
        <v>0</v>
      </c>
      <c r="Y50" s="112">
        <v>0</v>
      </c>
      <c r="Z50" s="111">
        <v>47.196085864927397</v>
      </c>
      <c r="AA50" s="7">
        <v>7.1317234174109201</v>
      </c>
      <c r="AB50" s="7">
        <v>0</v>
      </c>
      <c r="AC50" s="7">
        <v>0</v>
      </c>
      <c r="AD50" s="66">
        <v>0</v>
      </c>
      <c r="AE50" s="7"/>
      <c r="AF50" s="7"/>
      <c r="AG50" s="7"/>
      <c r="AH50" s="7"/>
      <c r="AI50" s="7"/>
      <c r="AJ50" s="7"/>
    </row>
    <row r="51" spans="1:36" ht="15.75" customHeight="1" x14ac:dyDescent="0.35">
      <c r="A51" s="41" t="s">
        <v>1695</v>
      </c>
      <c r="B51" s="24" t="s">
        <v>1696</v>
      </c>
      <c r="C51" s="24" t="s">
        <v>1556</v>
      </c>
      <c r="D51" s="24" t="s">
        <v>1557</v>
      </c>
      <c r="E51" s="89" t="s">
        <v>1697</v>
      </c>
      <c r="F51" s="110">
        <v>0.4</v>
      </c>
      <c r="G51" s="111">
        <v>4.8530283757643602</v>
      </c>
      <c r="H51" s="7">
        <v>0.16993799874394899</v>
      </c>
      <c r="I51" s="7">
        <v>4.6830903770204104</v>
      </c>
      <c r="J51" s="7">
        <v>-42.627364127080902</v>
      </c>
      <c r="K51" s="7">
        <v>-0.19339587581047399</v>
      </c>
      <c r="L51" s="7">
        <v>-42.820760002891397</v>
      </c>
      <c r="M51" s="112">
        <v>4.3318585987438798</v>
      </c>
      <c r="N51" s="133">
        <v>0.5</v>
      </c>
      <c r="O51" s="113">
        <v>0</v>
      </c>
      <c r="P51" s="111">
        <v>0</v>
      </c>
      <c r="Q51" s="7">
        <v>0</v>
      </c>
      <c r="R51" s="7">
        <v>0</v>
      </c>
      <c r="S51" s="7">
        <v>0</v>
      </c>
      <c r="T51" s="112">
        <v>0</v>
      </c>
      <c r="U51" s="111">
        <v>0</v>
      </c>
      <c r="V51" s="7">
        <v>4.6830903770204104</v>
      </c>
      <c r="W51" s="7">
        <v>0</v>
      </c>
      <c r="X51" s="7">
        <v>0</v>
      </c>
      <c r="Y51" s="112">
        <v>0</v>
      </c>
      <c r="Z51" s="111">
        <v>0</v>
      </c>
      <c r="AA51" s="7">
        <v>4.6830903770204104</v>
      </c>
      <c r="AB51" s="7">
        <v>0</v>
      </c>
      <c r="AC51" s="7">
        <v>0</v>
      </c>
      <c r="AD51" s="66">
        <v>0</v>
      </c>
      <c r="AE51" s="7"/>
      <c r="AF51" s="7"/>
      <c r="AG51" s="7"/>
      <c r="AH51" s="7"/>
      <c r="AI51" s="7"/>
      <c r="AJ51" s="7"/>
    </row>
    <row r="52" spans="1:36" ht="15.75" customHeight="1" x14ac:dyDescent="0.35">
      <c r="A52" s="41" t="s">
        <v>1698</v>
      </c>
      <c r="B52" s="24" t="s">
        <v>1699</v>
      </c>
      <c r="C52" s="24" t="s">
        <v>1700</v>
      </c>
      <c r="D52" s="24" t="s">
        <v>1557</v>
      </c>
      <c r="E52" s="89" t="s">
        <v>1701</v>
      </c>
      <c r="F52" s="110">
        <v>0.09</v>
      </c>
      <c r="G52" s="111">
        <v>71.314341461560005</v>
      </c>
      <c r="H52" s="7">
        <v>2.8353392344652201E-2</v>
      </c>
      <c r="I52" s="7">
        <v>71.285988069215406</v>
      </c>
      <c r="J52" s="7">
        <v>41.1078394039369</v>
      </c>
      <c r="K52" s="7">
        <v>-6.6809354742162E-2</v>
      </c>
      <c r="L52" s="7">
        <v>41.041030049194703</v>
      </c>
      <c r="M52" s="112">
        <v>65.939538964024194</v>
      </c>
      <c r="N52" s="133">
        <v>0</v>
      </c>
      <c r="O52" s="113">
        <v>0</v>
      </c>
      <c r="P52" s="111">
        <v>0</v>
      </c>
      <c r="Q52" s="7">
        <v>0</v>
      </c>
      <c r="R52" s="7">
        <v>0</v>
      </c>
      <c r="S52" s="7">
        <v>0</v>
      </c>
      <c r="T52" s="112">
        <v>0</v>
      </c>
      <c r="U52" s="111">
        <v>71.285988069215406</v>
      </c>
      <c r="V52" s="7">
        <v>0</v>
      </c>
      <c r="W52" s="7">
        <v>0</v>
      </c>
      <c r="X52" s="7">
        <v>0</v>
      </c>
      <c r="Y52" s="112">
        <v>0</v>
      </c>
      <c r="Z52" s="111">
        <v>71.285988069215406</v>
      </c>
      <c r="AA52" s="7">
        <v>0</v>
      </c>
      <c r="AB52" s="7">
        <v>0</v>
      </c>
      <c r="AC52" s="7">
        <v>0</v>
      </c>
      <c r="AD52" s="66">
        <v>0</v>
      </c>
      <c r="AE52" s="7"/>
      <c r="AF52" s="7"/>
      <c r="AG52" s="7"/>
      <c r="AH52" s="7"/>
      <c r="AI52" s="7"/>
      <c r="AJ52" s="7"/>
    </row>
    <row r="53" spans="1:36" ht="15.75" customHeight="1" x14ac:dyDescent="0.35">
      <c r="A53" s="41" t="s">
        <v>1702</v>
      </c>
      <c r="B53" s="24" t="s">
        <v>1703</v>
      </c>
      <c r="C53" s="24" t="s">
        <v>1573</v>
      </c>
      <c r="D53" s="24" t="s">
        <v>1557</v>
      </c>
      <c r="E53" s="89" t="s">
        <v>1704</v>
      </c>
      <c r="F53" s="110">
        <v>0.01</v>
      </c>
      <c r="G53" s="111">
        <v>11.403395697565101</v>
      </c>
      <c r="H53" s="7">
        <v>4.7368993001676696</v>
      </c>
      <c r="I53" s="7">
        <v>6.6664963973973803</v>
      </c>
      <c r="J53" s="7">
        <v>2.2738045449944</v>
      </c>
      <c r="K53" s="7">
        <v>-7.9220026713913098E-3</v>
      </c>
      <c r="L53" s="7">
        <v>2.26588254232301</v>
      </c>
      <c r="M53" s="112">
        <v>6.1665091675925803</v>
      </c>
      <c r="N53" s="133">
        <v>0</v>
      </c>
      <c r="O53" s="113">
        <v>1.3351299999999999</v>
      </c>
      <c r="P53" s="111">
        <v>0</v>
      </c>
      <c r="Q53" s="7">
        <v>0</v>
      </c>
      <c r="R53" s="7">
        <v>3.4006271539724899</v>
      </c>
      <c r="S53" s="7">
        <v>0</v>
      </c>
      <c r="T53" s="112">
        <v>0</v>
      </c>
      <c r="U53" s="111">
        <v>0</v>
      </c>
      <c r="V53" s="7">
        <v>0</v>
      </c>
      <c r="W53" s="7">
        <v>6.6664963973973803</v>
      </c>
      <c r="X53" s="7">
        <v>0</v>
      </c>
      <c r="Y53" s="112">
        <v>0</v>
      </c>
      <c r="Z53" s="111">
        <v>0</v>
      </c>
      <c r="AA53" s="7">
        <v>0</v>
      </c>
      <c r="AB53" s="7">
        <v>10.0671235513699</v>
      </c>
      <c r="AC53" s="7">
        <v>0</v>
      </c>
      <c r="AD53" s="66">
        <v>0</v>
      </c>
      <c r="AE53" s="7"/>
      <c r="AF53" s="7"/>
      <c r="AG53" s="7"/>
      <c r="AH53" s="7"/>
      <c r="AI53" s="7"/>
      <c r="AJ53" s="7"/>
    </row>
    <row r="54" spans="1:36" ht="15.75" customHeight="1" x14ac:dyDescent="0.35">
      <c r="A54" s="41" t="s">
        <v>1705</v>
      </c>
      <c r="B54" s="24" t="s">
        <v>1706</v>
      </c>
      <c r="C54" s="24" t="s">
        <v>1707</v>
      </c>
      <c r="D54" s="24" t="s">
        <v>1557</v>
      </c>
      <c r="E54" s="89" t="s">
        <v>1708</v>
      </c>
      <c r="F54" s="110">
        <v>0.3</v>
      </c>
      <c r="G54" s="111">
        <v>128.59374330524099</v>
      </c>
      <c r="H54" s="7">
        <v>28.226408266929401</v>
      </c>
      <c r="I54" s="7">
        <v>100.367335038311</v>
      </c>
      <c r="J54" s="7">
        <v>-96.734860061790101</v>
      </c>
      <c r="K54" s="7">
        <v>-3.0474391562681098</v>
      </c>
      <c r="L54" s="7">
        <v>-99.782299218058199</v>
      </c>
      <c r="M54" s="112">
        <v>92.839784910437999</v>
      </c>
      <c r="N54" s="133">
        <v>0.49078530055264902</v>
      </c>
      <c r="O54" s="113">
        <v>0</v>
      </c>
      <c r="P54" s="111">
        <v>23.328545615137202</v>
      </c>
      <c r="Q54" s="7">
        <v>4.2655235456847702</v>
      </c>
      <c r="R54" s="7">
        <v>0</v>
      </c>
      <c r="S54" s="7">
        <v>0</v>
      </c>
      <c r="T54" s="112">
        <v>0</v>
      </c>
      <c r="U54" s="111">
        <v>68.642927842861596</v>
      </c>
      <c r="V54" s="7">
        <v>31.7244071954497</v>
      </c>
      <c r="W54" s="7">
        <v>0</v>
      </c>
      <c r="X54" s="7">
        <v>0</v>
      </c>
      <c r="Y54" s="112">
        <v>0</v>
      </c>
      <c r="Z54" s="111">
        <v>91.971473457998798</v>
      </c>
      <c r="AA54" s="7">
        <v>35.989930741134501</v>
      </c>
      <c r="AB54" s="7">
        <v>0</v>
      </c>
      <c r="AC54" s="7">
        <v>0</v>
      </c>
      <c r="AD54" s="66">
        <v>0</v>
      </c>
      <c r="AE54" s="7"/>
      <c r="AF54" s="7"/>
      <c r="AG54" s="7"/>
      <c r="AH54" s="7"/>
      <c r="AI54" s="7"/>
      <c r="AJ54" s="7"/>
    </row>
    <row r="55" spans="1:36" ht="15.75" customHeight="1" x14ac:dyDescent="0.35">
      <c r="A55" s="41" t="s">
        <v>1709</v>
      </c>
      <c r="B55" s="24" t="s">
        <v>1710</v>
      </c>
      <c r="C55" s="24" t="s">
        <v>1556</v>
      </c>
      <c r="D55" s="24" t="s">
        <v>1557</v>
      </c>
      <c r="E55" s="89" t="s">
        <v>1711</v>
      </c>
      <c r="F55" s="110">
        <v>0.4</v>
      </c>
      <c r="G55" s="111">
        <v>3.4218036733727901</v>
      </c>
      <c r="H55" s="7">
        <v>0.13075086316652501</v>
      </c>
      <c r="I55" s="7">
        <v>3.2910528102062702</v>
      </c>
      <c r="J55" s="7">
        <v>-10.283274699608</v>
      </c>
      <c r="K55" s="7">
        <v>-2.4583533000809499E-2</v>
      </c>
      <c r="L55" s="7">
        <v>-10.307858232608799</v>
      </c>
      <c r="M55" s="112">
        <v>3.0442238494408</v>
      </c>
      <c r="N55" s="133">
        <v>0.5</v>
      </c>
      <c r="O55" s="113">
        <v>0</v>
      </c>
      <c r="P55" s="111">
        <v>0</v>
      </c>
      <c r="Q55" s="7">
        <v>0</v>
      </c>
      <c r="R55" s="7">
        <v>0</v>
      </c>
      <c r="S55" s="7">
        <v>0</v>
      </c>
      <c r="T55" s="112">
        <v>0</v>
      </c>
      <c r="U55" s="111">
        <v>0</v>
      </c>
      <c r="V55" s="7">
        <v>3.2910528102062702</v>
      </c>
      <c r="W55" s="7">
        <v>0</v>
      </c>
      <c r="X55" s="7">
        <v>0</v>
      </c>
      <c r="Y55" s="112">
        <v>0</v>
      </c>
      <c r="Z55" s="111">
        <v>0</v>
      </c>
      <c r="AA55" s="7">
        <v>3.2910528102062702</v>
      </c>
      <c r="AB55" s="7">
        <v>0</v>
      </c>
      <c r="AC55" s="7">
        <v>0</v>
      </c>
      <c r="AD55" s="66">
        <v>0</v>
      </c>
      <c r="AE55" s="7"/>
      <c r="AF55" s="7"/>
      <c r="AG55" s="7"/>
      <c r="AH55" s="7"/>
      <c r="AI55" s="7"/>
      <c r="AJ55" s="7"/>
    </row>
    <row r="56" spans="1:36" ht="15.75" customHeight="1" x14ac:dyDescent="0.35">
      <c r="A56" s="41" t="s">
        <v>1712</v>
      </c>
      <c r="B56" s="24" t="s">
        <v>1713</v>
      </c>
      <c r="C56" s="24" t="s">
        <v>1556</v>
      </c>
      <c r="D56" s="24" t="s">
        <v>1557</v>
      </c>
      <c r="E56" s="89" t="s">
        <v>1714</v>
      </c>
      <c r="F56" s="110">
        <v>0.4</v>
      </c>
      <c r="G56" s="111">
        <v>5.2862689374736904</v>
      </c>
      <c r="H56" s="7">
        <v>0.20678901972608901</v>
      </c>
      <c r="I56" s="7">
        <v>5.0794799177475998</v>
      </c>
      <c r="J56" s="7">
        <v>-17.868985741901302</v>
      </c>
      <c r="K56" s="7">
        <v>5.0692764827182699E-2</v>
      </c>
      <c r="L56" s="7">
        <v>-17.818292977074201</v>
      </c>
      <c r="M56" s="112">
        <v>4.6985189239165299</v>
      </c>
      <c r="N56" s="133">
        <v>0.5</v>
      </c>
      <c r="O56" s="113">
        <v>0</v>
      </c>
      <c r="P56" s="111">
        <v>0</v>
      </c>
      <c r="Q56" s="7">
        <v>0</v>
      </c>
      <c r="R56" s="7">
        <v>0</v>
      </c>
      <c r="S56" s="7">
        <v>0</v>
      </c>
      <c r="T56" s="112">
        <v>0</v>
      </c>
      <c r="U56" s="111">
        <v>0</v>
      </c>
      <c r="V56" s="7">
        <v>5.0794799177475998</v>
      </c>
      <c r="W56" s="7">
        <v>0</v>
      </c>
      <c r="X56" s="7">
        <v>0</v>
      </c>
      <c r="Y56" s="112">
        <v>0</v>
      </c>
      <c r="Z56" s="111">
        <v>0</v>
      </c>
      <c r="AA56" s="7">
        <v>5.0794799177475998</v>
      </c>
      <c r="AB56" s="7">
        <v>0</v>
      </c>
      <c r="AC56" s="7">
        <v>0</v>
      </c>
      <c r="AD56" s="66">
        <v>0</v>
      </c>
      <c r="AE56" s="7"/>
      <c r="AF56" s="7"/>
      <c r="AG56" s="7"/>
      <c r="AH56" s="7"/>
      <c r="AI56" s="7"/>
      <c r="AJ56" s="7"/>
    </row>
    <row r="57" spans="1:36" ht="15.75" customHeight="1" x14ac:dyDescent="0.35">
      <c r="A57" s="41" t="s">
        <v>1715</v>
      </c>
      <c r="B57" s="24" t="s">
        <v>1716</v>
      </c>
      <c r="C57" s="24" t="s">
        <v>1556</v>
      </c>
      <c r="D57" s="24" t="s">
        <v>1557</v>
      </c>
      <c r="E57" s="89" t="s">
        <v>1717</v>
      </c>
      <c r="F57" s="110">
        <v>0.4</v>
      </c>
      <c r="G57" s="111">
        <v>2.52491644722175</v>
      </c>
      <c r="H57" s="7">
        <v>9.1730860161028799E-2</v>
      </c>
      <c r="I57" s="7">
        <v>2.43318558706072</v>
      </c>
      <c r="J57" s="7">
        <v>-4.3905404940972703</v>
      </c>
      <c r="K57" s="7">
        <v>8.8614603557315902E-2</v>
      </c>
      <c r="L57" s="7">
        <v>-4.3019258905399598</v>
      </c>
      <c r="M57" s="112">
        <v>2.25069666803117</v>
      </c>
      <c r="N57" s="133">
        <v>0.5</v>
      </c>
      <c r="O57" s="113">
        <v>0</v>
      </c>
      <c r="P57" s="111">
        <v>0</v>
      </c>
      <c r="Q57" s="7">
        <v>0</v>
      </c>
      <c r="R57" s="7">
        <v>0</v>
      </c>
      <c r="S57" s="7">
        <v>0</v>
      </c>
      <c r="T57" s="112">
        <v>0</v>
      </c>
      <c r="U57" s="111">
        <v>0</v>
      </c>
      <c r="V57" s="7">
        <v>2.43318558706072</v>
      </c>
      <c r="W57" s="7">
        <v>0</v>
      </c>
      <c r="X57" s="7">
        <v>0</v>
      </c>
      <c r="Y57" s="112">
        <v>0</v>
      </c>
      <c r="Z57" s="111">
        <v>0</v>
      </c>
      <c r="AA57" s="7">
        <v>2.43318558706072</v>
      </c>
      <c r="AB57" s="7">
        <v>0</v>
      </c>
      <c r="AC57" s="7">
        <v>0</v>
      </c>
      <c r="AD57" s="66">
        <v>0</v>
      </c>
      <c r="AE57" s="7"/>
      <c r="AF57" s="7"/>
      <c r="AG57" s="7"/>
      <c r="AH57" s="7"/>
      <c r="AI57" s="7"/>
      <c r="AJ57" s="7"/>
    </row>
    <row r="58" spans="1:36" ht="15.75" customHeight="1" x14ac:dyDescent="0.35">
      <c r="A58" s="41" t="s">
        <v>1718</v>
      </c>
      <c r="B58" s="24" t="s">
        <v>1719</v>
      </c>
      <c r="C58" s="24" t="s">
        <v>1600</v>
      </c>
      <c r="D58" s="24" t="s">
        <v>1557</v>
      </c>
      <c r="E58" s="89" t="s">
        <v>1720</v>
      </c>
      <c r="F58" s="110">
        <v>0.49</v>
      </c>
      <c r="G58" s="111">
        <v>35.360295396181399</v>
      </c>
      <c r="H58" s="7">
        <v>0.344899837062208</v>
      </c>
      <c r="I58" s="7">
        <v>35.015395559119199</v>
      </c>
      <c r="J58" s="7">
        <v>-16.019913486686399</v>
      </c>
      <c r="K58" s="7">
        <v>-0.240515753260858</v>
      </c>
      <c r="L58" s="7">
        <v>-16.2604292399472</v>
      </c>
      <c r="M58" s="112">
        <v>32.389240892185299</v>
      </c>
      <c r="N58" s="133">
        <v>0.31389862795399298</v>
      </c>
      <c r="O58" s="113">
        <v>0</v>
      </c>
      <c r="P58" s="111">
        <v>0</v>
      </c>
      <c r="Q58" s="7">
        <v>0</v>
      </c>
      <c r="R58" s="7">
        <v>0</v>
      </c>
      <c r="S58" s="7">
        <v>0</v>
      </c>
      <c r="T58" s="112">
        <v>0</v>
      </c>
      <c r="U58" s="111">
        <v>27.898293715888201</v>
      </c>
      <c r="V58" s="7">
        <v>7.1171018432310298</v>
      </c>
      <c r="W58" s="7">
        <v>0</v>
      </c>
      <c r="X58" s="7">
        <v>0</v>
      </c>
      <c r="Y58" s="112">
        <v>0</v>
      </c>
      <c r="Z58" s="111">
        <v>27.898293715888201</v>
      </c>
      <c r="AA58" s="7">
        <v>7.1171018432310298</v>
      </c>
      <c r="AB58" s="7">
        <v>0</v>
      </c>
      <c r="AC58" s="7">
        <v>0</v>
      </c>
      <c r="AD58" s="66">
        <v>0</v>
      </c>
      <c r="AE58" s="7"/>
      <c r="AF58" s="7"/>
      <c r="AG58" s="7"/>
      <c r="AH58" s="7"/>
      <c r="AI58" s="7"/>
      <c r="AJ58" s="7"/>
    </row>
    <row r="59" spans="1:36" ht="15.75" customHeight="1" x14ac:dyDescent="0.35">
      <c r="A59" s="41" t="s">
        <v>1721</v>
      </c>
      <c r="B59" s="24" t="s">
        <v>1722</v>
      </c>
      <c r="C59" s="24" t="s">
        <v>1556</v>
      </c>
      <c r="D59" s="24" t="s">
        <v>1557</v>
      </c>
      <c r="E59" s="89" t="s">
        <v>1723</v>
      </c>
      <c r="F59" s="110">
        <v>0.4</v>
      </c>
      <c r="G59" s="111">
        <v>4.9971194498650302</v>
      </c>
      <c r="H59" s="7">
        <v>0.35054377386871499</v>
      </c>
      <c r="I59" s="7">
        <v>4.6465756759963197</v>
      </c>
      <c r="J59" s="7">
        <v>-16.7118682193198</v>
      </c>
      <c r="K59" s="7">
        <v>2.9428971381765499E-2</v>
      </c>
      <c r="L59" s="7">
        <v>-16.682439247937999</v>
      </c>
      <c r="M59" s="112">
        <v>4.2980825002965899</v>
      </c>
      <c r="N59" s="133">
        <v>0.5</v>
      </c>
      <c r="O59" s="113">
        <v>0</v>
      </c>
      <c r="P59" s="111">
        <v>0</v>
      </c>
      <c r="Q59" s="7">
        <v>0.203854328430423</v>
      </c>
      <c r="R59" s="7">
        <v>0</v>
      </c>
      <c r="S59" s="7">
        <v>0</v>
      </c>
      <c r="T59" s="112">
        <v>0</v>
      </c>
      <c r="U59" s="111">
        <v>0</v>
      </c>
      <c r="V59" s="7">
        <v>4.6465756759963197</v>
      </c>
      <c r="W59" s="7">
        <v>0</v>
      </c>
      <c r="X59" s="7">
        <v>0</v>
      </c>
      <c r="Y59" s="112">
        <v>0</v>
      </c>
      <c r="Z59" s="111">
        <v>0</v>
      </c>
      <c r="AA59" s="7">
        <v>4.8504300044267401</v>
      </c>
      <c r="AB59" s="7">
        <v>0</v>
      </c>
      <c r="AC59" s="7">
        <v>0</v>
      </c>
      <c r="AD59" s="66">
        <v>0</v>
      </c>
      <c r="AE59" s="7"/>
      <c r="AF59" s="7"/>
      <c r="AG59" s="7"/>
      <c r="AH59" s="7"/>
      <c r="AI59" s="7"/>
      <c r="AJ59" s="7"/>
    </row>
    <row r="60" spans="1:36" ht="15.75" customHeight="1" x14ac:dyDescent="0.35">
      <c r="A60" s="41" t="s">
        <v>1724</v>
      </c>
      <c r="B60" s="24" t="s">
        <v>1725</v>
      </c>
      <c r="C60" s="24" t="s">
        <v>1556</v>
      </c>
      <c r="D60" s="24" t="s">
        <v>1557</v>
      </c>
      <c r="E60" s="89" t="s">
        <v>1726</v>
      </c>
      <c r="F60" s="110">
        <v>0.4</v>
      </c>
      <c r="G60" s="111">
        <v>3.88915105339529</v>
      </c>
      <c r="H60" s="7">
        <v>0.18166203410996901</v>
      </c>
      <c r="I60" s="7">
        <v>3.7074890192853198</v>
      </c>
      <c r="J60" s="7">
        <v>-30.708423991827701</v>
      </c>
      <c r="K60" s="7">
        <v>0.25730344053089399</v>
      </c>
      <c r="L60" s="7">
        <v>-30.4511205512968</v>
      </c>
      <c r="M60" s="112">
        <v>3.4294273428389199</v>
      </c>
      <c r="N60" s="133">
        <v>0.5</v>
      </c>
      <c r="O60" s="113">
        <v>0</v>
      </c>
      <c r="P60" s="111">
        <v>0</v>
      </c>
      <c r="Q60" s="7">
        <v>0</v>
      </c>
      <c r="R60" s="7">
        <v>0</v>
      </c>
      <c r="S60" s="7">
        <v>0</v>
      </c>
      <c r="T60" s="112">
        <v>0</v>
      </c>
      <c r="U60" s="111">
        <v>0</v>
      </c>
      <c r="V60" s="7">
        <v>3.7074890192853198</v>
      </c>
      <c r="W60" s="7">
        <v>0</v>
      </c>
      <c r="X60" s="7">
        <v>0</v>
      </c>
      <c r="Y60" s="112">
        <v>0</v>
      </c>
      <c r="Z60" s="111">
        <v>0</v>
      </c>
      <c r="AA60" s="7">
        <v>3.7074890192853198</v>
      </c>
      <c r="AB60" s="7">
        <v>0</v>
      </c>
      <c r="AC60" s="7">
        <v>0</v>
      </c>
      <c r="AD60" s="66">
        <v>0</v>
      </c>
      <c r="AE60" s="7"/>
      <c r="AF60" s="7"/>
      <c r="AG60" s="7"/>
      <c r="AH60" s="7"/>
      <c r="AI60" s="7"/>
      <c r="AJ60" s="7"/>
    </row>
    <row r="61" spans="1:36" ht="15.75" customHeight="1" x14ac:dyDescent="0.35">
      <c r="A61" s="41" t="s">
        <v>1727</v>
      </c>
      <c r="B61" s="24" t="s">
        <v>1728</v>
      </c>
      <c r="C61" s="24" t="s">
        <v>1556</v>
      </c>
      <c r="D61" s="24" t="s">
        <v>1557</v>
      </c>
      <c r="E61" s="89" t="s">
        <v>1729</v>
      </c>
      <c r="F61" s="110">
        <v>0.4</v>
      </c>
      <c r="G61" s="111">
        <v>3.2362482275667501</v>
      </c>
      <c r="H61" s="7">
        <v>0.14989539007566699</v>
      </c>
      <c r="I61" s="7">
        <v>3.0863528374910798</v>
      </c>
      <c r="J61" s="7">
        <v>-21.8786875774721</v>
      </c>
      <c r="K61" s="7">
        <v>9.5542468688552901E-2</v>
      </c>
      <c r="L61" s="7">
        <v>-21.783145108783501</v>
      </c>
      <c r="M61" s="112">
        <v>2.8548763746792498</v>
      </c>
      <c r="N61" s="133">
        <v>0.5</v>
      </c>
      <c r="O61" s="113">
        <v>0</v>
      </c>
      <c r="P61" s="111">
        <v>0</v>
      </c>
      <c r="Q61" s="7">
        <v>0</v>
      </c>
      <c r="R61" s="7">
        <v>0</v>
      </c>
      <c r="S61" s="7">
        <v>0</v>
      </c>
      <c r="T61" s="112">
        <v>0</v>
      </c>
      <c r="U61" s="111">
        <v>0</v>
      </c>
      <c r="V61" s="7">
        <v>3.0863528374910798</v>
      </c>
      <c r="W61" s="7">
        <v>0</v>
      </c>
      <c r="X61" s="7">
        <v>0</v>
      </c>
      <c r="Y61" s="112">
        <v>0</v>
      </c>
      <c r="Z61" s="111">
        <v>0</v>
      </c>
      <c r="AA61" s="7">
        <v>3.0863528374910798</v>
      </c>
      <c r="AB61" s="7">
        <v>0</v>
      </c>
      <c r="AC61" s="7">
        <v>0</v>
      </c>
      <c r="AD61" s="66">
        <v>0</v>
      </c>
      <c r="AE61" s="7"/>
      <c r="AF61" s="7"/>
      <c r="AG61" s="7"/>
      <c r="AH61" s="7"/>
      <c r="AI61" s="7"/>
      <c r="AJ61" s="7"/>
    </row>
    <row r="62" spans="1:36" ht="15.75" customHeight="1" x14ac:dyDescent="0.35">
      <c r="A62" s="41" t="s">
        <v>1730</v>
      </c>
      <c r="B62" s="24" t="s">
        <v>1731</v>
      </c>
      <c r="C62" s="24" t="s">
        <v>1556</v>
      </c>
      <c r="D62" s="24" t="s">
        <v>1557</v>
      </c>
      <c r="E62" s="89" t="s">
        <v>1732</v>
      </c>
      <c r="F62" s="110">
        <v>0.4</v>
      </c>
      <c r="G62" s="111">
        <v>4.4972112167599398</v>
      </c>
      <c r="H62" s="7">
        <v>0.32779604456641198</v>
      </c>
      <c r="I62" s="7">
        <v>4.1694151721935304</v>
      </c>
      <c r="J62" s="7">
        <v>-34.556607576906501</v>
      </c>
      <c r="K62" s="7">
        <v>0.174351820660199</v>
      </c>
      <c r="L62" s="7">
        <v>-34.382255756246302</v>
      </c>
      <c r="M62" s="112">
        <v>3.8567090342790098</v>
      </c>
      <c r="N62" s="133">
        <v>0.5</v>
      </c>
      <c r="O62" s="113">
        <v>0</v>
      </c>
      <c r="P62" s="111">
        <v>0</v>
      </c>
      <c r="Q62" s="7">
        <v>0.14122832428025001</v>
      </c>
      <c r="R62" s="7">
        <v>0</v>
      </c>
      <c r="S62" s="7">
        <v>0</v>
      </c>
      <c r="T62" s="112">
        <v>0</v>
      </c>
      <c r="U62" s="111">
        <v>0</v>
      </c>
      <c r="V62" s="7">
        <v>4.1694151721935304</v>
      </c>
      <c r="W62" s="7">
        <v>0</v>
      </c>
      <c r="X62" s="7">
        <v>0</v>
      </c>
      <c r="Y62" s="112">
        <v>0</v>
      </c>
      <c r="Z62" s="111">
        <v>0</v>
      </c>
      <c r="AA62" s="7">
        <v>4.3106434964737801</v>
      </c>
      <c r="AB62" s="7">
        <v>0</v>
      </c>
      <c r="AC62" s="7">
        <v>0</v>
      </c>
      <c r="AD62" s="66">
        <v>0</v>
      </c>
      <c r="AE62" s="7"/>
      <c r="AF62" s="7"/>
      <c r="AG62" s="7"/>
      <c r="AH62" s="7"/>
      <c r="AI62" s="7"/>
      <c r="AJ62" s="7"/>
    </row>
    <row r="63" spans="1:36" ht="15.75" customHeight="1" x14ac:dyDescent="0.35">
      <c r="A63" s="41" t="s">
        <v>1733</v>
      </c>
      <c r="B63" s="24" t="s">
        <v>1734</v>
      </c>
      <c r="C63" s="24" t="s">
        <v>1600</v>
      </c>
      <c r="D63" s="24" t="s">
        <v>1557</v>
      </c>
      <c r="E63" s="89" t="s">
        <v>1735</v>
      </c>
      <c r="F63" s="110">
        <v>0.49</v>
      </c>
      <c r="G63" s="111">
        <v>46.4119697945223</v>
      </c>
      <c r="H63" s="7">
        <v>0.41406941126055502</v>
      </c>
      <c r="I63" s="7">
        <v>45.997900383261701</v>
      </c>
      <c r="J63" s="7">
        <v>-28.812927110239301</v>
      </c>
      <c r="K63" s="7">
        <v>-0.20984366530451801</v>
      </c>
      <c r="L63" s="7">
        <v>-29.022770775543801</v>
      </c>
      <c r="M63" s="112">
        <v>42.548057854517097</v>
      </c>
      <c r="N63" s="133">
        <v>0.385143809734525</v>
      </c>
      <c r="O63" s="113">
        <v>0</v>
      </c>
      <c r="P63" s="111">
        <v>0</v>
      </c>
      <c r="Q63" s="7">
        <v>0</v>
      </c>
      <c r="R63" s="7">
        <v>0</v>
      </c>
      <c r="S63" s="7">
        <v>0</v>
      </c>
      <c r="T63" s="112">
        <v>0</v>
      </c>
      <c r="U63" s="111">
        <v>37.484929440390999</v>
      </c>
      <c r="V63" s="7">
        <v>8.5129709428707301</v>
      </c>
      <c r="W63" s="7">
        <v>0</v>
      </c>
      <c r="X63" s="7">
        <v>0</v>
      </c>
      <c r="Y63" s="112">
        <v>0</v>
      </c>
      <c r="Z63" s="111">
        <v>37.484929440390999</v>
      </c>
      <c r="AA63" s="7">
        <v>8.5129709428707301</v>
      </c>
      <c r="AB63" s="7">
        <v>0</v>
      </c>
      <c r="AC63" s="7">
        <v>0</v>
      </c>
      <c r="AD63" s="66">
        <v>0</v>
      </c>
      <c r="AE63" s="7"/>
      <c r="AF63" s="7"/>
      <c r="AG63" s="7"/>
      <c r="AH63" s="7"/>
      <c r="AI63" s="7"/>
      <c r="AJ63" s="7"/>
    </row>
    <row r="64" spans="1:36" ht="15.75" customHeight="1" x14ac:dyDescent="0.35">
      <c r="A64" s="41" t="s">
        <v>1736</v>
      </c>
      <c r="B64" s="24" t="s">
        <v>1737</v>
      </c>
      <c r="C64" s="24" t="s">
        <v>1573</v>
      </c>
      <c r="D64" s="24" t="s">
        <v>1557</v>
      </c>
      <c r="E64" s="89" t="s">
        <v>1738</v>
      </c>
      <c r="F64" s="110">
        <v>0.01</v>
      </c>
      <c r="G64" s="111">
        <v>17.240664993957399</v>
      </c>
      <c r="H64" s="7">
        <v>6.9619185050922301</v>
      </c>
      <c r="I64" s="7">
        <v>10.278746488865201</v>
      </c>
      <c r="J64" s="7">
        <v>5.5479968664947199</v>
      </c>
      <c r="K64" s="7">
        <v>1.4316874796643101E-2</v>
      </c>
      <c r="L64" s="7">
        <v>5.5623137412913701</v>
      </c>
      <c r="M64" s="112">
        <v>9.5078405022002794</v>
      </c>
      <c r="N64" s="133">
        <v>0</v>
      </c>
      <c r="O64" s="113">
        <v>2.1043639999999999</v>
      </c>
      <c r="P64" s="111">
        <v>0</v>
      </c>
      <c r="Q64" s="7">
        <v>0</v>
      </c>
      <c r="R64" s="7">
        <v>4.8557860366680501</v>
      </c>
      <c r="S64" s="7">
        <v>0</v>
      </c>
      <c r="T64" s="112">
        <v>0</v>
      </c>
      <c r="U64" s="111">
        <v>0</v>
      </c>
      <c r="V64" s="7">
        <v>0</v>
      </c>
      <c r="W64" s="7">
        <v>10.278746488865201</v>
      </c>
      <c r="X64" s="7">
        <v>0</v>
      </c>
      <c r="Y64" s="112">
        <v>0</v>
      </c>
      <c r="Z64" s="111">
        <v>0</v>
      </c>
      <c r="AA64" s="7">
        <v>0</v>
      </c>
      <c r="AB64" s="7">
        <v>15.134532525533199</v>
      </c>
      <c r="AC64" s="7">
        <v>0</v>
      </c>
      <c r="AD64" s="66">
        <v>0</v>
      </c>
      <c r="AE64" s="7"/>
      <c r="AF64" s="7"/>
      <c r="AG64" s="7"/>
      <c r="AH64" s="7"/>
      <c r="AI64" s="7"/>
      <c r="AJ64" s="7"/>
    </row>
    <row r="65" spans="1:36" ht="15.75" customHeight="1" x14ac:dyDescent="0.35">
      <c r="A65" s="41" t="s">
        <v>1739</v>
      </c>
      <c r="B65" s="24" t="s">
        <v>1740</v>
      </c>
      <c r="C65" s="24" t="s">
        <v>1600</v>
      </c>
      <c r="D65" s="24" t="s">
        <v>1557</v>
      </c>
      <c r="E65" s="89" t="s">
        <v>1741</v>
      </c>
      <c r="F65" s="110">
        <v>0.49</v>
      </c>
      <c r="G65" s="111">
        <v>62.048361200840198</v>
      </c>
      <c r="H65" s="7">
        <v>4.4699757951485202</v>
      </c>
      <c r="I65" s="7">
        <v>57.578385405691698</v>
      </c>
      <c r="J65" s="7">
        <v>-19.567594306429001</v>
      </c>
      <c r="K65" s="7">
        <v>0.55050219699852598</v>
      </c>
      <c r="L65" s="7">
        <v>-19.0170921094305</v>
      </c>
      <c r="M65" s="112">
        <v>53.2600065002649</v>
      </c>
      <c r="N65" s="133">
        <v>0.25364373334097001</v>
      </c>
      <c r="O65" s="113">
        <v>0</v>
      </c>
      <c r="P65" s="111">
        <v>6.2642286456416496</v>
      </c>
      <c r="Q65" s="7">
        <v>-2.2009240090175299</v>
      </c>
      <c r="R65" s="7">
        <v>0</v>
      </c>
      <c r="S65" s="7">
        <v>0</v>
      </c>
      <c r="T65" s="112">
        <v>0</v>
      </c>
      <c r="U65" s="111">
        <v>48.201463638296097</v>
      </c>
      <c r="V65" s="7">
        <v>9.3769217673956593</v>
      </c>
      <c r="W65" s="7">
        <v>0</v>
      </c>
      <c r="X65" s="7">
        <v>0</v>
      </c>
      <c r="Y65" s="112">
        <v>0</v>
      </c>
      <c r="Z65" s="111">
        <v>54.465692283937798</v>
      </c>
      <c r="AA65" s="7">
        <v>7.1759977583781298</v>
      </c>
      <c r="AB65" s="7">
        <v>0</v>
      </c>
      <c r="AC65" s="7">
        <v>0</v>
      </c>
      <c r="AD65" s="66">
        <v>0</v>
      </c>
      <c r="AE65" s="7"/>
      <c r="AF65" s="7"/>
      <c r="AG65" s="7"/>
      <c r="AH65" s="7"/>
      <c r="AI65" s="7"/>
      <c r="AJ65" s="7"/>
    </row>
    <row r="66" spans="1:36" ht="15.75" customHeight="1" x14ac:dyDescent="0.35">
      <c r="A66" s="41" t="s">
        <v>1742</v>
      </c>
      <c r="B66" s="24" t="s">
        <v>1743</v>
      </c>
      <c r="C66" s="24" t="s">
        <v>1556</v>
      </c>
      <c r="D66" s="24" t="s">
        <v>1557</v>
      </c>
      <c r="E66" s="89" t="s">
        <v>1744</v>
      </c>
      <c r="F66" s="110">
        <v>0.4</v>
      </c>
      <c r="G66" s="111">
        <v>4.3480376583219398</v>
      </c>
      <c r="H66" s="7">
        <v>0.70659291499593102</v>
      </c>
      <c r="I66" s="7">
        <v>3.64144474332601</v>
      </c>
      <c r="J66" s="7">
        <v>-12.1145781917375</v>
      </c>
      <c r="K66" s="7">
        <v>0.186482797384212</v>
      </c>
      <c r="L66" s="7">
        <v>-11.928095394353299</v>
      </c>
      <c r="M66" s="112">
        <v>3.36833638757656</v>
      </c>
      <c r="N66" s="133">
        <v>0.5</v>
      </c>
      <c r="O66" s="113">
        <v>0</v>
      </c>
      <c r="P66" s="111">
        <v>0</v>
      </c>
      <c r="Q66" s="7">
        <v>0.53716067351895702</v>
      </c>
      <c r="R66" s="7">
        <v>0</v>
      </c>
      <c r="S66" s="7">
        <v>0</v>
      </c>
      <c r="T66" s="112">
        <v>0</v>
      </c>
      <c r="U66" s="111">
        <v>0</v>
      </c>
      <c r="V66" s="7">
        <v>3.64144474332601</v>
      </c>
      <c r="W66" s="7">
        <v>0</v>
      </c>
      <c r="X66" s="7">
        <v>0</v>
      </c>
      <c r="Y66" s="112">
        <v>0</v>
      </c>
      <c r="Z66" s="111">
        <v>0</v>
      </c>
      <c r="AA66" s="7">
        <v>4.1786054168449702</v>
      </c>
      <c r="AB66" s="7">
        <v>0</v>
      </c>
      <c r="AC66" s="7">
        <v>0</v>
      </c>
      <c r="AD66" s="66">
        <v>0</v>
      </c>
      <c r="AE66" s="7"/>
      <c r="AF66" s="7"/>
      <c r="AG66" s="7"/>
      <c r="AH66" s="7"/>
      <c r="AI66" s="7"/>
      <c r="AJ66" s="7"/>
    </row>
    <row r="67" spans="1:36" ht="15.75" customHeight="1" x14ac:dyDescent="0.35">
      <c r="A67" s="41" t="s">
        <v>1745</v>
      </c>
      <c r="B67" s="24" t="s">
        <v>1746</v>
      </c>
      <c r="C67" s="24" t="s">
        <v>1556</v>
      </c>
      <c r="D67" s="24" t="s">
        <v>1557</v>
      </c>
      <c r="E67" s="89" t="s">
        <v>1747</v>
      </c>
      <c r="F67" s="110">
        <v>0.4</v>
      </c>
      <c r="G67" s="111">
        <v>2.5993352866703399</v>
      </c>
      <c r="H67" s="7">
        <v>0.16886984230260699</v>
      </c>
      <c r="I67" s="7">
        <v>2.43046544436773</v>
      </c>
      <c r="J67" s="7">
        <v>-18.831840004317701</v>
      </c>
      <c r="K67" s="7">
        <v>-5.8571889345540001E-2</v>
      </c>
      <c r="L67" s="7">
        <v>-18.890411893663298</v>
      </c>
      <c r="M67" s="112">
        <v>2.2481805360401501</v>
      </c>
      <c r="N67" s="133">
        <v>0.5</v>
      </c>
      <c r="O67" s="113">
        <v>0</v>
      </c>
      <c r="P67" s="111">
        <v>0</v>
      </c>
      <c r="Q67" s="7">
        <v>0</v>
      </c>
      <c r="R67" s="7">
        <v>0</v>
      </c>
      <c r="S67" s="7">
        <v>0</v>
      </c>
      <c r="T67" s="112">
        <v>0</v>
      </c>
      <c r="U67" s="111">
        <v>0</v>
      </c>
      <c r="V67" s="7">
        <v>2.43046544436773</v>
      </c>
      <c r="W67" s="7">
        <v>0</v>
      </c>
      <c r="X67" s="7">
        <v>0</v>
      </c>
      <c r="Y67" s="112">
        <v>0</v>
      </c>
      <c r="Z67" s="111">
        <v>0</v>
      </c>
      <c r="AA67" s="7">
        <v>2.43046544436773</v>
      </c>
      <c r="AB67" s="7">
        <v>0</v>
      </c>
      <c r="AC67" s="7">
        <v>0</v>
      </c>
      <c r="AD67" s="66">
        <v>0</v>
      </c>
      <c r="AE67" s="7"/>
      <c r="AF67" s="7"/>
      <c r="AG67" s="7"/>
      <c r="AH67" s="7"/>
      <c r="AI67" s="7"/>
      <c r="AJ67" s="7"/>
    </row>
    <row r="68" spans="1:36" ht="15.75" customHeight="1" x14ac:dyDescent="0.35">
      <c r="A68" s="41" t="s">
        <v>1748</v>
      </c>
      <c r="B68" s="24" t="s">
        <v>1749</v>
      </c>
      <c r="C68" s="24" t="s">
        <v>1556</v>
      </c>
      <c r="D68" s="24" t="s">
        <v>1557</v>
      </c>
      <c r="E68" s="89" t="s">
        <v>1750</v>
      </c>
      <c r="F68" s="110">
        <v>0.4</v>
      </c>
      <c r="G68" s="111">
        <v>3.3000396795308098</v>
      </c>
      <c r="H68" s="7">
        <v>0.12678200558004099</v>
      </c>
      <c r="I68" s="7">
        <v>3.1732576739507699</v>
      </c>
      <c r="J68" s="7">
        <v>-7.8632711032968698</v>
      </c>
      <c r="K68" s="7">
        <v>-3.4412502373638403E-2</v>
      </c>
      <c r="L68" s="7">
        <v>-7.89768360567051</v>
      </c>
      <c r="M68" s="112">
        <v>2.9352633484044599</v>
      </c>
      <c r="N68" s="133">
        <v>0.5</v>
      </c>
      <c r="O68" s="113">
        <v>0</v>
      </c>
      <c r="P68" s="111">
        <v>0</v>
      </c>
      <c r="Q68" s="7">
        <v>0</v>
      </c>
      <c r="R68" s="7">
        <v>0</v>
      </c>
      <c r="S68" s="7">
        <v>0</v>
      </c>
      <c r="T68" s="112">
        <v>0</v>
      </c>
      <c r="U68" s="111">
        <v>0</v>
      </c>
      <c r="V68" s="7">
        <v>3.1732576739507699</v>
      </c>
      <c r="W68" s="7">
        <v>0</v>
      </c>
      <c r="X68" s="7">
        <v>0</v>
      </c>
      <c r="Y68" s="112">
        <v>0</v>
      </c>
      <c r="Z68" s="111">
        <v>0</v>
      </c>
      <c r="AA68" s="7">
        <v>3.1732576739507699</v>
      </c>
      <c r="AB68" s="7">
        <v>0</v>
      </c>
      <c r="AC68" s="7">
        <v>0</v>
      </c>
      <c r="AD68" s="66">
        <v>0</v>
      </c>
      <c r="AE68" s="7"/>
      <c r="AF68" s="7"/>
      <c r="AG68" s="7"/>
      <c r="AH68" s="7"/>
      <c r="AI68" s="7"/>
      <c r="AJ68" s="7"/>
    </row>
    <row r="69" spans="1:36" ht="15.75" customHeight="1" x14ac:dyDescent="0.35">
      <c r="A69" s="41" t="s">
        <v>1751</v>
      </c>
      <c r="B69" s="24" t="s">
        <v>1752</v>
      </c>
      <c r="C69" s="24" t="s">
        <v>1707</v>
      </c>
      <c r="D69" s="24" t="s">
        <v>1557</v>
      </c>
      <c r="E69" s="89" t="s">
        <v>1753</v>
      </c>
      <c r="F69" s="110">
        <v>0.3</v>
      </c>
      <c r="G69" s="111">
        <v>26.028067898890701</v>
      </c>
      <c r="H69" s="7">
        <v>7.6583457962920898</v>
      </c>
      <c r="I69" s="7">
        <v>18.369722102598601</v>
      </c>
      <c r="J69" s="7">
        <v>-286.39674491691602</v>
      </c>
      <c r="K69" s="7">
        <v>2.75373792676965</v>
      </c>
      <c r="L69" s="7">
        <v>-283.64300699014598</v>
      </c>
      <c r="M69" s="112">
        <v>16.9919929449037</v>
      </c>
      <c r="N69" s="133">
        <v>0.5</v>
      </c>
      <c r="O69" s="113">
        <v>0</v>
      </c>
      <c r="P69" s="111">
        <v>4.7943003850998602</v>
      </c>
      <c r="Q69" s="7">
        <v>2.68043603816453</v>
      </c>
      <c r="R69" s="7">
        <v>0</v>
      </c>
      <c r="S69" s="7">
        <v>0</v>
      </c>
      <c r="T69" s="112">
        <v>0.161631069957895</v>
      </c>
      <c r="U69" s="111">
        <v>10.2286703476061</v>
      </c>
      <c r="V69" s="7">
        <v>8.1044079768894104</v>
      </c>
      <c r="W69" s="7">
        <v>0</v>
      </c>
      <c r="X69" s="7">
        <v>0</v>
      </c>
      <c r="Y69" s="112">
        <v>3.6643778103154702E-2</v>
      </c>
      <c r="Z69" s="111">
        <v>15.022970732706</v>
      </c>
      <c r="AA69" s="7">
        <v>10.784844015053899</v>
      </c>
      <c r="AB69" s="7">
        <v>0</v>
      </c>
      <c r="AC69" s="7">
        <v>0</v>
      </c>
      <c r="AD69" s="66">
        <v>0.19827484806105</v>
      </c>
      <c r="AE69" s="7"/>
      <c r="AF69" s="7"/>
      <c r="AG69" s="7"/>
      <c r="AH69" s="7"/>
      <c r="AI69" s="7"/>
      <c r="AJ69" s="7"/>
    </row>
    <row r="70" spans="1:36" ht="15.75" customHeight="1" x14ac:dyDescent="0.35">
      <c r="A70" s="41" t="s">
        <v>1754</v>
      </c>
      <c r="B70" s="24" t="s">
        <v>1755</v>
      </c>
      <c r="C70" s="24" t="s">
        <v>1573</v>
      </c>
      <c r="D70" s="24" t="s">
        <v>1557</v>
      </c>
      <c r="E70" s="89" t="s">
        <v>1756</v>
      </c>
      <c r="F70" s="110">
        <v>0.01</v>
      </c>
      <c r="G70" s="111">
        <v>18.058906076655401</v>
      </c>
      <c r="H70" s="7">
        <v>7.88793565373562</v>
      </c>
      <c r="I70" s="7">
        <v>10.170970422919799</v>
      </c>
      <c r="J70" s="7">
        <v>8.1143103459843395</v>
      </c>
      <c r="K70" s="7">
        <v>2.17360700623281E-3</v>
      </c>
      <c r="L70" s="7">
        <v>8.1164839529905706</v>
      </c>
      <c r="M70" s="112">
        <v>9.4081476412008502</v>
      </c>
      <c r="N70" s="133">
        <v>0</v>
      </c>
      <c r="O70" s="113">
        <v>1.4088719999999999</v>
      </c>
      <c r="P70" s="111">
        <v>0</v>
      </c>
      <c r="Q70" s="7">
        <v>0</v>
      </c>
      <c r="R70" s="7">
        <v>6.4773146145535199</v>
      </c>
      <c r="S70" s="7">
        <v>0</v>
      </c>
      <c r="T70" s="112">
        <v>0</v>
      </c>
      <c r="U70" s="111">
        <v>0</v>
      </c>
      <c r="V70" s="7">
        <v>0</v>
      </c>
      <c r="W70" s="7">
        <v>10.170970422919799</v>
      </c>
      <c r="X70" s="7">
        <v>0</v>
      </c>
      <c r="Y70" s="112">
        <v>0</v>
      </c>
      <c r="Z70" s="111">
        <v>0</v>
      </c>
      <c r="AA70" s="7">
        <v>0</v>
      </c>
      <c r="AB70" s="7">
        <v>16.6482850374734</v>
      </c>
      <c r="AC70" s="7">
        <v>0</v>
      </c>
      <c r="AD70" s="66">
        <v>0</v>
      </c>
      <c r="AE70" s="7"/>
      <c r="AF70" s="7"/>
      <c r="AG70" s="7"/>
      <c r="AH70" s="7"/>
      <c r="AI70" s="7"/>
      <c r="AJ70" s="7"/>
    </row>
    <row r="71" spans="1:36" ht="15.75" customHeight="1" x14ac:dyDescent="0.35">
      <c r="A71" s="41" t="s">
        <v>1757</v>
      </c>
      <c r="B71" s="24" t="s">
        <v>1758</v>
      </c>
      <c r="C71" s="24" t="s">
        <v>1556</v>
      </c>
      <c r="D71" s="24" t="s">
        <v>1557</v>
      </c>
      <c r="E71" s="89" t="s">
        <v>1759</v>
      </c>
      <c r="F71" s="110">
        <v>0.4</v>
      </c>
      <c r="G71" s="111">
        <v>4.9083697595746898</v>
      </c>
      <c r="H71" s="7">
        <v>0.21797795547879201</v>
      </c>
      <c r="I71" s="7">
        <v>4.6903918040959001</v>
      </c>
      <c r="J71" s="7">
        <v>-21.2615504294834</v>
      </c>
      <c r="K71" s="7">
        <v>2.1287294233630401E-2</v>
      </c>
      <c r="L71" s="7">
        <v>-21.240263135249801</v>
      </c>
      <c r="M71" s="112">
        <v>4.3386124187887098</v>
      </c>
      <c r="N71" s="133">
        <v>0.5</v>
      </c>
      <c r="O71" s="113">
        <v>0</v>
      </c>
      <c r="P71" s="111">
        <v>0</v>
      </c>
      <c r="Q71" s="7">
        <v>0</v>
      </c>
      <c r="R71" s="7">
        <v>0</v>
      </c>
      <c r="S71" s="7">
        <v>0</v>
      </c>
      <c r="T71" s="112">
        <v>0</v>
      </c>
      <c r="U71" s="111">
        <v>0</v>
      </c>
      <c r="V71" s="7">
        <v>4.6903918040959001</v>
      </c>
      <c r="W71" s="7">
        <v>0</v>
      </c>
      <c r="X71" s="7">
        <v>0</v>
      </c>
      <c r="Y71" s="112">
        <v>0</v>
      </c>
      <c r="Z71" s="111">
        <v>0</v>
      </c>
      <c r="AA71" s="7">
        <v>4.6903918040959001</v>
      </c>
      <c r="AB71" s="7">
        <v>0</v>
      </c>
      <c r="AC71" s="7">
        <v>0</v>
      </c>
      <c r="AD71" s="66">
        <v>0</v>
      </c>
      <c r="AE71" s="7"/>
      <c r="AF71" s="7"/>
      <c r="AG71" s="7"/>
      <c r="AH71" s="7"/>
      <c r="AI71" s="7"/>
      <c r="AJ71" s="7"/>
    </row>
    <row r="72" spans="1:36" ht="15.75" customHeight="1" x14ac:dyDescent="0.35">
      <c r="A72" s="41" t="s">
        <v>1760</v>
      </c>
      <c r="B72" s="24" t="s">
        <v>1761</v>
      </c>
      <c r="C72" s="24" t="s">
        <v>1762</v>
      </c>
      <c r="D72" s="24" t="s">
        <v>1763</v>
      </c>
      <c r="E72" s="89" t="s">
        <v>1764</v>
      </c>
      <c r="F72" s="110">
        <v>0.5</v>
      </c>
      <c r="G72" s="111">
        <v>140.78724498673401</v>
      </c>
      <c r="H72" s="7">
        <v>20.6121963144702</v>
      </c>
      <c r="I72" s="7">
        <v>120.175048672263</v>
      </c>
      <c r="J72" s="7">
        <v>29.678123356980901</v>
      </c>
      <c r="K72" s="7">
        <v>-0.48311654863292097</v>
      </c>
      <c r="L72" s="7">
        <v>29.195006808348001</v>
      </c>
      <c r="M72" s="112">
        <v>111.161920021844</v>
      </c>
      <c r="N72" s="133">
        <v>0</v>
      </c>
      <c r="O72" s="113">
        <v>1.3295600000000001</v>
      </c>
      <c r="P72" s="111">
        <v>15.070545187867101</v>
      </c>
      <c r="Q72" s="7">
        <v>-1.6418197941569499</v>
      </c>
      <c r="R72" s="7">
        <v>4.5294272557706696</v>
      </c>
      <c r="S72" s="7">
        <v>0</v>
      </c>
      <c r="T72" s="112">
        <v>0</v>
      </c>
      <c r="U72" s="111">
        <v>94.811455592170006</v>
      </c>
      <c r="V72" s="7">
        <v>17.046008030379902</v>
      </c>
      <c r="W72" s="7">
        <v>8.3175850497143404</v>
      </c>
      <c r="X72" s="7">
        <v>0</v>
      </c>
      <c r="Y72" s="112">
        <v>0</v>
      </c>
      <c r="Z72" s="111">
        <v>109.882000780037</v>
      </c>
      <c r="AA72" s="7">
        <v>15.4041882362229</v>
      </c>
      <c r="AB72" s="7">
        <v>12.847012305485</v>
      </c>
      <c r="AC72" s="7">
        <v>0</v>
      </c>
      <c r="AD72" s="66">
        <v>0</v>
      </c>
      <c r="AE72" s="7"/>
      <c r="AF72" s="7"/>
      <c r="AG72" s="7"/>
      <c r="AH72" s="7"/>
      <c r="AI72" s="7"/>
      <c r="AJ72" s="7"/>
    </row>
    <row r="73" spans="1:36" ht="15.75" customHeight="1" x14ac:dyDescent="0.35">
      <c r="A73" s="41" t="s">
        <v>1765</v>
      </c>
      <c r="B73" s="24" t="s">
        <v>1766</v>
      </c>
      <c r="C73" s="24" t="s">
        <v>1556</v>
      </c>
      <c r="D73" s="24" t="s">
        <v>1557</v>
      </c>
      <c r="E73" s="89" t="s">
        <v>1767</v>
      </c>
      <c r="F73" s="110">
        <v>0.4</v>
      </c>
      <c r="G73" s="111">
        <v>2.1561435811060501</v>
      </c>
      <c r="H73" s="7">
        <v>0.143566532512759</v>
      </c>
      <c r="I73" s="7">
        <v>2.0125770485932901</v>
      </c>
      <c r="J73" s="7">
        <v>-13.3319288404915</v>
      </c>
      <c r="K73" s="7">
        <v>5.5324983671338798E-2</v>
      </c>
      <c r="L73" s="7">
        <v>-13.2766038568202</v>
      </c>
      <c r="M73" s="112">
        <v>1.8616337699487899</v>
      </c>
      <c r="N73" s="133">
        <v>0.5</v>
      </c>
      <c r="O73" s="113">
        <v>0</v>
      </c>
      <c r="P73" s="111">
        <v>0</v>
      </c>
      <c r="Q73" s="7">
        <v>0</v>
      </c>
      <c r="R73" s="7">
        <v>0</v>
      </c>
      <c r="S73" s="7">
        <v>0</v>
      </c>
      <c r="T73" s="112">
        <v>0</v>
      </c>
      <c r="U73" s="111">
        <v>0</v>
      </c>
      <c r="V73" s="7">
        <v>2.0125770485932901</v>
      </c>
      <c r="W73" s="7">
        <v>0</v>
      </c>
      <c r="X73" s="7">
        <v>0</v>
      </c>
      <c r="Y73" s="112">
        <v>0</v>
      </c>
      <c r="Z73" s="111">
        <v>0</v>
      </c>
      <c r="AA73" s="7">
        <v>2.0125770485932901</v>
      </c>
      <c r="AB73" s="7">
        <v>0</v>
      </c>
      <c r="AC73" s="7">
        <v>0</v>
      </c>
      <c r="AD73" s="66">
        <v>0</v>
      </c>
      <c r="AE73" s="7"/>
      <c r="AF73" s="7"/>
      <c r="AG73" s="7"/>
      <c r="AH73" s="7"/>
      <c r="AI73" s="7"/>
      <c r="AJ73" s="7"/>
    </row>
    <row r="74" spans="1:36" ht="15.75" customHeight="1" x14ac:dyDescent="0.35">
      <c r="A74" s="41" t="s">
        <v>1768</v>
      </c>
      <c r="B74" s="24" t="s">
        <v>1769</v>
      </c>
      <c r="C74" s="24" t="s">
        <v>1587</v>
      </c>
      <c r="D74" s="24" t="s">
        <v>1617</v>
      </c>
      <c r="E74" s="89" t="s">
        <v>1770</v>
      </c>
      <c r="F74" s="110">
        <v>0.49</v>
      </c>
      <c r="G74" s="111">
        <v>109.721419346459</v>
      </c>
      <c r="H74" s="7">
        <v>21.6919630990425</v>
      </c>
      <c r="I74" s="7">
        <v>88.029456247416206</v>
      </c>
      <c r="J74" s="7">
        <v>22.733402872892999</v>
      </c>
      <c r="K74" s="7">
        <v>-0.482737683254928</v>
      </c>
      <c r="L74" s="7">
        <v>22.250665189638099</v>
      </c>
      <c r="M74" s="112">
        <v>81.427247028859995</v>
      </c>
      <c r="N74" s="133">
        <v>0</v>
      </c>
      <c r="O74" s="113">
        <v>0</v>
      </c>
      <c r="P74" s="111">
        <v>20.334109295059299</v>
      </c>
      <c r="Q74" s="7">
        <v>0.82280610220241501</v>
      </c>
      <c r="R74" s="7">
        <v>0</v>
      </c>
      <c r="S74" s="7">
        <v>0</v>
      </c>
      <c r="T74" s="112">
        <v>0</v>
      </c>
      <c r="U74" s="111">
        <v>73.686982437319799</v>
      </c>
      <c r="V74" s="7">
        <v>14.342473810096401</v>
      </c>
      <c r="W74" s="7">
        <v>0</v>
      </c>
      <c r="X74" s="7">
        <v>0</v>
      </c>
      <c r="Y74" s="112">
        <v>0</v>
      </c>
      <c r="Z74" s="111">
        <v>94.021091732379105</v>
      </c>
      <c r="AA74" s="7">
        <v>15.165279912298899</v>
      </c>
      <c r="AB74" s="7">
        <v>0</v>
      </c>
      <c r="AC74" s="7">
        <v>0</v>
      </c>
      <c r="AD74" s="66">
        <v>0</v>
      </c>
      <c r="AE74" s="7"/>
      <c r="AF74" s="7"/>
      <c r="AG74" s="7"/>
      <c r="AH74" s="7"/>
      <c r="AI74" s="7"/>
      <c r="AJ74" s="7"/>
    </row>
    <row r="75" spans="1:36" ht="15.75" customHeight="1" x14ac:dyDescent="0.35">
      <c r="A75" s="41" t="s">
        <v>1771</v>
      </c>
      <c r="B75" s="24" t="s">
        <v>1772</v>
      </c>
      <c r="C75" s="24" t="s">
        <v>1556</v>
      </c>
      <c r="D75" s="24" t="s">
        <v>1557</v>
      </c>
      <c r="E75" s="89" t="s">
        <v>1773</v>
      </c>
      <c r="F75" s="110">
        <v>0.4</v>
      </c>
      <c r="G75" s="111">
        <v>4.2374839961073496</v>
      </c>
      <c r="H75" s="7">
        <v>0.237712648605962</v>
      </c>
      <c r="I75" s="7">
        <v>3.9997713475013801</v>
      </c>
      <c r="J75" s="7">
        <v>-49.719433401492402</v>
      </c>
      <c r="K75" s="7">
        <v>1.0275875263574701</v>
      </c>
      <c r="L75" s="7">
        <v>-48.691845875134902</v>
      </c>
      <c r="M75" s="112">
        <v>3.6997884964387802</v>
      </c>
      <c r="N75" s="133">
        <v>0.5</v>
      </c>
      <c r="O75" s="113">
        <v>0</v>
      </c>
      <c r="P75" s="111">
        <v>0</v>
      </c>
      <c r="Q75" s="7">
        <v>7.3080399335298099E-2</v>
      </c>
      <c r="R75" s="7">
        <v>0</v>
      </c>
      <c r="S75" s="7">
        <v>0</v>
      </c>
      <c r="T75" s="112">
        <v>0</v>
      </c>
      <c r="U75" s="111">
        <v>0</v>
      </c>
      <c r="V75" s="7">
        <v>3.9997713475013801</v>
      </c>
      <c r="W75" s="7">
        <v>0</v>
      </c>
      <c r="X75" s="7">
        <v>0</v>
      </c>
      <c r="Y75" s="112">
        <v>0</v>
      </c>
      <c r="Z75" s="111">
        <v>0</v>
      </c>
      <c r="AA75" s="7">
        <v>4.0728517468366796</v>
      </c>
      <c r="AB75" s="7">
        <v>0</v>
      </c>
      <c r="AC75" s="7">
        <v>0</v>
      </c>
      <c r="AD75" s="66">
        <v>0</v>
      </c>
      <c r="AE75" s="7"/>
      <c r="AF75" s="7"/>
      <c r="AG75" s="7"/>
      <c r="AH75" s="7"/>
      <c r="AI75" s="7"/>
      <c r="AJ75" s="7"/>
    </row>
    <row r="76" spans="1:36" ht="15.75" customHeight="1" x14ac:dyDescent="0.35">
      <c r="A76" s="41" t="s">
        <v>1774</v>
      </c>
      <c r="B76" s="24" t="s">
        <v>1775</v>
      </c>
      <c r="C76" s="24" t="s">
        <v>1580</v>
      </c>
      <c r="D76" s="24" t="s">
        <v>1557</v>
      </c>
      <c r="E76" s="89" t="s">
        <v>1776</v>
      </c>
      <c r="F76" s="110">
        <v>0.3</v>
      </c>
      <c r="G76" s="111">
        <v>98.298127018237807</v>
      </c>
      <c r="H76" s="7">
        <v>17.817911623943999</v>
      </c>
      <c r="I76" s="7">
        <v>80.480215394293793</v>
      </c>
      <c r="J76" s="7">
        <v>37.896104328895902</v>
      </c>
      <c r="K76" s="7">
        <v>0.24964012108556199</v>
      </c>
      <c r="L76" s="7">
        <v>38.1457444499815</v>
      </c>
      <c r="M76" s="112">
        <v>74.444199239721797</v>
      </c>
      <c r="N76" s="133">
        <v>0</v>
      </c>
      <c r="O76" s="113">
        <v>0</v>
      </c>
      <c r="P76" s="111">
        <v>18.181426292110299</v>
      </c>
      <c r="Q76" s="7">
        <v>-0.99512253892473401</v>
      </c>
      <c r="R76" s="7">
        <v>0</v>
      </c>
      <c r="S76" s="7">
        <v>0</v>
      </c>
      <c r="T76" s="112">
        <v>0</v>
      </c>
      <c r="U76" s="111">
        <v>64.292825467428798</v>
      </c>
      <c r="V76" s="7">
        <v>16.187389926864899</v>
      </c>
      <c r="W76" s="7">
        <v>0</v>
      </c>
      <c r="X76" s="7">
        <v>0</v>
      </c>
      <c r="Y76" s="112">
        <v>0</v>
      </c>
      <c r="Z76" s="111">
        <v>82.474251759539001</v>
      </c>
      <c r="AA76" s="7">
        <v>15.1922673879402</v>
      </c>
      <c r="AB76" s="7">
        <v>0</v>
      </c>
      <c r="AC76" s="7">
        <v>0</v>
      </c>
      <c r="AD76" s="66">
        <v>0</v>
      </c>
      <c r="AE76" s="7"/>
      <c r="AF76" s="7"/>
      <c r="AG76" s="7"/>
      <c r="AH76" s="7"/>
      <c r="AI76" s="7"/>
      <c r="AJ76" s="7"/>
    </row>
    <row r="77" spans="1:36" ht="15.75" customHeight="1" x14ac:dyDescent="0.35">
      <c r="A77" s="41" t="s">
        <v>1777</v>
      </c>
      <c r="B77" s="175" t="s">
        <v>2783</v>
      </c>
      <c r="C77" s="24" t="s">
        <v>1778</v>
      </c>
      <c r="D77" s="24" t="s">
        <v>1557</v>
      </c>
      <c r="E77" s="176" t="s">
        <v>3015</v>
      </c>
      <c r="F77" s="110">
        <v>0.49</v>
      </c>
      <c r="G77" s="111">
        <v>77.760460342994094</v>
      </c>
      <c r="H77" s="7">
        <v>12.1337879137338</v>
      </c>
      <c r="I77" s="7">
        <v>65.626672429260296</v>
      </c>
      <c r="J77" s="7">
        <v>11.9669967386707</v>
      </c>
      <c r="K77" s="7">
        <v>-0.73102785412480198</v>
      </c>
      <c r="L77" s="7">
        <v>11.235968884545899</v>
      </c>
      <c r="M77" s="112">
        <v>60.704671997065802</v>
      </c>
      <c r="N77" s="133">
        <v>0</v>
      </c>
      <c r="O77" s="113">
        <v>0</v>
      </c>
      <c r="P77" s="111">
        <v>0</v>
      </c>
      <c r="Q77" s="7">
        <v>0</v>
      </c>
      <c r="R77" s="7">
        <v>0</v>
      </c>
      <c r="S77" s="7">
        <v>0</v>
      </c>
      <c r="T77" s="112">
        <v>0</v>
      </c>
      <c r="U77" s="111">
        <v>0</v>
      </c>
      <c r="V77" s="7">
        <v>0</v>
      </c>
      <c r="W77" s="7">
        <v>0</v>
      </c>
      <c r="X77" s="7">
        <v>0</v>
      </c>
      <c r="Y77" s="112">
        <v>0</v>
      </c>
      <c r="Z77" s="111">
        <v>0</v>
      </c>
      <c r="AA77" s="7">
        <v>0</v>
      </c>
      <c r="AB77" s="7">
        <v>0</v>
      </c>
      <c r="AC77" s="7">
        <v>0</v>
      </c>
      <c r="AD77" s="66">
        <v>0</v>
      </c>
      <c r="AE77" s="7"/>
      <c r="AF77" s="7"/>
      <c r="AG77" s="7"/>
      <c r="AH77" s="7"/>
      <c r="AI77" s="7"/>
      <c r="AJ77" s="7"/>
    </row>
    <row r="78" spans="1:36" ht="15.75" customHeight="1" x14ac:dyDescent="0.35">
      <c r="A78" s="41" t="s">
        <v>1779</v>
      </c>
      <c r="B78" s="24" t="s">
        <v>1780</v>
      </c>
      <c r="C78" s="24" t="s">
        <v>1781</v>
      </c>
      <c r="D78" s="24" t="s">
        <v>1557</v>
      </c>
      <c r="E78" s="176" t="s">
        <v>3019</v>
      </c>
      <c r="F78" s="110">
        <v>0.01</v>
      </c>
      <c r="G78" s="111">
        <v>10.772763110572001</v>
      </c>
      <c r="H78" s="7">
        <v>4.6793140612077799</v>
      </c>
      <c r="I78" s="7">
        <v>6.0934490493642199</v>
      </c>
      <c r="J78" s="7">
        <v>4.0791422900082699</v>
      </c>
      <c r="K78" s="7">
        <v>-1.39534245076129E-2</v>
      </c>
      <c r="L78" s="7">
        <v>4.0651888655006596</v>
      </c>
      <c r="M78" s="112">
        <v>5.6364403706619104</v>
      </c>
      <c r="N78" s="133">
        <v>0</v>
      </c>
      <c r="O78" s="113">
        <v>1.2553319999999999</v>
      </c>
      <c r="P78" s="111">
        <v>0</v>
      </c>
      <c r="Q78" s="7">
        <v>0</v>
      </c>
      <c r="R78" s="7">
        <v>0</v>
      </c>
      <c r="S78" s="7">
        <v>0</v>
      </c>
      <c r="T78" s="112">
        <v>0</v>
      </c>
      <c r="U78" s="111">
        <v>0</v>
      </c>
      <c r="V78" s="7">
        <v>0</v>
      </c>
      <c r="W78" s="7">
        <v>0</v>
      </c>
      <c r="X78" s="7">
        <v>0</v>
      </c>
      <c r="Y78" s="112">
        <v>0</v>
      </c>
      <c r="Z78" s="111">
        <v>0</v>
      </c>
      <c r="AA78" s="7">
        <v>0</v>
      </c>
      <c r="AB78" s="7">
        <v>0</v>
      </c>
      <c r="AC78" s="7">
        <v>0</v>
      </c>
      <c r="AD78" s="66">
        <v>0</v>
      </c>
      <c r="AE78" s="7"/>
      <c r="AF78" s="7"/>
      <c r="AG78" s="7"/>
      <c r="AH78" s="7"/>
      <c r="AI78" s="7"/>
      <c r="AJ78" s="7"/>
    </row>
    <row r="79" spans="1:36" ht="15.75" customHeight="1" x14ac:dyDescent="0.35">
      <c r="A79" s="41" t="s">
        <v>1782</v>
      </c>
      <c r="B79" s="24" t="s">
        <v>1783</v>
      </c>
      <c r="C79" s="24" t="s">
        <v>1556</v>
      </c>
      <c r="D79" s="24" t="s">
        <v>1557</v>
      </c>
      <c r="E79" s="89" t="s">
        <v>1784</v>
      </c>
      <c r="F79" s="110">
        <v>0.4</v>
      </c>
      <c r="G79" s="111">
        <v>3.43651893826675</v>
      </c>
      <c r="H79" s="7">
        <v>0.15000710399796299</v>
      </c>
      <c r="I79" s="7">
        <v>3.28651183426879</v>
      </c>
      <c r="J79" s="7">
        <v>-30.800346348682002</v>
      </c>
      <c r="K79" s="7">
        <v>-8.5677827959862896E-2</v>
      </c>
      <c r="L79" s="7">
        <v>-30.8860241766419</v>
      </c>
      <c r="M79" s="112">
        <v>3.0400234466986298</v>
      </c>
      <c r="N79" s="133">
        <v>0.5</v>
      </c>
      <c r="O79" s="113">
        <v>0</v>
      </c>
      <c r="P79" s="111">
        <v>0</v>
      </c>
      <c r="Q79" s="7">
        <v>0</v>
      </c>
      <c r="R79" s="7">
        <v>0</v>
      </c>
      <c r="S79" s="7">
        <v>0</v>
      </c>
      <c r="T79" s="112">
        <v>0</v>
      </c>
      <c r="U79" s="111">
        <v>0</v>
      </c>
      <c r="V79" s="7">
        <v>3.28651183426879</v>
      </c>
      <c r="W79" s="7">
        <v>0</v>
      </c>
      <c r="X79" s="7">
        <v>0</v>
      </c>
      <c r="Y79" s="112">
        <v>0</v>
      </c>
      <c r="Z79" s="111">
        <v>0</v>
      </c>
      <c r="AA79" s="7">
        <v>3.28651183426879</v>
      </c>
      <c r="AB79" s="7">
        <v>0</v>
      </c>
      <c r="AC79" s="7">
        <v>0</v>
      </c>
      <c r="AD79" s="66">
        <v>0</v>
      </c>
      <c r="AE79" s="7"/>
      <c r="AF79" s="7"/>
      <c r="AG79" s="7"/>
      <c r="AH79" s="7"/>
      <c r="AI79" s="7"/>
      <c r="AJ79" s="7"/>
    </row>
    <row r="80" spans="1:36" ht="15.75" customHeight="1" x14ac:dyDescent="0.35">
      <c r="A80" s="41" t="s">
        <v>1785</v>
      </c>
      <c r="B80" s="24" t="s">
        <v>1786</v>
      </c>
      <c r="C80" s="24" t="s">
        <v>1600</v>
      </c>
      <c r="D80" s="24" t="s">
        <v>1557</v>
      </c>
      <c r="E80" s="89" t="s">
        <v>1787</v>
      </c>
      <c r="F80" s="110">
        <v>0.49</v>
      </c>
      <c r="G80" s="111">
        <v>29.342032915850101</v>
      </c>
      <c r="H80" s="7">
        <v>4.57227125014278</v>
      </c>
      <c r="I80" s="7">
        <v>24.7697616657073</v>
      </c>
      <c r="J80" s="7">
        <v>8.44409065761295</v>
      </c>
      <c r="K80" s="7">
        <v>-5.4350476841474198E-2</v>
      </c>
      <c r="L80" s="7">
        <v>8.3897401807714704</v>
      </c>
      <c r="M80" s="112">
        <v>22.912029540779301</v>
      </c>
      <c r="N80" s="133">
        <v>0</v>
      </c>
      <c r="O80" s="113">
        <v>0</v>
      </c>
      <c r="P80" s="111">
        <v>4.6690576802686996</v>
      </c>
      <c r="Q80" s="7">
        <v>-0.27202672771540498</v>
      </c>
      <c r="R80" s="7">
        <v>0</v>
      </c>
      <c r="S80" s="7">
        <v>0</v>
      </c>
      <c r="T80" s="112">
        <v>0</v>
      </c>
      <c r="U80" s="111">
        <v>21.129524644258101</v>
      </c>
      <c r="V80" s="7">
        <v>3.6402370214491802</v>
      </c>
      <c r="W80" s="7">
        <v>0</v>
      </c>
      <c r="X80" s="7">
        <v>0</v>
      </c>
      <c r="Y80" s="112">
        <v>0</v>
      </c>
      <c r="Z80" s="111">
        <v>25.798582324526802</v>
      </c>
      <c r="AA80" s="7">
        <v>3.3682102937337799</v>
      </c>
      <c r="AB80" s="7">
        <v>0</v>
      </c>
      <c r="AC80" s="7">
        <v>0</v>
      </c>
      <c r="AD80" s="66">
        <v>0</v>
      </c>
      <c r="AE80" s="7"/>
      <c r="AF80" s="7"/>
      <c r="AG80" s="7"/>
      <c r="AH80" s="7"/>
      <c r="AI80" s="7"/>
      <c r="AJ80" s="7"/>
    </row>
    <row r="81" spans="1:36" ht="15.75" customHeight="1" x14ac:dyDescent="0.35">
      <c r="A81" s="41" t="s">
        <v>1788</v>
      </c>
      <c r="B81" s="24" t="s">
        <v>1789</v>
      </c>
      <c r="C81" s="24" t="s">
        <v>1556</v>
      </c>
      <c r="D81" s="24" t="s">
        <v>1557</v>
      </c>
      <c r="E81" s="89" t="s">
        <v>1790</v>
      </c>
      <c r="F81" s="110">
        <v>0.4</v>
      </c>
      <c r="G81" s="111">
        <v>3.12156190315355</v>
      </c>
      <c r="H81" s="7">
        <v>0.145387356744339</v>
      </c>
      <c r="I81" s="7">
        <v>2.9761745464092102</v>
      </c>
      <c r="J81" s="7">
        <v>-28.942560010145499</v>
      </c>
      <c r="K81" s="7">
        <v>-1.33757064637585E-2</v>
      </c>
      <c r="L81" s="7">
        <v>-28.9559357166093</v>
      </c>
      <c r="M81" s="112">
        <v>2.7529614554285202</v>
      </c>
      <c r="N81" s="133">
        <v>0.5</v>
      </c>
      <c r="O81" s="113">
        <v>0</v>
      </c>
      <c r="P81" s="111">
        <v>0</v>
      </c>
      <c r="Q81" s="7">
        <v>0</v>
      </c>
      <c r="R81" s="7">
        <v>0</v>
      </c>
      <c r="S81" s="7">
        <v>0</v>
      </c>
      <c r="T81" s="112">
        <v>0</v>
      </c>
      <c r="U81" s="111">
        <v>0</v>
      </c>
      <c r="V81" s="7">
        <v>2.9761745464092102</v>
      </c>
      <c r="W81" s="7">
        <v>0</v>
      </c>
      <c r="X81" s="7">
        <v>0</v>
      </c>
      <c r="Y81" s="112">
        <v>0</v>
      </c>
      <c r="Z81" s="111">
        <v>0</v>
      </c>
      <c r="AA81" s="7">
        <v>2.9761745464092102</v>
      </c>
      <c r="AB81" s="7">
        <v>0</v>
      </c>
      <c r="AC81" s="7">
        <v>0</v>
      </c>
      <c r="AD81" s="66">
        <v>0</v>
      </c>
      <c r="AE81" s="7"/>
      <c r="AF81" s="7"/>
      <c r="AG81" s="7"/>
      <c r="AH81" s="7"/>
      <c r="AI81" s="7"/>
      <c r="AJ81" s="7"/>
    </row>
    <row r="82" spans="1:36" ht="15.75" customHeight="1" x14ac:dyDescent="0.35">
      <c r="A82" s="41" t="s">
        <v>1791</v>
      </c>
      <c r="B82" s="24" t="s">
        <v>1792</v>
      </c>
      <c r="C82" s="24" t="s">
        <v>1600</v>
      </c>
      <c r="D82" s="24" t="s">
        <v>1557</v>
      </c>
      <c r="E82" s="89" t="s">
        <v>1793</v>
      </c>
      <c r="F82" s="110">
        <v>0.49</v>
      </c>
      <c r="G82" s="111">
        <v>78.362403575180807</v>
      </c>
      <c r="H82" s="7">
        <v>15.8349408590335</v>
      </c>
      <c r="I82" s="7">
        <v>62.527462716147298</v>
      </c>
      <c r="J82" s="7">
        <v>19.532147609076802</v>
      </c>
      <c r="K82" s="7">
        <v>-0.26245354044284902</v>
      </c>
      <c r="L82" s="7">
        <v>19.2696940686339</v>
      </c>
      <c r="M82" s="112">
        <v>57.8379030124363</v>
      </c>
      <c r="N82" s="133">
        <v>0</v>
      </c>
      <c r="O82" s="113">
        <v>0</v>
      </c>
      <c r="P82" s="111">
        <v>15.2381372842161</v>
      </c>
      <c r="Q82" s="7">
        <v>0.246503032671234</v>
      </c>
      <c r="R82" s="7">
        <v>0</v>
      </c>
      <c r="S82" s="7">
        <v>0</v>
      </c>
      <c r="T82" s="112">
        <v>0</v>
      </c>
      <c r="U82" s="111">
        <v>52.546036314024199</v>
      </c>
      <c r="V82" s="7">
        <v>9.9814264021231498</v>
      </c>
      <c r="W82" s="7">
        <v>0</v>
      </c>
      <c r="X82" s="7">
        <v>0</v>
      </c>
      <c r="Y82" s="112">
        <v>0</v>
      </c>
      <c r="Z82" s="111">
        <v>67.7841735982404</v>
      </c>
      <c r="AA82" s="7">
        <v>10.227929434794399</v>
      </c>
      <c r="AB82" s="7">
        <v>0</v>
      </c>
      <c r="AC82" s="7">
        <v>0</v>
      </c>
      <c r="AD82" s="66">
        <v>0</v>
      </c>
      <c r="AE82" s="7"/>
      <c r="AF82" s="7"/>
      <c r="AG82" s="7"/>
      <c r="AH82" s="7"/>
      <c r="AI82" s="7"/>
      <c r="AJ82" s="7"/>
    </row>
    <row r="83" spans="1:36" ht="15.75" customHeight="1" x14ac:dyDescent="0.35">
      <c r="A83" s="41" t="s">
        <v>1794</v>
      </c>
      <c r="B83" s="24" t="s">
        <v>1795</v>
      </c>
      <c r="C83" s="24" t="s">
        <v>1700</v>
      </c>
      <c r="D83" s="24" t="s">
        <v>1557</v>
      </c>
      <c r="E83" s="89" t="s">
        <v>1796</v>
      </c>
      <c r="F83" s="110">
        <v>0.09</v>
      </c>
      <c r="G83" s="111">
        <v>138.52896026726299</v>
      </c>
      <c r="H83" s="7">
        <v>16.755184286010302</v>
      </c>
      <c r="I83" s="7">
        <v>121.773775981252</v>
      </c>
      <c r="J83" s="7">
        <v>101.908989108787</v>
      </c>
      <c r="K83" s="7">
        <v>0.22255209422130001</v>
      </c>
      <c r="L83" s="7">
        <v>102.131541203008</v>
      </c>
      <c r="M83" s="112">
        <v>112.64074278265799</v>
      </c>
      <c r="N83" s="133">
        <v>0</v>
      </c>
      <c r="O83" s="113">
        <v>0</v>
      </c>
      <c r="P83" s="111">
        <v>16.712921054180502</v>
      </c>
      <c r="Q83" s="7">
        <v>0</v>
      </c>
      <c r="R83" s="7">
        <v>0</v>
      </c>
      <c r="S83" s="7">
        <v>0</v>
      </c>
      <c r="T83" s="112">
        <v>0</v>
      </c>
      <c r="U83" s="111">
        <v>121.773775981252</v>
      </c>
      <c r="V83" s="7">
        <v>0</v>
      </c>
      <c r="W83" s="7">
        <v>0</v>
      </c>
      <c r="X83" s="7">
        <v>0</v>
      </c>
      <c r="Y83" s="112">
        <v>0</v>
      </c>
      <c r="Z83" s="111">
        <v>138.486697035433</v>
      </c>
      <c r="AA83" s="7">
        <v>0</v>
      </c>
      <c r="AB83" s="7">
        <v>0</v>
      </c>
      <c r="AC83" s="7">
        <v>0</v>
      </c>
      <c r="AD83" s="66">
        <v>0</v>
      </c>
      <c r="AE83" s="7"/>
      <c r="AF83" s="7"/>
      <c r="AG83" s="7"/>
      <c r="AH83" s="7"/>
      <c r="AI83" s="7"/>
      <c r="AJ83" s="7"/>
    </row>
    <row r="84" spans="1:36" ht="15.75" customHeight="1" x14ac:dyDescent="0.35">
      <c r="A84" s="41" t="s">
        <v>1797</v>
      </c>
      <c r="B84" s="24" t="s">
        <v>1798</v>
      </c>
      <c r="C84" s="24" t="s">
        <v>1556</v>
      </c>
      <c r="D84" s="24" t="s">
        <v>1557</v>
      </c>
      <c r="E84" s="89" t="s">
        <v>1799</v>
      </c>
      <c r="F84" s="110">
        <v>0.4</v>
      </c>
      <c r="G84" s="111">
        <v>1.8560076031699999</v>
      </c>
      <c r="H84" s="7">
        <v>6.8851552912173403E-2</v>
      </c>
      <c r="I84" s="7">
        <v>1.7871560502578301</v>
      </c>
      <c r="J84" s="7">
        <v>-6.7544103440584102</v>
      </c>
      <c r="K84" s="7">
        <v>0.269650374266376</v>
      </c>
      <c r="L84" s="7">
        <v>-6.4847599697920302</v>
      </c>
      <c r="M84" s="112">
        <v>1.6531193464884899</v>
      </c>
      <c r="N84" s="133">
        <v>0.5</v>
      </c>
      <c r="O84" s="113">
        <v>0</v>
      </c>
      <c r="P84" s="111">
        <v>0</v>
      </c>
      <c r="Q84" s="7">
        <v>0</v>
      </c>
      <c r="R84" s="7">
        <v>0</v>
      </c>
      <c r="S84" s="7">
        <v>0</v>
      </c>
      <c r="T84" s="112">
        <v>0</v>
      </c>
      <c r="U84" s="111">
        <v>0</v>
      </c>
      <c r="V84" s="7">
        <v>1.7871560502578301</v>
      </c>
      <c r="W84" s="7">
        <v>0</v>
      </c>
      <c r="X84" s="7">
        <v>0</v>
      </c>
      <c r="Y84" s="112">
        <v>0</v>
      </c>
      <c r="Z84" s="111">
        <v>0</v>
      </c>
      <c r="AA84" s="7">
        <v>1.7871560502578301</v>
      </c>
      <c r="AB84" s="7">
        <v>0</v>
      </c>
      <c r="AC84" s="7">
        <v>0</v>
      </c>
      <c r="AD84" s="66">
        <v>0</v>
      </c>
      <c r="AE84" s="7"/>
      <c r="AF84" s="7"/>
      <c r="AG84" s="7"/>
      <c r="AH84" s="7"/>
      <c r="AI84" s="7"/>
      <c r="AJ84" s="7"/>
    </row>
    <row r="85" spans="1:36" ht="15.75" customHeight="1" x14ac:dyDescent="0.35">
      <c r="A85" s="41" t="s">
        <v>1800</v>
      </c>
      <c r="B85" s="24" t="s">
        <v>1801</v>
      </c>
      <c r="C85" s="24" t="s">
        <v>1573</v>
      </c>
      <c r="D85" s="24" t="s">
        <v>1557</v>
      </c>
      <c r="E85" s="89" t="s">
        <v>1802</v>
      </c>
      <c r="F85" s="110">
        <v>0.01</v>
      </c>
      <c r="G85" s="111">
        <v>16.736113863514401</v>
      </c>
      <c r="H85" s="7">
        <v>7.0336570089553403</v>
      </c>
      <c r="I85" s="7">
        <v>9.7024568545590597</v>
      </c>
      <c r="J85" s="7">
        <v>6.61823490229082</v>
      </c>
      <c r="K85" s="7">
        <v>1.9030631276284501E-2</v>
      </c>
      <c r="L85" s="7">
        <v>6.6372655335671098</v>
      </c>
      <c r="M85" s="112">
        <v>8.9747725904671292</v>
      </c>
      <c r="N85" s="133">
        <v>0</v>
      </c>
      <c r="O85" s="113">
        <v>1.874306</v>
      </c>
      <c r="P85" s="111">
        <v>0</v>
      </c>
      <c r="Q85" s="7">
        <v>0</v>
      </c>
      <c r="R85" s="7">
        <v>5.1576732978135604</v>
      </c>
      <c r="S85" s="7">
        <v>0</v>
      </c>
      <c r="T85" s="112">
        <v>0</v>
      </c>
      <c r="U85" s="111">
        <v>0</v>
      </c>
      <c r="V85" s="7">
        <v>0</v>
      </c>
      <c r="W85" s="7">
        <v>9.7024568545590597</v>
      </c>
      <c r="X85" s="7">
        <v>0</v>
      </c>
      <c r="Y85" s="112">
        <v>0</v>
      </c>
      <c r="Z85" s="111">
        <v>0</v>
      </c>
      <c r="AA85" s="7">
        <v>0</v>
      </c>
      <c r="AB85" s="7">
        <v>14.8601301523726</v>
      </c>
      <c r="AC85" s="7">
        <v>0</v>
      </c>
      <c r="AD85" s="66">
        <v>0</v>
      </c>
      <c r="AE85" s="7"/>
      <c r="AF85" s="7"/>
      <c r="AG85" s="7"/>
      <c r="AH85" s="7"/>
      <c r="AI85" s="7"/>
      <c r="AJ85" s="7"/>
    </row>
    <row r="86" spans="1:36" ht="15.75" customHeight="1" x14ac:dyDescent="0.35">
      <c r="A86" s="41" t="s">
        <v>1803</v>
      </c>
      <c r="B86" s="24" t="s">
        <v>1804</v>
      </c>
      <c r="C86" s="24" t="s">
        <v>1700</v>
      </c>
      <c r="D86" s="24" t="s">
        <v>1557</v>
      </c>
      <c r="E86" s="89" t="s">
        <v>1805</v>
      </c>
      <c r="F86" s="110">
        <v>0.09</v>
      </c>
      <c r="G86" s="111">
        <v>111.05857412463899</v>
      </c>
      <c r="H86" s="7">
        <v>0.71338089019899298</v>
      </c>
      <c r="I86" s="7">
        <v>110.34519323444</v>
      </c>
      <c r="J86" s="7">
        <v>86.460780197870307</v>
      </c>
      <c r="K86" s="7">
        <v>1.3689887996818599E-2</v>
      </c>
      <c r="L86" s="7">
        <v>86.474470085867097</v>
      </c>
      <c r="M86" s="112">
        <v>102.069303741857</v>
      </c>
      <c r="N86" s="133">
        <v>0</v>
      </c>
      <c r="O86" s="113">
        <v>0</v>
      </c>
      <c r="P86" s="111">
        <v>0.66438496212369402</v>
      </c>
      <c r="Q86" s="7">
        <v>0</v>
      </c>
      <c r="R86" s="7">
        <v>0</v>
      </c>
      <c r="S86" s="7">
        <v>0</v>
      </c>
      <c r="T86" s="112">
        <v>0</v>
      </c>
      <c r="U86" s="111">
        <v>110.34519323444</v>
      </c>
      <c r="V86" s="7">
        <v>0</v>
      </c>
      <c r="W86" s="7">
        <v>0</v>
      </c>
      <c r="X86" s="7">
        <v>0</v>
      </c>
      <c r="Y86" s="112">
        <v>0</v>
      </c>
      <c r="Z86" s="111">
        <v>111.00957819656399</v>
      </c>
      <c r="AA86" s="7">
        <v>0</v>
      </c>
      <c r="AB86" s="7">
        <v>0</v>
      </c>
      <c r="AC86" s="7">
        <v>0</v>
      </c>
      <c r="AD86" s="66">
        <v>0</v>
      </c>
      <c r="AE86" s="7"/>
      <c r="AF86" s="7"/>
      <c r="AG86" s="7"/>
      <c r="AH86" s="7"/>
      <c r="AI86" s="7"/>
      <c r="AJ86" s="7"/>
    </row>
    <row r="87" spans="1:36" ht="15.75" customHeight="1" x14ac:dyDescent="0.35">
      <c r="A87" s="41" t="s">
        <v>1806</v>
      </c>
      <c r="B87" s="24" t="s">
        <v>1807</v>
      </c>
      <c r="C87" s="24" t="s">
        <v>1573</v>
      </c>
      <c r="D87" s="24" t="s">
        <v>1557</v>
      </c>
      <c r="E87" s="89" t="s">
        <v>1808</v>
      </c>
      <c r="F87" s="110">
        <v>0.01</v>
      </c>
      <c r="G87" s="111">
        <v>28.8426276475229</v>
      </c>
      <c r="H87" s="7">
        <v>11.6797139235104</v>
      </c>
      <c r="I87" s="7">
        <v>17.162913724012501</v>
      </c>
      <c r="J87" s="7">
        <v>11.3069773179168</v>
      </c>
      <c r="K87" s="7">
        <v>1.7069581235601199E-2</v>
      </c>
      <c r="L87" s="7">
        <v>11.3240468991524</v>
      </c>
      <c r="M87" s="112">
        <v>15.8756951947116</v>
      </c>
      <c r="N87" s="133">
        <v>0</v>
      </c>
      <c r="O87" s="113">
        <v>3.9040629999999998</v>
      </c>
      <c r="P87" s="111">
        <v>0</v>
      </c>
      <c r="Q87" s="7">
        <v>0</v>
      </c>
      <c r="R87" s="7">
        <v>7.7726758237210198</v>
      </c>
      <c r="S87" s="7">
        <v>0</v>
      </c>
      <c r="T87" s="112">
        <v>0</v>
      </c>
      <c r="U87" s="111">
        <v>0</v>
      </c>
      <c r="V87" s="7">
        <v>0</v>
      </c>
      <c r="W87" s="7">
        <v>17.162913724012501</v>
      </c>
      <c r="X87" s="7">
        <v>0</v>
      </c>
      <c r="Y87" s="112">
        <v>0</v>
      </c>
      <c r="Z87" s="111">
        <v>0</v>
      </c>
      <c r="AA87" s="7">
        <v>0</v>
      </c>
      <c r="AB87" s="7">
        <v>24.935589547733599</v>
      </c>
      <c r="AC87" s="7">
        <v>0</v>
      </c>
      <c r="AD87" s="66">
        <v>0</v>
      </c>
      <c r="AE87" s="7"/>
      <c r="AF87" s="7"/>
      <c r="AG87" s="7"/>
      <c r="AH87" s="7"/>
      <c r="AI87" s="7"/>
      <c r="AJ87" s="7"/>
    </row>
    <row r="88" spans="1:36" ht="15.75" customHeight="1" x14ac:dyDescent="0.35">
      <c r="A88" s="41" t="s">
        <v>1809</v>
      </c>
      <c r="B88" s="24" t="s">
        <v>1810</v>
      </c>
      <c r="C88" s="24" t="s">
        <v>1587</v>
      </c>
      <c r="D88" s="24" t="s">
        <v>1557</v>
      </c>
      <c r="E88" s="89" t="s">
        <v>1811</v>
      </c>
      <c r="F88" s="110">
        <v>0.49</v>
      </c>
      <c r="G88" s="111">
        <v>108.19038347060599</v>
      </c>
      <c r="H88" s="7">
        <v>25.2441295646424</v>
      </c>
      <c r="I88" s="7">
        <v>82.946253905963303</v>
      </c>
      <c r="J88" s="7">
        <v>35.775922750224801</v>
      </c>
      <c r="K88" s="7">
        <v>1.3516905622381299</v>
      </c>
      <c r="L88" s="7">
        <v>37.127613312462898</v>
      </c>
      <c r="M88" s="112">
        <v>76.725284863016</v>
      </c>
      <c r="N88" s="133">
        <v>0</v>
      </c>
      <c r="O88" s="113">
        <v>0</v>
      </c>
      <c r="P88" s="111">
        <v>24.014810090991102</v>
      </c>
      <c r="Q88" s="7">
        <v>0.76412843013003995</v>
      </c>
      <c r="R88" s="7">
        <v>0</v>
      </c>
      <c r="S88" s="7">
        <v>0</v>
      </c>
      <c r="T88" s="112">
        <v>0</v>
      </c>
      <c r="U88" s="111">
        <v>71.701348403146795</v>
      </c>
      <c r="V88" s="7">
        <v>11.244905502816501</v>
      </c>
      <c r="W88" s="7">
        <v>0</v>
      </c>
      <c r="X88" s="7">
        <v>0</v>
      </c>
      <c r="Y88" s="112">
        <v>0</v>
      </c>
      <c r="Z88" s="111">
        <v>95.716158494137801</v>
      </c>
      <c r="AA88" s="7">
        <v>12.0090339329466</v>
      </c>
      <c r="AB88" s="7">
        <v>0</v>
      </c>
      <c r="AC88" s="7">
        <v>0</v>
      </c>
      <c r="AD88" s="66">
        <v>0</v>
      </c>
      <c r="AE88" s="7"/>
      <c r="AF88" s="7"/>
      <c r="AG88" s="7"/>
      <c r="AH88" s="7"/>
      <c r="AI88" s="7"/>
      <c r="AJ88" s="7"/>
    </row>
    <row r="89" spans="1:36" ht="15.75" customHeight="1" x14ac:dyDescent="0.35">
      <c r="A89" s="41" t="s">
        <v>1812</v>
      </c>
      <c r="B89" s="24" t="s">
        <v>1813</v>
      </c>
      <c r="C89" s="24" t="s">
        <v>1600</v>
      </c>
      <c r="D89" s="24" t="s">
        <v>1557</v>
      </c>
      <c r="E89" s="89" t="s">
        <v>1814</v>
      </c>
      <c r="F89" s="110">
        <v>0.49</v>
      </c>
      <c r="G89" s="111">
        <v>48.265996713723197</v>
      </c>
      <c r="H89" s="7">
        <v>0.69774306502804795</v>
      </c>
      <c r="I89" s="7">
        <v>47.568253648695098</v>
      </c>
      <c r="J89" s="7">
        <v>-12.8461139618062</v>
      </c>
      <c r="K89" s="7">
        <v>0.28185410350832302</v>
      </c>
      <c r="L89" s="7">
        <v>-12.5642598582979</v>
      </c>
      <c r="M89" s="112">
        <v>44.000634625042998</v>
      </c>
      <c r="N89" s="133">
        <v>0.21263342595302201</v>
      </c>
      <c r="O89" s="113">
        <v>0</v>
      </c>
      <c r="P89" s="111">
        <v>0</v>
      </c>
      <c r="Q89" s="7">
        <v>0</v>
      </c>
      <c r="R89" s="7">
        <v>0</v>
      </c>
      <c r="S89" s="7">
        <v>0</v>
      </c>
      <c r="T89" s="112">
        <v>0</v>
      </c>
      <c r="U89" s="111">
        <v>37.735960308125897</v>
      </c>
      <c r="V89" s="7">
        <v>9.8322933405692403</v>
      </c>
      <c r="W89" s="7">
        <v>0</v>
      </c>
      <c r="X89" s="7">
        <v>0</v>
      </c>
      <c r="Y89" s="112">
        <v>0</v>
      </c>
      <c r="Z89" s="111">
        <v>37.735960308125897</v>
      </c>
      <c r="AA89" s="7">
        <v>9.8322933405692403</v>
      </c>
      <c r="AB89" s="7">
        <v>0</v>
      </c>
      <c r="AC89" s="7">
        <v>0</v>
      </c>
      <c r="AD89" s="66">
        <v>0</v>
      </c>
      <c r="AE89" s="7"/>
      <c r="AF89" s="7"/>
      <c r="AG89" s="7"/>
      <c r="AH89" s="7"/>
      <c r="AI89" s="7"/>
      <c r="AJ89" s="7"/>
    </row>
    <row r="90" spans="1:36" ht="15.75" customHeight="1" x14ac:dyDescent="0.35">
      <c r="A90" s="41" t="s">
        <v>1815</v>
      </c>
      <c r="B90" s="24" t="s">
        <v>1816</v>
      </c>
      <c r="C90" s="24" t="s">
        <v>1573</v>
      </c>
      <c r="D90" s="24" t="s">
        <v>1557</v>
      </c>
      <c r="E90" s="89" t="s">
        <v>1817</v>
      </c>
      <c r="F90" s="110">
        <v>0.01</v>
      </c>
      <c r="G90" s="111">
        <v>18.711574060032799</v>
      </c>
      <c r="H90" s="7">
        <v>7.3980819494151699</v>
      </c>
      <c r="I90" s="7">
        <v>11.313492110617601</v>
      </c>
      <c r="J90" s="7">
        <v>5.5579895523229998</v>
      </c>
      <c r="K90" s="7">
        <v>3.0413535740151199E-2</v>
      </c>
      <c r="L90" s="7">
        <v>5.5884030880631599</v>
      </c>
      <c r="M90" s="112">
        <v>10.4649802023213</v>
      </c>
      <c r="N90" s="133">
        <v>0</v>
      </c>
      <c r="O90" s="113">
        <v>2.703443</v>
      </c>
      <c r="P90" s="111">
        <v>0</v>
      </c>
      <c r="Q90" s="7">
        <v>0</v>
      </c>
      <c r="R90" s="7">
        <v>4.6926865679199103</v>
      </c>
      <c r="S90" s="7">
        <v>0</v>
      </c>
      <c r="T90" s="112">
        <v>0</v>
      </c>
      <c r="U90" s="111">
        <v>0</v>
      </c>
      <c r="V90" s="7">
        <v>0</v>
      </c>
      <c r="W90" s="7">
        <v>11.313492110617601</v>
      </c>
      <c r="X90" s="7">
        <v>0</v>
      </c>
      <c r="Y90" s="112">
        <v>0</v>
      </c>
      <c r="Z90" s="111">
        <v>0</v>
      </c>
      <c r="AA90" s="7">
        <v>0</v>
      </c>
      <c r="AB90" s="7">
        <v>16.006178678537601</v>
      </c>
      <c r="AC90" s="7">
        <v>0</v>
      </c>
      <c r="AD90" s="66">
        <v>0</v>
      </c>
      <c r="AE90" s="7"/>
      <c r="AF90" s="7"/>
      <c r="AG90" s="7"/>
      <c r="AH90" s="7"/>
      <c r="AI90" s="7"/>
      <c r="AJ90" s="7"/>
    </row>
    <row r="91" spans="1:36" ht="15.75" customHeight="1" x14ac:dyDescent="0.35">
      <c r="A91" s="41" t="s">
        <v>1818</v>
      </c>
      <c r="B91" s="24" t="s">
        <v>1819</v>
      </c>
      <c r="C91" s="24" t="s">
        <v>1556</v>
      </c>
      <c r="D91" s="24" t="s">
        <v>1557</v>
      </c>
      <c r="E91" s="89" t="s">
        <v>1820</v>
      </c>
      <c r="F91" s="110">
        <v>0.4</v>
      </c>
      <c r="G91" s="111">
        <v>4.2857402670235301</v>
      </c>
      <c r="H91" s="7">
        <v>0.25419161353430803</v>
      </c>
      <c r="I91" s="7">
        <v>4.03154865348922</v>
      </c>
      <c r="J91" s="7">
        <v>-16.024039314896601</v>
      </c>
      <c r="K91" s="7">
        <v>4.7868687533414403E-2</v>
      </c>
      <c r="L91" s="7">
        <v>-15.976170627363199</v>
      </c>
      <c r="M91" s="112">
        <v>3.7291825044775302</v>
      </c>
      <c r="N91" s="133">
        <v>0.5</v>
      </c>
      <c r="O91" s="113">
        <v>0</v>
      </c>
      <c r="P91" s="111">
        <v>0</v>
      </c>
      <c r="Q91" s="7">
        <v>6.9904505037774997E-2</v>
      </c>
      <c r="R91" s="7">
        <v>0</v>
      </c>
      <c r="S91" s="7">
        <v>0</v>
      </c>
      <c r="T91" s="112">
        <v>0</v>
      </c>
      <c r="U91" s="111">
        <v>0</v>
      </c>
      <c r="V91" s="7">
        <v>4.03154865348922</v>
      </c>
      <c r="W91" s="7">
        <v>0</v>
      </c>
      <c r="X91" s="7">
        <v>0</v>
      </c>
      <c r="Y91" s="112">
        <v>0</v>
      </c>
      <c r="Z91" s="111">
        <v>0</v>
      </c>
      <c r="AA91" s="7">
        <v>4.10145315852699</v>
      </c>
      <c r="AB91" s="7">
        <v>0</v>
      </c>
      <c r="AC91" s="7">
        <v>0</v>
      </c>
      <c r="AD91" s="66">
        <v>0</v>
      </c>
      <c r="AE91" s="7"/>
      <c r="AF91" s="7"/>
      <c r="AG91" s="7"/>
      <c r="AH91" s="7"/>
      <c r="AI91" s="7"/>
      <c r="AJ91" s="7"/>
    </row>
    <row r="92" spans="1:36" ht="15.75" customHeight="1" x14ac:dyDescent="0.35">
      <c r="A92" s="41" t="s">
        <v>1821</v>
      </c>
      <c r="B92" s="24" t="s">
        <v>1822</v>
      </c>
      <c r="C92" s="24" t="s">
        <v>1587</v>
      </c>
      <c r="D92" s="24" t="s">
        <v>1617</v>
      </c>
      <c r="E92" s="89" t="s">
        <v>1823</v>
      </c>
      <c r="F92" s="110">
        <v>0.49</v>
      </c>
      <c r="G92" s="111">
        <v>96.425399852692195</v>
      </c>
      <c r="H92" s="7">
        <v>22.140807412498301</v>
      </c>
      <c r="I92" s="7">
        <v>74.284592440193904</v>
      </c>
      <c r="J92" s="7">
        <v>25.849806551899999</v>
      </c>
      <c r="K92" s="7">
        <v>-0.55045507325354803</v>
      </c>
      <c r="L92" s="7">
        <v>25.2993514786464</v>
      </c>
      <c r="M92" s="112">
        <v>68.713248007179402</v>
      </c>
      <c r="N92" s="133">
        <v>0</v>
      </c>
      <c r="O92" s="113">
        <v>0</v>
      </c>
      <c r="P92" s="111">
        <v>21.158009585521199</v>
      </c>
      <c r="Q92" s="7">
        <v>0.51093954403888497</v>
      </c>
      <c r="R92" s="7">
        <v>0</v>
      </c>
      <c r="S92" s="7">
        <v>0</v>
      </c>
      <c r="T92" s="112">
        <v>0</v>
      </c>
      <c r="U92" s="111">
        <v>64.359029061106597</v>
      </c>
      <c r="V92" s="7">
        <v>9.9255633790873095</v>
      </c>
      <c r="W92" s="7">
        <v>0</v>
      </c>
      <c r="X92" s="7">
        <v>0</v>
      </c>
      <c r="Y92" s="112">
        <v>0</v>
      </c>
      <c r="Z92" s="111">
        <v>85.517038646627796</v>
      </c>
      <c r="AA92" s="7">
        <v>10.4365029231262</v>
      </c>
      <c r="AB92" s="7">
        <v>0</v>
      </c>
      <c r="AC92" s="7">
        <v>0</v>
      </c>
      <c r="AD92" s="66">
        <v>0</v>
      </c>
      <c r="AE92" s="7"/>
      <c r="AF92" s="7"/>
      <c r="AG92" s="7"/>
      <c r="AH92" s="7"/>
      <c r="AI92" s="7"/>
      <c r="AJ92" s="7"/>
    </row>
    <row r="93" spans="1:36" ht="15.75" customHeight="1" x14ac:dyDescent="0.35">
      <c r="A93" s="41" t="s">
        <v>1824</v>
      </c>
      <c r="B93" s="24" t="s">
        <v>1825</v>
      </c>
      <c r="C93" s="24" t="s">
        <v>1600</v>
      </c>
      <c r="D93" s="24" t="s">
        <v>1557</v>
      </c>
      <c r="E93" s="89" t="s">
        <v>1826</v>
      </c>
      <c r="F93" s="110">
        <v>0.49</v>
      </c>
      <c r="G93" s="111">
        <v>172.72263402531399</v>
      </c>
      <c r="H93" s="7">
        <v>35.176571697619899</v>
      </c>
      <c r="I93" s="7">
        <v>137.54606232769399</v>
      </c>
      <c r="J93" s="7">
        <v>78.907322649518605</v>
      </c>
      <c r="K93" s="7">
        <v>-0.192847305918733</v>
      </c>
      <c r="L93" s="7">
        <v>78.714475343599801</v>
      </c>
      <c r="M93" s="112">
        <v>127.230107653117</v>
      </c>
      <c r="N93" s="133">
        <v>0</v>
      </c>
      <c r="O93" s="113">
        <v>0</v>
      </c>
      <c r="P93" s="111">
        <v>33.482234670970598</v>
      </c>
      <c r="Q93" s="7">
        <v>0.66911187843799202</v>
      </c>
      <c r="R93" s="7">
        <v>0</v>
      </c>
      <c r="S93" s="7">
        <v>0</v>
      </c>
      <c r="T93" s="112">
        <v>0</v>
      </c>
      <c r="U93" s="111">
        <v>118.59649386775401</v>
      </c>
      <c r="V93" s="7">
        <v>18.9495684599406</v>
      </c>
      <c r="W93" s="7">
        <v>0</v>
      </c>
      <c r="X93" s="7">
        <v>0</v>
      </c>
      <c r="Y93" s="112">
        <v>0</v>
      </c>
      <c r="Z93" s="111">
        <v>152.07872853872399</v>
      </c>
      <c r="AA93" s="7">
        <v>19.618680338378599</v>
      </c>
      <c r="AB93" s="7">
        <v>0</v>
      </c>
      <c r="AC93" s="7">
        <v>0</v>
      </c>
      <c r="AD93" s="66">
        <v>0</v>
      </c>
      <c r="AE93" s="7"/>
      <c r="AF93" s="7"/>
      <c r="AG93" s="7"/>
      <c r="AH93" s="7"/>
      <c r="AI93" s="7"/>
      <c r="AJ93" s="7"/>
    </row>
    <row r="94" spans="1:36" ht="15.75" customHeight="1" x14ac:dyDescent="0.35">
      <c r="A94" s="41" t="s">
        <v>1827</v>
      </c>
      <c r="B94" s="24" t="s">
        <v>1828</v>
      </c>
      <c r="C94" s="24" t="s">
        <v>1573</v>
      </c>
      <c r="D94" s="24" t="s">
        <v>1557</v>
      </c>
      <c r="E94" s="89" t="s">
        <v>1829</v>
      </c>
      <c r="F94" s="110">
        <v>0.01</v>
      </c>
      <c r="G94" s="111">
        <v>13.492807041467</v>
      </c>
      <c r="H94" s="7">
        <v>5.7953263373389801</v>
      </c>
      <c r="I94" s="7">
        <v>7.6974807041279796</v>
      </c>
      <c r="J94" s="7">
        <v>6.1666797174424604</v>
      </c>
      <c r="K94" s="7">
        <v>-4.73925151798937E-3</v>
      </c>
      <c r="L94" s="7">
        <v>6.1619404659244701</v>
      </c>
      <c r="M94" s="112">
        <v>7.1201696513183803</v>
      </c>
      <c r="N94" s="133">
        <v>0</v>
      </c>
      <c r="O94" s="113">
        <v>1.560478</v>
      </c>
      <c r="P94" s="111">
        <v>0</v>
      </c>
      <c r="Q94" s="7">
        <v>0</v>
      </c>
      <c r="R94" s="7">
        <v>4.2335180400539096</v>
      </c>
      <c r="S94" s="7">
        <v>0</v>
      </c>
      <c r="T94" s="112">
        <v>0</v>
      </c>
      <c r="U94" s="111">
        <v>0</v>
      </c>
      <c r="V94" s="7">
        <v>0</v>
      </c>
      <c r="W94" s="7">
        <v>7.6974807041279796</v>
      </c>
      <c r="X94" s="7">
        <v>0</v>
      </c>
      <c r="Y94" s="112">
        <v>0</v>
      </c>
      <c r="Z94" s="111">
        <v>0</v>
      </c>
      <c r="AA94" s="7">
        <v>0</v>
      </c>
      <c r="AB94" s="7">
        <v>11.930998744181901</v>
      </c>
      <c r="AC94" s="7">
        <v>0</v>
      </c>
      <c r="AD94" s="66">
        <v>0</v>
      </c>
      <c r="AE94" s="7"/>
      <c r="AF94" s="7"/>
      <c r="AG94" s="7"/>
      <c r="AH94" s="7"/>
      <c r="AI94" s="7"/>
      <c r="AJ94" s="7"/>
    </row>
    <row r="95" spans="1:36" ht="15.75" customHeight="1" x14ac:dyDescent="0.35">
      <c r="A95" s="41" t="s">
        <v>1830</v>
      </c>
      <c r="B95" s="24" t="s">
        <v>1831</v>
      </c>
      <c r="C95" s="24" t="s">
        <v>1580</v>
      </c>
      <c r="D95" s="24" t="s">
        <v>1557</v>
      </c>
      <c r="E95" s="89" t="s">
        <v>1832</v>
      </c>
      <c r="F95" s="110">
        <v>0.3</v>
      </c>
      <c r="G95" s="111">
        <v>105.60708006284101</v>
      </c>
      <c r="H95" s="7">
        <v>21.798257902340499</v>
      </c>
      <c r="I95" s="7">
        <v>83.808822160500796</v>
      </c>
      <c r="J95" s="7">
        <v>26.3847349599206</v>
      </c>
      <c r="K95" s="7">
        <v>0.496701782811794</v>
      </c>
      <c r="L95" s="7">
        <v>26.881436742732401</v>
      </c>
      <c r="M95" s="112">
        <v>77.523160498463199</v>
      </c>
      <c r="N95" s="133">
        <v>0</v>
      </c>
      <c r="O95" s="113">
        <v>0</v>
      </c>
      <c r="P95" s="111">
        <v>20.313208298195701</v>
      </c>
      <c r="Q95" s="7">
        <v>0.911958634054296</v>
      </c>
      <c r="R95" s="7">
        <v>0</v>
      </c>
      <c r="S95" s="7">
        <v>0</v>
      </c>
      <c r="T95" s="112">
        <v>0</v>
      </c>
      <c r="U95" s="111">
        <v>65.314357091049899</v>
      </c>
      <c r="V95" s="7">
        <v>18.494465069450801</v>
      </c>
      <c r="W95" s="7">
        <v>0</v>
      </c>
      <c r="X95" s="7">
        <v>0</v>
      </c>
      <c r="Y95" s="112">
        <v>0</v>
      </c>
      <c r="Z95" s="111">
        <v>85.627565389245603</v>
      </c>
      <c r="AA95" s="7">
        <v>19.406423703505101</v>
      </c>
      <c r="AB95" s="7">
        <v>0</v>
      </c>
      <c r="AC95" s="7">
        <v>0</v>
      </c>
      <c r="AD95" s="66">
        <v>0</v>
      </c>
      <c r="AE95" s="7"/>
      <c r="AF95" s="7"/>
      <c r="AG95" s="7"/>
      <c r="AH95" s="7"/>
      <c r="AI95" s="7"/>
      <c r="AJ95" s="7"/>
    </row>
    <row r="96" spans="1:36" ht="15.75" customHeight="1" x14ac:dyDescent="0.35">
      <c r="A96" s="41" t="s">
        <v>1833</v>
      </c>
      <c r="B96" s="24" t="s">
        <v>1834</v>
      </c>
      <c r="C96" s="24" t="s">
        <v>1556</v>
      </c>
      <c r="D96" s="24" t="s">
        <v>1557</v>
      </c>
      <c r="E96" s="89" t="s">
        <v>1835</v>
      </c>
      <c r="F96" s="110">
        <v>0.4</v>
      </c>
      <c r="G96" s="111">
        <v>2.7710943021826502</v>
      </c>
      <c r="H96" s="7">
        <v>0.108850960340185</v>
      </c>
      <c r="I96" s="7">
        <v>2.6622433418424598</v>
      </c>
      <c r="J96" s="7">
        <v>-6.6693403791327803</v>
      </c>
      <c r="K96" s="7">
        <v>0.15963106926349599</v>
      </c>
      <c r="L96" s="7">
        <v>-6.5097093098692804</v>
      </c>
      <c r="M96" s="112">
        <v>2.4625750912042799</v>
      </c>
      <c r="N96" s="133">
        <v>0.5</v>
      </c>
      <c r="O96" s="113">
        <v>0</v>
      </c>
      <c r="P96" s="111">
        <v>0</v>
      </c>
      <c r="Q96" s="7">
        <v>1.43121318350502E-2</v>
      </c>
      <c r="R96" s="7">
        <v>0</v>
      </c>
      <c r="S96" s="7">
        <v>0</v>
      </c>
      <c r="T96" s="112">
        <v>0</v>
      </c>
      <c r="U96" s="111">
        <v>0</v>
      </c>
      <c r="V96" s="7">
        <v>2.6622433418424598</v>
      </c>
      <c r="W96" s="7">
        <v>0</v>
      </c>
      <c r="X96" s="7">
        <v>0</v>
      </c>
      <c r="Y96" s="112">
        <v>0</v>
      </c>
      <c r="Z96" s="111">
        <v>0</v>
      </c>
      <c r="AA96" s="7">
        <v>2.6765554736775101</v>
      </c>
      <c r="AB96" s="7">
        <v>0</v>
      </c>
      <c r="AC96" s="7">
        <v>0</v>
      </c>
      <c r="AD96" s="66">
        <v>0</v>
      </c>
      <c r="AE96" s="7"/>
      <c r="AF96" s="7"/>
      <c r="AG96" s="7"/>
      <c r="AH96" s="7"/>
      <c r="AI96" s="7"/>
      <c r="AJ96" s="7"/>
    </row>
    <row r="97" spans="1:36" ht="15.75" customHeight="1" x14ac:dyDescent="0.35">
      <c r="A97" s="41" t="s">
        <v>1836</v>
      </c>
      <c r="B97" s="24" t="s">
        <v>1837</v>
      </c>
      <c r="C97" s="24" t="s">
        <v>1556</v>
      </c>
      <c r="D97" s="24" t="s">
        <v>1557</v>
      </c>
      <c r="E97" s="89" t="s">
        <v>1838</v>
      </c>
      <c r="F97" s="110">
        <v>0.4</v>
      </c>
      <c r="G97" s="111">
        <v>3.13694854007937</v>
      </c>
      <c r="H97" s="7">
        <v>0.27739854013808002</v>
      </c>
      <c r="I97" s="7">
        <v>2.8595499999412901</v>
      </c>
      <c r="J97" s="7">
        <v>-11.9048508848064</v>
      </c>
      <c r="K97" s="7">
        <v>9.3455879182005902E-2</v>
      </c>
      <c r="L97" s="7">
        <v>-11.8113950056244</v>
      </c>
      <c r="M97" s="112">
        <v>2.6450837499456901</v>
      </c>
      <c r="N97" s="133">
        <v>0.5</v>
      </c>
      <c r="O97" s="113">
        <v>0</v>
      </c>
      <c r="P97" s="111">
        <v>0</v>
      </c>
      <c r="Q97" s="7">
        <v>0</v>
      </c>
      <c r="R97" s="7">
        <v>0</v>
      </c>
      <c r="S97" s="7">
        <v>0</v>
      </c>
      <c r="T97" s="112">
        <v>0</v>
      </c>
      <c r="U97" s="111">
        <v>0</v>
      </c>
      <c r="V97" s="7">
        <v>2.8595499999412901</v>
      </c>
      <c r="W97" s="7">
        <v>0</v>
      </c>
      <c r="X97" s="7">
        <v>0</v>
      </c>
      <c r="Y97" s="112">
        <v>0</v>
      </c>
      <c r="Z97" s="111">
        <v>0</v>
      </c>
      <c r="AA97" s="7">
        <v>2.8595499999412901</v>
      </c>
      <c r="AB97" s="7">
        <v>0</v>
      </c>
      <c r="AC97" s="7">
        <v>0</v>
      </c>
      <c r="AD97" s="66">
        <v>0</v>
      </c>
      <c r="AE97" s="7"/>
      <c r="AF97" s="7"/>
      <c r="AG97" s="7"/>
      <c r="AH97" s="7"/>
      <c r="AI97" s="7"/>
      <c r="AJ97" s="7"/>
    </row>
    <row r="98" spans="1:36" ht="15.75" customHeight="1" x14ac:dyDescent="0.35">
      <c r="A98" s="41" t="s">
        <v>1839</v>
      </c>
      <c r="B98" s="24" t="s">
        <v>1840</v>
      </c>
      <c r="C98" s="24" t="s">
        <v>1556</v>
      </c>
      <c r="D98" s="24" t="s">
        <v>1557</v>
      </c>
      <c r="E98" s="89" t="s">
        <v>1841</v>
      </c>
      <c r="F98" s="110">
        <v>0.4</v>
      </c>
      <c r="G98" s="111">
        <v>2.1988987360650301</v>
      </c>
      <c r="H98" s="7">
        <v>0.16027450024749701</v>
      </c>
      <c r="I98" s="7">
        <v>2.0386242358175402</v>
      </c>
      <c r="J98" s="7">
        <v>-13.1216787186264</v>
      </c>
      <c r="K98" s="7">
        <v>2.04974950027665E-2</v>
      </c>
      <c r="L98" s="7">
        <v>-13.1011812236236</v>
      </c>
      <c r="M98" s="112">
        <v>1.88572741813122</v>
      </c>
      <c r="N98" s="133">
        <v>0.5</v>
      </c>
      <c r="O98" s="113">
        <v>0</v>
      </c>
      <c r="P98" s="111">
        <v>0</v>
      </c>
      <c r="Q98" s="7">
        <v>0</v>
      </c>
      <c r="R98" s="7">
        <v>0</v>
      </c>
      <c r="S98" s="7">
        <v>0</v>
      </c>
      <c r="T98" s="112">
        <v>0</v>
      </c>
      <c r="U98" s="111">
        <v>0</v>
      </c>
      <c r="V98" s="7">
        <v>2.0386242358175402</v>
      </c>
      <c r="W98" s="7">
        <v>0</v>
      </c>
      <c r="X98" s="7">
        <v>0</v>
      </c>
      <c r="Y98" s="112">
        <v>0</v>
      </c>
      <c r="Z98" s="111">
        <v>0</v>
      </c>
      <c r="AA98" s="7">
        <v>2.0386242358175402</v>
      </c>
      <c r="AB98" s="7">
        <v>0</v>
      </c>
      <c r="AC98" s="7">
        <v>0</v>
      </c>
      <c r="AD98" s="66">
        <v>0</v>
      </c>
      <c r="AE98" s="7"/>
      <c r="AF98" s="7"/>
      <c r="AG98" s="7"/>
      <c r="AH98" s="7"/>
      <c r="AI98" s="7"/>
      <c r="AJ98" s="7"/>
    </row>
    <row r="99" spans="1:36" ht="15.75" customHeight="1" x14ac:dyDescent="0.35">
      <c r="A99" s="41" t="s">
        <v>1842</v>
      </c>
      <c r="B99" s="24" t="s">
        <v>1843</v>
      </c>
      <c r="C99" s="24" t="s">
        <v>1556</v>
      </c>
      <c r="D99" s="24" t="s">
        <v>1557</v>
      </c>
      <c r="E99" s="89" t="s">
        <v>1844</v>
      </c>
      <c r="F99" s="110">
        <v>0.4</v>
      </c>
      <c r="G99" s="111">
        <v>3.0542770589297499</v>
      </c>
      <c r="H99" s="7">
        <v>0.11841245028791</v>
      </c>
      <c r="I99" s="7">
        <v>2.9358646086418401</v>
      </c>
      <c r="J99" s="7">
        <v>-19.674567371312101</v>
      </c>
      <c r="K99" s="7">
        <v>0.106618334177583</v>
      </c>
      <c r="L99" s="7">
        <v>-19.5679490371345</v>
      </c>
      <c r="M99" s="112">
        <v>2.7156747629937001</v>
      </c>
      <c r="N99" s="133">
        <v>0.5</v>
      </c>
      <c r="O99" s="113">
        <v>0</v>
      </c>
      <c r="P99" s="111">
        <v>0</v>
      </c>
      <c r="Q99" s="7">
        <v>0</v>
      </c>
      <c r="R99" s="7">
        <v>0</v>
      </c>
      <c r="S99" s="7">
        <v>0</v>
      </c>
      <c r="T99" s="112">
        <v>0</v>
      </c>
      <c r="U99" s="111">
        <v>0</v>
      </c>
      <c r="V99" s="7">
        <v>2.9358646086418401</v>
      </c>
      <c r="W99" s="7">
        <v>0</v>
      </c>
      <c r="X99" s="7">
        <v>0</v>
      </c>
      <c r="Y99" s="112">
        <v>0</v>
      </c>
      <c r="Z99" s="111">
        <v>0</v>
      </c>
      <c r="AA99" s="7">
        <v>2.9358646086418401</v>
      </c>
      <c r="AB99" s="7">
        <v>0</v>
      </c>
      <c r="AC99" s="7">
        <v>0</v>
      </c>
      <c r="AD99" s="66">
        <v>0</v>
      </c>
      <c r="AE99" s="7"/>
      <c r="AF99" s="7"/>
      <c r="AG99" s="7"/>
      <c r="AH99" s="7"/>
      <c r="AI99" s="7"/>
      <c r="AJ99" s="7"/>
    </row>
    <row r="100" spans="1:36" ht="15.75" customHeight="1" x14ac:dyDescent="0.35">
      <c r="A100" s="41" t="s">
        <v>1845</v>
      </c>
      <c r="B100" s="24" t="s">
        <v>1846</v>
      </c>
      <c r="C100" s="24" t="s">
        <v>1556</v>
      </c>
      <c r="D100" s="24" t="s">
        <v>1557</v>
      </c>
      <c r="E100" s="89" t="s">
        <v>1847</v>
      </c>
      <c r="F100" s="110">
        <v>0.4</v>
      </c>
      <c r="G100" s="111">
        <v>8.0064237723941805</v>
      </c>
      <c r="H100" s="7">
        <v>1.3964575885695301</v>
      </c>
      <c r="I100" s="7">
        <v>6.6099661838246497</v>
      </c>
      <c r="J100" s="7">
        <v>-8.0971599451168892</v>
      </c>
      <c r="K100" s="7">
        <v>9.6629897550144506E-3</v>
      </c>
      <c r="L100" s="7">
        <v>-8.0874969553618694</v>
      </c>
      <c r="M100" s="112">
        <v>6.1142187200378002</v>
      </c>
      <c r="N100" s="133">
        <v>0.5</v>
      </c>
      <c r="O100" s="113">
        <v>0</v>
      </c>
      <c r="P100" s="111">
        <v>0</v>
      </c>
      <c r="Q100" s="7">
        <v>1.1312480368959601</v>
      </c>
      <c r="R100" s="7">
        <v>0</v>
      </c>
      <c r="S100" s="7">
        <v>0</v>
      </c>
      <c r="T100" s="112">
        <v>0</v>
      </c>
      <c r="U100" s="111">
        <v>0</v>
      </c>
      <c r="V100" s="7">
        <v>6.6099661838246497</v>
      </c>
      <c r="W100" s="7">
        <v>0</v>
      </c>
      <c r="X100" s="7">
        <v>0</v>
      </c>
      <c r="Y100" s="112">
        <v>0</v>
      </c>
      <c r="Z100" s="111">
        <v>0</v>
      </c>
      <c r="AA100" s="7">
        <v>7.7412142207206101</v>
      </c>
      <c r="AB100" s="7">
        <v>0</v>
      </c>
      <c r="AC100" s="7">
        <v>0</v>
      </c>
      <c r="AD100" s="66">
        <v>0</v>
      </c>
      <c r="AE100" s="7"/>
      <c r="AF100" s="7"/>
      <c r="AG100" s="7"/>
      <c r="AH100" s="7"/>
      <c r="AI100" s="7"/>
      <c r="AJ100" s="7"/>
    </row>
    <row r="101" spans="1:36" ht="15.75" customHeight="1" x14ac:dyDescent="0.35">
      <c r="A101" s="41" t="s">
        <v>1848</v>
      </c>
      <c r="B101" s="24" t="s">
        <v>1849</v>
      </c>
      <c r="C101" s="24" t="s">
        <v>1600</v>
      </c>
      <c r="D101" s="24" t="s">
        <v>1557</v>
      </c>
      <c r="E101" s="89" t="s">
        <v>1850</v>
      </c>
      <c r="F101" s="110">
        <v>0.49</v>
      </c>
      <c r="G101" s="111">
        <v>63.956908528252299</v>
      </c>
      <c r="H101" s="7">
        <v>6.3022036654589098</v>
      </c>
      <c r="I101" s="7">
        <v>57.654704862793402</v>
      </c>
      <c r="J101" s="7">
        <v>13.5867349073001</v>
      </c>
      <c r="K101" s="7">
        <v>-0.26778089314650599</v>
      </c>
      <c r="L101" s="7">
        <v>13.318954014153601</v>
      </c>
      <c r="M101" s="112">
        <v>53.3306019980839</v>
      </c>
      <c r="N101" s="133">
        <v>0</v>
      </c>
      <c r="O101" s="113">
        <v>0</v>
      </c>
      <c r="P101" s="111">
        <v>7.6015120255413597</v>
      </c>
      <c r="Q101" s="7">
        <v>-1.70185651781057</v>
      </c>
      <c r="R101" s="7">
        <v>0</v>
      </c>
      <c r="S101" s="7">
        <v>0</v>
      </c>
      <c r="T101" s="112">
        <v>0</v>
      </c>
      <c r="U101" s="111">
        <v>47.094833516621797</v>
      </c>
      <c r="V101" s="7">
        <v>10.559871346171599</v>
      </c>
      <c r="W101" s="7">
        <v>0</v>
      </c>
      <c r="X101" s="7">
        <v>0</v>
      </c>
      <c r="Y101" s="112">
        <v>0</v>
      </c>
      <c r="Z101" s="111">
        <v>54.696345542163101</v>
      </c>
      <c r="AA101" s="7">
        <v>8.8580148283610196</v>
      </c>
      <c r="AB101" s="7">
        <v>0</v>
      </c>
      <c r="AC101" s="7">
        <v>0</v>
      </c>
      <c r="AD101" s="66">
        <v>0</v>
      </c>
      <c r="AE101" s="7"/>
      <c r="AF101" s="7"/>
      <c r="AG101" s="7"/>
      <c r="AH101" s="7"/>
      <c r="AI101" s="7"/>
      <c r="AJ101" s="7"/>
    </row>
    <row r="102" spans="1:36" ht="15.75" customHeight="1" x14ac:dyDescent="0.35">
      <c r="A102" s="41" t="s">
        <v>1851</v>
      </c>
      <c r="B102" s="24" t="s">
        <v>1852</v>
      </c>
      <c r="C102" s="24" t="s">
        <v>1556</v>
      </c>
      <c r="D102" s="24" t="s">
        <v>1557</v>
      </c>
      <c r="E102" s="89" t="s">
        <v>1853</v>
      </c>
      <c r="F102" s="110">
        <v>0.4</v>
      </c>
      <c r="G102" s="111">
        <v>3.6040610053767201</v>
      </c>
      <c r="H102" s="7">
        <v>0.12411666729198</v>
      </c>
      <c r="I102" s="7">
        <v>3.4799443380847399</v>
      </c>
      <c r="J102" s="7">
        <v>-21.5544145223223</v>
      </c>
      <c r="K102" s="7">
        <v>6.7277827523387401E-2</v>
      </c>
      <c r="L102" s="7">
        <v>-21.487136694798899</v>
      </c>
      <c r="M102" s="112">
        <v>3.2189485127283799</v>
      </c>
      <c r="N102" s="133">
        <v>0.5</v>
      </c>
      <c r="O102" s="113">
        <v>0</v>
      </c>
      <c r="P102" s="111">
        <v>0</v>
      </c>
      <c r="Q102" s="7">
        <v>0</v>
      </c>
      <c r="R102" s="7">
        <v>0</v>
      </c>
      <c r="S102" s="7">
        <v>0</v>
      </c>
      <c r="T102" s="112">
        <v>0</v>
      </c>
      <c r="U102" s="111">
        <v>0</v>
      </c>
      <c r="V102" s="7">
        <v>3.4799443380847399</v>
      </c>
      <c r="W102" s="7">
        <v>0</v>
      </c>
      <c r="X102" s="7">
        <v>0</v>
      </c>
      <c r="Y102" s="112">
        <v>0</v>
      </c>
      <c r="Z102" s="111">
        <v>0</v>
      </c>
      <c r="AA102" s="7">
        <v>3.4799443380847399</v>
      </c>
      <c r="AB102" s="7">
        <v>0</v>
      </c>
      <c r="AC102" s="7">
        <v>0</v>
      </c>
      <c r="AD102" s="66">
        <v>0</v>
      </c>
      <c r="AE102" s="7"/>
      <c r="AF102" s="7"/>
      <c r="AG102" s="7"/>
      <c r="AH102" s="7"/>
      <c r="AI102" s="7"/>
      <c r="AJ102" s="7"/>
    </row>
    <row r="103" spans="1:36" ht="15.75" customHeight="1" x14ac:dyDescent="0.35">
      <c r="A103" s="41" t="s">
        <v>1854</v>
      </c>
      <c r="B103" s="24" t="s">
        <v>1855</v>
      </c>
      <c r="C103" s="24" t="s">
        <v>1556</v>
      </c>
      <c r="D103" s="24" t="s">
        <v>1557</v>
      </c>
      <c r="E103" s="89" t="s">
        <v>1856</v>
      </c>
      <c r="F103" s="110">
        <v>0.4</v>
      </c>
      <c r="G103" s="111">
        <v>8.2639885507336395</v>
      </c>
      <c r="H103" s="7">
        <v>0.75075113214955802</v>
      </c>
      <c r="I103" s="7">
        <v>7.5132374185840796</v>
      </c>
      <c r="J103" s="7">
        <v>-24.793617211876501</v>
      </c>
      <c r="K103" s="7">
        <v>0.46367954345450002</v>
      </c>
      <c r="L103" s="7">
        <v>-24.329937668422001</v>
      </c>
      <c r="M103" s="112">
        <v>6.9497446121902797</v>
      </c>
      <c r="N103" s="133">
        <v>0.5</v>
      </c>
      <c r="O103" s="113">
        <v>0</v>
      </c>
      <c r="P103" s="111">
        <v>0</v>
      </c>
      <c r="Q103" s="7">
        <v>0.39870033269265198</v>
      </c>
      <c r="R103" s="7">
        <v>0</v>
      </c>
      <c r="S103" s="7">
        <v>0</v>
      </c>
      <c r="T103" s="112">
        <v>0</v>
      </c>
      <c r="U103" s="111">
        <v>0</v>
      </c>
      <c r="V103" s="7">
        <v>7.5132374185840796</v>
      </c>
      <c r="W103" s="7">
        <v>0</v>
      </c>
      <c r="X103" s="7">
        <v>0</v>
      </c>
      <c r="Y103" s="112">
        <v>0</v>
      </c>
      <c r="Z103" s="111">
        <v>0</v>
      </c>
      <c r="AA103" s="7">
        <v>7.9119377512767297</v>
      </c>
      <c r="AB103" s="7">
        <v>0</v>
      </c>
      <c r="AC103" s="7">
        <v>0</v>
      </c>
      <c r="AD103" s="66">
        <v>0</v>
      </c>
      <c r="AE103" s="7"/>
      <c r="AF103" s="7"/>
      <c r="AG103" s="7"/>
      <c r="AH103" s="7"/>
      <c r="AI103" s="7"/>
      <c r="AJ103" s="7"/>
    </row>
    <row r="104" spans="1:36" ht="15.75" customHeight="1" x14ac:dyDescent="0.35">
      <c r="A104" s="41" t="s">
        <v>1857</v>
      </c>
      <c r="B104" s="24" t="s">
        <v>1858</v>
      </c>
      <c r="C104" s="24" t="s">
        <v>1700</v>
      </c>
      <c r="D104" s="24" t="s">
        <v>1557</v>
      </c>
      <c r="E104" s="89" t="s">
        <v>1859</v>
      </c>
      <c r="F104" s="110">
        <v>0.09</v>
      </c>
      <c r="G104" s="111">
        <v>85.041860136977306</v>
      </c>
      <c r="H104" s="7">
        <v>4.3461670190852999</v>
      </c>
      <c r="I104" s="7">
        <v>80.695693117892006</v>
      </c>
      <c r="J104" s="7">
        <v>67.258320164908298</v>
      </c>
      <c r="K104" s="7">
        <v>7.5308796082865101E-2</v>
      </c>
      <c r="L104" s="7">
        <v>67.333628960991106</v>
      </c>
      <c r="M104" s="112">
        <v>74.643516134050103</v>
      </c>
      <c r="N104" s="133">
        <v>0</v>
      </c>
      <c r="O104" s="113">
        <v>0</v>
      </c>
      <c r="P104" s="111">
        <v>4.3164143816632201</v>
      </c>
      <c r="Q104" s="7">
        <v>0</v>
      </c>
      <c r="R104" s="7">
        <v>0</v>
      </c>
      <c r="S104" s="7">
        <v>0</v>
      </c>
      <c r="T104" s="112">
        <v>0</v>
      </c>
      <c r="U104" s="111">
        <v>80.695693117892006</v>
      </c>
      <c r="V104" s="7">
        <v>0</v>
      </c>
      <c r="W104" s="7">
        <v>0</v>
      </c>
      <c r="X104" s="7">
        <v>0</v>
      </c>
      <c r="Y104" s="112">
        <v>0</v>
      </c>
      <c r="Z104" s="111">
        <v>85.012107499555299</v>
      </c>
      <c r="AA104" s="7">
        <v>0</v>
      </c>
      <c r="AB104" s="7">
        <v>0</v>
      </c>
      <c r="AC104" s="7">
        <v>0</v>
      </c>
      <c r="AD104" s="66">
        <v>0</v>
      </c>
      <c r="AE104" s="7"/>
      <c r="AF104" s="7"/>
      <c r="AG104" s="7"/>
      <c r="AH104" s="7"/>
      <c r="AI104" s="7"/>
      <c r="AJ104" s="7"/>
    </row>
    <row r="105" spans="1:36" ht="15.75" customHeight="1" x14ac:dyDescent="0.35">
      <c r="A105" s="41" t="s">
        <v>1860</v>
      </c>
      <c r="B105" s="24" t="s">
        <v>1861</v>
      </c>
      <c r="C105" s="24" t="s">
        <v>1573</v>
      </c>
      <c r="D105" s="24" t="s">
        <v>1557</v>
      </c>
      <c r="E105" s="89" t="s">
        <v>1862</v>
      </c>
      <c r="F105" s="110">
        <v>0.01</v>
      </c>
      <c r="G105" s="111">
        <v>14.0097792024646</v>
      </c>
      <c r="H105" s="7">
        <v>5.6392399919605998</v>
      </c>
      <c r="I105" s="7">
        <v>8.3705392105039795</v>
      </c>
      <c r="J105" s="7">
        <v>5.6065561312994001</v>
      </c>
      <c r="K105" s="7">
        <v>1.5401151044677E-2</v>
      </c>
      <c r="L105" s="7">
        <v>5.6219572823440798</v>
      </c>
      <c r="M105" s="112">
        <v>7.7427487697161803</v>
      </c>
      <c r="N105" s="133">
        <v>0</v>
      </c>
      <c r="O105" s="113">
        <v>1.7349840000000001</v>
      </c>
      <c r="P105" s="111">
        <v>0</v>
      </c>
      <c r="Q105" s="7">
        <v>0</v>
      </c>
      <c r="R105" s="7">
        <v>3.9028060509490201</v>
      </c>
      <c r="S105" s="7">
        <v>0</v>
      </c>
      <c r="T105" s="112">
        <v>0</v>
      </c>
      <c r="U105" s="111">
        <v>0</v>
      </c>
      <c r="V105" s="7">
        <v>0</v>
      </c>
      <c r="W105" s="7">
        <v>8.3705392105039795</v>
      </c>
      <c r="X105" s="7">
        <v>0</v>
      </c>
      <c r="Y105" s="112">
        <v>0</v>
      </c>
      <c r="Z105" s="111">
        <v>0</v>
      </c>
      <c r="AA105" s="7">
        <v>0</v>
      </c>
      <c r="AB105" s="7">
        <v>12.273345261453001</v>
      </c>
      <c r="AC105" s="7">
        <v>0</v>
      </c>
      <c r="AD105" s="66">
        <v>0</v>
      </c>
      <c r="AE105" s="7"/>
      <c r="AF105" s="7"/>
      <c r="AG105" s="7"/>
      <c r="AH105" s="7"/>
      <c r="AI105" s="7"/>
      <c r="AJ105" s="7"/>
    </row>
    <row r="106" spans="1:36" ht="15.75" customHeight="1" x14ac:dyDescent="0.35">
      <c r="A106" s="41" t="s">
        <v>1863</v>
      </c>
      <c r="B106" s="24" t="s">
        <v>1864</v>
      </c>
      <c r="C106" s="24" t="s">
        <v>1556</v>
      </c>
      <c r="D106" s="24" t="s">
        <v>1557</v>
      </c>
      <c r="E106" s="89" t="s">
        <v>1865</v>
      </c>
      <c r="F106" s="110">
        <v>0.4</v>
      </c>
      <c r="G106" s="111">
        <v>4.0972892422120504</v>
      </c>
      <c r="H106" s="7">
        <v>0.141638469551013</v>
      </c>
      <c r="I106" s="7">
        <v>3.9556507726610302</v>
      </c>
      <c r="J106" s="7">
        <v>-10.897864972145401</v>
      </c>
      <c r="K106" s="7">
        <v>7.6226615122878996E-2</v>
      </c>
      <c r="L106" s="7">
        <v>-10.821638357022501</v>
      </c>
      <c r="M106" s="112">
        <v>3.6589769647114601</v>
      </c>
      <c r="N106" s="133">
        <v>0.5</v>
      </c>
      <c r="O106" s="113">
        <v>0</v>
      </c>
      <c r="P106" s="111">
        <v>0</v>
      </c>
      <c r="Q106" s="7">
        <v>0</v>
      </c>
      <c r="R106" s="7">
        <v>0</v>
      </c>
      <c r="S106" s="7">
        <v>0</v>
      </c>
      <c r="T106" s="112">
        <v>0</v>
      </c>
      <c r="U106" s="111">
        <v>0</v>
      </c>
      <c r="V106" s="7">
        <v>3.9556507726610302</v>
      </c>
      <c r="W106" s="7">
        <v>0</v>
      </c>
      <c r="X106" s="7">
        <v>0</v>
      </c>
      <c r="Y106" s="112">
        <v>0</v>
      </c>
      <c r="Z106" s="111">
        <v>0</v>
      </c>
      <c r="AA106" s="7">
        <v>3.9556507726610302</v>
      </c>
      <c r="AB106" s="7">
        <v>0</v>
      </c>
      <c r="AC106" s="7">
        <v>0</v>
      </c>
      <c r="AD106" s="66">
        <v>0</v>
      </c>
      <c r="AE106" s="7"/>
      <c r="AF106" s="7"/>
      <c r="AG106" s="7"/>
      <c r="AH106" s="7"/>
      <c r="AI106" s="7"/>
      <c r="AJ106" s="7"/>
    </row>
    <row r="107" spans="1:36" ht="15.75" customHeight="1" x14ac:dyDescent="0.35">
      <c r="A107" s="41" t="s">
        <v>1866</v>
      </c>
      <c r="B107" s="24" t="s">
        <v>1867</v>
      </c>
      <c r="C107" s="24" t="s">
        <v>1556</v>
      </c>
      <c r="D107" s="24" t="s">
        <v>1557</v>
      </c>
      <c r="E107" s="89" t="s">
        <v>1868</v>
      </c>
      <c r="F107" s="110">
        <v>0.4</v>
      </c>
      <c r="G107" s="111">
        <v>2.9064781282408401</v>
      </c>
      <c r="H107" s="7">
        <v>9.0449369392190102E-2</v>
      </c>
      <c r="I107" s="7">
        <v>2.8160287588486499</v>
      </c>
      <c r="J107" s="7">
        <v>-23.016744334770401</v>
      </c>
      <c r="K107" s="7">
        <v>0.24601294934037601</v>
      </c>
      <c r="L107" s="7">
        <v>-22.77073138543</v>
      </c>
      <c r="M107" s="112">
        <v>2.6048266019350002</v>
      </c>
      <c r="N107" s="133">
        <v>0.5</v>
      </c>
      <c r="O107" s="113">
        <v>0</v>
      </c>
      <c r="P107" s="111">
        <v>0</v>
      </c>
      <c r="Q107" s="7">
        <v>0</v>
      </c>
      <c r="R107" s="7">
        <v>0</v>
      </c>
      <c r="S107" s="7">
        <v>0</v>
      </c>
      <c r="T107" s="112">
        <v>0</v>
      </c>
      <c r="U107" s="111">
        <v>0</v>
      </c>
      <c r="V107" s="7">
        <v>2.8160287588486499</v>
      </c>
      <c r="W107" s="7">
        <v>0</v>
      </c>
      <c r="X107" s="7">
        <v>0</v>
      </c>
      <c r="Y107" s="112">
        <v>0</v>
      </c>
      <c r="Z107" s="111">
        <v>0</v>
      </c>
      <c r="AA107" s="7">
        <v>2.8160287588486499</v>
      </c>
      <c r="AB107" s="7">
        <v>0</v>
      </c>
      <c r="AC107" s="7">
        <v>0</v>
      </c>
      <c r="AD107" s="66">
        <v>0</v>
      </c>
      <c r="AE107" s="7"/>
      <c r="AF107" s="7"/>
      <c r="AG107" s="7"/>
      <c r="AH107" s="7"/>
      <c r="AI107" s="7"/>
      <c r="AJ107" s="7"/>
    </row>
    <row r="108" spans="1:36" ht="15.75" customHeight="1" x14ac:dyDescent="0.35">
      <c r="A108" s="41" t="s">
        <v>1869</v>
      </c>
      <c r="B108" s="24" t="s">
        <v>1870</v>
      </c>
      <c r="C108" s="24" t="s">
        <v>1556</v>
      </c>
      <c r="D108" s="24" t="s">
        <v>1557</v>
      </c>
      <c r="E108" s="89" t="s">
        <v>1871</v>
      </c>
      <c r="F108" s="110">
        <v>0.4</v>
      </c>
      <c r="G108" s="111">
        <v>2.6729090544583798</v>
      </c>
      <c r="H108" s="7">
        <v>0.142236750209212</v>
      </c>
      <c r="I108" s="7">
        <v>2.5306723042491699</v>
      </c>
      <c r="J108" s="7">
        <v>-24.9163877224515</v>
      </c>
      <c r="K108" s="7">
        <v>0.29199347433891998</v>
      </c>
      <c r="L108" s="7">
        <v>-24.624394248112502</v>
      </c>
      <c r="M108" s="112">
        <v>2.3408718814304801</v>
      </c>
      <c r="N108" s="133">
        <v>0.5</v>
      </c>
      <c r="O108" s="113">
        <v>0</v>
      </c>
      <c r="P108" s="111">
        <v>0</v>
      </c>
      <c r="Q108" s="7">
        <v>0</v>
      </c>
      <c r="R108" s="7">
        <v>0</v>
      </c>
      <c r="S108" s="7">
        <v>0</v>
      </c>
      <c r="T108" s="112">
        <v>0</v>
      </c>
      <c r="U108" s="111">
        <v>0</v>
      </c>
      <c r="V108" s="7">
        <v>2.5306723042491699</v>
      </c>
      <c r="W108" s="7">
        <v>0</v>
      </c>
      <c r="X108" s="7">
        <v>0</v>
      </c>
      <c r="Y108" s="112">
        <v>0</v>
      </c>
      <c r="Z108" s="111">
        <v>0</v>
      </c>
      <c r="AA108" s="7">
        <v>2.5306723042491699</v>
      </c>
      <c r="AB108" s="7">
        <v>0</v>
      </c>
      <c r="AC108" s="7">
        <v>0</v>
      </c>
      <c r="AD108" s="66">
        <v>0</v>
      </c>
      <c r="AE108" s="7"/>
      <c r="AF108" s="7"/>
      <c r="AG108" s="7"/>
      <c r="AH108" s="7"/>
      <c r="AI108" s="7"/>
      <c r="AJ108" s="7"/>
    </row>
    <row r="109" spans="1:36" ht="15.75" customHeight="1" x14ac:dyDescent="0.35">
      <c r="A109" s="41" t="s">
        <v>1872</v>
      </c>
      <c r="B109" s="24" t="s">
        <v>1873</v>
      </c>
      <c r="C109" s="24" t="s">
        <v>1580</v>
      </c>
      <c r="D109" s="24" t="s">
        <v>1557</v>
      </c>
      <c r="E109" s="89" t="s">
        <v>1874</v>
      </c>
      <c r="F109" s="110">
        <v>0.3</v>
      </c>
      <c r="G109" s="111">
        <v>102.89531707264101</v>
      </c>
      <c r="H109" s="7">
        <v>22.132915194445101</v>
      </c>
      <c r="I109" s="7">
        <v>80.762401878196002</v>
      </c>
      <c r="J109" s="7">
        <v>38.301363991562297</v>
      </c>
      <c r="K109" s="7">
        <v>-0.23517867955924701</v>
      </c>
      <c r="L109" s="7">
        <v>38.066185312003</v>
      </c>
      <c r="M109" s="112">
        <v>74.7052217373313</v>
      </c>
      <c r="N109" s="133">
        <v>0</v>
      </c>
      <c r="O109" s="113">
        <v>0</v>
      </c>
      <c r="P109" s="111">
        <v>20.330161139803799</v>
      </c>
      <c r="Q109" s="7">
        <v>1.04585098559828</v>
      </c>
      <c r="R109" s="7">
        <v>0</v>
      </c>
      <c r="S109" s="7">
        <v>0</v>
      </c>
      <c r="T109" s="112">
        <v>0</v>
      </c>
      <c r="U109" s="111">
        <v>64.798239091414402</v>
      </c>
      <c r="V109" s="7">
        <v>15.9641627867815</v>
      </c>
      <c r="W109" s="7">
        <v>0</v>
      </c>
      <c r="X109" s="7">
        <v>0</v>
      </c>
      <c r="Y109" s="112">
        <v>0</v>
      </c>
      <c r="Z109" s="111">
        <v>85.128400231218194</v>
      </c>
      <c r="AA109" s="7">
        <v>17.0100137723798</v>
      </c>
      <c r="AB109" s="7">
        <v>0</v>
      </c>
      <c r="AC109" s="7">
        <v>0</v>
      </c>
      <c r="AD109" s="66">
        <v>0</v>
      </c>
      <c r="AE109" s="7"/>
      <c r="AF109" s="7"/>
      <c r="AG109" s="7"/>
      <c r="AH109" s="7"/>
      <c r="AI109" s="7"/>
      <c r="AJ109" s="7"/>
    </row>
    <row r="110" spans="1:36" ht="15.75" customHeight="1" x14ac:dyDescent="0.35">
      <c r="A110" s="41" t="s">
        <v>1875</v>
      </c>
      <c r="B110" s="24" t="s">
        <v>1876</v>
      </c>
      <c r="C110" s="24" t="s">
        <v>1556</v>
      </c>
      <c r="D110" s="24" t="s">
        <v>1557</v>
      </c>
      <c r="E110" s="89" t="s">
        <v>1877</v>
      </c>
      <c r="F110" s="110">
        <v>0.4</v>
      </c>
      <c r="G110" s="111">
        <v>3.7107998342522301</v>
      </c>
      <c r="H110" s="7">
        <v>0.13731873601297001</v>
      </c>
      <c r="I110" s="7">
        <v>3.57348109823926</v>
      </c>
      <c r="J110" s="7">
        <v>-12.9566684019376</v>
      </c>
      <c r="K110" s="7">
        <v>0.24687948733992299</v>
      </c>
      <c r="L110" s="7">
        <v>-12.7097889145977</v>
      </c>
      <c r="M110" s="112">
        <v>3.3054700158713199</v>
      </c>
      <c r="N110" s="133">
        <v>0.5</v>
      </c>
      <c r="O110" s="113">
        <v>0</v>
      </c>
      <c r="P110" s="111">
        <v>0</v>
      </c>
      <c r="Q110" s="7">
        <v>0</v>
      </c>
      <c r="R110" s="7">
        <v>0</v>
      </c>
      <c r="S110" s="7">
        <v>0</v>
      </c>
      <c r="T110" s="112">
        <v>0</v>
      </c>
      <c r="U110" s="111">
        <v>0</v>
      </c>
      <c r="V110" s="7">
        <v>3.57348109823926</v>
      </c>
      <c r="W110" s="7">
        <v>0</v>
      </c>
      <c r="X110" s="7">
        <v>0</v>
      </c>
      <c r="Y110" s="112">
        <v>0</v>
      </c>
      <c r="Z110" s="111">
        <v>0</v>
      </c>
      <c r="AA110" s="7">
        <v>3.57348109823926</v>
      </c>
      <c r="AB110" s="7">
        <v>0</v>
      </c>
      <c r="AC110" s="7">
        <v>0</v>
      </c>
      <c r="AD110" s="66">
        <v>0</v>
      </c>
      <c r="AE110" s="7"/>
      <c r="AF110" s="7"/>
      <c r="AG110" s="7"/>
      <c r="AH110" s="7"/>
      <c r="AI110" s="7"/>
      <c r="AJ110" s="7"/>
    </row>
    <row r="111" spans="1:36" ht="15.75" customHeight="1" x14ac:dyDescent="0.35">
      <c r="A111" s="41" t="s">
        <v>1878</v>
      </c>
      <c r="B111" s="24" t="s">
        <v>1879</v>
      </c>
      <c r="C111" s="24" t="s">
        <v>1556</v>
      </c>
      <c r="D111" s="24" t="s">
        <v>1557</v>
      </c>
      <c r="E111" s="89" t="s">
        <v>1880</v>
      </c>
      <c r="F111" s="110">
        <v>0.4</v>
      </c>
      <c r="G111" s="111">
        <v>1.5983852279883899</v>
      </c>
      <c r="H111" s="7">
        <v>5.6461110579638499E-2</v>
      </c>
      <c r="I111" s="7">
        <v>1.5419241174087499</v>
      </c>
      <c r="J111" s="7">
        <v>-9.3435653762211892</v>
      </c>
      <c r="K111" s="7">
        <v>-0.15514455033709701</v>
      </c>
      <c r="L111" s="7">
        <v>-9.4987099265582806</v>
      </c>
      <c r="M111" s="112">
        <v>1.4262798086030899</v>
      </c>
      <c r="N111" s="133">
        <v>0.5</v>
      </c>
      <c r="O111" s="113">
        <v>0</v>
      </c>
      <c r="P111" s="111">
        <v>0</v>
      </c>
      <c r="Q111" s="7">
        <v>0</v>
      </c>
      <c r="R111" s="7">
        <v>0</v>
      </c>
      <c r="S111" s="7">
        <v>0</v>
      </c>
      <c r="T111" s="112">
        <v>0</v>
      </c>
      <c r="U111" s="111">
        <v>0</v>
      </c>
      <c r="V111" s="7">
        <v>1.5419241174087499</v>
      </c>
      <c r="W111" s="7">
        <v>0</v>
      </c>
      <c r="X111" s="7">
        <v>0</v>
      </c>
      <c r="Y111" s="112">
        <v>0</v>
      </c>
      <c r="Z111" s="111">
        <v>0</v>
      </c>
      <c r="AA111" s="7">
        <v>1.5419241174087499</v>
      </c>
      <c r="AB111" s="7">
        <v>0</v>
      </c>
      <c r="AC111" s="7">
        <v>0</v>
      </c>
      <c r="AD111" s="66">
        <v>0</v>
      </c>
      <c r="AE111" s="7"/>
      <c r="AF111" s="7"/>
      <c r="AG111" s="7"/>
      <c r="AH111" s="7"/>
      <c r="AI111" s="7"/>
      <c r="AJ111" s="7"/>
    </row>
    <row r="112" spans="1:36" ht="15.75" customHeight="1" x14ac:dyDescent="0.35">
      <c r="A112" s="41" t="s">
        <v>1881</v>
      </c>
      <c r="B112" s="24" t="s">
        <v>1882</v>
      </c>
      <c r="C112" s="24" t="s">
        <v>1556</v>
      </c>
      <c r="D112" s="24" t="s">
        <v>1557</v>
      </c>
      <c r="E112" s="89" t="s">
        <v>1883</v>
      </c>
      <c r="F112" s="110">
        <v>0.4</v>
      </c>
      <c r="G112" s="111">
        <v>3.8454767384439399</v>
      </c>
      <c r="H112" s="7">
        <v>0.27685720381269902</v>
      </c>
      <c r="I112" s="7">
        <v>3.5686195346312402</v>
      </c>
      <c r="J112" s="7">
        <v>-6.8313184414358297</v>
      </c>
      <c r="K112" s="7">
        <v>4.76398523460713E-2</v>
      </c>
      <c r="L112" s="7">
        <v>-6.7836785890897602</v>
      </c>
      <c r="M112" s="112">
        <v>3.3009730695338999</v>
      </c>
      <c r="N112" s="133">
        <v>0.5</v>
      </c>
      <c r="O112" s="113">
        <v>0</v>
      </c>
      <c r="P112" s="111">
        <v>0</v>
      </c>
      <c r="Q112" s="7">
        <v>0.12832388156305699</v>
      </c>
      <c r="R112" s="7">
        <v>0</v>
      </c>
      <c r="S112" s="7">
        <v>0</v>
      </c>
      <c r="T112" s="112">
        <v>0</v>
      </c>
      <c r="U112" s="111">
        <v>0</v>
      </c>
      <c r="V112" s="7">
        <v>3.5686195346312402</v>
      </c>
      <c r="W112" s="7">
        <v>0</v>
      </c>
      <c r="X112" s="7">
        <v>0</v>
      </c>
      <c r="Y112" s="112">
        <v>0</v>
      </c>
      <c r="Z112" s="111">
        <v>0</v>
      </c>
      <c r="AA112" s="7">
        <v>3.6969434161943</v>
      </c>
      <c r="AB112" s="7">
        <v>0</v>
      </c>
      <c r="AC112" s="7">
        <v>0</v>
      </c>
      <c r="AD112" s="66">
        <v>0</v>
      </c>
      <c r="AE112" s="7"/>
      <c r="AF112" s="7"/>
      <c r="AG112" s="7"/>
      <c r="AH112" s="7"/>
      <c r="AI112" s="7"/>
      <c r="AJ112" s="7"/>
    </row>
    <row r="113" spans="1:36" ht="15.75" customHeight="1" x14ac:dyDescent="0.35">
      <c r="A113" s="41" t="s">
        <v>1884</v>
      </c>
      <c r="B113" s="24" t="s">
        <v>1885</v>
      </c>
      <c r="C113" s="24" t="s">
        <v>1700</v>
      </c>
      <c r="D113" s="24" t="s">
        <v>1557</v>
      </c>
      <c r="E113" s="89" t="s">
        <v>1886</v>
      </c>
      <c r="F113" s="110">
        <v>0.09</v>
      </c>
      <c r="G113" s="111">
        <v>213.96501617638299</v>
      </c>
      <c r="H113" s="7">
        <v>22.694035470721499</v>
      </c>
      <c r="I113" s="7">
        <v>191.270980705661</v>
      </c>
      <c r="J113" s="7">
        <v>141.23749681169599</v>
      </c>
      <c r="K113" s="7">
        <v>0.21173988369838501</v>
      </c>
      <c r="L113" s="7">
        <v>141.44923669539401</v>
      </c>
      <c r="M113" s="112">
        <v>176.92565715273699</v>
      </c>
      <c r="N113" s="133">
        <v>0</v>
      </c>
      <c r="O113" s="113">
        <v>0</v>
      </c>
      <c r="P113" s="111">
        <v>22.626387695451601</v>
      </c>
      <c r="Q113" s="7">
        <v>0</v>
      </c>
      <c r="R113" s="7">
        <v>0</v>
      </c>
      <c r="S113" s="7">
        <v>0</v>
      </c>
      <c r="T113" s="112">
        <v>0</v>
      </c>
      <c r="U113" s="111">
        <v>191.270980705661</v>
      </c>
      <c r="V113" s="7">
        <v>0</v>
      </c>
      <c r="W113" s="7">
        <v>0</v>
      </c>
      <c r="X113" s="7">
        <v>0</v>
      </c>
      <c r="Y113" s="112">
        <v>0</v>
      </c>
      <c r="Z113" s="111">
        <v>213.897368401113</v>
      </c>
      <c r="AA113" s="7">
        <v>0</v>
      </c>
      <c r="AB113" s="7">
        <v>0</v>
      </c>
      <c r="AC113" s="7">
        <v>0</v>
      </c>
      <c r="AD113" s="66">
        <v>0</v>
      </c>
      <c r="AE113" s="7"/>
      <c r="AF113" s="7"/>
      <c r="AG113" s="7"/>
      <c r="AH113" s="7"/>
      <c r="AI113" s="7"/>
      <c r="AJ113" s="7"/>
    </row>
    <row r="114" spans="1:36" ht="15.75" customHeight="1" x14ac:dyDescent="0.35">
      <c r="A114" s="41" t="s">
        <v>1887</v>
      </c>
      <c r="B114" s="24" t="s">
        <v>1888</v>
      </c>
      <c r="C114" s="24" t="s">
        <v>1573</v>
      </c>
      <c r="D114" s="24" t="s">
        <v>1557</v>
      </c>
      <c r="E114" s="89" t="s">
        <v>1889</v>
      </c>
      <c r="F114" s="110">
        <v>0.01</v>
      </c>
      <c r="G114" s="111">
        <v>31.748227284914002</v>
      </c>
      <c r="H114" s="7">
        <v>13.827722101912499</v>
      </c>
      <c r="I114" s="7">
        <v>17.920505183001499</v>
      </c>
      <c r="J114" s="7">
        <v>10.5531551346662</v>
      </c>
      <c r="K114" s="7">
        <v>3.5894639762513898E-2</v>
      </c>
      <c r="L114" s="7">
        <v>10.589049774428799</v>
      </c>
      <c r="M114" s="112">
        <v>16.576467294276402</v>
      </c>
      <c r="N114" s="133">
        <v>0</v>
      </c>
      <c r="O114" s="113">
        <v>3.5165449999999998</v>
      </c>
      <c r="P114" s="111">
        <v>0</v>
      </c>
      <c r="Q114" s="7">
        <v>0</v>
      </c>
      <c r="R114" s="7">
        <v>10.308091947809899</v>
      </c>
      <c r="S114" s="7">
        <v>0</v>
      </c>
      <c r="T114" s="112">
        <v>0</v>
      </c>
      <c r="U114" s="111">
        <v>0</v>
      </c>
      <c r="V114" s="7">
        <v>0</v>
      </c>
      <c r="W114" s="7">
        <v>17.920505183001499</v>
      </c>
      <c r="X114" s="7">
        <v>0</v>
      </c>
      <c r="Y114" s="112">
        <v>0</v>
      </c>
      <c r="Z114" s="111">
        <v>0</v>
      </c>
      <c r="AA114" s="7">
        <v>0</v>
      </c>
      <c r="AB114" s="7">
        <v>28.228597130811298</v>
      </c>
      <c r="AC114" s="7">
        <v>0</v>
      </c>
      <c r="AD114" s="66">
        <v>0</v>
      </c>
      <c r="AE114" s="7"/>
      <c r="AF114" s="7"/>
      <c r="AG114" s="7"/>
      <c r="AH114" s="7"/>
      <c r="AI114" s="7"/>
      <c r="AJ114" s="7"/>
    </row>
    <row r="115" spans="1:36" ht="15.75" customHeight="1" x14ac:dyDescent="0.35">
      <c r="A115" s="41" t="s">
        <v>1890</v>
      </c>
      <c r="B115" s="24" t="s">
        <v>1891</v>
      </c>
      <c r="C115" s="24" t="s">
        <v>1556</v>
      </c>
      <c r="D115" s="24" t="s">
        <v>1557</v>
      </c>
      <c r="E115" s="89" t="s">
        <v>1892</v>
      </c>
      <c r="F115" s="110">
        <v>0.4</v>
      </c>
      <c r="G115" s="111">
        <v>5.0918630828896498</v>
      </c>
      <c r="H115" s="7">
        <v>0.59956419581581299</v>
      </c>
      <c r="I115" s="7">
        <v>4.4922988870738401</v>
      </c>
      <c r="J115" s="7">
        <v>-26.4824249992079</v>
      </c>
      <c r="K115" s="7">
        <v>-7.0283163926820394E-2</v>
      </c>
      <c r="L115" s="7">
        <v>-26.5527081631347</v>
      </c>
      <c r="M115" s="112">
        <v>4.1553764705432998</v>
      </c>
      <c r="N115" s="133">
        <v>0.5</v>
      </c>
      <c r="O115" s="113">
        <v>0</v>
      </c>
      <c r="P115" s="111">
        <v>0</v>
      </c>
      <c r="Q115" s="7">
        <v>0.45180158775774998</v>
      </c>
      <c r="R115" s="7">
        <v>0</v>
      </c>
      <c r="S115" s="7">
        <v>0</v>
      </c>
      <c r="T115" s="112">
        <v>0</v>
      </c>
      <c r="U115" s="111">
        <v>0</v>
      </c>
      <c r="V115" s="7">
        <v>4.4922988870738401</v>
      </c>
      <c r="W115" s="7">
        <v>0</v>
      </c>
      <c r="X115" s="7">
        <v>0</v>
      </c>
      <c r="Y115" s="112">
        <v>0</v>
      </c>
      <c r="Z115" s="111">
        <v>0</v>
      </c>
      <c r="AA115" s="7">
        <v>4.9441004748315898</v>
      </c>
      <c r="AB115" s="7">
        <v>0</v>
      </c>
      <c r="AC115" s="7">
        <v>0</v>
      </c>
      <c r="AD115" s="66">
        <v>0</v>
      </c>
      <c r="AE115" s="7"/>
      <c r="AF115" s="7"/>
      <c r="AG115" s="7"/>
      <c r="AH115" s="7"/>
      <c r="AI115" s="7"/>
      <c r="AJ115" s="7"/>
    </row>
    <row r="116" spans="1:36" ht="15.75" customHeight="1" x14ac:dyDescent="0.35">
      <c r="A116" s="41" t="s">
        <v>1893</v>
      </c>
      <c r="B116" s="24" t="s">
        <v>1894</v>
      </c>
      <c r="C116" s="24" t="s">
        <v>1556</v>
      </c>
      <c r="D116" s="24" t="s">
        <v>1557</v>
      </c>
      <c r="E116" s="89" t="s">
        <v>1895</v>
      </c>
      <c r="F116" s="110">
        <v>0.4</v>
      </c>
      <c r="G116" s="111">
        <v>2.19610945605731</v>
      </c>
      <c r="H116" s="7">
        <v>0.10652529578131401</v>
      </c>
      <c r="I116" s="7">
        <v>2.0895841602759901</v>
      </c>
      <c r="J116" s="7">
        <v>-17.5793241568113</v>
      </c>
      <c r="K116" s="7">
        <v>3.7671378554684103E-2</v>
      </c>
      <c r="L116" s="7">
        <v>-17.541652778256601</v>
      </c>
      <c r="M116" s="112">
        <v>1.93286534825529</v>
      </c>
      <c r="N116" s="133">
        <v>0.5</v>
      </c>
      <c r="O116" s="113">
        <v>0</v>
      </c>
      <c r="P116" s="111">
        <v>0</v>
      </c>
      <c r="Q116" s="7">
        <v>0</v>
      </c>
      <c r="R116" s="7">
        <v>0</v>
      </c>
      <c r="S116" s="7">
        <v>0</v>
      </c>
      <c r="T116" s="112">
        <v>0</v>
      </c>
      <c r="U116" s="111">
        <v>0</v>
      </c>
      <c r="V116" s="7">
        <v>2.0895841602759901</v>
      </c>
      <c r="W116" s="7">
        <v>0</v>
      </c>
      <c r="X116" s="7">
        <v>0</v>
      </c>
      <c r="Y116" s="112">
        <v>0</v>
      </c>
      <c r="Z116" s="111">
        <v>0</v>
      </c>
      <c r="AA116" s="7">
        <v>2.0895841602759901</v>
      </c>
      <c r="AB116" s="7">
        <v>0</v>
      </c>
      <c r="AC116" s="7">
        <v>0</v>
      </c>
      <c r="AD116" s="66">
        <v>0</v>
      </c>
      <c r="AE116" s="7"/>
      <c r="AF116" s="7"/>
      <c r="AG116" s="7"/>
      <c r="AH116" s="7"/>
      <c r="AI116" s="7"/>
      <c r="AJ116" s="7"/>
    </row>
    <row r="117" spans="1:36" ht="15.75" customHeight="1" x14ac:dyDescent="0.35">
      <c r="A117" s="41" t="s">
        <v>1896</v>
      </c>
      <c r="B117" s="24" t="s">
        <v>1897</v>
      </c>
      <c r="C117" s="24" t="s">
        <v>1556</v>
      </c>
      <c r="D117" s="24" t="s">
        <v>1557</v>
      </c>
      <c r="E117" s="89" t="s">
        <v>1898</v>
      </c>
      <c r="F117" s="110">
        <v>0.4</v>
      </c>
      <c r="G117" s="111">
        <v>4.1900436753274199</v>
      </c>
      <c r="H117" s="7">
        <v>0.18490067428627199</v>
      </c>
      <c r="I117" s="7">
        <v>4.0051430010411497</v>
      </c>
      <c r="J117" s="7">
        <v>-7.5544484588310796</v>
      </c>
      <c r="K117" s="7">
        <v>0.123392361695613</v>
      </c>
      <c r="L117" s="7">
        <v>-7.4310560971354702</v>
      </c>
      <c r="M117" s="112">
        <v>3.7047572759630598</v>
      </c>
      <c r="N117" s="133">
        <v>0.5</v>
      </c>
      <c r="O117" s="113">
        <v>0</v>
      </c>
      <c r="P117" s="111">
        <v>0</v>
      </c>
      <c r="Q117" s="7">
        <v>0</v>
      </c>
      <c r="R117" s="7">
        <v>0</v>
      </c>
      <c r="S117" s="7">
        <v>0</v>
      </c>
      <c r="T117" s="112">
        <v>0</v>
      </c>
      <c r="U117" s="111">
        <v>0</v>
      </c>
      <c r="V117" s="7">
        <v>4.0051430010411497</v>
      </c>
      <c r="W117" s="7">
        <v>0</v>
      </c>
      <c r="X117" s="7">
        <v>0</v>
      </c>
      <c r="Y117" s="112">
        <v>0</v>
      </c>
      <c r="Z117" s="111">
        <v>0</v>
      </c>
      <c r="AA117" s="7">
        <v>4.0051430010411497</v>
      </c>
      <c r="AB117" s="7">
        <v>0</v>
      </c>
      <c r="AC117" s="7">
        <v>0</v>
      </c>
      <c r="AD117" s="66">
        <v>0</v>
      </c>
      <c r="AE117" s="7"/>
      <c r="AF117" s="7"/>
      <c r="AG117" s="7"/>
      <c r="AH117" s="7"/>
      <c r="AI117" s="7"/>
      <c r="AJ117" s="7"/>
    </row>
    <row r="118" spans="1:36" ht="15.75" customHeight="1" x14ac:dyDescent="0.35">
      <c r="A118" s="41" t="s">
        <v>1899</v>
      </c>
      <c r="B118" s="24" t="s">
        <v>1900</v>
      </c>
      <c r="C118" s="24" t="s">
        <v>1556</v>
      </c>
      <c r="D118" s="24" t="s">
        <v>1557</v>
      </c>
      <c r="E118" s="89" t="s">
        <v>1901</v>
      </c>
      <c r="F118" s="110">
        <v>0.4</v>
      </c>
      <c r="G118" s="111">
        <v>4.2495642804732796</v>
      </c>
      <c r="H118" s="7">
        <v>0.22638937503614001</v>
      </c>
      <c r="I118" s="7">
        <v>4.0231749054371404</v>
      </c>
      <c r="J118" s="7">
        <v>-7.0176656347300197</v>
      </c>
      <c r="K118" s="7">
        <v>0.18496820733121699</v>
      </c>
      <c r="L118" s="7">
        <v>-6.8326974273988101</v>
      </c>
      <c r="M118" s="112">
        <v>3.7214367875293499</v>
      </c>
      <c r="N118" s="133">
        <v>0.5</v>
      </c>
      <c r="O118" s="113">
        <v>0</v>
      </c>
      <c r="P118" s="111">
        <v>0</v>
      </c>
      <c r="Q118" s="7">
        <v>0</v>
      </c>
      <c r="R118" s="7">
        <v>0</v>
      </c>
      <c r="S118" s="7">
        <v>0</v>
      </c>
      <c r="T118" s="112">
        <v>0</v>
      </c>
      <c r="U118" s="111">
        <v>0</v>
      </c>
      <c r="V118" s="7">
        <v>4.0231749054371404</v>
      </c>
      <c r="W118" s="7">
        <v>0</v>
      </c>
      <c r="X118" s="7">
        <v>0</v>
      </c>
      <c r="Y118" s="112">
        <v>0</v>
      </c>
      <c r="Z118" s="111">
        <v>0</v>
      </c>
      <c r="AA118" s="7">
        <v>4.0231749054371404</v>
      </c>
      <c r="AB118" s="7">
        <v>0</v>
      </c>
      <c r="AC118" s="7">
        <v>0</v>
      </c>
      <c r="AD118" s="66">
        <v>0</v>
      </c>
      <c r="AE118" s="7"/>
      <c r="AF118" s="7"/>
      <c r="AG118" s="7"/>
      <c r="AH118" s="7"/>
      <c r="AI118" s="7"/>
      <c r="AJ118" s="7"/>
    </row>
    <row r="119" spans="1:36" ht="15.75" customHeight="1" x14ac:dyDescent="0.35">
      <c r="A119" s="41" t="s">
        <v>1902</v>
      </c>
      <c r="B119" s="24" t="s">
        <v>1903</v>
      </c>
      <c r="C119" s="24" t="s">
        <v>1556</v>
      </c>
      <c r="D119" s="24" t="s">
        <v>1557</v>
      </c>
      <c r="E119" s="89" t="s">
        <v>1904</v>
      </c>
      <c r="F119" s="110">
        <v>0.4</v>
      </c>
      <c r="G119" s="111">
        <v>2.9688220023665401</v>
      </c>
      <c r="H119" s="7">
        <v>0.190738975489785</v>
      </c>
      <c r="I119" s="7">
        <v>2.7780830268767498</v>
      </c>
      <c r="J119" s="7">
        <v>-3.8842697130140298</v>
      </c>
      <c r="K119" s="7">
        <v>-1.17469764147913E-2</v>
      </c>
      <c r="L119" s="7">
        <v>-3.8960166894288202</v>
      </c>
      <c r="M119" s="112">
        <v>2.5697267998609998</v>
      </c>
      <c r="N119" s="133">
        <v>0.5</v>
      </c>
      <c r="O119" s="113">
        <v>0</v>
      </c>
      <c r="P119" s="111">
        <v>0</v>
      </c>
      <c r="Q119" s="7">
        <v>3.2623612994621597E-2</v>
      </c>
      <c r="R119" s="7">
        <v>0</v>
      </c>
      <c r="S119" s="7">
        <v>0</v>
      </c>
      <c r="T119" s="112">
        <v>0</v>
      </c>
      <c r="U119" s="111">
        <v>0</v>
      </c>
      <c r="V119" s="7">
        <v>2.7780830268767498</v>
      </c>
      <c r="W119" s="7">
        <v>0</v>
      </c>
      <c r="X119" s="7">
        <v>0</v>
      </c>
      <c r="Y119" s="112">
        <v>0</v>
      </c>
      <c r="Z119" s="111">
        <v>0</v>
      </c>
      <c r="AA119" s="7">
        <v>2.8107066398713698</v>
      </c>
      <c r="AB119" s="7">
        <v>0</v>
      </c>
      <c r="AC119" s="7">
        <v>0</v>
      </c>
      <c r="AD119" s="66">
        <v>0</v>
      </c>
      <c r="AE119" s="7"/>
      <c r="AF119" s="7"/>
      <c r="AG119" s="7"/>
      <c r="AH119" s="7"/>
      <c r="AI119" s="7"/>
      <c r="AJ119" s="7"/>
    </row>
    <row r="120" spans="1:36" ht="15.75" customHeight="1" x14ac:dyDescent="0.35">
      <c r="A120" s="41" t="s">
        <v>1905</v>
      </c>
      <c r="B120" s="24" t="s">
        <v>1906</v>
      </c>
      <c r="C120" s="24" t="s">
        <v>1556</v>
      </c>
      <c r="D120" s="24" t="s">
        <v>1557</v>
      </c>
      <c r="E120" s="89" t="s">
        <v>1907</v>
      </c>
      <c r="F120" s="110">
        <v>0.4</v>
      </c>
      <c r="G120" s="111">
        <v>2.1925102547237101</v>
      </c>
      <c r="H120" s="7">
        <v>0.104227745214723</v>
      </c>
      <c r="I120" s="7">
        <v>2.0882825095089901</v>
      </c>
      <c r="J120" s="7">
        <v>-8.8510935489637106</v>
      </c>
      <c r="K120" s="7">
        <v>-3.4121634939262797E-2</v>
      </c>
      <c r="L120" s="7">
        <v>-8.8852151839029805</v>
      </c>
      <c r="M120" s="112">
        <v>1.93166132129582</v>
      </c>
      <c r="N120" s="133">
        <v>0.5</v>
      </c>
      <c r="O120" s="113">
        <v>0</v>
      </c>
      <c r="P120" s="111">
        <v>0</v>
      </c>
      <c r="Q120" s="7">
        <v>0</v>
      </c>
      <c r="R120" s="7">
        <v>0</v>
      </c>
      <c r="S120" s="7">
        <v>0</v>
      </c>
      <c r="T120" s="112">
        <v>0</v>
      </c>
      <c r="U120" s="111">
        <v>0</v>
      </c>
      <c r="V120" s="7">
        <v>2.0882825095089901</v>
      </c>
      <c r="W120" s="7">
        <v>0</v>
      </c>
      <c r="X120" s="7">
        <v>0</v>
      </c>
      <c r="Y120" s="112">
        <v>0</v>
      </c>
      <c r="Z120" s="111">
        <v>0</v>
      </c>
      <c r="AA120" s="7">
        <v>2.0882825095089901</v>
      </c>
      <c r="AB120" s="7">
        <v>0</v>
      </c>
      <c r="AC120" s="7">
        <v>0</v>
      </c>
      <c r="AD120" s="66">
        <v>0</v>
      </c>
      <c r="AE120" s="7"/>
      <c r="AF120" s="7"/>
      <c r="AG120" s="7"/>
      <c r="AH120" s="7"/>
      <c r="AI120" s="7"/>
      <c r="AJ120" s="7"/>
    </row>
    <row r="121" spans="1:36" ht="15.75" customHeight="1" x14ac:dyDescent="0.35">
      <c r="A121" s="41" t="s">
        <v>1908</v>
      </c>
      <c r="B121" s="24" t="s">
        <v>1909</v>
      </c>
      <c r="C121" s="24" t="s">
        <v>1587</v>
      </c>
      <c r="D121" s="24" t="s">
        <v>1557</v>
      </c>
      <c r="E121" s="89" t="s">
        <v>1910</v>
      </c>
      <c r="F121" s="110">
        <v>0.49</v>
      </c>
      <c r="G121" s="111">
        <v>82.4356233918745</v>
      </c>
      <c r="H121" s="7">
        <v>18.948196045872699</v>
      </c>
      <c r="I121" s="7">
        <v>63.487427346001802</v>
      </c>
      <c r="J121" s="7">
        <v>22.204000644756</v>
      </c>
      <c r="K121" s="7">
        <v>-0.79174299317788799</v>
      </c>
      <c r="L121" s="7">
        <v>21.412257651578098</v>
      </c>
      <c r="M121" s="112">
        <v>58.725870295051699</v>
      </c>
      <c r="N121" s="133">
        <v>0</v>
      </c>
      <c r="O121" s="113">
        <v>0</v>
      </c>
      <c r="P121" s="111">
        <v>18.056472082707099</v>
      </c>
      <c r="Q121" s="7">
        <v>0.50412429663891301</v>
      </c>
      <c r="R121" s="7">
        <v>0</v>
      </c>
      <c r="S121" s="7">
        <v>0</v>
      </c>
      <c r="T121" s="112">
        <v>0</v>
      </c>
      <c r="U121" s="111">
        <v>54.705479053251203</v>
      </c>
      <c r="V121" s="7">
        <v>8.7819482927507195</v>
      </c>
      <c r="W121" s="7">
        <v>0</v>
      </c>
      <c r="X121" s="7">
        <v>0</v>
      </c>
      <c r="Y121" s="112">
        <v>0</v>
      </c>
      <c r="Z121" s="111">
        <v>72.761951135958299</v>
      </c>
      <c r="AA121" s="7">
        <v>9.2860725893896294</v>
      </c>
      <c r="AB121" s="7">
        <v>0</v>
      </c>
      <c r="AC121" s="7">
        <v>0</v>
      </c>
      <c r="AD121" s="66">
        <v>0</v>
      </c>
      <c r="AE121" s="7"/>
      <c r="AF121" s="7"/>
      <c r="AG121" s="7"/>
      <c r="AH121" s="7"/>
      <c r="AI121" s="7"/>
      <c r="AJ121" s="7"/>
    </row>
    <row r="122" spans="1:36" ht="15.75" customHeight="1" x14ac:dyDescent="0.35">
      <c r="A122" s="41" t="s">
        <v>1911</v>
      </c>
      <c r="B122" s="24" t="s">
        <v>1912</v>
      </c>
      <c r="C122" s="24" t="s">
        <v>1556</v>
      </c>
      <c r="D122" s="24" t="s">
        <v>1557</v>
      </c>
      <c r="E122" s="89" t="s">
        <v>1913</v>
      </c>
      <c r="F122" s="110">
        <v>0.4</v>
      </c>
      <c r="G122" s="111">
        <v>3.4463558495108599</v>
      </c>
      <c r="H122" s="7">
        <v>0.12525805137595</v>
      </c>
      <c r="I122" s="7">
        <v>3.3210977981349101</v>
      </c>
      <c r="J122" s="7">
        <v>-6.5337593214622904</v>
      </c>
      <c r="K122" s="7">
        <v>5.30070108878666E-2</v>
      </c>
      <c r="L122" s="7">
        <v>-6.48075231057443</v>
      </c>
      <c r="M122" s="112">
        <v>3.0720154632747998</v>
      </c>
      <c r="N122" s="133">
        <v>0.5</v>
      </c>
      <c r="O122" s="113">
        <v>0</v>
      </c>
      <c r="P122" s="111">
        <v>0</v>
      </c>
      <c r="Q122" s="7">
        <v>0</v>
      </c>
      <c r="R122" s="7">
        <v>0</v>
      </c>
      <c r="S122" s="7">
        <v>0</v>
      </c>
      <c r="T122" s="112">
        <v>0</v>
      </c>
      <c r="U122" s="111">
        <v>0</v>
      </c>
      <c r="V122" s="7">
        <v>3.3210977981349101</v>
      </c>
      <c r="W122" s="7">
        <v>0</v>
      </c>
      <c r="X122" s="7">
        <v>0</v>
      </c>
      <c r="Y122" s="112">
        <v>0</v>
      </c>
      <c r="Z122" s="111">
        <v>0</v>
      </c>
      <c r="AA122" s="7">
        <v>3.3210977981349101</v>
      </c>
      <c r="AB122" s="7">
        <v>0</v>
      </c>
      <c r="AC122" s="7">
        <v>0</v>
      </c>
      <c r="AD122" s="66">
        <v>0</v>
      </c>
      <c r="AE122" s="7"/>
      <c r="AF122" s="7"/>
      <c r="AG122" s="7"/>
      <c r="AH122" s="7"/>
      <c r="AI122" s="7"/>
      <c r="AJ122" s="7"/>
    </row>
    <row r="123" spans="1:36" ht="15.75" customHeight="1" x14ac:dyDescent="0.35">
      <c r="A123" s="41" t="s">
        <v>1914</v>
      </c>
      <c r="B123" s="24" t="s">
        <v>1915</v>
      </c>
      <c r="C123" s="24" t="s">
        <v>1556</v>
      </c>
      <c r="D123" s="24" t="s">
        <v>1557</v>
      </c>
      <c r="E123" s="89" t="s">
        <v>1916</v>
      </c>
      <c r="F123" s="110">
        <v>0.4</v>
      </c>
      <c r="G123" s="111">
        <v>4.2963876021005101</v>
      </c>
      <c r="H123" s="7">
        <v>0.273768938195731</v>
      </c>
      <c r="I123" s="7">
        <v>4.0226186639047796</v>
      </c>
      <c r="J123" s="7">
        <v>-18.161981762670798</v>
      </c>
      <c r="K123" s="7">
        <v>-2.9405567349940001E-2</v>
      </c>
      <c r="L123" s="7">
        <v>-18.191387330020799</v>
      </c>
      <c r="M123" s="112">
        <v>3.7209222641119202</v>
      </c>
      <c r="N123" s="133">
        <v>0.5</v>
      </c>
      <c r="O123" s="113">
        <v>0</v>
      </c>
      <c r="P123" s="111">
        <v>0</v>
      </c>
      <c r="Q123" s="7">
        <v>0.10549038712073799</v>
      </c>
      <c r="R123" s="7">
        <v>0</v>
      </c>
      <c r="S123" s="7">
        <v>0</v>
      </c>
      <c r="T123" s="112">
        <v>0</v>
      </c>
      <c r="U123" s="111">
        <v>0</v>
      </c>
      <c r="V123" s="7">
        <v>4.0226186639047796</v>
      </c>
      <c r="W123" s="7">
        <v>0</v>
      </c>
      <c r="X123" s="7">
        <v>0</v>
      </c>
      <c r="Y123" s="112">
        <v>0</v>
      </c>
      <c r="Z123" s="111">
        <v>0</v>
      </c>
      <c r="AA123" s="7">
        <v>4.1281090510255201</v>
      </c>
      <c r="AB123" s="7">
        <v>0</v>
      </c>
      <c r="AC123" s="7">
        <v>0</v>
      </c>
      <c r="AD123" s="66">
        <v>0</v>
      </c>
      <c r="AE123" s="7"/>
      <c r="AF123" s="7"/>
      <c r="AG123" s="7"/>
      <c r="AH123" s="7"/>
      <c r="AI123" s="7"/>
      <c r="AJ123" s="7"/>
    </row>
    <row r="124" spans="1:36" ht="15.75" customHeight="1" x14ac:dyDescent="0.35">
      <c r="A124" s="41" t="s">
        <v>1917</v>
      </c>
      <c r="B124" s="24" t="s">
        <v>1918</v>
      </c>
      <c r="C124" s="24" t="s">
        <v>1919</v>
      </c>
      <c r="D124" s="24" t="s">
        <v>1557</v>
      </c>
      <c r="E124" s="89" t="s">
        <v>1920</v>
      </c>
      <c r="F124" s="110">
        <v>0.1</v>
      </c>
      <c r="G124" s="111">
        <v>93.013568373674701</v>
      </c>
      <c r="H124" s="7">
        <v>11.071188568649401</v>
      </c>
      <c r="I124" s="7">
        <v>81.942379805025297</v>
      </c>
      <c r="J124" s="7">
        <v>57.0026815853331</v>
      </c>
      <c r="K124" s="7">
        <v>1.2123735010902701E-2</v>
      </c>
      <c r="L124" s="7">
        <v>57.014805320344003</v>
      </c>
      <c r="M124" s="112">
        <v>75.796701319648406</v>
      </c>
      <c r="N124" s="133">
        <v>0</v>
      </c>
      <c r="O124" s="113">
        <v>1.092708</v>
      </c>
      <c r="P124" s="111">
        <v>7.7784799452240501</v>
      </c>
      <c r="Q124" s="7">
        <v>0</v>
      </c>
      <c r="R124" s="7">
        <v>2.1679517990071902</v>
      </c>
      <c r="S124" s="7">
        <v>0</v>
      </c>
      <c r="T124" s="112">
        <v>0</v>
      </c>
      <c r="U124" s="111">
        <v>77.609999973786998</v>
      </c>
      <c r="V124" s="7">
        <v>0</v>
      </c>
      <c r="W124" s="7">
        <v>4.3323798312383301</v>
      </c>
      <c r="X124" s="7">
        <v>0</v>
      </c>
      <c r="Y124" s="112">
        <v>0</v>
      </c>
      <c r="Z124" s="111">
        <v>85.388479919011104</v>
      </c>
      <c r="AA124" s="7">
        <v>0</v>
      </c>
      <c r="AB124" s="7">
        <v>6.5003316302455199</v>
      </c>
      <c r="AC124" s="7">
        <v>0</v>
      </c>
      <c r="AD124" s="66">
        <v>0</v>
      </c>
      <c r="AE124" s="7"/>
      <c r="AF124" s="7"/>
      <c r="AG124" s="7"/>
      <c r="AH124" s="7"/>
      <c r="AI124" s="7"/>
      <c r="AJ124" s="7"/>
    </row>
    <row r="125" spans="1:36" ht="15.75" customHeight="1" x14ac:dyDescent="0.35">
      <c r="A125" s="41" t="s">
        <v>1921</v>
      </c>
      <c r="B125" s="24" t="s">
        <v>1922</v>
      </c>
      <c r="C125" s="24" t="s">
        <v>1556</v>
      </c>
      <c r="D125" s="24" t="s">
        <v>1557</v>
      </c>
      <c r="E125" s="89" t="s">
        <v>1923</v>
      </c>
      <c r="F125" s="110">
        <v>0.4</v>
      </c>
      <c r="G125" s="111">
        <v>2.7901736059590099</v>
      </c>
      <c r="H125" s="7">
        <v>8.4312348482283306E-2</v>
      </c>
      <c r="I125" s="7">
        <v>2.7058612574767298</v>
      </c>
      <c r="J125" s="7">
        <v>-4.3480913110595996</v>
      </c>
      <c r="K125" s="7">
        <v>0.14458237994874201</v>
      </c>
      <c r="L125" s="7">
        <v>-4.2035089311108598</v>
      </c>
      <c r="M125" s="112">
        <v>2.5029216631659801</v>
      </c>
      <c r="N125" s="133">
        <v>0.5</v>
      </c>
      <c r="O125" s="113">
        <v>0</v>
      </c>
      <c r="P125" s="111">
        <v>0</v>
      </c>
      <c r="Q125" s="7">
        <v>0</v>
      </c>
      <c r="R125" s="7">
        <v>0</v>
      </c>
      <c r="S125" s="7">
        <v>0</v>
      </c>
      <c r="T125" s="112">
        <v>0</v>
      </c>
      <c r="U125" s="111">
        <v>0</v>
      </c>
      <c r="V125" s="7">
        <v>2.7058612574767298</v>
      </c>
      <c r="W125" s="7">
        <v>0</v>
      </c>
      <c r="X125" s="7">
        <v>0</v>
      </c>
      <c r="Y125" s="112">
        <v>0</v>
      </c>
      <c r="Z125" s="111">
        <v>0</v>
      </c>
      <c r="AA125" s="7">
        <v>2.7058612574767298</v>
      </c>
      <c r="AB125" s="7">
        <v>0</v>
      </c>
      <c r="AC125" s="7">
        <v>0</v>
      </c>
      <c r="AD125" s="66">
        <v>0</v>
      </c>
      <c r="AE125" s="7"/>
      <c r="AF125" s="7"/>
      <c r="AG125" s="7"/>
      <c r="AH125" s="7"/>
      <c r="AI125" s="7"/>
      <c r="AJ125" s="7"/>
    </row>
    <row r="126" spans="1:36" ht="15.75" customHeight="1" x14ac:dyDescent="0.35">
      <c r="A126" s="41" t="s">
        <v>1924</v>
      </c>
      <c r="B126" s="24" t="s">
        <v>1925</v>
      </c>
      <c r="C126" s="24" t="s">
        <v>1556</v>
      </c>
      <c r="D126" s="24" t="s">
        <v>1557</v>
      </c>
      <c r="E126" s="89" t="s">
        <v>1926</v>
      </c>
      <c r="F126" s="110">
        <v>0.4</v>
      </c>
      <c r="G126" s="111">
        <v>3.3336777987167099</v>
      </c>
      <c r="H126" s="7">
        <v>0.12044980379690701</v>
      </c>
      <c r="I126" s="7">
        <v>3.2132279949198002</v>
      </c>
      <c r="J126" s="7">
        <v>-7.5450436341733598</v>
      </c>
      <c r="K126" s="7">
        <v>0.14078470865628701</v>
      </c>
      <c r="L126" s="7">
        <v>-7.4042589255170697</v>
      </c>
      <c r="M126" s="112">
        <v>2.9722358953008201</v>
      </c>
      <c r="N126" s="133">
        <v>0.5</v>
      </c>
      <c r="O126" s="113">
        <v>0</v>
      </c>
      <c r="P126" s="111">
        <v>0</v>
      </c>
      <c r="Q126" s="7">
        <v>0</v>
      </c>
      <c r="R126" s="7">
        <v>0</v>
      </c>
      <c r="S126" s="7">
        <v>0</v>
      </c>
      <c r="T126" s="112">
        <v>0</v>
      </c>
      <c r="U126" s="111">
        <v>0</v>
      </c>
      <c r="V126" s="7">
        <v>3.2132279949198002</v>
      </c>
      <c r="W126" s="7">
        <v>0</v>
      </c>
      <c r="X126" s="7">
        <v>0</v>
      </c>
      <c r="Y126" s="112">
        <v>0</v>
      </c>
      <c r="Z126" s="111">
        <v>0</v>
      </c>
      <c r="AA126" s="7">
        <v>3.2132279949198002</v>
      </c>
      <c r="AB126" s="7">
        <v>0</v>
      </c>
      <c r="AC126" s="7">
        <v>0</v>
      </c>
      <c r="AD126" s="66">
        <v>0</v>
      </c>
      <c r="AE126" s="7"/>
      <c r="AF126" s="7"/>
      <c r="AG126" s="7"/>
      <c r="AH126" s="7"/>
      <c r="AI126" s="7"/>
      <c r="AJ126" s="7"/>
    </row>
    <row r="127" spans="1:36" ht="15.75" customHeight="1" x14ac:dyDescent="0.35">
      <c r="A127" s="41" t="s">
        <v>1927</v>
      </c>
      <c r="B127" s="24" t="s">
        <v>1928</v>
      </c>
      <c r="C127" s="24" t="s">
        <v>1556</v>
      </c>
      <c r="D127" s="24" t="s">
        <v>1557</v>
      </c>
      <c r="E127" s="89" t="s">
        <v>1929</v>
      </c>
      <c r="F127" s="110">
        <v>0.4</v>
      </c>
      <c r="G127" s="111">
        <v>6.8431174597360798</v>
      </c>
      <c r="H127" s="7">
        <v>2.70591887515421</v>
      </c>
      <c r="I127" s="7">
        <v>4.1371985845818697</v>
      </c>
      <c r="J127" s="7">
        <v>-8.9085200971804408</v>
      </c>
      <c r="K127" s="7">
        <v>-0.17708868156082</v>
      </c>
      <c r="L127" s="7">
        <v>-9.0856087787412605</v>
      </c>
      <c r="M127" s="112">
        <v>3.8269086907382301</v>
      </c>
      <c r="N127" s="133">
        <v>0.5</v>
      </c>
      <c r="O127" s="113">
        <v>0</v>
      </c>
      <c r="P127" s="111">
        <v>0</v>
      </c>
      <c r="Q127" s="7">
        <v>2.5088318577847901</v>
      </c>
      <c r="R127" s="7">
        <v>0</v>
      </c>
      <c r="S127" s="7">
        <v>0</v>
      </c>
      <c r="T127" s="112">
        <v>0</v>
      </c>
      <c r="U127" s="111">
        <v>0</v>
      </c>
      <c r="V127" s="7">
        <v>4.1371985845818697</v>
      </c>
      <c r="W127" s="7">
        <v>0</v>
      </c>
      <c r="X127" s="7">
        <v>0</v>
      </c>
      <c r="Y127" s="112">
        <v>0</v>
      </c>
      <c r="Z127" s="111">
        <v>0</v>
      </c>
      <c r="AA127" s="7">
        <v>6.6460304423666603</v>
      </c>
      <c r="AB127" s="7">
        <v>0</v>
      </c>
      <c r="AC127" s="7">
        <v>0</v>
      </c>
      <c r="AD127" s="66">
        <v>0</v>
      </c>
      <c r="AE127" s="7"/>
      <c r="AF127" s="7"/>
      <c r="AG127" s="7"/>
      <c r="AH127" s="7"/>
      <c r="AI127" s="7"/>
      <c r="AJ127" s="7"/>
    </row>
    <row r="128" spans="1:36" ht="15.75" customHeight="1" x14ac:dyDescent="0.35">
      <c r="A128" s="41" t="s">
        <v>1930</v>
      </c>
      <c r="B128" s="24" t="s">
        <v>1931</v>
      </c>
      <c r="C128" s="24" t="s">
        <v>1932</v>
      </c>
      <c r="D128" s="24" t="s">
        <v>1933</v>
      </c>
      <c r="E128" s="89" t="s">
        <v>1934</v>
      </c>
      <c r="F128" s="110">
        <v>0.2</v>
      </c>
      <c r="G128" s="111">
        <v>1361.76130421931</v>
      </c>
      <c r="H128" s="7">
        <v>179.91539865926401</v>
      </c>
      <c r="I128" s="7">
        <v>1181.8459055600399</v>
      </c>
      <c r="J128" s="7">
        <v>-569.31028903475601</v>
      </c>
      <c r="K128" s="7">
        <v>1.52639631572333</v>
      </c>
      <c r="L128" s="7">
        <v>-567.783892719032</v>
      </c>
      <c r="M128" s="112">
        <v>1093.2074626430399</v>
      </c>
      <c r="N128" s="133">
        <v>0.32510537369083098</v>
      </c>
      <c r="O128" s="113">
        <v>21.731871000000002</v>
      </c>
      <c r="P128" s="111">
        <v>0</v>
      </c>
      <c r="Q128" s="7">
        <v>0</v>
      </c>
      <c r="R128" s="7">
        <v>96.687385517500005</v>
      </c>
      <c r="S128" s="7">
        <v>25.529346488659399</v>
      </c>
      <c r="T128" s="112">
        <v>35.8681456467231</v>
      </c>
      <c r="U128" s="111">
        <v>0</v>
      </c>
      <c r="V128" s="7">
        <v>0</v>
      </c>
      <c r="W128" s="7">
        <v>143.73532579314099</v>
      </c>
      <c r="X128" s="7">
        <v>1029.8416449144199</v>
      </c>
      <c r="Y128" s="112">
        <v>8.2689348524890196</v>
      </c>
      <c r="Z128" s="111">
        <v>0</v>
      </c>
      <c r="AA128" s="7">
        <v>0</v>
      </c>
      <c r="AB128" s="7">
        <v>240.42271131064101</v>
      </c>
      <c r="AC128" s="7">
        <v>1055.3709914030801</v>
      </c>
      <c r="AD128" s="66">
        <v>44.137080499212097</v>
      </c>
      <c r="AE128" s="7"/>
      <c r="AF128" s="7"/>
      <c r="AG128" s="7"/>
      <c r="AH128" s="7"/>
      <c r="AI128" s="7"/>
      <c r="AJ128" s="7"/>
    </row>
    <row r="129" spans="1:36" ht="15.75" customHeight="1" x14ac:dyDescent="0.35">
      <c r="A129" s="41" t="s">
        <v>1935</v>
      </c>
      <c r="B129" s="24" t="s">
        <v>1936</v>
      </c>
      <c r="C129" s="24" t="s">
        <v>1937</v>
      </c>
      <c r="D129" s="24" t="s">
        <v>1633</v>
      </c>
      <c r="E129" s="89" t="s">
        <v>1938</v>
      </c>
      <c r="F129" s="110">
        <v>0.01</v>
      </c>
      <c r="G129" s="111">
        <v>62.9289992922211</v>
      </c>
      <c r="H129" s="7">
        <v>28.181162188039799</v>
      </c>
      <c r="I129" s="7">
        <v>34.7478371041814</v>
      </c>
      <c r="J129" s="7">
        <v>23.099688692466302</v>
      </c>
      <c r="K129" s="7">
        <v>-7.1413984493204899E-3</v>
      </c>
      <c r="L129" s="7">
        <v>23.092547294016999</v>
      </c>
      <c r="M129" s="112">
        <v>32.141749321367698</v>
      </c>
      <c r="N129" s="133">
        <v>0</v>
      </c>
      <c r="O129" s="113">
        <v>5.6050120000000003</v>
      </c>
      <c r="P129" s="111">
        <v>0</v>
      </c>
      <c r="Q129" s="7">
        <v>0</v>
      </c>
      <c r="R129" s="7">
        <v>22.5701669844231</v>
      </c>
      <c r="S129" s="7">
        <v>0</v>
      </c>
      <c r="T129" s="112">
        <v>0</v>
      </c>
      <c r="U129" s="111">
        <v>0</v>
      </c>
      <c r="V129" s="7">
        <v>0</v>
      </c>
      <c r="W129" s="7">
        <v>34.7478371041814</v>
      </c>
      <c r="X129" s="7">
        <v>0</v>
      </c>
      <c r="Y129" s="112">
        <v>0</v>
      </c>
      <c r="Z129" s="111">
        <v>0</v>
      </c>
      <c r="AA129" s="7">
        <v>0</v>
      </c>
      <c r="AB129" s="7">
        <v>57.318004088604503</v>
      </c>
      <c r="AC129" s="7">
        <v>0</v>
      </c>
      <c r="AD129" s="66">
        <v>0</v>
      </c>
      <c r="AE129" s="7"/>
      <c r="AF129" s="7"/>
      <c r="AG129" s="7"/>
      <c r="AH129" s="7"/>
      <c r="AI129" s="7"/>
      <c r="AJ129" s="7"/>
    </row>
    <row r="130" spans="1:36" ht="15.75" customHeight="1" x14ac:dyDescent="0.35">
      <c r="A130" s="41" t="s">
        <v>1939</v>
      </c>
      <c r="B130" s="24" t="s">
        <v>1940</v>
      </c>
      <c r="C130" s="24" t="s">
        <v>1707</v>
      </c>
      <c r="D130" s="24" t="s">
        <v>1557</v>
      </c>
      <c r="E130" s="89" t="s">
        <v>1941</v>
      </c>
      <c r="F130" s="110">
        <v>0.3</v>
      </c>
      <c r="G130" s="111">
        <v>122.566441468167</v>
      </c>
      <c r="H130" s="7">
        <v>31.564666455813501</v>
      </c>
      <c r="I130" s="7">
        <v>91.001775012353704</v>
      </c>
      <c r="J130" s="7">
        <v>65.424930115597107</v>
      </c>
      <c r="K130" s="7">
        <v>-0.111961646325469</v>
      </c>
      <c r="L130" s="7">
        <v>65.312968469271595</v>
      </c>
      <c r="M130" s="112">
        <v>84.176641886427106</v>
      </c>
      <c r="N130" s="133">
        <v>0</v>
      </c>
      <c r="O130" s="113">
        <v>0</v>
      </c>
      <c r="P130" s="111">
        <v>28.456484189174901</v>
      </c>
      <c r="Q130" s="7">
        <v>2.6380348822479598</v>
      </c>
      <c r="R130" s="7">
        <v>0</v>
      </c>
      <c r="S130" s="7">
        <v>0</v>
      </c>
      <c r="T130" s="112">
        <v>0</v>
      </c>
      <c r="U130" s="111">
        <v>74.726217151551793</v>
      </c>
      <c r="V130" s="7">
        <v>16.275557860801801</v>
      </c>
      <c r="W130" s="7">
        <v>0</v>
      </c>
      <c r="X130" s="7">
        <v>0</v>
      </c>
      <c r="Y130" s="112">
        <v>0</v>
      </c>
      <c r="Z130" s="111">
        <v>103.18270134072699</v>
      </c>
      <c r="AA130" s="7">
        <v>18.913592743049701</v>
      </c>
      <c r="AB130" s="7">
        <v>0</v>
      </c>
      <c r="AC130" s="7">
        <v>0</v>
      </c>
      <c r="AD130" s="66">
        <v>0</v>
      </c>
      <c r="AE130" s="7"/>
      <c r="AF130" s="7"/>
      <c r="AG130" s="7"/>
      <c r="AH130" s="7"/>
      <c r="AI130" s="7"/>
      <c r="AJ130" s="7"/>
    </row>
    <row r="131" spans="1:36" ht="15.75" customHeight="1" x14ac:dyDescent="0.35">
      <c r="A131" s="41" t="s">
        <v>1942</v>
      </c>
      <c r="B131" s="24" t="s">
        <v>1943</v>
      </c>
      <c r="C131" s="24" t="s">
        <v>1556</v>
      </c>
      <c r="D131" s="24" t="s">
        <v>1557</v>
      </c>
      <c r="E131" s="89" t="s">
        <v>1944</v>
      </c>
      <c r="F131" s="110">
        <v>0.4</v>
      </c>
      <c r="G131" s="111">
        <v>3.31799221228925</v>
      </c>
      <c r="H131" s="7">
        <v>0.12155724385205501</v>
      </c>
      <c r="I131" s="7">
        <v>3.19643496843719</v>
      </c>
      <c r="J131" s="7">
        <v>-34.2066973152834</v>
      </c>
      <c r="K131" s="7">
        <v>-2.84013875781426E-2</v>
      </c>
      <c r="L131" s="7">
        <v>-34.235098702861499</v>
      </c>
      <c r="M131" s="112">
        <v>2.9567023458044002</v>
      </c>
      <c r="N131" s="133">
        <v>0.5</v>
      </c>
      <c r="O131" s="113">
        <v>0</v>
      </c>
      <c r="P131" s="111">
        <v>0</v>
      </c>
      <c r="Q131" s="7">
        <v>0</v>
      </c>
      <c r="R131" s="7">
        <v>0</v>
      </c>
      <c r="S131" s="7">
        <v>0</v>
      </c>
      <c r="T131" s="112">
        <v>0</v>
      </c>
      <c r="U131" s="111">
        <v>0</v>
      </c>
      <c r="V131" s="7">
        <v>3.19643496843719</v>
      </c>
      <c r="W131" s="7">
        <v>0</v>
      </c>
      <c r="X131" s="7">
        <v>0</v>
      </c>
      <c r="Y131" s="112">
        <v>0</v>
      </c>
      <c r="Z131" s="111">
        <v>0</v>
      </c>
      <c r="AA131" s="7">
        <v>3.19643496843719</v>
      </c>
      <c r="AB131" s="7">
        <v>0</v>
      </c>
      <c r="AC131" s="7">
        <v>0</v>
      </c>
      <c r="AD131" s="66">
        <v>0</v>
      </c>
      <c r="AE131" s="7"/>
      <c r="AF131" s="7"/>
      <c r="AG131" s="7"/>
      <c r="AH131" s="7"/>
      <c r="AI131" s="7"/>
      <c r="AJ131" s="7"/>
    </row>
    <row r="132" spans="1:36" ht="15.75" customHeight="1" x14ac:dyDescent="0.35">
      <c r="A132" s="41" t="s">
        <v>1945</v>
      </c>
      <c r="B132" s="24" t="s">
        <v>1946</v>
      </c>
      <c r="C132" s="24" t="s">
        <v>1707</v>
      </c>
      <c r="D132" s="24" t="s">
        <v>1557</v>
      </c>
      <c r="E132" s="89" t="s">
        <v>1947</v>
      </c>
      <c r="F132" s="110">
        <v>0.3</v>
      </c>
      <c r="G132" s="111">
        <v>164.00783517709701</v>
      </c>
      <c r="H132" s="7">
        <v>43.696295519509199</v>
      </c>
      <c r="I132" s="7">
        <v>120.311539657588</v>
      </c>
      <c r="J132" s="7">
        <v>72.700487384006294</v>
      </c>
      <c r="K132" s="7">
        <v>1.5221348645410999</v>
      </c>
      <c r="L132" s="7">
        <v>74.222622248547395</v>
      </c>
      <c r="M132" s="112">
        <v>111.288174183268</v>
      </c>
      <c r="N132" s="133">
        <v>0</v>
      </c>
      <c r="O132" s="113">
        <v>0</v>
      </c>
      <c r="P132" s="111">
        <v>36.9510930102727</v>
      </c>
      <c r="Q132" s="7">
        <v>6.0684906969539298</v>
      </c>
      <c r="R132" s="7">
        <v>0</v>
      </c>
      <c r="S132" s="7">
        <v>0</v>
      </c>
      <c r="T132" s="112">
        <v>0</v>
      </c>
      <c r="U132" s="111">
        <v>92.326359401141303</v>
      </c>
      <c r="V132" s="7">
        <v>27.985180256445499</v>
      </c>
      <c r="W132" s="7">
        <v>0</v>
      </c>
      <c r="X132" s="7">
        <v>0</v>
      </c>
      <c r="Y132" s="112">
        <v>0</v>
      </c>
      <c r="Z132" s="111">
        <v>129.277452411414</v>
      </c>
      <c r="AA132" s="7">
        <v>34.053670953399497</v>
      </c>
      <c r="AB132" s="7">
        <v>0</v>
      </c>
      <c r="AC132" s="7">
        <v>0</v>
      </c>
      <c r="AD132" s="66">
        <v>0</v>
      </c>
      <c r="AE132" s="7"/>
      <c r="AF132" s="7"/>
      <c r="AG132" s="7"/>
      <c r="AH132" s="7"/>
      <c r="AI132" s="7"/>
      <c r="AJ132" s="7"/>
    </row>
    <row r="133" spans="1:36" ht="15.75" customHeight="1" x14ac:dyDescent="0.35">
      <c r="A133" s="41" t="s">
        <v>1948</v>
      </c>
      <c r="B133" s="24" t="s">
        <v>1949</v>
      </c>
      <c r="C133" s="24" t="s">
        <v>1600</v>
      </c>
      <c r="D133" s="24" t="s">
        <v>1950</v>
      </c>
      <c r="E133" s="89" t="s">
        <v>1951</v>
      </c>
      <c r="F133" s="110">
        <v>0.49</v>
      </c>
      <c r="G133" s="111">
        <v>51.063162291099097</v>
      </c>
      <c r="H133" s="7">
        <v>11.7830773163033</v>
      </c>
      <c r="I133" s="7">
        <v>39.280084974795798</v>
      </c>
      <c r="J133" s="7">
        <v>12.5009134398841</v>
      </c>
      <c r="K133" s="7">
        <v>0.28633184677037898</v>
      </c>
      <c r="L133" s="7">
        <v>12.7872452866545</v>
      </c>
      <c r="M133" s="112">
        <v>36.334078601686102</v>
      </c>
      <c r="N133" s="133">
        <v>0</v>
      </c>
      <c r="O133" s="113">
        <v>0</v>
      </c>
      <c r="P133" s="111">
        <v>11.2101340084829</v>
      </c>
      <c r="Q133" s="7">
        <v>0.336934976239124</v>
      </c>
      <c r="R133" s="7">
        <v>0</v>
      </c>
      <c r="S133" s="7">
        <v>0</v>
      </c>
      <c r="T133" s="112">
        <v>0</v>
      </c>
      <c r="U133" s="111">
        <v>34.163834286824503</v>
      </c>
      <c r="V133" s="7">
        <v>5.1162506879712897</v>
      </c>
      <c r="W133" s="7">
        <v>0</v>
      </c>
      <c r="X133" s="7">
        <v>0</v>
      </c>
      <c r="Y133" s="112">
        <v>0</v>
      </c>
      <c r="Z133" s="111">
        <v>45.3739682953073</v>
      </c>
      <c r="AA133" s="7">
        <v>5.4531856642104097</v>
      </c>
      <c r="AB133" s="7">
        <v>0</v>
      </c>
      <c r="AC133" s="7">
        <v>0</v>
      </c>
      <c r="AD133" s="66">
        <v>0</v>
      </c>
      <c r="AE133" s="7"/>
      <c r="AF133" s="7"/>
      <c r="AG133" s="7"/>
      <c r="AH133" s="7"/>
      <c r="AI133" s="7"/>
      <c r="AJ133" s="7"/>
    </row>
    <row r="134" spans="1:36" ht="15.75" customHeight="1" x14ac:dyDescent="0.35">
      <c r="A134" s="41" t="s">
        <v>1952</v>
      </c>
      <c r="B134" s="24" t="s">
        <v>1953</v>
      </c>
      <c r="C134" s="24" t="s">
        <v>1707</v>
      </c>
      <c r="D134" s="24" t="s">
        <v>1557</v>
      </c>
      <c r="E134" s="89" t="s">
        <v>1954</v>
      </c>
      <c r="F134" s="110">
        <v>0.3</v>
      </c>
      <c r="G134" s="111">
        <v>89.112904675468599</v>
      </c>
      <c r="H134" s="7">
        <v>21.536012897583799</v>
      </c>
      <c r="I134" s="7">
        <v>67.576891777884896</v>
      </c>
      <c r="J134" s="7">
        <v>-12.5903231154174</v>
      </c>
      <c r="K134" s="7">
        <v>2.0660837260597398</v>
      </c>
      <c r="L134" s="7">
        <v>-10.5242393893576</v>
      </c>
      <c r="M134" s="112">
        <v>62.508624894543502</v>
      </c>
      <c r="N134" s="133">
        <v>0.15705077358836</v>
      </c>
      <c r="O134" s="113">
        <v>0</v>
      </c>
      <c r="P134" s="111">
        <v>17.4020672031358</v>
      </c>
      <c r="Q134" s="7">
        <v>3.7789371273885801</v>
      </c>
      <c r="R134" s="7">
        <v>0</v>
      </c>
      <c r="S134" s="7">
        <v>0</v>
      </c>
      <c r="T134" s="112">
        <v>0</v>
      </c>
      <c r="U134" s="111">
        <v>45.201971830701801</v>
      </c>
      <c r="V134" s="7">
        <v>22.374919947183098</v>
      </c>
      <c r="W134" s="7">
        <v>0</v>
      </c>
      <c r="X134" s="7">
        <v>0</v>
      </c>
      <c r="Y134" s="112">
        <v>0</v>
      </c>
      <c r="Z134" s="111">
        <v>62.604039033837601</v>
      </c>
      <c r="AA134" s="7">
        <v>26.153857074571601</v>
      </c>
      <c r="AB134" s="7">
        <v>0</v>
      </c>
      <c r="AC134" s="7">
        <v>0</v>
      </c>
      <c r="AD134" s="66">
        <v>0</v>
      </c>
      <c r="AE134" s="7"/>
      <c r="AF134" s="7"/>
      <c r="AG134" s="7"/>
      <c r="AH134" s="7"/>
      <c r="AI134" s="7"/>
      <c r="AJ134" s="7"/>
    </row>
    <row r="135" spans="1:36" ht="15.75" customHeight="1" x14ac:dyDescent="0.35">
      <c r="A135" s="41" t="s">
        <v>1955</v>
      </c>
      <c r="B135" s="24" t="s">
        <v>1956</v>
      </c>
      <c r="C135" s="24" t="s">
        <v>1700</v>
      </c>
      <c r="D135" s="24" t="s">
        <v>1557</v>
      </c>
      <c r="E135" s="89" t="s">
        <v>1957</v>
      </c>
      <c r="F135" s="110">
        <v>0.09</v>
      </c>
      <c r="G135" s="111">
        <v>130.59439093269799</v>
      </c>
      <c r="H135" s="7">
        <v>5.8481035303583902E-2</v>
      </c>
      <c r="I135" s="7">
        <v>130.53590989739499</v>
      </c>
      <c r="J135" s="7">
        <v>76.953882186454905</v>
      </c>
      <c r="K135" s="7">
        <v>0.209995180053269</v>
      </c>
      <c r="L135" s="7">
        <v>77.163877366508203</v>
      </c>
      <c r="M135" s="112">
        <v>120.74571665509001</v>
      </c>
      <c r="N135" s="133">
        <v>0</v>
      </c>
      <c r="O135" s="113">
        <v>0</v>
      </c>
      <c r="P135" s="111">
        <v>0</v>
      </c>
      <c r="Q135" s="7">
        <v>0</v>
      </c>
      <c r="R135" s="7">
        <v>0</v>
      </c>
      <c r="S135" s="7">
        <v>0</v>
      </c>
      <c r="T135" s="112">
        <v>0</v>
      </c>
      <c r="U135" s="111">
        <v>130.53590989739499</v>
      </c>
      <c r="V135" s="7">
        <v>0</v>
      </c>
      <c r="W135" s="7">
        <v>0</v>
      </c>
      <c r="X135" s="7">
        <v>0</v>
      </c>
      <c r="Y135" s="112">
        <v>0</v>
      </c>
      <c r="Z135" s="111">
        <v>130.53590989739499</v>
      </c>
      <c r="AA135" s="7">
        <v>0</v>
      </c>
      <c r="AB135" s="7">
        <v>0</v>
      </c>
      <c r="AC135" s="7">
        <v>0</v>
      </c>
      <c r="AD135" s="66">
        <v>0</v>
      </c>
      <c r="AE135" s="7"/>
      <c r="AF135" s="7"/>
      <c r="AG135" s="7"/>
      <c r="AH135" s="7"/>
      <c r="AI135" s="7"/>
      <c r="AJ135" s="7"/>
    </row>
    <row r="136" spans="1:36" ht="15.75" customHeight="1" x14ac:dyDescent="0.35">
      <c r="A136" s="41" t="s">
        <v>1958</v>
      </c>
      <c r="B136" s="24" t="s">
        <v>1959</v>
      </c>
      <c r="C136" s="24" t="s">
        <v>1781</v>
      </c>
      <c r="D136" s="24" t="s">
        <v>1557</v>
      </c>
      <c r="E136" s="89" t="s">
        <v>1960</v>
      </c>
      <c r="F136" s="110">
        <v>0.01</v>
      </c>
      <c r="G136" s="111">
        <v>31.608794394044399</v>
      </c>
      <c r="H136" s="7">
        <v>13.7867079142394</v>
      </c>
      <c r="I136" s="7">
        <v>17.822086479805002</v>
      </c>
      <c r="J136" s="7">
        <v>9.4088841284900901</v>
      </c>
      <c r="K136" s="7">
        <v>4.0559222749422502E-2</v>
      </c>
      <c r="L136" s="7">
        <v>9.4494433512395108</v>
      </c>
      <c r="M136" s="112">
        <v>16.485429993819601</v>
      </c>
      <c r="N136" s="133">
        <v>0</v>
      </c>
      <c r="O136" s="113">
        <v>3.7716129999999999</v>
      </c>
      <c r="P136" s="111">
        <v>0</v>
      </c>
      <c r="Q136" s="7">
        <v>0</v>
      </c>
      <c r="R136" s="7">
        <v>10.0120288458936</v>
      </c>
      <c r="S136" s="7">
        <v>0</v>
      </c>
      <c r="T136" s="112">
        <v>0</v>
      </c>
      <c r="U136" s="111">
        <v>0</v>
      </c>
      <c r="V136" s="7">
        <v>0</v>
      </c>
      <c r="W136" s="7">
        <v>17.822086479805002</v>
      </c>
      <c r="X136" s="7">
        <v>0</v>
      </c>
      <c r="Y136" s="112">
        <v>0</v>
      </c>
      <c r="Z136" s="111">
        <v>0</v>
      </c>
      <c r="AA136" s="7">
        <v>0</v>
      </c>
      <c r="AB136" s="7">
        <v>27.834115325698601</v>
      </c>
      <c r="AC136" s="7">
        <v>0</v>
      </c>
      <c r="AD136" s="66">
        <v>0</v>
      </c>
      <c r="AE136" s="7"/>
      <c r="AF136" s="7"/>
      <c r="AG136" s="7"/>
      <c r="AH136" s="7"/>
      <c r="AI136" s="7"/>
      <c r="AJ136" s="7"/>
    </row>
    <row r="137" spans="1:36" ht="15.75" customHeight="1" x14ac:dyDescent="0.35">
      <c r="A137" s="41" t="s">
        <v>1961</v>
      </c>
      <c r="B137" s="24" t="s">
        <v>1962</v>
      </c>
      <c r="C137" s="24" t="s">
        <v>1556</v>
      </c>
      <c r="D137" s="24" t="s">
        <v>1557</v>
      </c>
      <c r="E137" s="89" t="s">
        <v>1963</v>
      </c>
      <c r="F137" s="110">
        <v>0.4</v>
      </c>
      <c r="G137" s="111">
        <v>2.0011314034161698</v>
      </c>
      <c r="H137" s="7">
        <v>7.16479937269906E-2</v>
      </c>
      <c r="I137" s="7">
        <v>1.92948340968918</v>
      </c>
      <c r="J137" s="7">
        <v>-17.7468477736567</v>
      </c>
      <c r="K137" s="7">
        <v>-0.51950856143492896</v>
      </c>
      <c r="L137" s="7">
        <v>-18.266356335091601</v>
      </c>
      <c r="M137" s="112">
        <v>1.7847721539624899</v>
      </c>
      <c r="N137" s="133">
        <v>0.5</v>
      </c>
      <c r="O137" s="113">
        <v>0</v>
      </c>
      <c r="P137" s="111">
        <v>0</v>
      </c>
      <c r="Q137" s="7">
        <v>0</v>
      </c>
      <c r="R137" s="7">
        <v>0</v>
      </c>
      <c r="S137" s="7">
        <v>0</v>
      </c>
      <c r="T137" s="112">
        <v>0</v>
      </c>
      <c r="U137" s="111">
        <v>0</v>
      </c>
      <c r="V137" s="7">
        <v>1.92948340968918</v>
      </c>
      <c r="W137" s="7">
        <v>0</v>
      </c>
      <c r="X137" s="7">
        <v>0</v>
      </c>
      <c r="Y137" s="112">
        <v>0</v>
      </c>
      <c r="Z137" s="111">
        <v>0</v>
      </c>
      <c r="AA137" s="7">
        <v>1.92948340968918</v>
      </c>
      <c r="AB137" s="7">
        <v>0</v>
      </c>
      <c r="AC137" s="7">
        <v>0</v>
      </c>
      <c r="AD137" s="66">
        <v>0</v>
      </c>
      <c r="AE137" s="7"/>
      <c r="AF137" s="7"/>
      <c r="AG137" s="7"/>
      <c r="AH137" s="7"/>
      <c r="AI137" s="7"/>
      <c r="AJ137" s="7"/>
    </row>
    <row r="138" spans="1:36" ht="15.75" customHeight="1" x14ac:dyDescent="0.35">
      <c r="A138" s="41" t="s">
        <v>1964</v>
      </c>
      <c r="B138" s="24" t="s">
        <v>1965</v>
      </c>
      <c r="C138" s="24" t="s">
        <v>1580</v>
      </c>
      <c r="D138" s="24" t="s">
        <v>1557</v>
      </c>
      <c r="E138" s="89" t="s">
        <v>1966</v>
      </c>
      <c r="F138" s="110">
        <v>0.3</v>
      </c>
      <c r="G138" s="111">
        <v>115.62986857228699</v>
      </c>
      <c r="H138" s="7">
        <v>27.3333641122194</v>
      </c>
      <c r="I138" s="7">
        <v>88.296504460067297</v>
      </c>
      <c r="J138" s="7">
        <v>62.010369967410703</v>
      </c>
      <c r="K138" s="7">
        <v>0.28465723485840799</v>
      </c>
      <c r="L138" s="7">
        <v>62.295027202269097</v>
      </c>
      <c r="M138" s="112">
        <v>81.674266625562296</v>
      </c>
      <c r="N138" s="133">
        <v>0</v>
      </c>
      <c r="O138" s="113">
        <v>0</v>
      </c>
      <c r="P138" s="111">
        <v>24.236352428662698</v>
      </c>
      <c r="Q138" s="7">
        <v>2.52023065467462</v>
      </c>
      <c r="R138" s="7">
        <v>0</v>
      </c>
      <c r="S138" s="7">
        <v>0</v>
      </c>
      <c r="T138" s="112">
        <v>0</v>
      </c>
      <c r="U138" s="111">
        <v>69.184786309559698</v>
      </c>
      <c r="V138" s="7">
        <v>19.111718150507699</v>
      </c>
      <c r="W138" s="7">
        <v>0</v>
      </c>
      <c r="X138" s="7">
        <v>0</v>
      </c>
      <c r="Y138" s="112">
        <v>0</v>
      </c>
      <c r="Z138" s="111">
        <v>93.421138738222396</v>
      </c>
      <c r="AA138" s="7">
        <v>21.6319488051824</v>
      </c>
      <c r="AB138" s="7">
        <v>0</v>
      </c>
      <c r="AC138" s="7">
        <v>0</v>
      </c>
      <c r="AD138" s="66">
        <v>0</v>
      </c>
      <c r="AE138" s="7"/>
      <c r="AF138" s="7"/>
      <c r="AG138" s="7"/>
      <c r="AH138" s="7"/>
      <c r="AI138" s="7"/>
      <c r="AJ138" s="7"/>
    </row>
    <row r="139" spans="1:36" ht="15.75" customHeight="1" x14ac:dyDescent="0.35">
      <c r="A139" s="41" t="s">
        <v>1967</v>
      </c>
      <c r="B139" s="24" t="s">
        <v>1968</v>
      </c>
      <c r="C139" s="24" t="s">
        <v>1556</v>
      </c>
      <c r="D139" s="24" t="s">
        <v>1557</v>
      </c>
      <c r="E139" s="89" t="s">
        <v>1969</v>
      </c>
      <c r="F139" s="110">
        <v>0.4</v>
      </c>
      <c r="G139" s="111">
        <v>3.5355616639103999</v>
      </c>
      <c r="H139" s="7">
        <v>0.13595912653832001</v>
      </c>
      <c r="I139" s="7">
        <v>3.39960253737208</v>
      </c>
      <c r="J139" s="7">
        <v>-18.125428458025901</v>
      </c>
      <c r="K139" s="7">
        <v>0.159488186097068</v>
      </c>
      <c r="L139" s="7">
        <v>-17.965940271928801</v>
      </c>
      <c r="M139" s="112">
        <v>3.1446323470691699</v>
      </c>
      <c r="N139" s="133">
        <v>0.5</v>
      </c>
      <c r="O139" s="113">
        <v>0</v>
      </c>
      <c r="P139" s="111">
        <v>0</v>
      </c>
      <c r="Q139" s="7">
        <v>0</v>
      </c>
      <c r="R139" s="7">
        <v>0</v>
      </c>
      <c r="S139" s="7">
        <v>0</v>
      </c>
      <c r="T139" s="112">
        <v>0</v>
      </c>
      <c r="U139" s="111">
        <v>0</v>
      </c>
      <c r="V139" s="7">
        <v>3.39960253737208</v>
      </c>
      <c r="W139" s="7">
        <v>0</v>
      </c>
      <c r="X139" s="7">
        <v>0</v>
      </c>
      <c r="Y139" s="112">
        <v>0</v>
      </c>
      <c r="Z139" s="111">
        <v>0</v>
      </c>
      <c r="AA139" s="7">
        <v>3.39960253737208</v>
      </c>
      <c r="AB139" s="7">
        <v>0</v>
      </c>
      <c r="AC139" s="7">
        <v>0</v>
      </c>
      <c r="AD139" s="66">
        <v>0</v>
      </c>
      <c r="AE139" s="7"/>
      <c r="AF139" s="7"/>
      <c r="AG139" s="7"/>
      <c r="AH139" s="7"/>
      <c r="AI139" s="7"/>
      <c r="AJ139" s="7"/>
    </row>
    <row r="140" spans="1:36" ht="15.75" customHeight="1" x14ac:dyDescent="0.35">
      <c r="A140" s="41" t="s">
        <v>1970</v>
      </c>
      <c r="B140" s="24" t="s">
        <v>1971</v>
      </c>
      <c r="C140" s="24" t="s">
        <v>1580</v>
      </c>
      <c r="D140" s="24" t="s">
        <v>1557</v>
      </c>
      <c r="E140" s="89" t="s">
        <v>1972</v>
      </c>
      <c r="F140" s="110">
        <v>0.3</v>
      </c>
      <c r="G140" s="111">
        <v>44.862945542568703</v>
      </c>
      <c r="H140" s="7">
        <v>2.2185165448072302</v>
      </c>
      <c r="I140" s="7">
        <v>42.644428997761501</v>
      </c>
      <c r="J140" s="7">
        <v>24.076466290738399</v>
      </c>
      <c r="K140" s="7">
        <v>4.3761318955169798E-2</v>
      </c>
      <c r="L140" s="7">
        <v>24.1202276096936</v>
      </c>
      <c r="M140" s="112">
        <v>39.446096822929398</v>
      </c>
      <c r="N140" s="133">
        <v>0</v>
      </c>
      <c r="O140" s="113">
        <v>0</v>
      </c>
      <c r="P140" s="111">
        <v>4.2151507309888396</v>
      </c>
      <c r="Q140" s="7">
        <v>-2.2867042667423201</v>
      </c>
      <c r="R140" s="7">
        <v>0</v>
      </c>
      <c r="S140" s="7">
        <v>0</v>
      </c>
      <c r="T140" s="112">
        <v>0</v>
      </c>
      <c r="U140" s="111">
        <v>32.585713778231401</v>
      </c>
      <c r="V140" s="7">
        <v>10.058715219530001</v>
      </c>
      <c r="W140" s="7">
        <v>0</v>
      </c>
      <c r="X140" s="7">
        <v>0</v>
      </c>
      <c r="Y140" s="112">
        <v>0</v>
      </c>
      <c r="Z140" s="111">
        <v>36.800864509220197</v>
      </c>
      <c r="AA140" s="7">
        <v>7.7720109527877304</v>
      </c>
      <c r="AB140" s="7">
        <v>0</v>
      </c>
      <c r="AC140" s="7">
        <v>0</v>
      </c>
      <c r="AD140" s="66">
        <v>0</v>
      </c>
      <c r="AE140" s="7"/>
      <c r="AF140" s="7"/>
      <c r="AG140" s="7"/>
      <c r="AH140" s="7"/>
      <c r="AI140" s="7"/>
      <c r="AJ140" s="7"/>
    </row>
    <row r="141" spans="1:36" ht="15.75" customHeight="1" x14ac:dyDescent="0.35">
      <c r="A141" s="41" t="s">
        <v>1973</v>
      </c>
      <c r="B141" s="24" t="s">
        <v>1974</v>
      </c>
      <c r="C141" s="24" t="s">
        <v>1556</v>
      </c>
      <c r="D141" s="24" t="s">
        <v>1557</v>
      </c>
      <c r="E141" s="89" t="s">
        <v>1975</v>
      </c>
      <c r="F141" s="110">
        <v>0.4</v>
      </c>
      <c r="G141" s="111">
        <v>1.57207117067047</v>
      </c>
      <c r="H141" s="7">
        <v>7.3664188798315794E-2</v>
      </c>
      <c r="I141" s="7">
        <v>1.4984069818721599</v>
      </c>
      <c r="J141" s="7">
        <v>-13.2270324472649</v>
      </c>
      <c r="K141" s="7">
        <v>-8.6144218489856393E-3</v>
      </c>
      <c r="L141" s="7">
        <v>-13.2356468691139</v>
      </c>
      <c r="M141" s="112">
        <v>1.3860264582317401</v>
      </c>
      <c r="N141" s="133">
        <v>0.5</v>
      </c>
      <c r="O141" s="113">
        <v>0</v>
      </c>
      <c r="P141" s="111">
        <v>0</v>
      </c>
      <c r="Q141" s="7">
        <v>0</v>
      </c>
      <c r="R141" s="7">
        <v>0</v>
      </c>
      <c r="S141" s="7">
        <v>0</v>
      </c>
      <c r="T141" s="112">
        <v>0</v>
      </c>
      <c r="U141" s="111">
        <v>0</v>
      </c>
      <c r="V141" s="7">
        <v>1.4984069818721599</v>
      </c>
      <c r="W141" s="7">
        <v>0</v>
      </c>
      <c r="X141" s="7">
        <v>0</v>
      </c>
      <c r="Y141" s="112">
        <v>0</v>
      </c>
      <c r="Z141" s="111">
        <v>0</v>
      </c>
      <c r="AA141" s="7">
        <v>1.4984069818721599</v>
      </c>
      <c r="AB141" s="7">
        <v>0</v>
      </c>
      <c r="AC141" s="7">
        <v>0</v>
      </c>
      <c r="AD141" s="66">
        <v>0</v>
      </c>
      <c r="AE141" s="7"/>
      <c r="AF141" s="7"/>
      <c r="AG141" s="7"/>
      <c r="AH141" s="7"/>
      <c r="AI141" s="7"/>
      <c r="AJ141" s="7"/>
    </row>
    <row r="142" spans="1:36" ht="15.75" customHeight="1" x14ac:dyDescent="0.35">
      <c r="A142" s="41" t="s">
        <v>1976</v>
      </c>
      <c r="B142" s="24" t="s">
        <v>1977</v>
      </c>
      <c r="C142" s="24" t="s">
        <v>1600</v>
      </c>
      <c r="D142" s="24" t="s">
        <v>1557</v>
      </c>
      <c r="E142" s="89" t="s">
        <v>1978</v>
      </c>
      <c r="F142" s="110">
        <v>0.49</v>
      </c>
      <c r="G142" s="111">
        <v>40.808851817341697</v>
      </c>
      <c r="H142" s="7">
        <v>9.8550482270254207</v>
      </c>
      <c r="I142" s="7">
        <v>30.953803590316301</v>
      </c>
      <c r="J142" s="7">
        <v>12.5311729200305</v>
      </c>
      <c r="K142" s="7">
        <v>5.5290722539993502E-2</v>
      </c>
      <c r="L142" s="7">
        <v>12.5864636425705</v>
      </c>
      <c r="M142" s="112">
        <v>28.632268321042599</v>
      </c>
      <c r="N142" s="133">
        <v>0</v>
      </c>
      <c r="O142" s="113">
        <v>0</v>
      </c>
      <c r="P142" s="111">
        <v>9.0894921192347606</v>
      </c>
      <c r="Q142" s="7">
        <v>0.52707108061562202</v>
      </c>
      <c r="R142" s="7">
        <v>0</v>
      </c>
      <c r="S142" s="7">
        <v>0</v>
      </c>
      <c r="T142" s="112">
        <v>0</v>
      </c>
      <c r="U142" s="111">
        <v>26.062636109432301</v>
      </c>
      <c r="V142" s="7">
        <v>4.8911674808840502</v>
      </c>
      <c r="W142" s="7">
        <v>0</v>
      </c>
      <c r="X142" s="7">
        <v>0</v>
      </c>
      <c r="Y142" s="112">
        <v>0</v>
      </c>
      <c r="Z142" s="111">
        <v>35.152128228667003</v>
      </c>
      <c r="AA142" s="7">
        <v>5.4182385614996704</v>
      </c>
      <c r="AB142" s="7">
        <v>0</v>
      </c>
      <c r="AC142" s="7">
        <v>0</v>
      </c>
      <c r="AD142" s="66">
        <v>0</v>
      </c>
      <c r="AE142" s="7"/>
      <c r="AF142" s="7"/>
      <c r="AG142" s="7"/>
      <c r="AH142" s="7"/>
      <c r="AI142" s="7"/>
      <c r="AJ142" s="7"/>
    </row>
    <row r="143" spans="1:36" ht="15.75" customHeight="1" x14ac:dyDescent="0.35">
      <c r="A143" s="41" t="s">
        <v>1979</v>
      </c>
      <c r="B143" s="24" t="s">
        <v>1980</v>
      </c>
      <c r="C143" s="24" t="s">
        <v>1556</v>
      </c>
      <c r="D143" s="24" t="s">
        <v>1557</v>
      </c>
      <c r="E143" s="89" t="s">
        <v>1981</v>
      </c>
      <c r="F143" s="110">
        <v>0.4</v>
      </c>
      <c r="G143" s="111">
        <v>5.5075903872783698</v>
      </c>
      <c r="H143" s="7">
        <v>1.39525636817177</v>
      </c>
      <c r="I143" s="7">
        <v>4.1123340191065996</v>
      </c>
      <c r="J143" s="7">
        <v>-6.2438738408155396</v>
      </c>
      <c r="K143" s="7">
        <v>0.158536340950547</v>
      </c>
      <c r="L143" s="7">
        <v>-6.0853374998650001</v>
      </c>
      <c r="M143" s="112">
        <v>3.80390896767361</v>
      </c>
      <c r="N143" s="133">
        <v>0.5</v>
      </c>
      <c r="O143" s="113">
        <v>0</v>
      </c>
      <c r="P143" s="111">
        <v>0</v>
      </c>
      <c r="Q143" s="7">
        <v>1.22180109005585</v>
      </c>
      <c r="R143" s="7">
        <v>0</v>
      </c>
      <c r="S143" s="7">
        <v>0</v>
      </c>
      <c r="T143" s="112">
        <v>0</v>
      </c>
      <c r="U143" s="111">
        <v>0</v>
      </c>
      <c r="V143" s="7">
        <v>4.1123340191065996</v>
      </c>
      <c r="W143" s="7">
        <v>0</v>
      </c>
      <c r="X143" s="7">
        <v>0</v>
      </c>
      <c r="Y143" s="112">
        <v>0</v>
      </c>
      <c r="Z143" s="111">
        <v>0</v>
      </c>
      <c r="AA143" s="7">
        <v>5.3341351091624496</v>
      </c>
      <c r="AB143" s="7">
        <v>0</v>
      </c>
      <c r="AC143" s="7">
        <v>0</v>
      </c>
      <c r="AD143" s="66">
        <v>0</v>
      </c>
      <c r="AE143" s="7"/>
      <c r="AF143" s="7"/>
      <c r="AG143" s="7"/>
      <c r="AH143" s="7"/>
      <c r="AI143" s="7"/>
      <c r="AJ143" s="7"/>
    </row>
    <row r="144" spans="1:36" ht="15.75" customHeight="1" x14ac:dyDescent="0.35">
      <c r="A144" s="41" t="s">
        <v>1982</v>
      </c>
      <c r="B144" s="24" t="s">
        <v>1983</v>
      </c>
      <c r="C144" s="24" t="s">
        <v>1556</v>
      </c>
      <c r="D144" s="24" t="s">
        <v>1557</v>
      </c>
      <c r="E144" s="89" t="s">
        <v>1984</v>
      </c>
      <c r="F144" s="110">
        <v>0.4</v>
      </c>
      <c r="G144" s="111">
        <v>3.7904805634211498</v>
      </c>
      <c r="H144" s="7">
        <v>0.16591099670491399</v>
      </c>
      <c r="I144" s="7">
        <v>3.6245695667162301</v>
      </c>
      <c r="J144" s="7">
        <v>-10.6105897344637</v>
      </c>
      <c r="K144" s="7">
        <v>6.1621670815956299E-2</v>
      </c>
      <c r="L144" s="7">
        <v>-10.548968063647701</v>
      </c>
      <c r="M144" s="112">
        <v>3.35272684921252</v>
      </c>
      <c r="N144" s="133">
        <v>0.5</v>
      </c>
      <c r="O144" s="113">
        <v>0</v>
      </c>
      <c r="P144" s="111">
        <v>0</v>
      </c>
      <c r="Q144" s="7">
        <v>0</v>
      </c>
      <c r="R144" s="7">
        <v>0</v>
      </c>
      <c r="S144" s="7">
        <v>0</v>
      </c>
      <c r="T144" s="112">
        <v>0</v>
      </c>
      <c r="U144" s="111">
        <v>0</v>
      </c>
      <c r="V144" s="7">
        <v>3.6245695667162301</v>
      </c>
      <c r="W144" s="7">
        <v>0</v>
      </c>
      <c r="X144" s="7">
        <v>0</v>
      </c>
      <c r="Y144" s="112">
        <v>0</v>
      </c>
      <c r="Z144" s="111">
        <v>0</v>
      </c>
      <c r="AA144" s="7">
        <v>3.6245695667162301</v>
      </c>
      <c r="AB144" s="7">
        <v>0</v>
      </c>
      <c r="AC144" s="7">
        <v>0</v>
      </c>
      <c r="AD144" s="66">
        <v>0</v>
      </c>
      <c r="AE144" s="7"/>
      <c r="AF144" s="7"/>
      <c r="AG144" s="7"/>
      <c r="AH144" s="7"/>
      <c r="AI144" s="7"/>
      <c r="AJ144" s="7"/>
    </row>
    <row r="145" spans="1:36" ht="15.75" customHeight="1" x14ac:dyDescent="0.35">
      <c r="A145" s="41" t="s">
        <v>1985</v>
      </c>
      <c r="B145" s="24" t="s">
        <v>1986</v>
      </c>
      <c r="C145" s="24" t="s">
        <v>1580</v>
      </c>
      <c r="D145" s="24" t="s">
        <v>1557</v>
      </c>
      <c r="E145" s="89" t="s">
        <v>1987</v>
      </c>
      <c r="F145" s="110">
        <v>0.3</v>
      </c>
      <c r="G145" s="111">
        <v>39.5011720165772</v>
      </c>
      <c r="H145" s="7">
        <v>2.0251233459640301</v>
      </c>
      <c r="I145" s="7">
        <v>37.476048670613203</v>
      </c>
      <c r="J145" s="7">
        <v>9.1305494246736796</v>
      </c>
      <c r="K145" s="7">
        <v>0.52028629080023903</v>
      </c>
      <c r="L145" s="7">
        <v>9.6508357154739208</v>
      </c>
      <c r="M145" s="112">
        <v>34.665345020317197</v>
      </c>
      <c r="N145" s="133">
        <v>0</v>
      </c>
      <c r="O145" s="113">
        <v>0</v>
      </c>
      <c r="P145" s="111">
        <v>3.9138943279803802</v>
      </c>
      <c r="Q145" s="7">
        <v>-2.2130084761770199</v>
      </c>
      <c r="R145" s="7">
        <v>0</v>
      </c>
      <c r="S145" s="7">
        <v>0</v>
      </c>
      <c r="T145" s="112">
        <v>0</v>
      </c>
      <c r="U145" s="111">
        <v>30.373983228953499</v>
      </c>
      <c r="V145" s="7">
        <v>7.1020654416596196</v>
      </c>
      <c r="W145" s="7">
        <v>0</v>
      </c>
      <c r="X145" s="7">
        <v>0</v>
      </c>
      <c r="Y145" s="112">
        <v>0</v>
      </c>
      <c r="Z145" s="111">
        <v>34.2878775569338</v>
      </c>
      <c r="AA145" s="7">
        <v>4.8890569654825997</v>
      </c>
      <c r="AB145" s="7">
        <v>0</v>
      </c>
      <c r="AC145" s="7">
        <v>0</v>
      </c>
      <c r="AD145" s="66">
        <v>0</v>
      </c>
      <c r="AE145" s="7"/>
      <c r="AF145" s="7"/>
      <c r="AG145" s="7"/>
      <c r="AH145" s="7"/>
      <c r="AI145" s="7"/>
      <c r="AJ145" s="7"/>
    </row>
    <row r="146" spans="1:36" ht="15.75" customHeight="1" x14ac:dyDescent="0.35">
      <c r="A146" s="41" t="s">
        <v>1988</v>
      </c>
      <c r="B146" s="24" t="s">
        <v>1989</v>
      </c>
      <c r="C146" s="24" t="s">
        <v>1573</v>
      </c>
      <c r="D146" s="24" t="s">
        <v>1557</v>
      </c>
      <c r="E146" s="89" t="s">
        <v>1990</v>
      </c>
      <c r="F146" s="110">
        <v>0.01</v>
      </c>
      <c r="G146" s="111">
        <v>10.2272248659824</v>
      </c>
      <c r="H146" s="7">
        <v>4.0864100686848603</v>
      </c>
      <c r="I146" s="7">
        <v>6.1408147972974998</v>
      </c>
      <c r="J146" s="7">
        <v>3.5379227742589698</v>
      </c>
      <c r="K146" s="7">
        <v>-2.2504048148417298E-3</v>
      </c>
      <c r="L146" s="7">
        <v>3.5356723694441299</v>
      </c>
      <c r="M146" s="112">
        <v>5.6802536875001897</v>
      </c>
      <c r="N146" s="133">
        <v>0</v>
      </c>
      <c r="O146" s="113">
        <v>1.5683959999999999</v>
      </c>
      <c r="P146" s="111">
        <v>0</v>
      </c>
      <c r="Q146" s="7">
        <v>0</v>
      </c>
      <c r="R146" s="7">
        <v>2.5169518249573399</v>
      </c>
      <c r="S146" s="7">
        <v>0</v>
      </c>
      <c r="T146" s="112">
        <v>0</v>
      </c>
      <c r="U146" s="111">
        <v>0</v>
      </c>
      <c r="V146" s="7">
        <v>0</v>
      </c>
      <c r="W146" s="7">
        <v>6.1408147972974998</v>
      </c>
      <c r="X146" s="7">
        <v>0</v>
      </c>
      <c r="Y146" s="112">
        <v>0</v>
      </c>
      <c r="Z146" s="111">
        <v>0</v>
      </c>
      <c r="AA146" s="7">
        <v>0</v>
      </c>
      <c r="AB146" s="7">
        <v>8.6577666222548402</v>
      </c>
      <c r="AC146" s="7">
        <v>0</v>
      </c>
      <c r="AD146" s="66">
        <v>0</v>
      </c>
      <c r="AE146" s="7"/>
      <c r="AF146" s="7"/>
      <c r="AG146" s="7"/>
      <c r="AH146" s="7"/>
      <c r="AI146" s="7"/>
      <c r="AJ146" s="7"/>
    </row>
    <row r="147" spans="1:36" ht="15.75" customHeight="1" x14ac:dyDescent="0.35">
      <c r="A147" s="41" t="s">
        <v>1991</v>
      </c>
      <c r="B147" s="24" t="s">
        <v>1992</v>
      </c>
      <c r="C147" s="24" t="s">
        <v>1600</v>
      </c>
      <c r="D147" s="24" t="s">
        <v>1557</v>
      </c>
      <c r="E147" s="89" t="s">
        <v>1993</v>
      </c>
      <c r="F147" s="110">
        <v>0.49</v>
      </c>
      <c r="G147" s="111">
        <v>36.073185428189902</v>
      </c>
      <c r="H147" s="7">
        <v>1.04819033355953</v>
      </c>
      <c r="I147" s="7">
        <v>35.024995094630398</v>
      </c>
      <c r="J147" s="7">
        <v>9.3424098797730792</v>
      </c>
      <c r="K147" s="7">
        <v>1.88854837962289E-2</v>
      </c>
      <c r="L147" s="7">
        <v>9.3612953635693099</v>
      </c>
      <c r="M147" s="112">
        <v>32.3981204625331</v>
      </c>
      <c r="N147" s="133">
        <v>0</v>
      </c>
      <c r="O147" s="113">
        <v>0</v>
      </c>
      <c r="P147" s="111">
        <v>2.5266210667186799</v>
      </c>
      <c r="Q147" s="7">
        <v>-1.7545071628867499</v>
      </c>
      <c r="R147" s="7">
        <v>0</v>
      </c>
      <c r="S147" s="7">
        <v>0</v>
      </c>
      <c r="T147" s="112">
        <v>0</v>
      </c>
      <c r="U147" s="111">
        <v>28.715814682145901</v>
      </c>
      <c r="V147" s="7">
        <v>6.3091804124844497</v>
      </c>
      <c r="W147" s="7">
        <v>0</v>
      </c>
      <c r="X147" s="7">
        <v>0</v>
      </c>
      <c r="Y147" s="112">
        <v>0</v>
      </c>
      <c r="Z147" s="111">
        <v>31.242435748864601</v>
      </c>
      <c r="AA147" s="7">
        <v>4.5546732495977</v>
      </c>
      <c r="AB147" s="7">
        <v>0</v>
      </c>
      <c r="AC147" s="7">
        <v>0</v>
      </c>
      <c r="AD147" s="66">
        <v>0</v>
      </c>
      <c r="AE147" s="7"/>
      <c r="AF147" s="7"/>
      <c r="AG147" s="7"/>
      <c r="AH147" s="7"/>
      <c r="AI147" s="7"/>
      <c r="AJ147" s="7"/>
    </row>
    <row r="148" spans="1:36" ht="15.75" customHeight="1" x14ac:dyDescent="0.35">
      <c r="A148" s="41" t="s">
        <v>1994</v>
      </c>
      <c r="B148" s="24" t="s">
        <v>1995</v>
      </c>
      <c r="C148" s="24" t="s">
        <v>1919</v>
      </c>
      <c r="D148" s="24" t="s">
        <v>1557</v>
      </c>
      <c r="E148" s="89" t="s">
        <v>1996</v>
      </c>
      <c r="F148" s="110">
        <v>0.1</v>
      </c>
      <c r="G148" s="111">
        <v>139.64694724777499</v>
      </c>
      <c r="H148" s="7">
        <v>4.5899389342946799</v>
      </c>
      <c r="I148" s="7">
        <v>135.05700831348</v>
      </c>
      <c r="J148" s="7">
        <v>70.845610454398297</v>
      </c>
      <c r="K148" s="7">
        <v>-0.33733531572950398</v>
      </c>
      <c r="L148" s="7">
        <v>70.508275138668793</v>
      </c>
      <c r="M148" s="112">
        <v>124.92773268996901</v>
      </c>
      <c r="N148" s="133">
        <v>0</v>
      </c>
      <c r="O148" s="113">
        <v>2.1967110000000001</v>
      </c>
      <c r="P148" s="111">
        <v>-1.0378216102008999</v>
      </c>
      <c r="Q148" s="7">
        <v>0</v>
      </c>
      <c r="R148" s="7">
        <v>3.3751233982326401</v>
      </c>
      <c r="S148" s="7">
        <v>0</v>
      </c>
      <c r="T148" s="112">
        <v>0</v>
      </c>
      <c r="U148" s="111">
        <v>124.580143409551</v>
      </c>
      <c r="V148" s="7">
        <v>0</v>
      </c>
      <c r="W148" s="7">
        <v>10.476864903929499</v>
      </c>
      <c r="X148" s="7">
        <v>0</v>
      </c>
      <c r="Y148" s="112">
        <v>0</v>
      </c>
      <c r="Z148" s="111">
        <v>123.54232179935001</v>
      </c>
      <c r="AA148" s="7">
        <v>0</v>
      </c>
      <c r="AB148" s="7">
        <v>13.8519883021621</v>
      </c>
      <c r="AC148" s="7">
        <v>0</v>
      </c>
      <c r="AD148" s="66">
        <v>0</v>
      </c>
      <c r="AE148" s="7"/>
      <c r="AF148" s="7"/>
      <c r="AG148" s="7"/>
      <c r="AH148" s="7"/>
      <c r="AI148" s="7"/>
      <c r="AJ148" s="7"/>
    </row>
    <row r="149" spans="1:36" ht="15.75" customHeight="1" x14ac:dyDescent="0.35">
      <c r="A149" s="41" t="s">
        <v>1997</v>
      </c>
      <c r="B149" s="24" t="s">
        <v>1998</v>
      </c>
      <c r="C149" s="24" t="s">
        <v>1556</v>
      </c>
      <c r="D149" s="24" t="s">
        <v>1557</v>
      </c>
      <c r="E149" s="89" t="s">
        <v>1999</v>
      </c>
      <c r="F149" s="110">
        <v>0.4</v>
      </c>
      <c r="G149" s="111">
        <v>3.1021263390706899</v>
      </c>
      <c r="H149" s="7">
        <v>0.130516780367256</v>
      </c>
      <c r="I149" s="7">
        <v>2.9716095587034301</v>
      </c>
      <c r="J149" s="7">
        <v>-25.6382272110183</v>
      </c>
      <c r="K149" s="7">
        <v>-2.86861512096405</v>
      </c>
      <c r="L149" s="7">
        <v>-28.506842331982298</v>
      </c>
      <c r="M149" s="112">
        <v>2.74873884180067</v>
      </c>
      <c r="N149" s="133">
        <v>0.5</v>
      </c>
      <c r="O149" s="113">
        <v>0</v>
      </c>
      <c r="P149" s="111">
        <v>0</v>
      </c>
      <c r="Q149" s="7">
        <v>0</v>
      </c>
      <c r="R149" s="7">
        <v>0</v>
      </c>
      <c r="S149" s="7">
        <v>0</v>
      </c>
      <c r="T149" s="112">
        <v>0</v>
      </c>
      <c r="U149" s="111">
        <v>0</v>
      </c>
      <c r="V149" s="7">
        <v>2.9716095587034301</v>
      </c>
      <c r="W149" s="7">
        <v>0</v>
      </c>
      <c r="X149" s="7">
        <v>0</v>
      </c>
      <c r="Y149" s="112">
        <v>0</v>
      </c>
      <c r="Z149" s="111">
        <v>0</v>
      </c>
      <c r="AA149" s="7">
        <v>2.9716095587034301</v>
      </c>
      <c r="AB149" s="7">
        <v>0</v>
      </c>
      <c r="AC149" s="7">
        <v>0</v>
      </c>
      <c r="AD149" s="66">
        <v>0</v>
      </c>
      <c r="AE149" s="7"/>
      <c r="AF149" s="7"/>
      <c r="AG149" s="7"/>
      <c r="AH149" s="7"/>
      <c r="AI149" s="7"/>
      <c r="AJ149" s="7"/>
    </row>
    <row r="150" spans="1:36" ht="15.75" customHeight="1" x14ac:dyDescent="0.35">
      <c r="A150" s="41" t="s">
        <v>2000</v>
      </c>
      <c r="B150" s="24" t="s">
        <v>2001</v>
      </c>
      <c r="C150" s="24" t="s">
        <v>1556</v>
      </c>
      <c r="D150" s="24" t="s">
        <v>1557</v>
      </c>
      <c r="E150" s="89" t="s">
        <v>2002</v>
      </c>
      <c r="F150" s="110">
        <v>0.4</v>
      </c>
      <c r="G150" s="111">
        <v>2.6687367293178399</v>
      </c>
      <c r="H150" s="7">
        <v>0.11492394312113199</v>
      </c>
      <c r="I150" s="7">
        <v>2.5538127861967101</v>
      </c>
      <c r="J150" s="7">
        <v>-9.1852294370282994</v>
      </c>
      <c r="K150" s="7">
        <v>-5.04066030969312E-2</v>
      </c>
      <c r="L150" s="7">
        <v>-9.2356360401252307</v>
      </c>
      <c r="M150" s="112">
        <v>2.3622768272319599</v>
      </c>
      <c r="N150" s="133">
        <v>0.5</v>
      </c>
      <c r="O150" s="113">
        <v>0</v>
      </c>
      <c r="P150" s="111">
        <v>0</v>
      </c>
      <c r="Q150" s="7">
        <v>0</v>
      </c>
      <c r="R150" s="7">
        <v>0</v>
      </c>
      <c r="S150" s="7">
        <v>0</v>
      </c>
      <c r="T150" s="112">
        <v>0</v>
      </c>
      <c r="U150" s="111">
        <v>0</v>
      </c>
      <c r="V150" s="7">
        <v>2.5538127861967101</v>
      </c>
      <c r="W150" s="7">
        <v>0</v>
      </c>
      <c r="X150" s="7">
        <v>0</v>
      </c>
      <c r="Y150" s="112">
        <v>0</v>
      </c>
      <c r="Z150" s="111">
        <v>0</v>
      </c>
      <c r="AA150" s="7">
        <v>2.5538127861967101</v>
      </c>
      <c r="AB150" s="7">
        <v>0</v>
      </c>
      <c r="AC150" s="7">
        <v>0</v>
      </c>
      <c r="AD150" s="66">
        <v>0</v>
      </c>
      <c r="AE150" s="7"/>
      <c r="AF150" s="7"/>
      <c r="AG150" s="7"/>
      <c r="AH150" s="7"/>
      <c r="AI150" s="7"/>
      <c r="AJ150" s="7"/>
    </row>
    <row r="151" spans="1:36" ht="15.75" customHeight="1" x14ac:dyDescent="0.35">
      <c r="A151" s="41" t="s">
        <v>2003</v>
      </c>
      <c r="B151" s="24" t="s">
        <v>2004</v>
      </c>
      <c r="C151" s="24" t="s">
        <v>1580</v>
      </c>
      <c r="D151" s="24" t="s">
        <v>1557</v>
      </c>
      <c r="E151" s="89" t="s">
        <v>2005</v>
      </c>
      <c r="F151" s="110">
        <v>0.3</v>
      </c>
      <c r="G151" s="111">
        <v>60.546627802418399</v>
      </c>
      <c r="H151" s="7">
        <v>8.6596989372113597</v>
      </c>
      <c r="I151" s="7">
        <v>51.886928865207103</v>
      </c>
      <c r="J151" s="7">
        <v>-56.281484101581697</v>
      </c>
      <c r="K151" s="7">
        <v>0.321427645759918</v>
      </c>
      <c r="L151" s="7">
        <v>-55.9600564558217</v>
      </c>
      <c r="M151" s="112">
        <v>47.995409200316601</v>
      </c>
      <c r="N151" s="133">
        <v>0.5</v>
      </c>
      <c r="O151" s="113">
        <v>0</v>
      </c>
      <c r="P151" s="111">
        <v>9.3351142975900494</v>
      </c>
      <c r="Q151" s="7">
        <v>-1.10719194815402</v>
      </c>
      <c r="R151" s="7">
        <v>0</v>
      </c>
      <c r="S151" s="7">
        <v>0</v>
      </c>
      <c r="T151" s="112">
        <v>0</v>
      </c>
      <c r="U151" s="111">
        <v>40.864184161007501</v>
      </c>
      <c r="V151" s="7">
        <v>11.022744704199599</v>
      </c>
      <c r="W151" s="7">
        <v>0</v>
      </c>
      <c r="X151" s="7">
        <v>0</v>
      </c>
      <c r="Y151" s="112">
        <v>0</v>
      </c>
      <c r="Z151" s="111">
        <v>50.199298458597497</v>
      </c>
      <c r="AA151" s="7">
        <v>9.9155527560456207</v>
      </c>
      <c r="AB151" s="7">
        <v>0</v>
      </c>
      <c r="AC151" s="7">
        <v>0</v>
      </c>
      <c r="AD151" s="66">
        <v>0</v>
      </c>
      <c r="AE151" s="7"/>
      <c r="AF151" s="7"/>
      <c r="AG151" s="7"/>
      <c r="AH151" s="7"/>
      <c r="AI151" s="7"/>
      <c r="AJ151" s="7"/>
    </row>
    <row r="152" spans="1:36" ht="15.75" customHeight="1" x14ac:dyDescent="0.35">
      <c r="A152" s="41" t="s">
        <v>2006</v>
      </c>
      <c r="B152" s="24" t="s">
        <v>2007</v>
      </c>
      <c r="C152" s="24" t="s">
        <v>1556</v>
      </c>
      <c r="D152" s="24" t="s">
        <v>1557</v>
      </c>
      <c r="E152" s="89" t="s">
        <v>2008</v>
      </c>
      <c r="F152" s="110">
        <v>0.4</v>
      </c>
      <c r="G152" s="111">
        <v>3.0257247853820202</v>
      </c>
      <c r="H152" s="7">
        <v>0.204575005079592</v>
      </c>
      <c r="I152" s="7">
        <v>2.8211497803024299</v>
      </c>
      <c r="J152" s="7">
        <v>-11.9288293771697</v>
      </c>
      <c r="K152" s="7">
        <v>-6.1182406985547999E-2</v>
      </c>
      <c r="L152" s="7">
        <v>-11.9900117841552</v>
      </c>
      <c r="M152" s="112">
        <v>2.60956354677975</v>
      </c>
      <c r="N152" s="133">
        <v>0.5</v>
      </c>
      <c r="O152" s="113">
        <v>0</v>
      </c>
      <c r="P152" s="111">
        <v>0</v>
      </c>
      <c r="Q152" s="7">
        <v>0.10382829595443099</v>
      </c>
      <c r="R152" s="7">
        <v>0</v>
      </c>
      <c r="S152" s="7">
        <v>0</v>
      </c>
      <c r="T152" s="112">
        <v>0</v>
      </c>
      <c r="U152" s="111">
        <v>0</v>
      </c>
      <c r="V152" s="7">
        <v>2.8211497803024299</v>
      </c>
      <c r="W152" s="7">
        <v>0</v>
      </c>
      <c r="X152" s="7">
        <v>0</v>
      </c>
      <c r="Y152" s="112">
        <v>0</v>
      </c>
      <c r="Z152" s="111">
        <v>0</v>
      </c>
      <c r="AA152" s="7">
        <v>2.9249780762568598</v>
      </c>
      <c r="AB152" s="7">
        <v>0</v>
      </c>
      <c r="AC152" s="7">
        <v>0</v>
      </c>
      <c r="AD152" s="66">
        <v>0</v>
      </c>
      <c r="AE152" s="7"/>
      <c r="AF152" s="7"/>
      <c r="AG152" s="7"/>
      <c r="AH152" s="7"/>
      <c r="AI152" s="7"/>
      <c r="AJ152" s="7"/>
    </row>
    <row r="153" spans="1:36" ht="15.75" customHeight="1" x14ac:dyDescent="0.35">
      <c r="A153" s="41" t="s">
        <v>2009</v>
      </c>
      <c r="B153" s="24" t="s">
        <v>2010</v>
      </c>
      <c r="C153" s="24" t="s">
        <v>1556</v>
      </c>
      <c r="D153" s="24" t="s">
        <v>1557</v>
      </c>
      <c r="E153" s="89" t="s">
        <v>2011</v>
      </c>
      <c r="F153" s="110">
        <v>0.4</v>
      </c>
      <c r="G153" s="111">
        <v>2.3619037665504399</v>
      </c>
      <c r="H153" s="7">
        <v>0.14835440727646401</v>
      </c>
      <c r="I153" s="7">
        <v>2.2135493592739799</v>
      </c>
      <c r="J153" s="7">
        <v>-17.6268354600377</v>
      </c>
      <c r="K153" s="7">
        <v>4.6530873588103802E-2</v>
      </c>
      <c r="L153" s="7">
        <v>-17.5803045864496</v>
      </c>
      <c r="M153" s="112">
        <v>2.0475331573284299</v>
      </c>
      <c r="N153" s="133">
        <v>0.5</v>
      </c>
      <c r="O153" s="113">
        <v>0</v>
      </c>
      <c r="P153" s="111">
        <v>0</v>
      </c>
      <c r="Q153" s="7">
        <v>0</v>
      </c>
      <c r="R153" s="7">
        <v>0</v>
      </c>
      <c r="S153" s="7">
        <v>0</v>
      </c>
      <c r="T153" s="112">
        <v>0</v>
      </c>
      <c r="U153" s="111">
        <v>0</v>
      </c>
      <c r="V153" s="7">
        <v>2.2135493592739799</v>
      </c>
      <c r="W153" s="7">
        <v>0</v>
      </c>
      <c r="X153" s="7">
        <v>0</v>
      </c>
      <c r="Y153" s="112">
        <v>0</v>
      </c>
      <c r="Z153" s="111">
        <v>0</v>
      </c>
      <c r="AA153" s="7">
        <v>2.2135493592739799</v>
      </c>
      <c r="AB153" s="7">
        <v>0</v>
      </c>
      <c r="AC153" s="7">
        <v>0</v>
      </c>
      <c r="AD153" s="66">
        <v>0</v>
      </c>
      <c r="AE153" s="7"/>
      <c r="AF153" s="7"/>
      <c r="AG153" s="7"/>
      <c r="AH153" s="7"/>
      <c r="AI153" s="7"/>
      <c r="AJ153" s="7"/>
    </row>
    <row r="154" spans="1:36" ht="15.75" customHeight="1" x14ac:dyDescent="0.35">
      <c r="A154" s="41" t="s">
        <v>2012</v>
      </c>
      <c r="B154" s="24" t="s">
        <v>2013</v>
      </c>
      <c r="C154" s="24" t="s">
        <v>1580</v>
      </c>
      <c r="D154" s="24" t="s">
        <v>1557</v>
      </c>
      <c r="E154" s="89" t="s">
        <v>2014</v>
      </c>
      <c r="F154" s="110">
        <v>0.3</v>
      </c>
      <c r="G154" s="111">
        <v>66.161380672473896</v>
      </c>
      <c r="H154" s="7">
        <v>12.1767949129583</v>
      </c>
      <c r="I154" s="7">
        <v>53.984585759515603</v>
      </c>
      <c r="J154" s="7">
        <v>-9.6924391607121603</v>
      </c>
      <c r="K154" s="7">
        <v>0.45042601285058498</v>
      </c>
      <c r="L154" s="7">
        <v>-9.2420131478615808</v>
      </c>
      <c r="M154" s="112">
        <v>49.935741827552</v>
      </c>
      <c r="N154" s="133">
        <v>0.152212500079181</v>
      </c>
      <c r="O154" s="113">
        <v>0</v>
      </c>
      <c r="P154" s="111">
        <v>12.023789253200601</v>
      </c>
      <c r="Q154" s="7">
        <v>-0.28088579291795202</v>
      </c>
      <c r="R154" s="7">
        <v>0</v>
      </c>
      <c r="S154" s="7">
        <v>0</v>
      </c>
      <c r="T154" s="112">
        <v>0</v>
      </c>
      <c r="U154" s="111">
        <v>41.535011474935303</v>
      </c>
      <c r="V154" s="7">
        <v>12.4495742845804</v>
      </c>
      <c r="W154" s="7">
        <v>0</v>
      </c>
      <c r="X154" s="7">
        <v>0</v>
      </c>
      <c r="Y154" s="112">
        <v>0</v>
      </c>
      <c r="Z154" s="111">
        <v>53.5588007281359</v>
      </c>
      <c r="AA154" s="7">
        <v>12.1686884916625</v>
      </c>
      <c r="AB154" s="7">
        <v>0</v>
      </c>
      <c r="AC154" s="7">
        <v>0</v>
      </c>
      <c r="AD154" s="66">
        <v>0</v>
      </c>
      <c r="AE154" s="7"/>
      <c r="AF154" s="7"/>
      <c r="AG154" s="7"/>
      <c r="AH154" s="7"/>
      <c r="AI154" s="7"/>
      <c r="AJ154" s="7"/>
    </row>
    <row r="155" spans="1:36" ht="15.75" customHeight="1" x14ac:dyDescent="0.35">
      <c r="A155" s="41" t="s">
        <v>2015</v>
      </c>
      <c r="B155" s="24" t="s">
        <v>2016</v>
      </c>
      <c r="C155" s="24" t="s">
        <v>1573</v>
      </c>
      <c r="D155" s="24" t="s">
        <v>1557</v>
      </c>
      <c r="E155" s="89" t="s">
        <v>2017</v>
      </c>
      <c r="F155" s="110">
        <v>0.01</v>
      </c>
      <c r="G155" s="111">
        <v>25.346926491502298</v>
      </c>
      <c r="H155" s="7">
        <v>11.471577890204699</v>
      </c>
      <c r="I155" s="7">
        <v>13.875348601297601</v>
      </c>
      <c r="J155" s="7">
        <v>10.6288013189795</v>
      </c>
      <c r="K155" s="7">
        <v>1.9444695850864901E-2</v>
      </c>
      <c r="L155" s="7">
        <v>10.648246014830301</v>
      </c>
      <c r="M155" s="112">
        <v>12.834697456200299</v>
      </c>
      <c r="N155" s="133">
        <v>0</v>
      </c>
      <c r="O155" s="113">
        <v>2.5426760000000002</v>
      </c>
      <c r="P155" s="111">
        <v>0</v>
      </c>
      <c r="Q155" s="7">
        <v>0</v>
      </c>
      <c r="R155" s="7">
        <v>8.92651435887006</v>
      </c>
      <c r="S155" s="7">
        <v>0</v>
      </c>
      <c r="T155" s="112">
        <v>0</v>
      </c>
      <c r="U155" s="111">
        <v>0</v>
      </c>
      <c r="V155" s="7">
        <v>0</v>
      </c>
      <c r="W155" s="7">
        <v>13.875348601297601</v>
      </c>
      <c r="X155" s="7">
        <v>0</v>
      </c>
      <c r="Y155" s="112">
        <v>0</v>
      </c>
      <c r="Z155" s="111">
        <v>0</v>
      </c>
      <c r="AA155" s="7">
        <v>0</v>
      </c>
      <c r="AB155" s="7">
        <v>22.8018629601677</v>
      </c>
      <c r="AC155" s="7">
        <v>0</v>
      </c>
      <c r="AD155" s="66">
        <v>0</v>
      </c>
      <c r="AE155" s="7"/>
      <c r="AF155" s="7"/>
      <c r="AG155" s="7"/>
      <c r="AH155" s="7"/>
      <c r="AI155" s="7"/>
      <c r="AJ155" s="7"/>
    </row>
    <row r="156" spans="1:36" ht="15.75" customHeight="1" x14ac:dyDescent="0.35">
      <c r="A156" s="41" t="s">
        <v>2018</v>
      </c>
      <c r="B156" s="24" t="s">
        <v>2019</v>
      </c>
      <c r="C156" s="24" t="s">
        <v>1556</v>
      </c>
      <c r="D156" s="24" t="s">
        <v>1557</v>
      </c>
      <c r="E156" s="89" t="s">
        <v>2020</v>
      </c>
      <c r="F156" s="110">
        <v>0.4</v>
      </c>
      <c r="G156" s="111">
        <v>5.1495794500366703</v>
      </c>
      <c r="H156" s="7">
        <v>0.188474099252078</v>
      </c>
      <c r="I156" s="7">
        <v>4.9611053507845897</v>
      </c>
      <c r="J156" s="7">
        <v>-22.320059018794002</v>
      </c>
      <c r="K156" s="7">
        <v>-3.3216108734450203E-2</v>
      </c>
      <c r="L156" s="7">
        <v>-22.353275127528502</v>
      </c>
      <c r="M156" s="112">
        <v>4.5890224494757499</v>
      </c>
      <c r="N156" s="133">
        <v>0.5</v>
      </c>
      <c r="O156" s="113">
        <v>0</v>
      </c>
      <c r="P156" s="111">
        <v>0</v>
      </c>
      <c r="Q156" s="7">
        <v>0</v>
      </c>
      <c r="R156" s="7">
        <v>0</v>
      </c>
      <c r="S156" s="7">
        <v>0</v>
      </c>
      <c r="T156" s="112">
        <v>0</v>
      </c>
      <c r="U156" s="111">
        <v>0</v>
      </c>
      <c r="V156" s="7">
        <v>4.9611053507845897</v>
      </c>
      <c r="W156" s="7">
        <v>0</v>
      </c>
      <c r="X156" s="7">
        <v>0</v>
      </c>
      <c r="Y156" s="112">
        <v>0</v>
      </c>
      <c r="Z156" s="111">
        <v>0</v>
      </c>
      <c r="AA156" s="7">
        <v>4.9611053507845897</v>
      </c>
      <c r="AB156" s="7">
        <v>0</v>
      </c>
      <c r="AC156" s="7">
        <v>0</v>
      </c>
      <c r="AD156" s="66">
        <v>0</v>
      </c>
      <c r="AE156" s="7"/>
      <c r="AF156" s="7"/>
      <c r="AG156" s="7"/>
      <c r="AH156" s="7"/>
      <c r="AI156" s="7"/>
      <c r="AJ156" s="7"/>
    </row>
    <row r="157" spans="1:36" ht="15.75" customHeight="1" x14ac:dyDescent="0.35">
      <c r="A157" s="41" t="s">
        <v>2021</v>
      </c>
      <c r="B157" s="24" t="s">
        <v>2022</v>
      </c>
      <c r="C157" s="24" t="s">
        <v>1556</v>
      </c>
      <c r="D157" s="24" t="s">
        <v>1557</v>
      </c>
      <c r="E157" s="89" t="s">
        <v>2023</v>
      </c>
      <c r="F157" s="110">
        <v>0.4</v>
      </c>
      <c r="G157" s="111">
        <v>5.9088921428599699</v>
      </c>
      <c r="H157" s="7">
        <v>2.01765633342101</v>
      </c>
      <c r="I157" s="7">
        <v>3.8912358094389599</v>
      </c>
      <c r="J157" s="7">
        <v>-5.0407627375660402</v>
      </c>
      <c r="K157" s="7">
        <v>1.3039180664002E-2</v>
      </c>
      <c r="L157" s="7">
        <v>-5.0277235569020302</v>
      </c>
      <c r="M157" s="112">
        <v>3.5993931237310401</v>
      </c>
      <c r="N157" s="133">
        <v>0.5</v>
      </c>
      <c r="O157" s="113">
        <v>0</v>
      </c>
      <c r="P157" s="111">
        <v>0</v>
      </c>
      <c r="Q157" s="7">
        <v>1.89746095002908</v>
      </c>
      <c r="R157" s="7">
        <v>0</v>
      </c>
      <c r="S157" s="7">
        <v>0</v>
      </c>
      <c r="T157" s="112">
        <v>0</v>
      </c>
      <c r="U157" s="111">
        <v>0</v>
      </c>
      <c r="V157" s="7">
        <v>3.8912358094389599</v>
      </c>
      <c r="W157" s="7">
        <v>0</v>
      </c>
      <c r="X157" s="7">
        <v>0</v>
      </c>
      <c r="Y157" s="112">
        <v>0</v>
      </c>
      <c r="Z157" s="111">
        <v>0</v>
      </c>
      <c r="AA157" s="7">
        <v>5.7886967594680403</v>
      </c>
      <c r="AB157" s="7">
        <v>0</v>
      </c>
      <c r="AC157" s="7">
        <v>0</v>
      </c>
      <c r="AD157" s="66">
        <v>0</v>
      </c>
      <c r="AE157" s="7"/>
      <c r="AF157" s="7"/>
      <c r="AG157" s="7"/>
      <c r="AH157" s="7"/>
      <c r="AI157" s="7"/>
      <c r="AJ157" s="7"/>
    </row>
    <row r="158" spans="1:36" ht="15.75" customHeight="1" x14ac:dyDescent="0.35">
      <c r="A158" s="41" t="s">
        <v>2024</v>
      </c>
      <c r="B158" s="24" t="s">
        <v>2025</v>
      </c>
      <c r="C158" s="24" t="s">
        <v>1556</v>
      </c>
      <c r="D158" s="24" t="s">
        <v>1557</v>
      </c>
      <c r="E158" s="89" t="s">
        <v>2026</v>
      </c>
      <c r="F158" s="110">
        <v>0.4</v>
      </c>
      <c r="G158" s="111">
        <v>4.9283998044167898</v>
      </c>
      <c r="H158" s="7">
        <v>0.200863069253163</v>
      </c>
      <c r="I158" s="7">
        <v>4.7275367351636302</v>
      </c>
      <c r="J158" s="7">
        <v>-18.151625889164698</v>
      </c>
      <c r="K158" s="7">
        <v>9.6012071565279897E-2</v>
      </c>
      <c r="L158" s="7">
        <v>-18.055613817599401</v>
      </c>
      <c r="M158" s="112">
        <v>4.3729714800263499</v>
      </c>
      <c r="N158" s="133">
        <v>0.5</v>
      </c>
      <c r="O158" s="113">
        <v>0</v>
      </c>
      <c r="P158" s="111">
        <v>0</v>
      </c>
      <c r="Q158" s="7">
        <v>0</v>
      </c>
      <c r="R158" s="7">
        <v>0</v>
      </c>
      <c r="S158" s="7">
        <v>0</v>
      </c>
      <c r="T158" s="112">
        <v>0</v>
      </c>
      <c r="U158" s="111">
        <v>0</v>
      </c>
      <c r="V158" s="7">
        <v>4.7275367351636302</v>
      </c>
      <c r="W158" s="7">
        <v>0</v>
      </c>
      <c r="X158" s="7">
        <v>0</v>
      </c>
      <c r="Y158" s="112">
        <v>0</v>
      </c>
      <c r="Z158" s="111">
        <v>0</v>
      </c>
      <c r="AA158" s="7">
        <v>4.7275367351636302</v>
      </c>
      <c r="AB158" s="7">
        <v>0</v>
      </c>
      <c r="AC158" s="7">
        <v>0</v>
      </c>
      <c r="AD158" s="66">
        <v>0</v>
      </c>
      <c r="AE158" s="7"/>
      <c r="AF158" s="7"/>
      <c r="AG158" s="7"/>
      <c r="AH158" s="7"/>
      <c r="AI158" s="7"/>
      <c r="AJ158" s="7"/>
    </row>
    <row r="159" spans="1:36" ht="15.75" customHeight="1" x14ac:dyDescent="0.35">
      <c r="A159" s="41" t="s">
        <v>2027</v>
      </c>
      <c r="B159" s="24" t="s">
        <v>2028</v>
      </c>
      <c r="C159" s="24" t="s">
        <v>1600</v>
      </c>
      <c r="D159" s="24" t="s">
        <v>1557</v>
      </c>
      <c r="E159" s="89" t="s">
        <v>2029</v>
      </c>
      <c r="F159" s="110">
        <v>0.49</v>
      </c>
      <c r="G159" s="111">
        <v>37.831923030520599</v>
      </c>
      <c r="H159" s="7">
        <v>4.6455637125732903</v>
      </c>
      <c r="I159" s="7">
        <v>33.1863593179473</v>
      </c>
      <c r="J159" s="7">
        <v>12.6319018862568</v>
      </c>
      <c r="K159" s="7">
        <v>0.180949809932969</v>
      </c>
      <c r="L159" s="7">
        <v>12.812851696189799</v>
      </c>
      <c r="M159" s="112">
        <v>30.697382369101302</v>
      </c>
      <c r="N159" s="133">
        <v>0</v>
      </c>
      <c r="O159" s="113">
        <v>0</v>
      </c>
      <c r="P159" s="111">
        <v>4.8354387783906496</v>
      </c>
      <c r="Q159" s="7">
        <v>-0.42856963988903102</v>
      </c>
      <c r="R159" s="7">
        <v>0</v>
      </c>
      <c r="S159" s="7">
        <v>0</v>
      </c>
      <c r="T159" s="112">
        <v>0</v>
      </c>
      <c r="U159" s="111">
        <v>28.5427361967138</v>
      </c>
      <c r="V159" s="7">
        <v>4.6436231212334604</v>
      </c>
      <c r="W159" s="7">
        <v>0</v>
      </c>
      <c r="X159" s="7">
        <v>0</v>
      </c>
      <c r="Y159" s="112">
        <v>0</v>
      </c>
      <c r="Z159" s="111">
        <v>33.3781749751045</v>
      </c>
      <c r="AA159" s="7">
        <v>4.2150534813444303</v>
      </c>
      <c r="AB159" s="7">
        <v>0</v>
      </c>
      <c r="AC159" s="7">
        <v>0</v>
      </c>
      <c r="AD159" s="66">
        <v>0</v>
      </c>
      <c r="AE159" s="7"/>
      <c r="AF159" s="7"/>
      <c r="AG159" s="7"/>
      <c r="AH159" s="7"/>
      <c r="AI159" s="7"/>
      <c r="AJ159" s="7"/>
    </row>
    <row r="160" spans="1:36" ht="15.75" customHeight="1" x14ac:dyDescent="0.35">
      <c r="A160" s="41" t="s">
        <v>2030</v>
      </c>
      <c r="B160" s="24" t="s">
        <v>2031</v>
      </c>
      <c r="C160" s="24" t="s">
        <v>1762</v>
      </c>
      <c r="D160" s="24" t="s">
        <v>1557</v>
      </c>
      <c r="E160" s="89" t="s">
        <v>2032</v>
      </c>
      <c r="F160" s="110">
        <v>0.5</v>
      </c>
      <c r="G160" s="111">
        <v>3.9334426711878301</v>
      </c>
      <c r="H160" s="7">
        <v>2.2931174439198498</v>
      </c>
      <c r="I160" s="7">
        <v>1.64032522726798</v>
      </c>
      <c r="J160" s="7">
        <v>0.68095952860554798</v>
      </c>
      <c r="K160" s="7">
        <v>5.6873993664852103E-3</v>
      </c>
      <c r="L160" s="7">
        <v>0.68664692797203297</v>
      </c>
      <c r="M160" s="112">
        <v>1.5173008352228801</v>
      </c>
      <c r="N160" s="133">
        <v>0</v>
      </c>
      <c r="O160" s="113">
        <v>1.6574999999999999E-2</v>
      </c>
      <c r="P160" s="111">
        <v>0</v>
      </c>
      <c r="Q160" s="7">
        <v>0</v>
      </c>
      <c r="R160" s="7">
        <v>0</v>
      </c>
      <c r="S160" s="7">
        <v>0</v>
      </c>
      <c r="T160" s="112">
        <v>0</v>
      </c>
      <c r="U160" s="111">
        <v>0</v>
      </c>
      <c r="V160" s="7">
        <v>0</v>
      </c>
      <c r="W160" s="7">
        <v>0</v>
      </c>
      <c r="X160" s="7">
        <v>0</v>
      </c>
      <c r="Y160" s="112">
        <v>0</v>
      </c>
      <c r="Z160" s="111">
        <v>0</v>
      </c>
      <c r="AA160" s="7">
        <v>0</v>
      </c>
      <c r="AB160" s="7">
        <v>0</v>
      </c>
      <c r="AC160" s="7">
        <v>0</v>
      </c>
      <c r="AD160" s="66">
        <v>0</v>
      </c>
      <c r="AE160" s="7"/>
      <c r="AF160" s="7"/>
      <c r="AG160" s="7"/>
      <c r="AH160" s="7"/>
      <c r="AI160" s="7"/>
      <c r="AJ160" s="7"/>
    </row>
    <row r="161" spans="1:36" ht="15.75" customHeight="1" x14ac:dyDescent="0.35">
      <c r="A161" s="41" t="s">
        <v>2033</v>
      </c>
      <c r="B161" s="24" t="s">
        <v>2034</v>
      </c>
      <c r="C161" s="24" t="s">
        <v>1707</v>
      </c>
      <c r="D161" s="24" t="s">
        <v>1557</v>
      </c>
      <c r="E161" s="89" t="s">
        <v>2035</v>
      </c>
      <c r="F161" s="110">
        <v>0.3</v>
      </c>
      <c r="G161" s="111">
        <v>123.501400171226</v>
      </c>
      <c r="H161" s="7">
        <v>30.412220050974</v>
      </c>
      <c r="I161" s="7">
        <v>93.089180120251697</v>
      </c>
      <c r="J161" s="7">
        <v>10.214927793020401</v>
      </c>
      <c r="K161" s="7">
        <v>0.421453644559795</v>
      </c>
      <c r="L161" s="7">
        <v>10.6363814375802</v>
      </c>
      <c r="M161" s="112">
        <v>86.107491611232803</v>
      </c>
      <c r="N161" s="133">
        <v>0</v>
      </c>
      <c r="O161" s="113">
        <v>0</v>
      </c>
      <c r="P161" s="111">
        <v>26.159922201006101</v>
      </c>
      <c r="Q161" s="7">
        <v>3.5911833752376601</v>
      </c>
      <c r="R161" s="7">
        <v>0</v>
      </c>
      <c r="S161" s="7">
        <v>0</v>
      </c>
      <c r="T161" s="112">
        <v>0</v>
      </c>
      <c r="U161" s="111">
        <v>69.456053777147801</v>
      </c>
      <c r="V161" s="7">
        <v>23.6331263431038</v>
      </c>
      <c r="W161" s="7">
        <v>0</v>
      </c>
      <c r="X161" s="7">
        <v>0</v>
      </c>
      <c r="Y161" s="112">
        <v>0</v>
      </c>
      <c r="Z161" s="111">
        <v>95.615975978153898</v>
      </c>
      <c r="AA161" s="7">
        <v>27.224309718341399</v>
      </c>
      <c r="AB161" s="7">
        <v>0</v>
      </c>
      <c r="AC161" s="7">
        <v>0</v>
      </c>
      <c r="AD161" s="66">
        <v>0</v>
      </c>
      <c r="AE161" s="7"/>
      <c r="AF161" s="7"/>
      <c r="AG161" s="7"/>
      <c r="AH161" s="7"/>
      <c r="AI161" s="7"/>
      <c r="AJ161" s="7"/>
    </row>
    <row r="162" spans="1:36" ht="15.75" customHeight="1" x14ac:dyDescent="0.35">
      <c r="A162" s="41" t="s">
        <v>2036</v>
      </c>
      <c r="B162" s="24" t="s">
        <v>2037</v>
      </c>
      <c r="C162" s="24" t="s">
        <v>1707</v>
      </c>
      <c r="D162" s="24" t="s">
        <v>1557</v>
      </c>
      <c r="E162" s="89" t="s">
        <v>2038</v>
      </c>
      <c r="F162" s="110">
        <v>0.3</v>
      </c>
      <c r="G162" s="111">
        <v>70.436774257756099</v>
      </c>
      <c r="H162" s="7">
        <v>12.7086581621418</v>
      </c>
      <c r="I162" s="7">
        <v>57.728116095614297</v>
      </c>
      <c r="J162" s="7">
        <v>-42.685791770843203</v>
      </c>
      <c r="K162" s="7">
        <v>-1.0135686933154799</v>
      </c>
      <c r="L162" s="7">
        <v>-43.699360464158701</v>
      </c>
      <c r="M162" s="112">
        <v>53.3985073884432</v>
      </c>
      <c r="N162" s="133">
        <v>0.42509840198244198</v>
      </c>
      <c r="O162" s="113">
        <v>0</v>
      </c>
      <c r="P162" s="111">
        <v>10.6600528608049</v>
      </c>
      <c r="Q162" s="7">
        <v>1.6370488043818301</v>
      </c>
      <c r="R162" s="7">
        <v>0</v>
      </c>
      <c r="S162" s="7">
        <v>0</v>
      </c>
      <c r="T162" s="112">
        <v>0</v>
      </c>
      <c r="U162" s="111">
        <v>32.113239465456601</v>
      </c>
      <c r="V162" s="7">
        <v>25.614876630157699</v>
      </c>
      <c r="W162" s="7">
        <v>0</v>
      </c>
      <c r="X162" s="7">
        <v>0</v>
      </c>
      <c r="Y162" s="112">
        <v>0</v>
      </c>
      <c r="Z162" s="111">
        <v>42.773292326261497</v>
      </c>
      <c r="AA162" s="7">
        <v>27.251925434539601</v>
      </c>
      <c r="AB162" s="7">
        <v>0</v>
      </c>
      <c r="AC162" s="7">
        <v>0</v>
      </c>
      <c r="AD162" s="66">
        <v>0</v>
      </c>
      <c r="AE162" s="7"/>
      <c r="AF162" s="7"/>
      <c r="AG162" s="7"/>
      <c r="AH162" s="7"/>
      <c r="AI162" s="7"/>
      <c r="AJ162" s="7"/>
    </row>
    <row r="163" spans="1:36" ht="15.75" customHeight="1" x14ac:dyDescent="0.35">
      <c r="A163" s="41" t="s">
        <v>2039</v>
      </c>
      <c r="B163" s="24" t="s">
        <v>2040</v>
      </c>
      <c r="C163" s="24" t="s">
        <v>1700</v>
      </c>
      <c r="D163" s="24" t="s">
        <v>1557</v>
      </c>
      <c r="E163" s="89" t="s">
        <v>2041</v>
      </c>
      <c r="F163" s="110">
        <v>0.09</v>
      </c>
      <c r="G163" s="111">
        <v>215.75444457293801</v>
      </c>
      <c r="H163" s="7">
        <v>11.806038002518299</v>
      </c>
      <c r="I163" s="7">
        <v>203.948406570419</v>
      </c>
      <c r="J163" s="7">
        <v>147.38251548795799</v>
      </c>
      <c r="K163" s="7">
        <v>6.2717831377170796E-2</v>
      </c>
      <c r="L163" s="7">
        <v>147.44523331933499</v>
      </c>
      <c r="M163" s="112">
        <v>188.65227607763799</v>
      </c>
      <c r="N163" s="133">
        <v>0</v>
      </c>
      <c r="O163" s="113">
        <v>0</v>
      </c>
      <c r="P163" s="111">
        <v>11.7299785025451</v>
      </c>
      <c r="Q163" s="7">
        <v>0</v>
      </c>
      <c r="R163" s="7">
        <v>0</v>
      </c>
      <c r="S163" s="7">
        <v>0</v>
      </c>
      <c r="T163" s="112">
        <v>0</v>
      </c>
      <c r="U163" s="111">
        <v>203.948406570419</v>
      </c>
      <c r="V163" s="7">
        <v>0</v>
      </c>
      <c r="W163" s="7">
        <v>0</v>
      </c>
      <c r="X163" s="7">
        <v>0</v>
      </c>
      <c r="Y163" s="112">
        <v>0</v>
      </c>
      <c r="Z163" s="111">
        <v>215.67838507296401</v>
      </c>
      <c r="AA163" s="7">
        <v>0</v>
      </c>
      <c r="AB163" s="7">
        <v>0</v>
      </c>
      <c r="AC163" s="7">
        <v>0</v>
      </c>
      <c r="AD163" s="66">
        <v>0</v>
      </c>
      <c r="AE163" s="7"/>
      <c r="AF163" s="7"/>
      <c r="AG163" s="7"/>
      <c r="AH163" s="7"/>
      <c r="AI163" s="7"/>
      <c r="AJ163" s="7"/>
    </row>
    <row r="164" spans="1:36" ht="15.75" customHeight="1" x14ac:dyDescent="0.35">
      <c r="A164" s="41" t="s">
        <v>2042</v>
      </c>
      <c r="B164" s="24" t="s">
        <v>2043</v>
      </c>
      <c r="C164" s="24" t="s">
        <v>1573</v>
      </c>
      <c r="D164" s="24" t="s">
        <v>1557</v>
      </c>
      <c r="E164" s="89" t="s">
        <v>2044</v>
      </c>
      <c r="F164" s="110">
        <v>0.01</v>
      </c>
      <c r="G164" s="111">
        <v>27.5315533264023</v>
      </c>
      <c r="H164" s="7">
        <v>11.3520678022112</v>
      </c>
      <c r="I164" s="7">
        <v>16.179485524191101</v>
      </c>
      <c r="J164" s="7">
        <v>8.8920510946957396</v>
      </c>
      <c r="K164" s="7">
        <v>1.7075204112071401E-2</v>
      </c>
      <c r="L164" s="7">
        <v>8.9091262988078093</v>
      </c>
      <c r="M164" s="112">
        <v>14.9660241098768</v>
      </c>
      <c r="N164" s="133">
        <v>0</v>
      </c>
      <c r="O164" s="113">
        <v>3.536422</v>
      </c>
      <c r="P164" s="111">
        <v>0</v>
      </c>
      <c r="Q164" s="7">
        <v>0</v>
      </c>
      <c r="R164" s="7">
        <v>7.8128624687370696</v>
      </c>
      <c r="S164" s="7">
        <v>0</v>
      </c>
      <c r="T164" s="112">
        <v>0</v>
      </c>
      <c r="U164" s="111">
        <v>0</v>
      </c>
      <c r="V164" s="7">
        <v>0</v>
      </c>
      <c r="W164" s="7">
        <v>16.179485524191101</v>
      </c>
      <c r="X164" s="7">
        <v>0</v>
      </c>
      <c r="Y164" s="112">
        <v>0</v>
      </c>
      <c r="Z164" s="111">
        <v>0</v>
      </c>
      <c r="AA164" s="7">
        <v>0</v>
      </c>
      <c r="AB164" s="7">
        <v>23.992347992928199</v>
      </c>
      <c r="AC164" s="7">
        <v>0</v>
      </c>
      <c r="AD164" s="66">
        <v>0</v>
      </c>
      <c r="AE164" s="7"/>
      <c r="AF164" s="7"/>
      <c r="AG164" s="7"/>
      <c r="AH164" s="7"/>
      <c r="AI164" s="7"/>
      <c r="AJ164" s="7"/>
    </row>
    <row r="165" spans="1:36" ht="15.75" customHeight="1" x14ac:dyDescent="0.35">
      <c r="A165" s="41" t="s">
        <v>2045</v>
      </c>
      <c r="B165" s="24" t="s">
        <v>2046</v>
      </c>
      <c r="C165" s="24" t="s">
        <v>1556</v>
      </c>
      <c r="D165" s="24" t="s">
        <v>1557</v>
      </c>
      <c r="E165" s="89" t="s">
        <v>2047</v>
      </c>
      <c r="F165" s="110">
        <v>0.4</v>
      </c>
      <c r="G165" s="111">
        <v>6.9486805464807198</v>
      </c>
      <c r="H165" s="7">
        <v>1.0151636395602399</v>
      </c>
      <c r="I165" s="7">
        <v>5.9335169069204898</v>
      </c>
      <c r="J165" s="7">
        <v>-12.436625639464699</v>
      </c>
      <c r="K165" s="7">
        <v>-5.5177654491552999E-2</v>
      </c>
      <c r="L165" s="7">
        <v>-12.491803293956201</v>
      </c>
      <c r="M165" s="112">
        <v>5.48850313890145</v>
      </c>
      <c r="N165" s="133">
        <v>0.5</v>
      </c>
      <c r="O165" s="113">
        <v>0</v>
      </c>
      <c r="P165" s="111">
        <v>0</v>
      </c>
      <c r="Q165" s="7">
        <v>0.75941327484268495</v>
      </c>
      <c r="R165" s="7">
        <v>0</v>
      </c>
      <c r="S165" s="7">
        <v>0</v>
      </c>
      <c r="T165" s="112">
        <v>0</v>
      </c>
      <c r="U165" s="111">
        <v>0</v>
      </c>
      <c r="V165" s="7">
        <v>5.9335169069204898</v>
      </c>
      <c r="W165" s="7">
        <v>0</v>
      </c>
      <c r="X165" s="7">
        <v>0</v>
      </c>
      <c r="Y165" s="112">
        <v>0</v>
      </c>
      <c r="Z165" s="111">
        <v>0</v>
      </c>
      <c r="AA165" s="7">
        <v>6.6929301817631703</v>
      </c>
      <c r="AB165" s="7">
        <v>0</v>
      </c>
      <c r="AC165" s="7">
        <v>0</v>
      </c>
      <c r="AD165" s="66">
        <v>0</v>
      </c>
      <c r="AE165" s="7"/>
      <c r="AF165" s="7"/>
      <c r="AG165" s="7"/>
      <c r="AH165" s="7"/>
      <c r="AI165" s="7"/>
      <c r="AJ165" s="7"/>
    </row>
    <row r="166" spans="1:36" ht="15.75" customHeight="1" x14ac:dyDescent="0.35">
      <c r="A166" s="41" t="s">
        <v>2048</v>
      </c>
      <c r="B166" s="24" t="s">
        <v>2049</v>
      </c>
      <c r="C166" s="24" t="s">
        <v>1600</v>
      </c>
      <c r="D166" s="24" t="s">
        <v>1557</v>
      </c>
      <c r="E166" s="89" t="s">
        <v>2050</v>
      </c>
      <c r="F166" s="110">
        <v>0.49</v>
      </c>
      <c r="G166" s="111">
        <v>118.500814429692</v>
      </c>
      <c r="H166" s="7">
        <v>30.231286138199799</v>
      </c>
      <c r="I166" s="7">
        <v>88.269528291491895</v>
      </c>
      <c r="J166" s="7">
        <v>45.307544641751001</v>
      </c>
      <c r="K166" s="7">
        <v>0.14589039382281799</v>
      </c>
      <c r="L166" s="7">
        <v>45.453435035573797</v>
      </c>
      <c r="M166" s="112">
        <v>81.649313669630004</v>
      </c>
      <c r="N166" s="133">
        <v>0</v>
      </c>
      <c r="O166" s="113">
        <v>0</v>
      </c>
      <c r="P166" s="111">
        <v>27.804106385995901</v>
      </c>
      <c r="Q166" s="7">
        <v>1.85515226282547</v>
      </c>
      <c r="R166" s="7">
        <v>0</v>
      </c>
      <c r="S166" s="7">
        <v>0</v>
      </c>
      <c r="T166" s="112">
        <v>0</v>
      </c>
      <c r="U166" s="111">
        <v>74.899955307434794</v>
      </c>
      <c r="V166" s="7">
        <v>13.3695729840571</v>
      </c>
      <c r="W166" s="7">
        <v>0</v>
      </c>
      <c r="X166" s="7">
        <v>0</v>
      </c>
      <c r="Y166" s="112">
        <v>0</v>
      </c>
      <c r="Z166" s="111">
        <v>102.704061693431</v>
      </c>
      <c r="AA166" s="7">
        <v>15.2247252468825</v>
      </c>
      <c r="AB166" s="7">
        <v>0</v>
      </c>
      <c r="AC166" s="7">
        <v>0</v>
      </c>
      <c r="AD166" s="66">
        <v>0</v>
      </c>
      <c r="AE166" s="7"/>
      <c r="AF166" s="7"/>
      <c r="AG166" s="7"/>
      <c r="AH166" s="7"/>
      <c r="AI166" s="7"/>
      <c r="AJ166" s="7"/>
    </row>
    <row r="167" spans="1:36" ht="15.75" customHeight="1" x14ac:dyDescent="0.35">
      <c r="A167" s="41" t="s">
        <v>2051</v>
      </c>
      <c r="B167" s="24" t="s">
        <v>2052</v>
      </c>
      <c r="C167" s="24" t="s">
        <v>1580</v>
      </c>
      <c r="D167" s="24" t="s">
        <v>1557</v>
      </c>
      <c r="E167" s="89" t="s">
        <v>2053</v>
      </c>
      <c r="F167" s="110">
        <v>0.3</v>
      </c>
      <c r="G167" s="111">
        <v>24.2191130083981</v>
      </c>
      <c r="H167" s="7">
        <v>0.19707530766944301</v>
      </c>
      <c r="I167" s="7">
        <v>24.0220377007286</v>
      </c>
      <c r="J167" s="7">
        <v>-3.6957009581390601</v>
      </c>
      <c r="K167" s="7">
        <v>-0.13779945403126101</v>
      </c>
      <c r="L167" s="7">
        <v>-3.83350041217032</v>
      </c>
      <c r="M167" s="112">
        <v>22.220384873174002</v>
      </c>
      <c r="N167" s="133">
        <v>0.133333422456406</v>
      </c>
      <c r="O167" s="113">
        <v>0</v>
      </c>
      <c r="P167" s="111">
        <v>0</v>
      </c>
      <c r="Q167" s="7">
        <v>0</v>
      </c>
      <c r="R167" s="7">
        <v>0</v>
      </c>
      <c r="S167" s="7">
        <v>0</v>
      </c>
      <c r="T167" s="112">
        <v>0</v>
      </c>
      <c r="U167" s="111">
        <v>17.139017848003601</v>
      </c>
      <c r="V167" s="7">
        <v>6.8830198527249902</v>
      </c>
      <c r="W167" s="7">
        <v>0</v>
      </c>
      <c r="X167" s="7">
        <v>0</v>
      </c>
      <c r="Y167" s="112">
        <v>0</v>
      </c>
      <c r="Z167" s="111">
        <v>17.139017848003601</v>
      </c>
      <c r="AA167" s="7">
        <v>6.8830198527249902</v>
      </c>
      <c r="AB167" s="7">
        <v>0</v>
      </c>
      <c r="AC167" s="7">
        <v>0</v>
      </c>
      <c r="AD167" s="66">
        <v>0</v>
      </c>
      <c r="AE167" s="7"/>
      <c r="AF167" s="7"/>
      <c r="AG167" s="7"/>
      <c r="AH167" s="7"/>
      <c r="AI167" s="7"/>
      <c r="AJ167" s="7"/>
    </row>
    <row r="168" spans="1:36" ht="15.75" customHeight="1" x14ac:dyDescent="0.35">
      <c r="A168" s="41" t="s">
        <v>2054</v>
      </c>
      <c r="B168" s="24" t="s">
        <v>2055</v>
      </c>
      <c r="C168" s="24" t="s">
        <v>1587</v>
      </c>
      <c r="D168" s="24" t="s">
        <v>1557</v>
      </c>
      <c r="E168" s="89" t="s">
        <v>2056</v>
      </c>
      <c r="F168" s="110">
        <v>0.49</v>
      </c>
      <c r="G168" s="111">
        <v>105.469513901941</v>
      </c>
      <c r="H168" s="7">
        <v>16.516837254537698</v>
      </c>
      <c r="I168" s="7">
        <v>88.952676647403806</v>
      </c>
      <c r="J168" s="7">
        <v>31.6865244176463</v>
      </c>
      <c r="K168" s="7">
        <v>-1.65226761400383E-2</v>
      </c>
      <c r="L168" s="7">
        <v>31.670001741506201</v>
      </c>
      <c r="M168" s="112">
        <v>82.281225898848504</v>
      </c>
      <c r="N168" s="133">
        <v>0</v>
      </c>
      <c r="O168" s="113">
        <v>0</v>
      </c>
      <c r="P168" s="111">
        <v>16.362507206652602</v>
      </c>
      <c r="Q168" s="7">
        <v>-0.50714840462578004</v>
      </c>
      <c r="R168" s="7">
        <v>0</v>
      </c>
      <c r="S168" s="7">
        <v>0</v>
      </c>
      <c r="T168" s="112">
        <v>0</v>
      </c>
      <c r="U168" s="111">
        <v>75.458643827957204</v>
      </c>
      <c r="V168" s="7">
        <v>13.4940328194466</v>
      </c>
      <c r="W168" s="7">
        <v>0</v>
      </c>
      <c r="X168" s="7">
        <v>0</v>
      </c>
      <c r="Y168" s="112">
        <v>0</v>
      </c>
      <c r="Z168" s="111">
        <v>91.821151034609798</v>
      </c>
      <c r="AA168" s="7">
        <v>12.986884414820899</v>
      </c>
      <c r="AB168" s="7">
        <v>0</v>
      </c>
      <c r="AC168" s="7">
        <v>0</v>
      </c>
      <c r="AD168" s="66">
        <v>0</v>
      </c>
      <c r="AE168" s="7"/>
      <c r="AF168" s="7"/>
      <c r="AG168" s="7"/>
      <c r="AH168" s="7"/>
      <c r="AI168" s="7"/>
      <c r="AJ168" s="7"/>
    </row>
    <row r="169" spans="1:36" ht="15.75" customHeight="1" x14ac:dyDescent="0.35">
      <c r="A169" s="41" t="s">
        <v>2057</v>
      </c>
      <c r="B169" s="24" t="s">
        <v>2058</v>
      </c>
      <c r="C169" s="24" t="s">
        <v>1587</v>
      </c>
      <c r="D169" s="24" t="s">
        <v>1950</v>
      </c>
      <c r="E169" s="89" t="s">
        <v>2059</v>
      </c>
      <c r="F169" s="110">
        <v>0.49</v>
      </c>
      <c r="G169" s="111">
        <v>94.568111767023396</v>
      </c>
      <c r="H169" s="7">
        <v>26.718342034728401</v>
      </c>
      <c r="I169" s="7">
        <v>67.849769732295002</v>
      </c>
      <c r="J169" s="7">
        <v>44.760389256942197</v>
      </c>
      <c r="K169" s="7">
        <v>0.316934991323642</v>
      </c>
      <c r="L169" s="7">
        <v>45.077324248265903</v>
      </c>
      <c r="M169" s="112">
        <v>62.761037002372902</v>
      </c>
      <c r="N169" s="133">
        <v>0</v>
      </c>
      <c r="O169" s="113">
        <v>0</v>
      </c>
      <c r="P169" s="111">
        <v>24.788717381886698</v>
      </c>
      <c r="Q169" s="7">
        <v>1.5687231369655501</v>
      </c>
      <c r="R169" s="7">
        <v>0</v>
      </c>
      <c r="S169" s="7">
        <v>0</v>
      </c>
      <c r="T169" s="112">
        <v>0</v>
      </c>
      <c r="U169" s="111">
        <v>59.6827753357273</v>
      </c>
      <c r="V169" s="7">
        <v>8.1669943965677092</v>
      </c>
      <c r="W169" s="7">
        <v>0</v>
      </c>
      <c r="X169" s="7">
        <v>0</v>
      </c>
      <c r="Y169" s="112">
        <v>0</v>
      </c>
      <c r="Z169" s="111">
        <v>84.471492717613998</v>
      </c>
      <c r="AA169" s="7">
        <v>9.7357175335332595</v>
      </c>
      <c r="AB169" s="7">
        <v>0</v>
      </c>
      <c r="AC169" s="7">
        <v>0</v>
      </c>
      <c r="AD169" s="66">
        <v>0</v>
      </c>
      <c r="AE169" s="7"/>
      <c r="AF169" s="7"/>
      <c r="AG169" s="7"/>
      <c r="AH169" s="7"/>
      <c r="AI169" s="7"/>
      <c r="AJ169" s="7"/>
    </row>
    <row r="170" spans="1:36" ht="15.75" customHeight="1" x14ac:dyDescent="0.35">
      <c r="A170" s="41" t="s">
        <v>2060</v>
      </c>
      <c r="B170" s="24" t="s">
        <v>2061</v>
      </c>
      <c r="C170" s="24" t="s">
        <v>1707</v>
      </c>
      <c r="D170" s="24" t="s">
        <v>1557</v>
      </c>
      <c r="E170" s="89" t="s">
        <v>2062</v>
      </c>
      <c r="F170" s="110">
        <v>0.3</v>
      </c>
      <c r="G170" s="111">
        <v>161.27000219312001</v>
      </c>
      <c r="H170" s="7">
        <v>39.728736158648303</v>
      </c>
      <c r="I170" s="7">
        <v>121.541266034472</v>
      </c>
      <c r="J170" s="7">
        <v>70.593929519163694</v>
      </c>
      <c r="K170" s="7">
        <v>-9.1375266296679997E-2</v>
      </c>
      <c r="L170" s="7">
        <v>70.502554252867</v>
      </c>
      <c r="M170" s="112">
        <v>112.42567108188599</v>
      </c>
      <c r="N170" s="133">
        <v>0</v>
      </c>
      <c r="O170" s="113">
        <v>0</v>
      </c>
      <c r="P170" s="111">
        <v>34.217983443189297</v>
      </c>
      <c r="Q170" s="7">
        <v>4.9651201073147302</v>
      </c>
      <c r="R170" s="7">
        <v>0</v>
      </c>
      <c r="S170" s="7">
        <v>0</v>
      </c>
      <c r="T170" s="112">
        <v>0</v>
      </c>
      <c r="U170" s="111">
        <v>92.352640345852294</v>
      </c>
      <c r="V170" s="7">
        <v>29.188625688618799</v>
      </c>
      <c r="W170" s="7">
        <v>0</v>
      </c>
      <c r="X170" s="7">
        <v>0</v>
      </c>
      <c r="Y170" s="112">
        <v>0</v>
      </c>
      <c r="Z170" s="111">
        <v>126.570623789042</v>
      </c>
      <c r="AA170" s="7">
        <v>34.153745795933503</v>
      </c>
      <c r="AB170" s="7">
        <v>0</v>
      </c>
      <c r="AC170" s="7">
        <v>0</v>
      </c>
      <c r="AD170" s="66">
        <v>0</v>
      </c>
      <c r="AE170" s="7"/>
      <c r="AF170" s="7"/>
      <c r="AG170" s="7"/>
      <c r="AH170" s="7"/>
      <c r="AI170" s="7"/>
      <c r="AJ170" s="7"/>
    </row>
    <row r="171" spans="1:36" ht="15.75" customHeight="1" x14ac:dyDescent="0.35">
      <c r="A171" s="41" t="s">
        <v>2063</v>
      </c>
      <c r="B171" s="24" t="s">
        <v>2064</v>
      </c>
      <c r="C171" s="24" t="s">
        <v>1700</v>
      </c>
      <c r="D171" s="24" t="s">
        <v>1557</v>
      </c>
      <c r="E171" s="89" t="s">
        <v>2065</v>
      </c>
      <c r="F171" s="110">
        <v>0.09</v>
      </c>
      <c r="G171" s="111">
        <v>245.63205336724701</v>
      </c>
      <c r="H171" s="7">
        <v>40.737095779225299</v>
      </c>
      <c r="I171" s="7">
        <v>204.89495758802201</v>
      </c>
      <c r="J171" s="7">
        <v>169.45326375161599</v>
      </c>
      <c r="K171" s="7">
        <v>0.191865660277898</v>
      </c>
      <c r="L171" s="7">
        <v>169.645129411894</v>
      </c>
      <c r="M171" s="112">
        <v>189.52783576892</v>
      </c>
      <c r="N171" s="133">
        <v>0</v>
      </c>
      <c r="O171" s="113">
        <v>0</v>
      </c>
      <c r="P171" s="111">
        <v>40.670521422205397</v>
      </c>
      <c r="Q171" s="7">
        <v>0</v>
      </c>
      <c r="R171" s="7">
        <v>0</v>
      </c>
      <c r="S171" s="7">
        <v>0</v>
      </c>
      <c r="T171" s="112">
        <v>0</v>
      </c>
      <c r="U171" s="111">
        <v>204.89495758802201</v>
      </c>
      <c r="V171" s="7">
        <v>0</v>
      </c>
      <c r="W171" s="7">
        <v>0</v>
      </c>
      <c r="X171" s="7">
        <v>0</v>
      </c>
      <c r="Y171" s="112">
        <v>0</v>
      </c>
      <c r="Z171" s="111">
        <v>245.56547901022699</v>
      </c>
      <c r="AA171" s="7">
        <v>0</v>
      </c>
      <c r="AB171" s="7">
        <v>0</v>
      </c>
      <c r="AC171" s="7">
        <v>0</v>
      </c>
      <c r="AD171" s="66">
        <v>0</v>
      </c>
      <c r="AE171" s="7"/>
      <c r="AF171" s="7"/>
      <c r="AG171" s="7"/>
      <c r="AH171" s="7"/>
      <c r="AI171" s="7"/>
      <c r="AJ171" s="7"/>
    </row>
    <row r="172" spans="1:36" ht="15.75" customHeight="1" x14ac:dyDescent="0.35">
      <c r="A172" s="41" t="s">
        <v>2066</v>
      </c>
      <c r="B172" s="24" t="s">
        <v>2067</v>
      </c>
      <c r="C172" s="24" t="s">
        <v>1573</v>
      </c>
      <c r="D172" s="24" t="s">
        <v>1557</v>
      </c>
      <c r="E172" s="89" t="s">
        <v>2068</v>
      </c>
      <c r="F172" s="110">
        <v>0.01</v>
      </c>
      <c r="G172" s="111">
        <v>30.4156253948296</v>
      </c>
      <c r="H172" s="7">
        <v>13.469686392522799</v>
      </c>
      <c r="I172" s="7">
        <v>16.945939002306801</v>
      </c>
      <c r="J172" s="7">
        <v>12.080199138764501</v>
      </c>
      <c r="K172" s="7">
        <v>3.3948740983557699E-2</v>
      </c>
      <c r="L172" s="7">
        <v>12.114147879748</v>
      </c>
      <c r="M172" s="112">
        <v>15.674993577133799</v>
      </c>
      <c r="N172" s="133">
        <v>0</v>
      </c>
      <c r="O172" s="113">
        <v>3.0980989999999999</v>
      </c>
      <c r="P172" s="111">
        <v>0</v>
      </c>
      <c r="Q172" s="7">
        <v>0</v>
      </c>
      <c r="R172" s="7">
        <v>10.368658686403201</v>
      </c>
      <c r="S172" s="7">
        <v>0</v>
      </c>
      <c r="T172" s="112">
        <v>0</v>
      </c>
      <c r="U172" s="111">
        <v>0</v>
      </c>
      <c r="V172" s="7">
        <v>0</v>
      </c>
      <c r="W172" s="7">
        <v>16.945939002306801</v>
      </c>
      <c r="X172" s="7">
        <v>0</v>
      </c>
      <c r="Y172" s="112">
        <v>0</v>
      </c>
      <c r="Z172" s="111">
        <v>0</v>
      </c>
      <c r="AA172" s="7">
        <v>0</v>
      </c>
      <c r="AB172" s="7">
        <v>27.314597688709998</v>
      </c>
      <c r="AC172" s="7">
        <v>0</v>
      </c>
      <c r="AD172" s="66">
        <v>0</v>
      </c>
      <c r="AE172" s="7"/>
      <c r="AF172" s="7"/>
      <c r="AG172" s="7"/>
      <c r="AH172" s="7"/>
      <c r="AI172" s="7"/>
      <c r="AJ172" s="7"/>
    </row>
    <row r="173" spans="1:36" ht="15.75" customHeight="1" x14ac:dyDescent="0.35">
      <c r="A173" s="41" t="s">
        <v>2069</v>
      </c>
      <c r="B173" s="24" t="s">
        <v>2070</v>
      </c>
      <c r="C173" s="24" t="s">
        <v>1556</v>
      </c>
      <c r="D173" s="24" t="s">
        <v>1557</v>
      </c>
      <c r="E173" s="89" t="s">
        <v>2071</v>
      </c>
      <c r="F173" s="110">
        <v>0.4</v>
      </c>
      <c r="G173" s="111">
        <v>6.6817016136569096</v>
      </c>
      <c r="H173" s="7">
        <v>0.43296028190309799</v>
      </c>
      <c r="I173" s="7">
        <v>6.2487413317538101</v>
      </c>
      <c r="J173" s="7">
        <v>-21.456815151428</v>
      </c>
      <c r="K173" s="7">
        <v>0.41216848233337799</v>
      </c>
      <c r="L173" s="7">
        <v>-21.0446466690946</v>
      </c>
      <c r="M173" s="112">
        <v>5.78008573187227</v>
      </c>
      <c r="N173" s="133">
        <v>0.5</v>
      </c>
      <c r="O173" s="113">
        <v>0</v>
      </c>
      <c r="P173" s="111">
        <v>0</v>
      </c>
      <c r="Q173" s="7">
        <v>0.24690015094287601</v>
      </c>
      <c r="R173" s="7">
        <v>0</v>
      </c>
      <c r="S173" s="7">
        <v>0</v>
      </c>
      <c r="T173" s="112">
        <v>0</v>
      </c>
      <c r="U173" s="111">
        <v>0</v>
      </c>
      <c r="V173" s="7">
        <v>6.2487413317538101</v>
      </c>
      <c r="W173" s="7">
        <v>0</v>
      </c>
      <c r="X173" s="7">
        <v>0</v>
      </c>
      <c r="Y173" s="112">
        <v>0</v>
      </c>
      <c r="Z173" s="111">
        <v>0</v>
      </c>
      <c r="AA173" s="7">
        <v>6.49564148269668</v>
      </c>
      <c r="AB173" s="7">
        <v>0</v>
      </c>
      <c r="AC173" s="7">
        <v>0</v>
      </c>
      <c r="AD173" s="66">
        <v>0</v>
      </c>
      <c r="AE173" s="7"/>
      <c r="AF173" s="7"/>
      <c r="AG173" s="7"/>
      <c r="AH173" s="7"/>
      <c r="AI173" s="7"/>
      <c r="AJ173" s="7"/>
    </row>
    <row r="174" spans="1:36" ht="15.75" customHeight="1" x14ac:dyDescent="0.35">
      <c r="A174" s="41" t="s">
        <v>2072</v>
      </c>
      <c r="B174" s="24" t="s">
        <v>2073</v>
      </c>
      <c r="C174" s="24" t="s">
        <v>1587</v>
      </c>
      <c r="D174" s="24" t="s">
        <v>1557</v>
      </c>
      <c r="E174" s="89" t="s">
        <v>2074</v>
      </c>
      <c r="F174" s="110">
        <v>0.49</v>
      </c>
      <c r="G174" s="111">
        <v>207.64744290315701</v>
      </c>
      <c r="H174" s="7">
        <v>35.601029777134102</v>
      </c>
      <c r="I174" s="7">
        <v>172.046413126023</v>
      </c>
      <c r="J174" s="7">
        <v>-10.5989784517486</v>
      </c>
      <c r="K174" s="7">
        <v>-0.74296581209744705</v>
      </c>
      <c r="L174" s="7">
        <v>-11.3419442638461</v>
      </c>
      <c r="M174" s="112">
        <v>159.14293214157101</v>
      </c>
      <c r="N174" s="133">
        <v>5.8030363428225699E-2</v>
      </c>
      <c r="O174" s="113">
        <v>0</v>
      </c>
      <c r="P174" s="111">
        <v>34.600302918011501</v>
      </c>
      <c r="Q174" s="7">
        <v>-0.27637631098026699</v>
      </c>
      <c r="R174" s="7">
        <v>0</v>
      </c>
      <c r="S174" s="7">
        <v>0</v>
      </c>
      <c r="T174" s="112">
        <v>0</v>
      </c>
      <c r="U174" s="111">
        <v>142.493316144006</v>
      </c>
      <c r="V174" s="7">
        <v>29.553096982017198</v>
      </c>
      <c r="W174" s="7">
        <v>0</v>
      </c>
      <c r="X174" s="7">
        <v>0</v>
      </c>
      <c r="Y174" s="112">
        <v>0</v>
      </c>
      <c r="Z174" s="111">
        <v>177.09361906201801</v>
      </c>
      <c r="AA174" s="7">
        <v>29.276720671036902</v>
      </c>
      <c r="AB174" s="7">
        <v>0</v>
      </c>
      <c r="AC174" s="7">
        <v>0</v>
      </c>
      <c r="AD174" s="66">
        <v>0</v>
      </c>
      <c r="AE174" s="7"/>
      <c r="AF174" s="7"/>
      <c r="AG174" s="7"/>
      <c r="AH174" s="7"/>
      <c r="AI174" s="7"/>
      <c r="AJ174" s="7"/>
    </row>
    <row r="175" spans="1:36" ht="15.75" customHeight="1" x14ac:dyDescent="0.35">
      <c r="A175" s="41" t="s">
        <v>2075</v>
      </c>
      <c r="B175" s="24" t="s">
        <v>2076</v>
      </c>
      <c r="C175" s="24" t="s">
        <v>1600</v>
      </c>
      <c r="D175" s="24" t="s">
        <v>1557</v>
      </c>
      <c r="E175" s="89" t="s">
        <v>2077</v>
      </c>
      <c r="F175" s="110">
        <v>0.49</v>
      </c>
      <c r="G175" s="111">
        <v>145.06326757268599</v>
      </c>
      <c r="H175" s="7">
        <v>35.6264062399637</v>
      </c>
      <c r="I175" s="7">
        <v>109.436861332722</v>
      </c>
      <c r="J175" s="7">
        <v>52.169720893881397</v>
      </c>
      <c r="K175" s="7">
        <v>0.458525111093181</v>
      </c>
      <c r="L175" s="7">
        <v>52.628246004974599</v>
      </c>
      <c r="M175" s="112">
        <v>101.229096732768</v>
      </c>
      <c r="N175" s="133">
        <v>0</v>
      </c>
      <c r="O175" s="113">
        <v>0</v>
      </c>
      <c r="P175" s="111">
        <v>32.703693455752003</v>
      </c>
      <c r="Q175" s="7">
        <v>2.4187296757968899</v>
      </c>
      <c r="R175" s="7">
        <v>0</v>
      </c>
      <c r="S175" s="7">
        <v>0</v>
      </c>
      <c r="T175" s="112">
        <v>0</v>
      </c>
      <c r="U175" s="111">
        <v>90.621042121172096</v>
      </c>
      <c r="V175" s="7">
        <v>18.8158192115506</v>
      </c>
      <c r="W175" s="7">
        <v>0</v>
      </c>
      <c r="X175" s="7">
        <v>0</v>
      </c>
      <c r="Y175" s="112">
        <v>0</v>
      </c>
      <c r="Z175" s="111">
        <v>123.324735576924</v>
      </c>
      <c r="AA175" s="7">
        <v>21.234548887347501</v>
      </c>
      <c r="AB175" s="7">
        <v>0</v>
      </c>
      <c r="AC175" s="7">
        <v>0</v>
      </c>
      <c r="AD175" s="66">
        <v>0</v>
      </c>
      <c r="AE175" s="7"/>
      <c r="AF175" s="7"/>
      <c r="AG175" s="7"/>
      <c r="AH175" s="7"/>
      <c r="AI175" s="7"/>
      <c r="AJ175" s="7"/>
    </row>
    <row r="176" spans="1:36" ht="15.75" customHeight="1" x14ac:dyDescent="0.35">
      <c r="A176" s="41" t="s">
        <v>2078</v>
      </c>
      <c r="B176" s="24" t="s">
        <v>2079</v>
      </c>
      <c r="C176" s="24" t="s">
        <v>1700</v>
      </c>
      <c r="D176" s="24" t="s">
        <v>1557</v>
      </c>
      <c r="E176" s="89" t="s">
        <v>2080</v>
      </c>
      <c r="F176" s="110">
        <v>0.09</v>
      </c>
      <c r="G176" s="111">
        <v>67.394853420380002</v>
      </c>
      <c r="H176" s="7">
        <v>2.88367944089216E-2</v>
      </c>
      <c r="I176" s="7">
        <v>67.366016625971099</v>
      </c>
      <c r="J176" s="7">
        <v>42.382875450656798</v>
      </c>
      <c r="K176" s="7">
        <v>-0.14251956860395201</v>
      </c>
      <c r="L176" s="7">
        <v>42.240355882052903</v>
      </c>
      <c r="M176" s="112">
        <v>62.313565379023203</v>
      </c>
      <c r="N176" s="133">
        <v>0</v>
      </c>
      <c r="O176" s="113">
        <v>0</v>
      </c>
      <c r="P176" s="111">
        <v>0</v>
      </c>
      <c r="Q176" s="7">
        <v>0</v>
      </c>
      <c r="R176" s="7">
        <v>0</v>
      </c>
      <c r="S176" s="7">
        <v>0</v>
      </c>
      <c r="T176" s="112">
        <v>0</v>
      </c>
      <c r="U176" s="111">
        <v>67.366016625971099</v>
      </c>
      <c r="V176" s="7">
        <v>0</v>
      </c>
      <c r="W176" s="7">
        <v>0</v>
      </c>
      <c r="X176" s="7">
        <v>0</v>
      </c>
      <c r="Y176" s="112">
        <v>0</v>
      </c>
      <c r="Z176" s="111">
        <v>67.366016625971099</v>
      </c>
      <c r="AA176" s="7">
        <v>0</v>
      </c>
      <c r="AB176" s="7">
        <v>0</v>
      </c>
      <c r="AC176" s="7">
        <v>0</v>
      </c>
      <c r="AD176" s="66">
        <v>0</v>
      </c>
      <c r="AE176" s="7"/>
      <c r="AF176" s="7"/>
      <c r="AG176" s="7"/>
      <c r="AH176" s="7"/>
      <c r="AI176" s="7"/>
      <c r="AJ176" s="7"/>
    </row>
    <row r="177" spans="1:36" ht="15.75" customHeight="1" x14ac:dyDescent="0.35">
      <c r="A177" s="41" t="s">
        <v>2081</v>
      </c>
      <c r="B177" s="24" t="s">
        <v>2082</v>
      </c>
      <c r="C177" s="24" t="s">
        <v>1573</v>
      </c>
      <c r="D177" s="24" t="s">
        <v>1557</v>
      </c>
      <c r="E177" s="89" t="s">
        <v>2083</v>
      </c>
      <c r="F177" s="110">
        <v>0.01</v>
      </c>
      <c r="G177" s="111">
        <v>16.8332906301303</v>
      </c>
      <c r="H177" s="7">
        <v>7.0504566720531203</v>
      </c>
      <c r="I177" s="7">
        <v>9.7828339580771608</v>
      </c>
      <c r="J177" s="7">
        <v>5.7168221425870902</v>
      </c>
      <c r="K177" s="7">
        <v>2.2481159025593599E-3</v>
      </c>
      <c r="L177" s="7">
        <v>5.7190702584896496</v>
      </c>
      <c r="M177" s="112">
        <v>9.04912141122138</v>
      </c>
      <c r="N177" s="133">
        <v>0</v>
      </c>
      <c r="O177" s="113">
        <v>1.7950889999999999</v>
      </c>
      <c r="P177" s="111">
        <v>0</v>
      </c>
      <c r="Q177" s="7">
        <v>0</v>
      </c>
      <c r="R177" s="7">
        <v>5.2536853950121003</v>
      </c>
      <c r="S177" s="7">
        <v>0</v>
      </c>
      <c r="T177" s="112">
        <v>0</v>
      </c>
      <c r="U177" s="111">
        <v>0</v>
      </c>
      <c r="V177" s="7">
        <v>0</v>
      </c>
      <c r="W177" s="7">
        <v>9.7828339580771608</v>
      </c>
      <c r="X177" s="7">
        <v>0</v>
      </c>
      <c r="Y177" s="112">
        <v>0</v>
      </c>
      <c r="Z177" s="111">
        <v>0</v>
      </c>
      <c r="AA177" s="7">
        <v>0</v>
      </c>
      <c r="AB177" s="7">
        <v>15.0365193530893</v>
      </c>
      <c r="AC177" s="7">
        <v>0</v>
      </c>
      <c r="AD177" s="66">
        <v>0</v>
      </c>
      <c r="AE177" s="7"/>
      <c r="AF177" s="7"/>
      <c r="AG177" s="7"/>
      <c r="AH177" s="7"/>
      <c r="AI177" s="7"/>
      <c r="AJ177" s="7"/>
    </row>
    <row r="178" spans="1:36" ht="15.75" customHeight="1" x14ac:dyDescent="0.35">
      <c r="A178" s="41" t="s">
        <v>2084</v>
      </c>
      <c r="B178" s="24" t="s">
        <v>2085</v>
      </c>
      <c r="C178" s="24" t="s">
        <v>1556</v>
      </c>
      <c r="D178" s="24" t="s">
        <v>1557</v>
      </c>
      <c r="E178" s="89" t="s">
        <v>2086</v>
      </c>
      <c r="F178" s="110">
        <v>0.4</v>
      </c>
      <c r="G178" s="111">
        <v>2.54693073897639</v>
      </c>
      <c r="H178" s="7">
        <v>0.13451296783671801</v>
      </c>
      <c r="I178" s="7">
        <v>2.4124177711396699</v>
      </c>
      <c r="J178" s="7">
        <v>-9.1364779822902502</v>
      </c>
      <c r="K178" s="7">
        <v>-0.116325454301339</v>
      </c>
      <c r="L178" s="7">
        <v>-9.2528034365915897</v>
      </c>
      <c r="M178" s="112">
        <v>2.2314864383041999</v>
      </c>
      <c r="N178" s="133">
        <v>0.5</v>
      </c>
      <c r="O178" s="113">
        <v>0</v>
      </c>
      <c r="P178" s="111">
        <v>0</v>
      </c>
      <c r="Q178" s="7">
        <v>0</v>
      </c>
      <c r="R178" s="7">
        <v>0</v>
      </c>
      <c r="S178" s="7">
        <v>0</v>
      </c>
      <c r="T178" s="112">
        <v>0</v>
      </c>
      <c r="U178" s="111">
        <v>0</v>
      </c>
      <c r="V178" s="7">
        <v>2.4124177711396699</v>
      </c>
      <c r="W178" s="7">
        <v>0</v>
      </c>
      <c r="X178" s="7">
        <v>0</v>
      </c>
      <c r="Y178" s="112">
        <v>0</v>
      </c>
      <c r="Z178" s="111">
        <v>0</v>
      </c>
      <c r="AA178" s="7">
        <v>2.4124177711396699</v>
      </c>
      <c r="AB178" s="7">
        <v>0</v>
      </c>
      <c r="AC178" s="7">
        <v>0</v>
      </c>
      <c r="AD178" s="66">
        <v>0</v>
      </c>
      <c r="AE178" s="7"/>
      <c r="AF178" s="7"/>
      <c r="AG178" s="7"/>
      <c r="AH178" s="7"/>
      <c r="AI178" s="7"/>
      <c r="AJ178" s="7"/>
    </row>
    <row r="179" spans="1:36" ht="15.75" customHeight="1" x14ac:dyDescent="0.35">
      <c r="A179" s="41" t="s">
        <v>2087</v>
      </c>
      <c r="B179" s="24" t="s">
        <v>2088</v>
      </c>
      <c r="C179" s="24" t="s">
        <v>1707</v>
      </c>
      <c r="D179" s="24" t="s">
        <v>1557</v>
      </c>
      <c r="E179" s="89" t="s">
        <v>2089</v>
      </c>
      <c r="F179" s="110">
        <v>0.3</v>
      </c>
      <c r="G179" s="111">
        <v>137.197174551823</v>
      </c>
      <c r="H179" s="7">
        <v>34.537350743542902</v>
      </c>
      <c r="I179" s="7">
        <v>102.65982380828</v>
      </c>
      <c r="J179" s="7">
        <v>82.882049772951504</v>
      </c>
      <c r="K179" s="7">
        <v>5.5888753718392102E-2</v>
      </c>
      <c r="L179" s="7">
        <v>82.937938526669896</v>
      </c>
      <c r="M179" s="112">
        <v>94.960337022658706</v>
      </c>
      <c r="N179" s="133">
        <v>0</v>
      </c>
      <c r="O179" s="113">
        <v>0</v>
      </c>
      <c r="P179" s="111">
        <v>31.172822052219999</v>
      </c>
      <c r="Q179" s="7">
        <v>2.8867136794701702</v>
      </c>
      <c r="R179" s="7">
        <v>0</v>
      </c>
      <c r="S179" s="7">
        <v>0</v>
      </c>
      <c r="T179" s="112">
        <v>0</v>
      </c>
      <c r="U179" s="111">
        <v>83.374610358699996</v>
      </c>
      <c r="V179" s="7">
        <v>19.2852134495797</v>
      </c>
      <c r="W179" s="7">
        <v>0</v>
      </c>
      <c r="X179" s="7">
        <v>0</v>
      </c>
      <c r="Y179" s="112">
        <v>0</v>
      </c>
      <c r="Z179" s="111">
        <v>114.54743241092</v>
      </c>
      <c r="AA179" s="7">
        <v>22.171927129049799</v>
      </c>
      <c r="AB179" s="7">
        <v>0</v>
      </c>
      <c r="AC179" s="7">
        <v>0</v>
      </c>
      <c r="AD179" s="66">
        <v>0</v>
      </c>
      <c r="AE179" s="7"/>
      <c r="AF179" s="7"/>
      <c r="AG179" s="7"/>
      <c r="AH179" s="7"/>
      <c r="AI179" s="7"/>
      <c r="AJ179" s="7"/>
    </row>
    <row r="180" spans="1:36" ht="15.75" customHeight="1" x14ac:dyDescent="0.35">
      <c r="A180" s="41" t="s">
        <v>2090</v>
      </c>
      <c r="B180" s="24" t="s">
        <v>2091</v>
      </c>
      <c r="C180" s="24" t="s">
        <v>1556</v>
      </c>
      <c r="D180" s="24" t="s">
        <v>1557</v>
      </c>
      <c r="E180" s="89" t="s">
        <v>2092</v>
      </c>
      <c r="F180" s="110">
        <v>0.4</v>
      </c>
      <c r="G180" s="111">
        <v>2.40950001183419</v>
      </c>
      <c r="H180" s="7">
        <v>0.112884278131029</v>
      </c>
      <c r="I180" s="7">
        <v>2.2966157337031601</v>
      </c>
      <c r="J180" s="7">
        <v>-13.387946023241501</v>
      </c>
      <c r="K180" s="7">
        <v>-3.99874657258419E-2</v>
      </c>
      <c r="L180" s="7">
        <v>-13.4279334889673</v>
      </c>
      <c r="M180" s="112">
        <v>2.1243695536754301</v>
      </c>
      <c r="N180" s="133">
        <v>0.5</v>
      </c>
      <c r="O180" s="113">
        <v>0</v>
      </c>
      <c r="P180" s="111">
        <v>0</v>
      </c>
      <c r="Q180" s="7">
        <v>0</v>
      </c>
      <c r="R180" s="7">
        <v>0</v>
      </c>
      <c r="S180" s="7">
        <v>0</v>
      </c>
      <c r="T180" s="112">
        <v>0</v>
      </c>
      <c r="U180" s="111">
        <v>0</v>
      </c>
      <c r="V180" s="7">
        <v>2.2966157337031601</v>
      </c>
      <c r="W180" s="7">
        <v>0</v>
      </c>
      <c r="X180" s="7">
        <v>0</v>
      </c>
      <c r="Y180" s="112">
        <v>0</v>
      </c>
      <c r="Z180" s="111">
        <v>0</v>
      </c>
      <c r="AA180" s="7">
        <v>2.2966157337031601</v>
      </c>
      <c r="AB180" s="7">
        <v>0</v>
      </c>
      <c r="AC180" s="7">
        <v>0</v>
      </c>
      <c r="AD180" s="66">
        <v>0</v>
      </c>
      <c r="AE180" s="7"/>
      <c r="AF180" s="7"/>
      <c r="AG180" s="7"/>
      <c r="AH180" s="7"/>
      <c r="AI180" s="7"/>
      <c r="AJ180" s="7"/>
    </row>
    <row r="181" spans="1:36" ht="15.75" customHeight="1" x14ac:dyDescent="0.35">
      <c r="A181" s="41" t="s">
        <v>2093</v>
      </c>
      <c r="B181" s="24" t="s">
        <v>2094</v>
      </c>
      <c r="C181" s="24" t="s">
        <v>1556</v>
      </c>
      <c r="D181" s="24" t="s">
        <v>1557</v>
      </c>
      <c r="E181" s="89" t="s">
        <v>2095</v>
      </c>
      <c r="F181" s="110">
        <v>0.4</v>
      </c>
      <c r="G181" s="111">
        <v>4.3220961675866203</v>
      </c>
      <c r="H181" s="7">
        <v>0.186899363111663</v>
      </c>
      <c r="I181" s="7">
        <v>4.1351968044749601</v>
      </c>
      <c r="J181" s="7">
        <v>-12.682126080945901</v>
      </c>
      <c r="K181" s="7">
        <v>7.3202990923215694E-2</v>
      </c>
      <c r="L181" s="7">
        <v>-12.608923090022699</v>
      </c>
      <c r="M181" s="112">
        <v>3.8250570441393399</v>
      </c>
      <c r="N181" s="133">
        <v>0.5</v>
      </c>
      <c r="O181" s="113">
        <v>0</v>
      </c>
      <c r="P181" s="111">
        <v>0</v>
      </c>
      <c r="Q181" s="7">
        <v>2.7638812077958801E-2</v>
      </c>
      <c r="R181" s="7">
        <v>0</v>
      </c>
      <c r="S181" s="7">
        <v>0</v>
      </c>
      <c r="T181" s="112">
        <v>0</v>
      </c>
      <c r="U181" s="111">
        <v>0</v>
      </c>
      <c r="V181" s="7">
        <v>4.1351968044749601</v>
      </c>
      <c r="W181" s="7">
        <v>0</v>
      </c>
      <c r="X181" s="7">
        <v>0</v>
      </c>
      <c r="Y181" s="112">
        <v>0</v>
      </c>
      <c r="Z181" s="111">
        <v>0</v>
      </c>
      <c r="AA181" s="7">
        <v>4.1628356165529201</v>
      </c>
      <c r="AB181" s="7">
        <v>0</v>
      </c>
      <c r="AC181" s="7">
        <v>0</v>
      </c>
      <c r="AD181" s="66">
        <v>0</v>
      </c>
      <c r="AE181" s="7"/>
      <c r="AF181" s="7"/>
      <c r="AG181" s="7"/>
      <c r="AH181" s="7"/>
      <c r="AI181" s="7"/>
      <c r="AJ181" s="7"/>
    </row>
    <row r="182" spans="1:36" ht="15.75" customHeight="1" x14ac:dyDescent="0.35">
      <c r="A182" s="41" t="s">
        <v>2096</v>
      </c>
      <c r="B182" s="24" t="s">
        <v>2097</v>
      </c>
      <c r="C182" s="24" t="s">
        <v>1919</v>
      </c>
      <c r="D182" s="24" t="s">
        <v>1557</v>
      </c>
      <c r="E182" s="89" t="s">
        <v>2098</v>
      </c>
      <c r="F182" s="110">
        <v>0.1</v>
      </c>
      <c r="G182" s="111">
        <v>146.71284978581301</v>
      </c>
      <c r="H182" s="7">
        <v>26.3784223647861</v>
      </c>
      <c r="I182" s="7">
        <v>120.334427421027</v>
      </c>
      <c r="J182" s="7">
        <v>98.951325287814498</v>
      </c>
      <c r="K182" s="7">
        <v>3.51903217702869E-2</v>
      </c>
      <c r="L182" s="7">
        <v>98.986515609584799</v>
      </c>
      <c r="M182" s="112">
        <v>111.30934536445</v>
      </c>
      <c r="N182" s="133">
        <v>0</v>
      </c>
      <c r="O182" s="113">
        <v>1.4371229999999999</v>
      </c>
      <c r="P182" s="111">
        <v>20.921357379794301</v>
      </c>
      <c r="Q182" s="7">
        <v>0</v>
      </c>
      <c r="R182" s="7">
        <v>3.9782437417469101</v>
      </c>
      <c r="S182" s="7">
        <v>0</v>
      </c>
      <c r="T182" s="112">
        <v>0</v>
      </c>
      <c r="U182" s="111">
        <v>113.321206464927</v>
      </c>
      <c r="V182" s="7">
        <v>0</v>
      </c>
      <c r="W182" s="7">
        <v>7.0132209560990297</v>
      </c>
      <c r="X182" s="7">
        <v>0</v>
      </c>
      <c r="Y182" s="112">
        <v>0</v>
      </c>
      <c r="Z182" s="111">
        <v>134.24256384472099</v>
      </c>
      <c r="AA182" s="7">
        <v>0</v>
      </c>
      <c r="AB182" s="7">
        <v>10.991464697845901</v>
      </c>
      <c r="AC182" s="7">
        <v>0</v>
      </c>
      <c r="AD182" s="66">
        <v>0</v>
      </c>
      <c r="AE182" s="7"/>
      <c r="AF182" s="7"/>
      <c r="AG182" s="7"/>
      <c r="AH182" s="7"/>
      <c r="AI182" s="7"/>
      <c r="AJ182" s="7"/>
    </row>
    <row r="183" spans="1:36" ht="15.75" customHeight="1" x14ac:dyDescent="0.35">
      <c r="A183" s="41" t="s">
        <v>2099</v>
      </c>
      <c r="B183" s="24" t="s">
        <v>2100</v>
      </c>
      <c r="C183" s="24" t="s">
        <v>1587</v>
      </c>
      <c r="D183" s="24" t="s">
        <v>1950</v>
      </c>
      <c r="E183" s="89" t="s">
        <v>2101</v>
      </c>
      <c r="F183" s="110">
        <v>0.49</v>
      </c>
      <c r="G183" s="111">
        <v>258.02514834805902</v>
      </c>
      <c r="H183" s="7">
        <v>65.987697154567201</v>
      </c>
      <c r="I183" s="7">
        <v>192.03745119349199</v>
      </c>
      <c r="J183" s="7">
        <v>86.154935436197206</v>
      </c>
      <c r="K183" s="7">
        <v>0.66430864362234798</v>
      </c>
      <c r="L183" s="7">
        <v>86.819244079819597</v>
      </c>
      <c r="M183" s="112">
        <v>177.63464235398001</v>
      </c>
      <c r="N183" s="133">
        <v>0</v>
      </c>
      <c r="O183" s="113">
        <v>0</v>
      </c>
      <c r="P183" s="111">
        <v>60.169688590456197</v>
      </c>
      <c r="Q183" s="7">
        <v>4.5023782137794104</v>
      </c>
      <c r="R183" s="7">
        <v>0</v>
      </c>
      <c r="S183" s="7">
        <v>0</v>
      </c>
      <c r="T183" s="112">
        <v>0</v>
      </c>
      <c r="U183" s="111">
        <v>162.38984567355601</v>
      </c>
      <c r="V183" s="7">
        <v>29.647605519935599</v>
      </c>
      <c r="W183" s="7">
        <v>0</v>
      </c>
      <c r="X183" s="7">
        <v>0</v>
      </c>
      <c r="Y183" s="112">
        <v>0</v>
      </c>
      <c r="Z183" s="111">
        <v>222.559534264012</v>
      </c>
      <c r="AA183" s="7">
        <v>34.149983733714997</v>
      </c>
      <c r="AB183" s="7">
        <v>0</v>
      </c>
      <c r="AC183" s="7">
        <v>0</v>
      </c>
      <c r="AD183" s="66">
        <v>0</v>
      </c>
      <c r="AE183" s="7"/>
      <c r="AF183" s="7"/>
      <c r="AG183" s="7"/>
      <c r="AH183" s="7"/>
      <c r="AI183" s="7"/>
      <c r="AJ183" s="7"/>
    </row>
    <row r="184" spans="1:36" ht="15.75" customHeight="1" x14ac:dyDescent="0.35">
      <c r="A184" s="41" t="s">
        <v>2102</v>
      </c>
      <c r="B184" s="24" t="s">
        <v>2103</v>
      </c>
      <c r="C184" s="24" t="s">
        <v>1600</v>
      </c>
      <c r="D184" s="24" t="s">
        <v>1557</v>
      </c>
      <c r="E184" s="89" t="s">
        <v>2104</v>
      </c>
      <c r="F184" s="110">
        <v>0.49</v>
      </c>
      <c r="G184" s="111">
        <v>66.436746034847303</v>
      </c>
      <c r="H184" s="7">
        <v>13.487769938359101</v>
      </c>
      <c r="I184" s="7">
        <v>52.948976096488202</v>
      </c>
      <c r="J184" s="7">
        <v>13.3708563963514</v>
      </c>
      <c r="K184" s="7">
        <v>-8.7947680009337503E-2</v>
      </c>
      <c r="L184" s="7">
        <v>13.282908716342</v>
      </c>
      <c r="M184" s="112">
        <v>48.977802889251599</v>
      </c>
      <c r="N184" s="133">
        <v>0</v>
      </c>
      <c r="O184" s="113">
        <v>0</v>
      </c>
      <c r="P184" s="111">
        <v>12.776753294170801</v>
      </c>
      <c r="Q184" s="7">
        <v>0.45837184150459998</v>
      </c>
      <c r="R184" s="7">
        <v>0</v>
      </c>
      <c r="S184" s="7">
        <v>0</v>
      </c>
      <c r="T184" s="112">
        <v>0</v>
      </c>
      <c r="U184" s="111">
        <v>43.4266747110902</v>
      </c>
      <c r="V184" s="7">
        <v>9.5223013853979808</v>
      </c>
      <c r="W184" s="7">
        <v>0</v>
      </c>
      <c r="X184" s="7">
        <v>0</v>
      </c>
      <c r="Y184" s="112">
        <v>0</v>
      </c>
      <c r="Z184" s="111">
        <v>56.203428005261003</v>
      </c>
      <c r="AA184" s="7">
        <v>9.9806732269025797</v>
      </c>
      <c r="AB184" s="7">
        <v>0</v>
      </c>
      <c r="AC184" s="7">
        <v>0</v>
      </c>
      <c r="AD184" s="66">
        <v>0</v>
      </c>
      <c r="AE184" s="7"/>
      <c r="AF184" s="7"/>
      <c r="AG184" s="7"/>
      <c r="AH184" s="7"/>
      <c r="AI184" s="7"/>
      <c r="AJ184" s="7"/>
    </row>
    <row r="185" spans="1:36" ht="15.75" customHeight="1" x14ac:dyDescent="0.35">
      <c r="A185" s="41" t="s">
        <v>2105</v>
      </c>
      <c r="B185" s="24" t="s">
        <v>2106</v>
      </c>
      <c r="C185" s="24" t="s">
        <v>1556</v>
      </c>
      <c r="D185" s="24" t="s">
        <v>1557</v>
      </c>
      <c r="E185" s="89" t="s">
        <v>2107</v>
      </c>
      <c r="F185" s="110">
        <v>0.4</v>
      </c>
      <c r="G185" s="111">
        <v>3.7753088398545902</v>
      </c>
      <c r="H185" s="7">
        <v>0.24333847190309299</v>
      </c>
      <c r="I185" s="7">
        <v>3.5319703679515002</v>
      </c>
      <c r="J185" s="7">
        <v>-22.578792742221999</v>
      </c>
      <c r="K185" s="7">
        <v>-6.8179261139036398E-2</v>
      </c>
      <c r="L185" s="7">
        <v>-22.6469720033611</v>
      </c>
      <c r="M185" s="112">
        <v>3.2670725903551401</v>
      </c>
      <c r="N185" s="133">
        <v>0.5</v>
      </c>
      <c r="O185" s="113">
        <v>0</v>
      </c>
      <c r="P185" s="111">
        <v>0</v>
      </c>
      <c r="Q185" s="7">
        <v>0</v>
      </c>
      <c r="R185" s="7">
        <v>0</v>
      </c>
      <c r="S185" s="7">
        <v>0</v>
      </c>
      <c r="T185" s="112">
        <v>0</v>
      </c>
      <c r="U185" s="111">
        <v>0</v>
      </c>
      <c r="V185" s="7">
        <v>3.5319703679515002</v>
      </c>
      <c r="W185" s="7">
        <v>0</v>
      </c>
      <c r="X185" s="7">
        <v>0</v>
      </c>
      <c r="Y185" s="112">
        <v>0</v>
      </c>
      <c r="Z185" s="111">
        <v>0</v>
      </c>
      <c r="AA185" s="7">
        <v>3.5319703679515002</v>
      </c>
      <c r="AB185" s="7">
        <v>0</v>
      </c>
      <c r="AC185" s="7">
        <v>0</v>
      </c>
      <c r="AD185" s="66">
        <v>0</v>
      </c>
      <c r="AE185" s="7"/>
      <c r="AF185" s="7"/>
      <c r="AG185" s="7"/>
      <c r="AH185" s="7"/>
      <c r="AI185" s="7"/>
      <c r="AJ185" s="7"/>
    </row>
    <row r="186" spans="1:36" ht="15.75" customHeight="1" x14ac:dyDescent="0.35">
      <c r="A186" s="41" t="s">
        <v>2108</v>
      </c>
      <c r="B186" s="24" t="s">
        <v>2109</v>
      </c>
      <c r="C186" s="24" t="s">
        <v>1556</v>
      </c>
      <c r="D186" s="24" t="s">
        <v>1557</v>
      </c>
      <c r="E186" s="89" t="s">
        <v>2110</v>
      </c>
      <c r="F186" s="110">
        <v>0.4</v>
      </c>
      <c r="G186" s="111">
        <v>1.73055575851632</v>
      </c>
      <c r="H186" s="7">
        <v>8.5886823519431194E-2</v>
      </c>
      <c r="I186" s="7">
        <v>1.6446689349968899</v>
      </c>
      <c r="J186" s="7">
        <v>-4.6989194619181003</v>
      </c>
      <c r="K186" s="7">
        <v>0.21582477074346301</v>
      </c>
      <c r="L186" s="7">
        <v>-4.4830946911746397</v>
      </c>
      <c r="M186" s="112">
        <v>1.52131876487212</v>
      </c>
      <c r="N186" s="133">
        <v>0.5</v>
      </c>
      <c r="O186" s="113">
        <v>0</v>
      </c>
      <c r="P186" s="111">
        <v>0</v>
      </c>
      <c r="Q186" s="7">
        <v>0</v>
      </c>
      <c r="R186" s="7">
        <v>0</v>
      </c>
      <c r="S186" s="7">
        <v>0</v>
      </c>
      <c r="T186" s="112">
        <v>0</v>
      </c>
      <c r="U186" s="111">
        <v>0</v>
      </c>
      <c r="V186" s="7">
        <v>1.6446689349968899</v>
      </c>
      <c r="W186" s="7">
        <v>0</v>
      </c>
      <c r="X186" s="7">
        <v>0</v>
      </c>
      <c r="Y186" s="112">
        <v>0</v>
      </c>
      <c r="Z186" s="111">
        <v>0</v>
      </c>
      <c r="AA186" s="7">
        <v>1.6446689349968899</v>
      </c>
      <c r="AB186" s="7">
        <v>0</v>
      </c>
      <c r="AC186" s="7">
        <v>0</v>
      </c>
      <c r="AD186" s="66">
        <v>0</v>
      </c>
      <c r="AE186" s="7"/>
      <c r="AF186" s="7"/>
      <c r="AG186" s="7"/>
      <c r="AH186" s="7"/>
      <c r="AI186" s="7"/>
      <c r="AJ186" s="7"/>
    </row>
    <row r="187" spans="1:36" ht="15.75" customHeight="1" x14ac:dyDescent="0.35">
      <c r="A187" s="41" t="s">
        <v>2111</v>
      </c>
      <c r="B187" s="24" t="s">
        <v>2112</v>
      </c>
      <c r="C187" s="24" t="s">
        <v>1556</v>
      </c>
      <c r="D187" s="24" t="s">
        <v>1557</v>
      </c>
      <c r="E187" s="89" t="s">
        <v>2113</v>
      </c>
      <c r="F187" s="110">
        <v>0.4</v>
      </c>
      <c r="G187" s="111">
        <v>2.0694887993271198</v>
      </c>
      <c r="H187" s="7">
        <v>0.109058078017779</v>
      </c>
      <c r="I187" s="7">
        <v>1.9604307213093399</v>
      </c>
      <c r="J187" s="7">
        <v>-5.4273218625601398</v>
      </c>
      <c r="K187" s="7">
        <v>-4.6246509584777898E-2</v>
      </c>
      <c r="L187" s="7">
        <v>-5.4735683721449204</v>
      </c>
      <c r="M187" s="112">
        <v>1.8133984172111399</v>
      </c>
      <c r="N187" s="133">
        <v>0.5</v>
      </c>
      <c r="O187" s="113">
        <v>0</v>
      </c>
      <c r="P187" s="111">
        <v>0</v>
      </c>
      <c r="Q187" s="7">
        <v>0</v>
      </c>
      <c r="R187" s="7">
        <v>0</v>
      </c>
      <c r="S187" s="7">
        <v>0</v>
      </c>
      <c r="T187" s="112">
        <v>0</v>
      </c>
      <c r="U187" s="111">
        <v>0</v>
      </c>
      <c r="V187" s="7">
        <v>1.9604307213093399</v>
      </c>
      <c r="W187" s="7">
        <v>0</v>
      </c>
      <c r="X187" s="7">
        <v>0</v>
      </c>
      <c r="Y187" s="112">
        <v>0</v>
      </c>
      <c r="Z187" s="111">
        <v>0</v>
      </c>
      <c r="AA187" s="7">
        <v>1.9604307213093399</v>
      </c>
      <c r="AB187" s="7">
        <v>0</v>
      </c>
      <c r="AC187" s="7">
        <v>0</v>
      </c>
      <c r="AD187" s="66">
        <v>0</v>
      </c>
      <c r="AE187" s="7"/>
      <c r="AF187" s="7"/>
      <c r="AG187" s="7"/>
      <c r="AH187" s="7"/>
      <c r="AI187" s="7"/>
      <c r="AJ187" s="7"/>
    </row>
    <row r="188" spans="1:36" ht="15.75" customHeight="1" x14ac:dyDescent="0.35">
      <c r="A188" s="41" t="s">
        <v>2114</v>
      </c>
      <c r="B188" s="24" t="s">
        <v>2115</v>
      </c>
      <c r="C188" s="24" t="s">
        <v>1587</v>
      </c>
      <c r="D188" s="24" t="s">
        <v>1633</v>
      </c>
      <c r="E188" s="89" t="s">
        <v>2116</v>
      </c>
      <c r="F188" s="110">
        <v>0.49</v>
      </c>
      <c r="G188" s="111">
        <v>266.26587092107701</v>
      </c>
      <c r="H188" s="7">
        <v>71.567182173475103</v>
      </c>
      <c r="I188" s="7">
        <v>194.69868874760201</v>
      </c>
      <c r="J188" s="7">
        <v>6.15066884848114</v>
      </c>
      <c r="K188" s="7">
        <v>-1.12053767000502</v>
      </c>
      <c r="L188" s="7">
        <v>5.03013117847612</v>
      </c>
      <c r="M188" s="112">
        <v>180.09628709153199</v>
      </c>
      <c r="N188" s="133">
        <v>0</v>
      </c>
      <c r="O188" s="113">
        <v>0</v>
      </c>
      <c r="P188" s="111">
        <v>64.498398563186697</v>
      </c>
      <c r="Q188" s="7">
        <v>6.0278999110534599</v>
      </c>
      <c r="R188" s="7">
        <v>0</v>
      </c>
      <c r="S188" s="7">
        <v>0</v>
      </c>
      <c r="T188" s="112">
        <v>0</v>
      </c>
      <c r="U188" s="111">
        <v>163.085258937746</v>
      </c>
      <c r="V188" s="7">
        <v>31.613429809855099</v>
      </c>
      <c r="W188" s="7">
        <v>0</v>
      </c>
      <c r="X188" s="7">
        <v>0</v>
      </c>
      <c r="Y188" s="112">
        <v>0</v>
      </c>
      <c r="Z188" s="111">
        <v>227.58365750093299</v>
      </c>
      <c r="AA188" s="7">
        <v>37.641329720908601</v>
      </c>
      <c r="AB188" s="7">
        <v>0</v>
      </c>
      <c r="AC188" s="7">
        <v>0</v>
      </c>
      <c r="AD188" s="66">
        <v>0</v>
      </c>
      <c r="AE188" s="7"/>
      <c r="AF188" s="7"/>
      <c r="AG188" s="7"/>
      <c r="AH188" s="7"/>
      <c r="AI188" s="7"/>
      <c r="AJ188" s="7"/>
    </row>
    <row r="189" spans="1:36" ht="15.75" customHeight="1" x14ac:dyDescent="0.35">
      <c r="A189" s="41" t="s">
        <v>2117</v>
      </c>
      <c r="B189" s="24" t="s">
        <v>2118</v>
      </c>
      <c r="C189" s="24" t="s">
        <v>1556</v>
      </c>
      <c r="D189" s="24" t="s">
        <v>1557</v>
      </c>
      <c r="E189" s="89" t="s">
        <v>2119</v>
      </c>
      <c r="F189" s="110">
        <v>0.4</v>
      </c>
      <c r="G189" s="111">
        <v>4.4818786086028704</v>
      </c>
      <c r="H189" s="7">
        <v>0.45207936814141902</v>
      </c>
      <c r="I189" s="7">
        <v>4.0297992404614504</v>
      </c>
      <c r="J189" s="7">
        <v>-7.4373679921378502</v>
      </c>
      <c r="K189" s="7">
        <v>-5.37454465196614E-2</v>
      </c>
      <c r="L189" s="7">
        <v>-7.4911134386575098</v>
      </c>
      <c r="M189" s="112">
        <v>3.7275642974268401</v>
      </c>
      <c r="N189" s="133">
        <v>0.5</v>
      </c>
      <c r="O189" s="113">
        <v>0</v>
      </c>
      <c r="P189" s="111">
        <v>0</v>
      </c>
      <c r="Q189" s="7">
        <v>0.30186198146960702</v>
      </c>
      <c r="R189" s="7">
        <v>0</v>
      </c>
      <c r="S189" s="7">
        <v>0</v>
      </c>
      <c r="T189" s="112">
        <v>0</v>
      </c>
      <c r="U189" s="111">
        <v>0</v>
      </c>
      <c r="V189" s="7">
        <v>4.0297992404614504</v>
      </c>
      <c r="W189" s="7">
        <v>0</v>
      </c>
      <c r="X189" s="7">
        <v>0</v>
      </c>
      <c r="Y189" s="112">
        <v>0</v>
      </c>
      <c r="Z189" s="111">
        <v>0</v>
      </c>
      <c r="AA189" s="7">
        <v>4.3316612219310597</v>
      </c>
      <c r="AB189" s="7">
        <v>0</v>
      </c>
      <c r="AC189" s="7">
        <v>0</v>
      </c>
      <c r="AD189" s="66">
        <v>0</v>
      </c>
      <c r="AE189" s="7"/>
      <c r="AF189" s="7"/>
      <c r="AG189" s="7"/>
      <c r="AH189" s="7"/>
      <c r="AI189" s="7"/>
      <c r="AJ189" s="7"/>
    </row>
    <row r="190" spans="1:36" ht="15.75" customHeight="1" x14ac:dyDescent="0.35">
      <c r="A190" s="41" t="s">
        <v>2120</v>
      </c>
      <c r="B190" s="24" t="s">
        <v>2121</v>
      </c>
      <c r="C190" s="24" t="s">
        <v>1600</v>
      </c>
      <c r="D190" s="24" t="s">
        <v>1557</v>
      </c>
      <c r="E190" s="89" t="s">
        <v>2122</v>
      </c>
      <c r="F190" s="110">
        <v>0.49</v>
      </c>
      <c r="G190" s="111">
        <v>60.206575966797502</v>
      </c>
      <c r="H190" s="7">
        <v>7.7923315881591204</v>
      </c>
      <c r="I190" s="7">
        <v>52.414244378638401</v>
      </c>
      <c r="J190" s="7">
        <v>3.31068872393669</v>
      </c>
      <c r="K190" s="7">
        <v>0.495791940339041</v>
      </c>
      <c r="L190" s="7">
        <v>3.8064806642757301</v>
      </c>
      <c r="M190" s="112">
        <v>48.483176050240502</v>
      </c>
      <c r="N190" s="133">
        <v>0</v>
      </c>
      <c r="O190" s="113">
        <v>0</v>
      </c>
      <c r="P190" s="111">
        <v>8.9287064539298395</v>
      </c>
      <c r="Q190" s="7">
        <v>-1.4450919325389999</v>
      </c>
      <c r="R190" s="7">
        <v>0</v>
      </c>
      <c r="S190" s="7">
        <v>0</v>
      </c>
      <c r="T190" s="112">
        <v>0</v>
      </c>
      <c r="U190" s="111">
        <v>43.130419678022903</v>
      </c>
      <c r="V190" s="7">
        <v>9.2838247006154493</v>
      </c>
      <c r="W190" s="7">
        <v>0</v>
      </c>
      <c r="X190" s="7">
        <v>0</v>
      </c>
      <c r="Y190" s="112">
        <v>0</v>
      </c>
      <c r="Z190" s="111">
        <v>52.059126131952802</v>
      </c>
      <c r="AA190" s="7">
        <v>7.8387327680764596</v>
      </c>
      <c r="AB190" s="7">
        <v>0</v>
      </c>
      <c r="AC190" s="7">
        <v>0</v>
      </c>
      <c r="AD190" s="66">
        <v>0</v>
      </c>
      <c r="AE190" s="7"/>
      <c r="AF190" s="7"/>
      <c r="AG190" s="7"/>
      <c r="AH190" s="7"/>
      <c r="AI190" s="7"/>
      <c r="AJ190" s="7"/>
    </row>
    <row r="191" spans="1:36" ht="15.75" customHeight="1" x14ac:dyDescent="0.35">
      <c r="A191" s="41" t="s">
        <v>2123</v>
      </c>
      <c r="B191" s="24" t="s">
        <v>2124</v>
      </c>
      <c r="C191" s="24" t="s">
        <v>1556</v>
      </c>
      <c r="D191" s="24" t="s">
        <v>1557</v>
      </c>
      <c r="E191" s="89" t="s">
        <v>2125</v>
      </c>
      <c r="F191" s="110">
        <v>0.4</v>
      </c>
      <c r="G191" s="111">
        <v>1.47404207599213</v>
      </c>
      <c r="H191" s="7">
        <v>4.19729586111506E-2</v>
      </c>
      <c r="I191" s="7">
        <v>1.4320691173809801</v>
      </c>
      <c r="J191" s="7">
        <v>-4.7648348252826498</v>
      </c>
      <c r="K191" s="7">
        <v>-1.1930437213837099E-2</v>
      </c>
      <c r="L191" s="7">
        <v>-4.7767652624964798</v>
      </c>
      <c r="M191" s="112">
        <v>1.3246639335774</v>
      </c>
      <c r="N191" s="133">
        <v>0.5</v>
      </c>
      <c r="O191" s="113">
        <v>0</v>
      </c>
      <c r="P191" s="111">
        <v>0</v>
      </c>
      <c r="Q191" s="7">
        <v>0</v>
      </c>
      <c r="R191" s="7">
        <v>0</v>
      </c>
      <c r="S191" s="7">
        <v>0</v>
      </c>
      <c r="T191" s="112">
        <v>0</v>
      </c>
      <c r="U191" s="111">
        <v>0</v>
      </c>
      <c r="V191" s="7">
        <v>1.4320691173809801</v>
      </c>
      <c r="W191" s="7">
        <v>0</v>
      </c>
      <c r="X191" s="7">
        <v>0</v>
      </c>
      <c r="Y191" s="112">
        <v>0</v>
      </c>
      <c r="Z191" s="111">
        <v>0</v>
      </c>
      <c r="AA191" s="7">
        <v>1.4320691173809801</v>
      </c>
      <c r="AB191" s="7">
        <v>0</v>
      </c>
      <c r="AC191" s="7">
        <v>0</v>
      </c>
      <c r="AD191" s="66">
        <v>0</v>
      </c>
      <c r="AE191" s="7"/>
      <c r="AF191" s="7"/>
      <c r="AG191" s="7"/>
      <c r="AH191" s="7"/>
      <c r="AI191" s="7"/>
      <c r="AJ191" s="7"/>
    </row>
    <row r="192" spans="1:36" ht="15.75" customHeight="1" x14ac:dyDescent="0.35">
      <c r="A192" s="41" t="s">
        <v>2126</v>
      </c>
      <c r="B192" s="24" t="s">
        <v>2127</v>
      </c>
      <c r="C192" s="24" t="s">
        <v>1781</v>
      </c>
      <c r="D192" s="24" t="s">
        <v>1557</v>
      </c>
      <c r="E192" s="89" t="s">
        <v>2128</v>
      </c>
      <c r="F192" s="110">
        <v>0.01</v>
      </c>
      <c r="G192" s="111">
        <v>38.470260623339001</v>
      </c>
      <c r="H192" s="7">
        <v>16.629266623092398</v>
      </c>
      <c r="I192" s="7">
        <v>21.840994000246599</v>
      </c>
      <c r="J192" s="7">
        <v>17.2030213101309</v>
      </c>
      <c r="K192" s="7">
        <v>2.5929729709293501E-2</v>
      </c>
      <c r="L192" s="7">
        <v>17.228951039840201</v>
      </c>
      <c r="M192" s="112">
        <v>20.202919450228102</v>
      </c>
      <c r="N192" s="133">
        <v>0</v>
      </c>
      <c r="O192" s="113">
        <v>3.0251030000000001</v>
      </c>
      <c r="P192" s="111">
        <v>0</v>
      </c>
      <c r="Q192" s="7">
        <v>0</v>
      </c>
      <c r="R192" s="7">
        <v>13.600402989808</v>
      </c>
      <c r="S192" s="7">
        <v>0</v>
      </c>
      <c r="T192" s="112">
        <v>0</v>
      </c>
      <c r="U192" s="111">
        <v>0</v>
      </c>
      <c r="V192" s="7">
        <v>0</v>
      </c>
      <c r="W192" s="7">
        <v>21.840994000246599</v>
      </c>
      <c r="X192" s="7">
        <v>0</v>
      </c>
      <c r="Y192" s="112">
        <v>0</v>
      </c>
      <c r="Z192" s="111">
        <v>0</v>
      </c>
      <c r="AA192" s="7">
        <v>0</v>
      </c>
      <c r="AB192" s="7">
        <v>35.441396990054599</v>
      </c>
      <c r="AC192" s="7">
        <v>0</v>
      </c>
      <c r="AD192" s="66">
        <v>0</v>
      </c>
      <c r="AE192" s="7"/>
      <c r="AF192" s="7"/>
      <c r="AG192" s="7"/>
      <c r="AH192" s="7"/>
      <c r="AI192" s="7"/>
      <c r="AJ192" s="7"/>
    </row>
    <row r="193" spans="1:36" ht="15.75" customHeight="1" x14ac:dyDescent="0.35">
      <c r="A193" s="41" t="s">
        <v>2129</v>
      </c>
      <c r="B193" s="24" t="s">
        <v>2130</v>
      </c>
      <c r="C193" s="24" t="s">
        <v>1580</v>
      </c>
      <c r="D193" s="24" t="s">
        <v>1557</v>
      </c>
      <c r="E193" s="89" t="s">
        <v>2131</v>
      </c>
      <c r="F193" s="110">
        <v>0.3</v>
      </c>
      <c r="G193" s="111">
        <v>45.726912657849802</v>
      </c>
      <c r="H193" s="7">
        <v>6.5128192536834799</v>
      </c>
      <c r="I193" s="7">
        <v>39.214093404166299</v>
      </c>
      <c r="J193" s="7">
        <v>6.9972541338645202</v>
      </c>
      <c r="K193" s="7">
        <v>-2.1986213609373799E-2</v>
      </c>
      <c r="L193" s="7">
        <v>6.9752679202551402</v>
      </c>
      <c r="M193" s="112">
        <v>36.273036398853897</v>
      </c>
      <c r="N193" s="133">
        <v>0</v>
      </c>
      <c r="O193" s="113">
        <v>0</v>
      </c>
      <c r="P193" s="111">
        <v>7.5894654988525003</v>
      </c>
      <c r="Q193" s="7">
        <v>-1.3131232400066899</v>
      </c>
      <c r="R193" s="7">
        <v>0</v>
      </c>
      <c r="S193" s="7">
        <v>0</v>
      </c>
      <c r="T193" s="112">
        <v>0</v>
      </c>
      <c r="U193" s="111">
        <v>28.9958666835117</v>
      </c>
      <c r="V193" s="7">
        <v>10.2182267206546</v>
      </c>
      <c r="W193" s="7">
        <v>0</v>
      </c>
      <c r="X193" s="7">
        <v>0</v>
      </c>
      <c r="Y193" s="112">
        <v>0</v>
      </c>
      <c r="Z193" s="111">
        <v>36.585332182364198</v>
      </c>
      <c r="AA193" s="7">
        <v>8.9051034806479397</v>
      </c>
      <c r="AB193" s="7">
        <v>0</v>
      </c>
      <c r="AC193" s="7">
        <v>0</v>
      </c>
      <c r="AD193" s="66">
        <v>0</v>
      </c>
      <c r="AE193" s="7"/>
      <c r="AF193" s="7"/>
      <c r="AG193" s="7"/>
      <c r="AH193" s="7"/>
      <c r="AI193" s="7"/>
      <c r="AJ193" s="7"/>
    </row>
    <row r="194" spans="1:36" ht="15.75" customHeight="1" x14ac:dyDescent="0.35">
      <c r="A194" s="41" t="s">
        <v>2132</v>
      </c>
      <c r="B194" s="24" t="s">
        <v>2133</v>
      </c>
      <c r="C194" s="24" t="s">
        <v>1556</v>
      </c>
      <c r="D194" s="24" t="s">
        <v>1557</v>
      </c>
      <c r="E194" s="89" t="s">
        <v>2134</v>
      </c>
      <c r="F194" s="110">
        <v>0.4</v>
      </c>
      <c r="G194" s="111">
        <v>2.4723824493283302</v>
      </c>
      <c r="H194" s="7">
        <v>0.104989731305431</v>
      </c>
      <c r="I194" s="7">
        <v>2.3673927180229</v>
      </c>
      <c r="J194" s="7">
        <v>-4.8805163557998199</v>
      </c>
      <c r="K194" s="7">
        <v>-0.113154239283761</v>
      </c>
      <c r="L194" s="7">
        <v>-4.9936705950835796</v>
      </c>
      <c r="M194" s="112">
        <v>2.18983826417118</v>
      </c>
      <c r="N194" s="133">
        <v>0.5</v>
      </c>
      <c r="O194" s="113">
        <v>0</v>
      </c>
      <c r="P194" s="111">
        <v>0</v>
      </c>
      <c r="Q194" s="7">
        <v>0</v>
      </c>
      <c r="R194" s="7">
        <v>0</v>
      </c>
      <c r="S194" s="7">
        <v>0</v>
      </c>
      <c r="T194" s="112">
        <v>0</v>
      </c>
      <c r="U194" s="111">
        <v>0</v>
      </c>
      <c r="V194" s="7">
        <v>2.3673927180229</v>
      </c>
      <c r="W194" s="7">
        <v>0</v>
      </c>
      <c r="X194" s="7">
        <v>0</v>
      </c>
      <c r="Y194" s="112">
        <v>0</v>
      </c>
      <c r="Z194" s="111">
        <v>0</v>
      </c>
      <c r="AA194" s="7">
        <v>2.3673927180229</v>
      </c>
      <c r="AB194" s="7">
        <v>0</v>
      </c>
      <c r="AC194" s="7">
        <v>0</v>
      </c>
      <c r="AD194" s="66">
        <v>0</v>
      </c>
      <c r="AE194" s="7"/>
      <c r="AF194" s="7"/>
      <c r="AG194" s="7"/>
      <c r="AH194" s="7"/>
      <c r="AI194" s="7"/>
      <c r="AJ194" s="7"/>
    </row>
    <row r="195" spans="1:36" ht="15.75" customHeight="1" x14ac:dyDescent="0.35">
      <c r="A195" s="41" t="s">
        <v>2135</v>
      </c>
      <c r="B195" s="24" t="s">
        <v>2136</v>
      </c>
      <c r="C195" s="24" t="s">
        <v>1556</v>
      </c>
      <c r="D195" s="24" t="s">
        <v>1557</v>
      </c>
      <c r="E195" s="89" t="s">
        <v>2137</v>
      </c>
      <c r="F195" s="110">
        <v>0.4</v>
      </c>
      <c r="G195" s="111">
        <v>2.5779576086239802</v>
      </c>
      <c r="H195" s="7">
        <v>0.120561792769478</v>
      </c>
      <c r="I195" s="7">
        <v>2.4573958158545</v>
      </c>
      <c r="J195" s="7">
        <v>-8.5578189132535094</v>
      </c>
      <c r="K195" s="7">
        <v>6.7388174106680396E-2</v>
      </c>
      <c r="L195" s="7">
        <v>-8.4904307391468308</v>
      </c>
      <c r="M195" s="112">
        <v>2.2730911296654099</v>
      </c>
      <c r="N195" s="133">
        <v>0.5</v>
      </c>
      <c r="O195" s="113">
        <v>0</v>
      </c>
      <c r="P195" s="111">
        <v>0</v>
      </c>
      <c r="Q195" s="7">
        <v>0</v>
      </c>
      <c r="R195" s="7">
        <v>0</v>
      </c>
      <c r="S195" s="7">
        <v>0</v>
      </c>
      <c r="T195" s="112">
        <v>0</v>
      </c>
      <c r="U195" s="111">
        <v>0</v>
      </c>
      <c r="V195" s="7">
        <v>2.4573958158545</v>
      </c>
      <c r="W195" s="7">
        <v>0</v>
      </c>
      <c r="X195" s="7">
        <v>0</v>
      </c>
      <c r="Y195" s="112">
        <v>0</v>
      </c>
      <c r="Z195" s="111">
        <v>0</v>
      </c>
      <c r="AA195" s="7">
        <v>2.4573958158545</v>
      </c>
      <c r="AB195" s="7">
        <v>0</v>
      </c>
      <c r="AC195" s="7">
        <v>0</v>
      </c>
      <c r="AD195" s="66">
        <v>0</v>
      </c>
      <c r="AE195" s="7"/>
      <c r="AF195" s="7"/>
      <c r="AG195" s="7"/>
      <c r="AH195" s="7"/>
      <c r="AI195" s="7"/>
      <c r="AJ195" s="7"/>
    </row>
    <row r="196" spans="1:36" ht="15.75" customHeight="1" x14ac:dyDescent="0.35">
      <c r="A196" s="41" t="s">
        <v>2138</v>
      </c>
      <c r="B196" s="24" t="s">
        <v>2139</v>
      </c>
      <c r="C196" s="24" t="s">
        <v>1556</v>
      </c>
      <c r="D196" s="24" t="s">
        <v>1557</v>
      </c>
      <c r="E196" s="89" t="s">
        <v>2140</v>
      </c>
      <c r="F196" s="110">
        <v>0.4</v>
      </c>
      <c r="G196" s="111">
        <v>2.4576706856227499</v>
      </c>
      <c r="H196" s="7">
        <v>0.13834009439223699</v>
      </c>
      <c r="I196" s="7">
        <v>2.3193305912305102</v>
      </c>
      <c r="J196" s="7">
        <v>-18.889419717327801</v>
      </c>
      <c r="K196" s="7">
        <v>0.104987453513342</v>
      </c>
      <c r="L196" s="7">
        <v>-18.784432263814502</v>
      </c>
      <c r="M196" s="112">
        <v>2.1453807968882201</v>
      </c>
      <c r="N196" s="133">
        <v>0.5</v>
      </c>
      <c r="O196" s="113">
        <v>0</v>
      </c>
      <c r="P196" s="111">
        <v>0</v>
      </c>
      <c r="Q196" s="7">
        <v>0</v>
      </c>
      <c r="R196" s="7">
        <v>0</v>
      </c>
      <c r="S196" s="7">
        <v>0</v>
      </c>
      <c r="T196" s="112">
        <v>0</v>
      </c>
      <c r="U196" s="111">
        <v>0</v>
      </c>
      <c r="V196" s="7">
        <v>2.3193305912305102</v>
      </c>
      <c r="W196" s="7">
        <v>0</v>
      </c>
      <c r="X196" s="7">
        <v>0</v>
      </c>
      <c r="Y196" s="112">
        <v>0</v>
      </c>
      <c r="Z196" s="111">
        <v>0</v>
      </c>
      <c r="AA196" s="7">
        <v>2.3193305912305102</v>
      </c>
      <c r="AB196" s="7">
        <v>0</v>
      </c>
      <c r="AC196" s="7">
        <v>0</v>
      </c>
      <c r="AD196" s="66">
        <v>0</v>
      </c>
      <c r="AE196" s="7"/>
      <c r="AF196" s="7"/>
      <c r="AG196" s="7"/>
      <c r="AH196" s="7"/>
      <c r="AI196" s="7"/>
      <c r="AJ196" s="7"/>
    </row>
    <row r="197" spans="1:36" ht="15.75" customHeight="1" x14ac:dyDescent="0.35">
      <c r="A197" s="41" t="s">
        <v>2141</v>
      </c>
      <c r="B197" s="24" t="s">
        <v>2142</v>
      </c>
      <c r="C197" s="24" t="s">
        <v>1600</v>
      </c>
      <c r="D197" s="24" t="s">
        <v>1557</v>
      </c>
      <c r="E197" s="89" t="s">
        <v>2143</v>
      </c>
      <c r="F197" s="110">
        <v>0.49</v>
      </c>
      <c r="G197" s="111">
        <v>64.755867891762904</v>
      </c>
      <c r="H197" s="7">
        <v>15.1216849653936</v>
      </c>
      <c r="I197" s="7">
        <v>49.634182926369299</v>
      </c>
      <c r="J197" s="7">
        <v>30.485591531288701</v>
      </c>
      <c r="K197" s="7">
        <v>-2.4629213412040898E-2</v>
      </c>
      <c r="L197" s="7">
        <v>30.4609623178767</v>
      </c>
      <c r="M197" s="112">
        <v>45.911619206891601</v>
      </c>
      <c r="N197" s="133">
        <v>0</v>
      </c>
      <c r="O197" s="113">
        <v>0</v>
      </c>
      <c r="P197" s="111">
        <v>13.9503153004616</v>
      </c>
      <c r="Q197" s="7">
        <v>0.83574559757119105</v>
      </c>
      <c r="R197" s="7">
        <v>0</v>
      </c>
      <c r="S197" s="7">
        <v>0</v>
      </c>
      <c r="T197" s="112">
        <v>0</v>
      </c>
      <c r="U197" s="111">
        <v>42.413458898836602</v>
      </c>
      <c r="V197" s="7">
        <v>7.2207240275327704</v>
      </c>
      <c r="W197" s="7">
        <v>0</v>
      </c>
      <c r="X197" s="7">
        <v>0</v>
      </c>
      <c r="Y197" s="112">
        <v>0</v>
      </c>
      <c r="Z197" s="111">
        <v>56.363774199298099</v>
      </c>
      <c r="AA197" s="7">
        <v>8.0564696251039596</v>
      </c>
      <c r="AB197" s="7">
        <v>0</v>
      </c>
      <c r="AC197" s="7">
        <v>0</v>
      </c>
      <c r="AD197" s="66">
        <v>0</v>
      </c>
      <c r="AE197" s="7"/>
      <c r="AF197" s="7"/>
      <c r="AG197" s="7"/>
      <c r="AH197" s="7"/>
      <c r="AI197" s="7"/>
      <c r="AJ197" s="7"/>
    </row>
    <row r="198" spans="1:36" ht="15.75" customHeight="1" x14ac:dyDescent="0.35">
      <c r="A198" s="41" t="s">
        <v>2144</v>
      </c>
      <c r="B198" s="24" t="s">
        <v>2145</v>
      </c>
      <c r="C198" s="24" t="s">
        <v>1600</v>
      </c>
      <c r="D198" s="24" t="s">
        <v>1557</v>
      </c>
      <c r="E198" s="89" t="s">
        <v>2146</v>
      </c>
      <c r="F198" s="110">
        <v>0.49</v>
      </c>
      <c r="G198" s="111">
        <v>58.016898799768299</v>
      </c>
      <c r="H198" s="7">
        <v>7.1769304248650698</v>
      </c>
      <c r="I198" s="7">
        <v>50.839968374903201</v>
      </c>
      <c r="J198" s="7">
        <v>-40.474331353813596</v>
      </c>
      <c r="K198" s="7">
        <v>0.78422633967045396</v>
      </c>
      <c r="L198" s="7">
        <v>-39.6901050141431</v>
      </c>
      <c r="M198" s="112">
        <v>47.026970746785501</v>
      </c>
      <c r="N198" s="133">
        <v>0.44324198372059698</v>
      </c>
      <c r="O198" s="113">
        <v>0</v>
      </c>
      <c r="P198" s="111">
        <v>7.58988564556409</v>
      </c>
      <c r="Q198" s="7">
        <v>-0.78655442087854399</v>
      </c>
      <c r="R198" s="7">
        <v>0</v>
      </c>
      <c r="S198" s="7">
        <v>0</v>
      </c>
      <c r="T198" s="112">
        <v>0</v>
      </c>
      <c r="U198" s="111">
        <v>42.179801516371803</v>
      </c>
      <c r="V198" s="7">
        <v>8.6601668585313796</v>
      </c>
      <c r="W198" s="7">
        <v>0</v>
      </c>
      <c r="X198" s="7">
        <v>0</v>
      </c>
      <c r="Y198" s="112">
        <v>0</v>
      </c>
      <c r="Z198" s="111">
        <v>49.769687161935899</v>
      </c>
      <c r="AA198" s="7">
        <v>7.87361243765283</v>
      </c>
      <c r="AB198" s="7">
        <v>0</v>
      </c>
      <c r="AC198" s="7">
        <v>0</v>
      </c>
      <c r="AD198" s="66">
        <v>0</v>
      </c>
      <c r="AE198" s="7"/>
      <c r="AF198" s="7"/>
      <c r="AG198" s="7"/>
      <c r="AH198" s="7"/>
      <c r="AI198" s="7"/>
      <c r="AJ198" s="7"/>
    </row>
    <row r="199" spans="1:36" ht="15.75" customHeight="1" x14ac:dyDescent="0.35">
      <c r="A199" s="41" t="s">
        <v>2147</v>
      </c>
      <c r="B199" s="24" t="s">
        <v>2148</v>
      </c>
      <c r="C199" s="24" t="s">
        <v>1556</v>
      </c>
      <c r="D199" s="24" t="s">
        <v>1557</v>
      </c>
      <c r="E199" s="89" t="s">
        <v>2149</v>
      </c>
      <c r="F199" s="110">
        <v>0.4</v>
      </c>
      <c r="G199" s="111">
        <v>1.5108337340428799</v>
      </c>
      <c r="H199" s="7">
        <v>0.115207096878378</v>
      </c>
      <c r="I199" s="7">
        <v>1.3956266371645001</v>
      </c>
      <c r="J199" s="7">
        <v>-18.493217924470699</v>
      </c>
      <c r="K199" s="7">
        <v>-0.132295089695734</v>
      </c>
      <c r="L199" s="7">
        <v>-18.625513014166401</v>
      </c>
      <c r="M199" s="112">
        <v>1.29095463937716</v>
      </c>
      <c r="N199" s="133">
        <v>0.5</v>
      </c>
      <c r="O199" s="113">
        <v>0</v>
      </c>
      <c r="P199" s="111">
        <v>0</v>
      </c>
      <c r="Q199" s="7">
        <v>0</v>
      </c>
      <c r="R199" s="7">
        <v>0</v>
      </c>
      <c r="S199" s="7">
        <v>0</v>
      </c>
      <c r="T199" s="112">
        <v>0</v>
      </c>
      <c r="U199" s="111">
        <v>0</v>
      </c>
      <c r="V199" s="7">
        <v>1.3956266371645001</v>
      </c>
      <c r="W199" s="7">
        <v>0</v>
      </c>
      <c r="X199" s="7">
        <v>0</v>
      </c>
      <c r="Y199" s="112">
        <v>0</v>
      </c>
      <c r="Z199" s="111">
        <v>0</v>
      </c>
      <c r="AA199" s="7">
        <v>1.3956266371645001</v>
      </c>
      <c r="AB199" s="7">
        <v>0</v>
      </c>
      <c r="AC199" s="7">
        <v>0</v>
      </c>
      <c r="AD199" s="66">
        <v>0</v>
      </c>
      <c r="AE199" s="7"/>
      <c r="AF199" s="7"/>
      <c r="AG199" s="7"/>
      <c r="AH199" s="7"/>
      <c r="AI199" s="7"/>
      <c r="AJ199" s="7"/>
    </row>
    <row r="200" spans="1:36" ht="15.75" customHeight="1" x14ac:dyDescent="0.35">
      <c r="A200" s="41" t="s">
        <v>2150</v>
      </c>
      <c r="B200" s="24" t="s">
        <v>2151</v>
      </c>
      <c r="C200" s="24" t="s">
        <v>1556</v>
      </c>
      <c r="D200" s="24" t="s">
        <v>1557</v>
      </c>
      <c r="E200" s="89" t="s">
        <v>2152</v>
      </c>
      <c r="F200" s="110">
        <v>0.4</v>
      </c>
      <c r="G200" s="111">
        <v>4.5892150331566803</v>
      </c>
      <c r="H200" s="7">
        <v>0.259633959765879</v>
      </c>
      <c r="I200" s="7">
        <v>4.3295810733908002</v>
      </c>
      <c r="J200" s="7">
        <v>-28.279445218238799</v>
      </c>
      <c r="K200" s="7">
        <v>-0.24638431493511301</v>
      </c>
      <c r="L200" s="7">
        <v>-28.525829533173901</v>
      </c>
      <c r="M200" s="112">
        <v>4.00486249288649</v>
      </c>
      <c r="N200" s="133">
        <v>0.5</v>
      </c>
      <c r="O200" s="113">
        <v>0</v>
      </c>
      <c r="P200" s="111">
        <v>0</v>
      </c>
      <c r="Q200" s="7">
        <v>0</v>
      </c>
      <c r="R200" s="7">
        <v>0</v>
      </c>
      <c r="S200" s="7">
        <v>0</v>
      </c>
      <c r="T200" s="112">
        <v>0</v>
      </c>
      <c r="U200" s="111">
        <v>0</v>
      </c>
      <c r="V200" s="7">
        <v>4.3295810733908002</v>
      </c>
      <c r="W200" s="7">
        <v>0</v>
      </c>
      <c r="X200" s="7">
        <v>0</v>
      </c>
      <c r="Y200" s="112">
        <v>0</v>
      </c>
      <c r="Z200" s="111">
        <v>0</v>
      </c>
      <c r="AA200" s="7">
        <v>4.3295810733908002</v>
      </c>
      <c r="AB200" s="7">
        <v>0</v>
      </c>
      <c r="AC200" s="7">
        <v>0</v>
      </c>
      <c r="AD200" s="66">
        <v>0</v>
      </c>
      <c r="AE200" s="7"/>
      <c r="AF200" s="7"/>
      <c r="AG200" s="7"/>
      <c r="AH200" s="7"/>
      <c r="AI200" s="7"/>
      <c r="AJ200" s="7"/>
    </row>
    <row r="201" spans="1:36" ht="15.75" customHeight="1" x14ac:dyDescent="0.35">
      <c r="A201" s="41" t="s">
        <v>2153</v>
      </c>
      <c r="B201" s="24" t="s">
        <v>2154</v>
      </c>
      <c r="C201" s="24" t="s">
        <v>1556</v>
      </c>
      <c r="D201" s="24" t="s">
        <v>1557</v>
      </c>
      <c r="E201" s="89" t="s">
        <v>2155</v>
      </c>
      <c r="F201" s="110">
        <v>0.4</v>
      </c>
      <c r="G201" s="111">
        <v>4.22906777429173</v>
      </c>
      <c r="H201" s="7">
        <v>0.24353177603538001</v>
      </c>
      <c r="I201" s="7">
        <v>3.9855359982563501</v>
      </c>
      <c r="J201" s="7">
        <v>-12.5664320375052</v>
      </c>
      <c r="K201" s="7">
        <v>-2.35320875893592E-2</v>
      </c>
      <c r="L201" s="7">
        <v>-12.5899641250946</v>
      </c>
      <c r="M201" s="112">
        <v>3.68662079838712</v>
      </c>
      <c r="N201" s="133">
        <v>0.5</v>
      </c>
      <c r="O201" s="113">
        <v>0</v>
      </c>
      <c r="P201" s="111">
        <v>0</v>
      </c>
      <c r="Q201" s="7">
        <v>0.102356612126041</v>
      </c>
      <c r="R201" s="7">
        <v>0</v>
      </c>
      <c r="S201" s="7">
        <v>0</v>
      </c>
      <c r="T201" s="112">
        <v>0</v>
      </c>
      <c r="U201" s="111">
        <v>0</v>
      </c>
      <c r="V201" s="7">
        <v>3.9855359982563501</v>
      </c>
      <c r="W201" s="7">
        <v>0</v>
      </c>
      <c r="X201" s="7">
        <v>0</v>
      </c>
      <c r="Y201" s="112">
        <v>0</v>
      </c>
      <c r="Z201" s="111">
        <v>0</v>
      </c>
      <c r="AA201" s="7">
        <v>4.08789261038239</v>
      </c>
      <c r="AB201" s="7">
        <v>0</v>
      </c>
      <c r="AC201" s="7">
        <v>0</v>
      </c>
      <c r="AD201" s="66">
        <v>0</v>
      </c>
      <c r="AE201" s="7"/>
      <c r="AF201" s="7"/>
      <c r="AG201" s="7"/>
      <c r="AH201" s="7"/>
      <c r="AI201" s="7"/>
      <c r="AJ201" s="7"/>
    </row>
    <row r="202" spans="1:36" ht="15.75" customHeight="1" x14ac:dyDescent="0.35">
      <c r="A202" s="41" t="s">
        <v>2156</v>
      </c>
      <c r="B202" s="24" t="s">
        <v>2157</v>
      </c>
      <c r="C202" s="24" t="s">
        <v>1587</v>
      </c>
      <c r="D202" s="24" t="s">
        <v>1557</v>
      </c>
      <c r="E202" s="89" t="s">
        <v>2158</v>
      </c>
      <c r="F202" s="110">
        <v>0.49</v>
      </c>
      <c r="G202" s="111">
        <v>131.442864332662</v>
      </c>
      <c r="H202" s="7">
        <v>33.242555971508601</v>
      </c>
      <c r="I202" s="7">
        <v>98.200308361153105</v>
      </c>
      <c r="J202" s="7">
        <v>25.554978013235001</v>
      </c>
      <c r="K202" s="7">
        <v>0.38205274444632298</v>
      </c>
      <c r="L202" s="7">
        <v>25.937030757681299</v>
      </c>
      <c r="M202" s="112">
        <v>90.835285234066603</v>
      </c>
      <c r="N202" s="133">
        <v>0</v>
      </c>
      <c r="O202" s="113">
        <v>0</v>
      </c>
      <c r="P202" s="111">
        <v>30.522254209032099</v>
      </c>
      <c r="Q202" s="7">
        <v>1.8836206780396201</v>
      </c>
      <c r="R202" s="7">
        <v>0</v>
      </c>
      <c r="S202" s="7">
        <v>0</v>
      </c>
      <c r="T202" s="112">
        <v>0</v>
      </c>
      <c r="U202" s="111">
        <v>83.282010702906206</v>
      </c>
      <c r="V202" s="7">
        <v>14.9182976582469</v>
      </c>
      <c r="W202" s="7">
        <v>0</v>
      </c>
      <c r="X202" s="7">
        <v>0</v>
      </c>
      <c r="Y202" s="112">
        <v>0</v>
      </c>
      <c r="Z202" s="111">
        <v>113.80426491193801</v>
      </c>
      <c r="AA202" s="7">
        <v>16.801918336286501</v>
      </c>
      <c r="AB202" s="7">
        <v>0</v>
      </c>
      <c r="AC202" s="7">
        <v>0</v>
      </c>
      <c r="AD202" s="66">
        <v>0</v>
      </c>
      <c r="AE202" s="7"/>
      <c r="AF202" s="7"/>
      <c r="AG202" s="7"/>
      <c r="AH202" s="7"/>
      <c r="AI202" s="7"/>
      <c r="AJ202" s="7"/>
    </row>
    <row r="203" spans="1:36" ht="15.75" customHeight="1" x14ac:dyDescent="0.35">
      <c r="A203" s="41" t="s">
        <v>2159</v>
      </c>
      <c r="B203" s="24" t="s">
        <v>2160</v>
      </c>
      <c r="C203" s="24" t="s">
        <v>1556</v>
      </c>
      <c r="D203" s="24" t="s">
        <v>1557</v>
      </c>
      <c r="E203" s="89" t="s">
        <v>2161</v>
      </c>
      <c r="F203" s="110">
        <v>0.4</v>
      </c>
      <c r="G203" s="111">
        <v>4.2808464049217498</v>
      </c>
      <c r="H203" s="7">
        <v>0.231676311918002</v>
      </c>
      <c r="I203" s="7">
        <v>4.04917009300374</v>
      </c>
      <c r="J203" s="7">
        <v>-11.1610215263259</v>
      </c>
      <c r="K203" s="7">
        <v>-2.0515091890837701E-2</v>
      </c>
      <c r="L203" s="7">
        <v>-11.1815366182167</v>
      </c>
      <c r="M203" s="112">
        <v>3.7454823360284601</v>
      </c>
      <c r="N203" s="133">
        <v>0.5</v>
      </c>
      <c r="O203" s="113">
        <v>0</v>
      </c>
      <c r="P203" s="111">
        <v>0</v>
      </c>
      <c r="Q203" s="7">
        <v>7.7247613781236998E-2</v>
      </c>
      <c r="R203" s="7">
        <v>0</v>
      </c>
      <c r="S203" s="7">
        <v>0</v>
      </c>
      <c r="T203" s="112">
        <v>0</v>
      </c>
      <c r="U203" s="111">
        <v>0</v>
      </c>
      <c r="V203" s="7">
        <v>4.04917009300374</v>
      </c>
      <c r="W203" s="7">
        <v>0</v>
      </c>
      <c r="X203" s="7">
        <v>0</v>
      </c>
      <c r="Y203" s="112">
        <v>0</v>
      </c>
      <c r="Z203" s="111">
        <v>0</v>
      </c>
      <c r="AA203" s="7">
        <v>4.1264177067849799</v>
      </c>
      <c r="AB203" s="7">
        <v>0</v>
      </c>
      <c r="AC203" s="7">
        <v>0</v>
      </c>
      <c r="AD203" s="66">
        <v>0</v>
      </c>
      <c r="AE203" s="7"/>
      <c r="AF203" s="7"/>
      <c r="AG203" s="7"/>
      <c r="AH203" s="7"/>
      <c r="AI203" s="7"/>
      <c r="AJ203" s="7"/>
    </row>
    <row r="204" spans="1:36" ht="15.75" customHeight="1" x14ac:dyDescent="0.35">
      <c r="A204" s="41" t="s">
        <v>2162</v>
      </c>
      <c r="B204" s="24" t="s">
        <v>2163</v>
      </c>
      <c r="C204" s="24" t="s">
        <v>1580</v>
      </c>
      <c r="D204" s="24" t="s">
        <v>1557</v>
      </c>
      <c r="E204" s="89" t="s">
        <v>2164</v>
      </c>
      <c r="F204" s="110">
        <v>0.3</v>
      </c>
      <c r="G204" s="111">
        <v>167.24756977098099</v>
      </c>
      <c r="H204" s="7">
        <v>45.425856296773702</v>
      </c>
      <c r="I204" s="7">
        <v>121.821713474208</v>
      </c>
      <c r="J204" s="7">
        <v>77.496619576008399</v>
      </c>
      <c r="K204" s="7">
        <v>1.77875942303844</v>
      </c>
      <c r="L204" s="7">
        <v>79.275378999046794</v>
      </c>
      <c r="M204" s="112">
        <v>112.685084963642</v>
      </c>
      <c r="N204" s="133">
        <v>0</v>
      </c>
      <c r="O204" s="113">
        <v>0</v>
      </c>
      <c r="P204" s="111">
        <v>39.273214596229003</v>
      </c>
      <c r="Q204" s="7">
        <v>5.4810550126143296</v>
      </c>
      <c r="R204" s="7">
        <v>0</v>
      </c>
      <c r="S204" s="7">
        <v>0</v>
      </c>
      <c r="T204" s="112">
        <v>0</v>
      </c>
      <c r="U204" s="111">
        <v>95.511294566535199</v>
      </c>
      <c r="V204" s="7">
        <v>26.310418907672201</v>
      </c>
      <c r="W204" s="7">
        <v>0</v>
      </c>
      <c r="X204" s="7">
        <v>0</v>
      </c>
      <c r="Y204" s="112">
        <v>0</v>
      </c>
      <c r="Z204" s="111">
        <v>134.78450916276401</v>
      </c>
      <c r="AA204" s="7">
        <v>31.791473920286499</v>
      </c>
      <c r="AB204" s="7">
        <v>0</v>
      </c>
      <c r="AC204" s="7">
        <v>0</v>
      </c>
      <c r="AD204" s="66">
        <v>0</v>
      </c>
      <c r="AE204" s="7"/>
      <c r="AF204" s="7"/>
      <c r="AG204" s="7"/>
      <c r="AH204" s="7"/>
      <c r="AI204" s="7"/>
      <c r="AJ204" s="7"/>
    </row>
    <row r="205" spans="1:36" ht="15.75" customHeight="1" x14ac:dyDescent="0.35">
      <c r="A205" s="41" t="s">
        <v>2165</v>
      </c>
      <c r="B205" s="24" t="s">
        <v>2166</v>
      </c>
      <c r="C205" s="24" t="s">
        <v>1919</v>
      </c>
      <c r="D205" s="24" t="s">
        <v>1557</v>
      </c>
      <c r="E205" s="89" t="s">
        <v>2167</v>
      </c>
      <c r="F205" s="110">
        <v>0.1</v>
      </c>
      <c r="G205" s="111">
        <v>216.92630586138</v>
      </c>
      <c r="H205" s="7">
        <v>49.668290262384502</v>
      </c>
      <c r="I205" s="7">
        <v>167.258015598996</v>
      </c>
      <c r="J205" s="7">
        <v>138.36947899811801</v>
      </c>
      <c r="K205" s="7">
        <v>0.107014199014088</v>
      </c>
      <c r="L205" s="7">
        <v>138.47649319713199</v>
      </c>
      <c r="M205" s="112">
        <v>154.713664429071</v>
      </c>
      <c r="N205" s="133">
        <v>0</v>
      </c>
      <c r="O205" s="113">
        <v>1.6289819999999999</v>
      </c>
      <c r="P205" s="111">
        <v>43.015569618813601</v>
      </c>
      <c r="Q205" s="7">
        <v>0</v>
      </c>
      <c r="R205" s="7">
        <v>4.9694509346802498</v>
      </c>
      <c r="S205" s="7">
        <v>0</v>
      </c>
      <c r="T205" s="112">
        <v>0</v>
      </c>
      <c r="U205" s="111">
        <v>158.75133013253199</v>
      </c>
      <c r="V205" s="7">
        <v>0</v>
      </c>
      <c r="W205" s="7">
        <v>8.5066854664646598</v>
      </c>
      <c r="X205" s="7">
        <v>0</v>
      </c>
      <c r="Y205" s="112">
        <v>0</v>
      </c>
      <c r="Z205" s="111">
        <v>201.76689975134499</v>
      </c>
      <c r="AA205" s="7">
        <v>0</v>
      </c>
      <c r="AB205" s="7">
        <v>13.476136401144901</v>
      </c>
      <c r="AC205" s="7">
        <v>0</v>
      </c>
      <c r="AD205" s="66">
        <v>0</v>
      </c>
      <c r="AE205" s="7"/>
      <c r="AF205" s="7"/>
      <c r="AG205" s="7"/>
      <c r="AH205" s="7"/>
      <c r="AI205" s="7"/>
      <c r="AJ205" s="7"/>
    </row>
    <row r="206" spans="1:36" ht="15.75" customHeight="1" x14ac:dyDescent="0.35">
      <c r="A206" s="41" t="s">
        <v>2168</v>
      </c>
      <c r="B206" s="24" t="s">
        <v>2169</v>
      </c>
      <c r="C206" s="24" t="s">
        <v>1556</v>
      </c>
      <c r="D206" s="24" t="s">
        <v>1557</v>
      </c>
      <c r="E206" s="89" t="s">
        <v>2170</v>
      </c>
      <c r="F206" s="110">
        <v>0.4</v>
      </c>
      <c r="G206" s="111">
        <v>3.4549119571090898</v>
      </c>
      <c r="H206" s="7">
        <v>0.24835303021992999</v>
      </c>
      <c r="I206" s="7">
        <v>3.2065589268891599</v>
      </c>
      <c r="J206" s="7">
        <v>-10.535343923049201</v>
      </c>
      <c r="K206" s="7">
        <v>-6.1237458084567799E-2</v>
      </c>
      <c r="L206" s="7">
        <v>-10.596581381133801</v>
      </c>
      <c r="M206" s="112">
        <v>2.96606700737247</v>
      </c>
      <c r="N206" s="133">
        <v>0.5</v>
      </c>
      <c r="O206" s="113">
        <v>0</v>
      </c>
      <c r="P206" s="111">
        <v>0</v>
      </c>
      <c r="Q206" s="7">
        <v>1.9519772798649901E-2</v>
      </c>
      <c r="R206" s="7">
        <v>0</v>
      </c>
      <c r="S206" s="7">
        <v>0</v>
      </c>
      <c r="T206" s="112">
        <v>0</v>
      </c>
      <c r="U206" s="111">
        <v>0</v>
      </c>
      <c r="V206" s="7">
        <v>3.2065589268891599</v>
      </c>
      <c r="W206" s="7">
        <v>0</v>
      </c>
      <c r="X206" s="7">
        <v>0</v>
      </c>
      <c r="Y206" s="112">
        <v>0</v>
      </c>
      <c r="Z206" s="111">
        <v>0</v>
      </c>
      <c r="AA206" s="7">
        <v>3.2260786996878101</v>
      </c>
      <c r="AB206" s="7">
        <v>0</v>
      </c>
      <c r="AC206" s="7">
        <v>0</v>
      </c>
      <c r="AD206" s="66">
        <v>0</v>
      </c>
      <c r="AE206" s="7"/>
      <c r="AF206" s="7"/>
      <c r="AG206" s="7"/>
      <c r="AH206" s="7"/>
      <c r="AI206" s="7"/>
      <c r="AJ206" s="7"/>
    </row>
    <row r="207" spans="1:36" ht="15.75" customHeight="1" x14ac:dyDescent="0.35">
      <c r="A207" s="41" t="s">
        <v>2171</v>
      </c>
      <c r="B207" s="24" t="s">
        <v>2172</v>
      </c>
      <c r="C207" s="24" t="s">
        <v>1556</v>
      </c>
      <c r="D207" s="24" t="s">
        <v>1557</v>
      </c>
      <c r="E207" s="89" t="s">
        <v>2173</v>
      </c>
      <c r="F207" s="110">
        <v>0.4</v>
      </c>
      <c r="G207" s="111">
        <v>3.13370032313331</v>
      </c>
      <c r="H207" s="7">
        <v>0.12486878295796899</v>
      </c>
      <c r="I207" s="7">
        <v>3.0088315401753398</v>
      </c>
      <c r="J207" s="7">
        <v>-3.7916773989179902</v>
      </c>
      <c r="K207" s="7">
        <v>5.1394605043720197E-2</v>
      </c>
      <c r="L207" s="7">
        <v>-3.74028279387427</v>
      </c>
      <c r="M207" s="112">
        <v>2.78316917466219</v>
      </c>
      <c r="N207" s="133">
        <v>0.5</v>
      </c>
      <c r="O207" s="113">
        <v>0</v>
      </c>
      <c r="P207" s="111">
        <v>0</v>
      </c>
      <c r="Q207" s="7">
        <v>0</v>
      </c>
      <c r="R207" s="7">
        <v>0</v>
      </c>
      <c r="S207" s="7">
        <v>0</v>
      </c>
      <c r="T207" s="112">
        <v>0</v>
      </c>
      <c r="U207" s="111">
        <v>0</v>
      </c>
      <c r="V207" s="7">
        <v>3.0088315401753398</v>
      </c>
      <c r="W207" s="7">
        <v>0</v>
      </c>
      <c r="X207" s="7">
        <v>0</v>
      </c>
      <c r="Y207" s="112">
        <v>0</v>
      </c>
      <c r="Z207" s="111">
        <v>0</v>
      </c>
      <c r="AA207" s="7">
        <v>3.0088315401753398</v>
      </c>
      <c r="AB207" s="7">
        <v>0</v>
      </c>
      <c r="AC207" s="7">
        <v>0</v>
      </c>
      <c r="AD207" s="66">
        <v>0</v>
      </c>
      <c r="AE207" s="7"/>
      <c r="AF207" s="7"/>
      <c r="AG207" s="7"/>
      <c r="AH207" s="7"/>
      <c r="AI207" s="7"/>
      <c r="AJ207" s="7"/>
    </row>
    <row r="208" spans="1:36" ht="15.75" customHeight="1" x14ac:dyDescent="0.35">
      <c r="A208" s="41" t="s">
        <v>2174</v>
      </c>
      <c r="B208" s="24" t="s">
        <v>2175</v>
      </c>
      <c r="C208" s="24" t="s">
        <v>1600</v>
      </c>
      <c r="D208" s="24" t="s">
        <v>1557</v>
      </c>
      <c r="E208" s="89" t="s">
        <v>2176</v>
      </c>
      <c r="F208" s="110">
        <v>0.49</v>
      </c>
      <c r="G208" s="111">
        <v>54.504834468690902</v>
      </c>
      <c r="H208" s="7">
        <v>11.3615471328736</v>
      </c>
      <c r="I208" s="7">
        <v>43.143287335817298</v>
      </c>
      <c r="J208" s="7">
        <v>11.476093501398701</v>
      </c>
      <c r="K208" s="7">
        <v>0.90053464815193796</v>
      </c>
      <c r="L208" s="7">
        <v>12.376628149550699</v>
      </c>
      <c r="M208" s="112">
        <v>39.907540785630999</v>
      </c>
      <c r="N208" s="133">
        <v>0</v>
      </c>
      <c r="O208" s="113">
        <v>0</v>
      </c>
      <c r="P208" s="111">
        <v>10.9084228383926</v>
      </c>
      <c r="Q208" s="7">
        <v>0.21324204363048199</v>
      </c>
      <c r="R208" s="7">
        <v>0</v>
      </c>
      <c r="S208" s="7">
        <v>0</v>
      </c>
      <c r="T208" s="112">
        <v>0</v>
      </c>
      <c r="U208" s="111">
        <v>36.591152970489702</v>
      </c>
      <c r="V208" s="7">
        <v>6.5521343653274702</v>
      </c>
      <c r="W208" s="7">
        <v>0</v>
      </c>
      <c r="X208" s="7">
        <v>0</v>
      </c>
      <c r="Y208" s="112">
        <v>0</v>
      </c>
      <c r="Z208" s="111">
        <v>47.499575808882298</v>
      </c>
      <c r="AA208" s="7">
        <v>6.76537640895795</v>
      </c>
      <c r="AB208" s="7">
        <v>0</v>
      </c>
      <c r="AC208" s="7">
        <v>0</v>
      </c>
      <c r="AD208" s="66">
        <v>0</v>
      </c>
      <c r="AE208" s="7"/>
      <c r="AF208" s="7"/>
      <c r="AG208" s="7"/>
      <c r="AH208" s="7"/>
      <c r="AI208" s="7"/>
      <c r="AJ208" s="7"/>
    </row>
    <row r="209" spans="1:36" ht="15.75" customHeight="1" x14ac:dyDescent="0.35">
      <c r="A209" s="41" t="s">
        <v>2177</v>
      </c>
      <c r="B209" s="24" t="s">
        <v>2178</v>
      </c>
      <c r="C209" s="24" t="s">
        <v>1556</v>
      </c>
      <c r="D209" s="24" t="s">
        <v>1557</v>
      </c>
      <c r="E209" s="89" t="s">
        <v>2179</v>
      </c>
      <c r="F209" s="110">
        <v>0.4</v>
      </c>
      <c r="G209" s="111">
        <v>3.0968174497249201</v>
      </c>
      <c r="H209" s="7">
        <v>0.162258150164171</v>
      </c>
      <c r="I209" s="7">
        <v>2.9345592995607501</v>
      </c>
      <c r="J209" s="7">
        <v>-15.628919075613</v>
      </c>
      <c r="K209" s="7">
        <v>0.245360634219118</v>
      </c>
      <c r="L209" s="7">
        <v>-15.3835584413939</v>
      </c>
      <c r="M209" s="112">
        <v>2.7144673520936902</v>
      </c>
      <c r="N209" s="133">
        <v>0.5</v>
      </c>
      <c r="O209" s="113">
        <v>0</v>
      </c>
      <c r="P209" s="111">
        <v>0</v>
      </c>
      <c r="Q209" s="7">
        <v>0</v>
      </c>
      <c r="R209" s="7">
        <v>0</v>
      </c>
      <c r="S209" s="7">
        <v>0</v>
      </c>
      <c r="T209" s="112">
        <v>0</v>
      </c>
      <c r="U209" s="111">
        <v>0</v>
      </c>
      <c r="V209" s="7">
        <v>2.9345592995607501</v>
      </c>
      <c r="W209" s="7">
        <v>0</v>
      </c>
      <c r="X209" s="7">
        <v>0</v>
      </c>
      <c r="Y209" s="112">
        <v>0</v>
      </c>
      <c r="Z209" s="111">
        <v>0</v>
      </c>
      <c r="AA209" s="7">
        <v>2.9345592995607501</v>
      </c>
      <c r="AB209" s="7">
        <v>0</v>
      </c>
      <c r="AC209" s="7">
        <v>0</v>
      </c>
      <c r="AD209" s="66">
        <v>0</v>
      </c>
      <c r="AE209" s="7"/>
      <c r="AF209" s="7"/>
      <c r="AG209" s="7"/>
      <c r="AH209" s="7"/>
      <c r="AI209" s="7"/>
      <c r="AJ209" s="7"/>
    </row>
    <row r="210" spans="1:36" ht="15.75" customHeight="1" x14ac:dyDescent="0.35">
      <c r="A210" s="41" t="s">
        <v>2180</v>
      </c>
      <c r="B210" s="24" t="s">
        <v>2181</v>
      </c>
      <c r="C210" s="24" t="s">
        <v>1556</v>
      </c>
      <c r="D210" s="24" t="s">
        <v>1557</v>
      </c>
      <c r="E210" s="89" t="s">
        <v>2182</v>
      </c>
      <c r="F210" s="110">
        <v>0.4</v>
      </c>
      <c r="G210" s="111">
        <v>3.49273805730469</v>
      </c>
      <c r="H210" s="7">
        <v>0.119883720555923</v>
      </c>
      <c r="I210" s="7">
        <v>3.37285433674877</v>
      </c>
      <c r="J210" s="7">
        <v>-7.4995942223184802</v>
      </c>
      <c r="K210" s="7">
        <v>-1.42546441113236E-2</v>
      </c>
      <c r="L210" s="7">
        <v>-7.51384886642981</v>
      </c>
      <c r="M210" s="112">
        <v>3.1198902614926101</v>
      </c>
      <c r="N210" s="133">
        <v>0.5</v>
      </c>
      <c r="O210" s="113">
        <v>0</v>
      </c>
      <c r="P210" s="111">
        <v>0</v>
      </c>
      <c r="Q210" s="7">
        <v>0</v>
      </c>
      <c r="R210" s="7">
        <v>0</v>
      </c>
      <c r="S210" s="7">
        <v>0</v>
      </c>
      <c r="T210" s="112">
        <v>0</v>
      </c>
      <c r="U210" s="111">
        <v>0</v>
      </c>
      <c r="V210" s="7">
        <v>3.37285433674877</v>
      </c>
      <c r="W210" s="7">
        <v>0</v>
      </c>
      <c r="X210" s="7">
        <v>0</v>
      </c>
      <c r="Y210" s="112">
        <v>0</v>
      </c>
      <c r="Z210" s="111">
        <v>0</v>
      </c>
      <c r="AA210" s="7">
        <v>3.37285433674877</v>
      </c>
      <c r="AB210" s="7">
        <v>0</v>
      </c>
      <c r="AC210" s="7">
        <v>0</v>
      </c>
      <c r="AD210" s="66">
        <v>0</v>
      </c>
      <c r="AE210" s="7"/>
      <c r="AF210" s="7"/>
      <c r="AG210" s="7"/>
      <c r="AH210" s="7"/>
      <c r="AI210" s="7"/>
      <c r="AJ210" s="7"/>
    </row>
    <row r="211" spans="1:36" ht="15.75" customHeight="1" x14ac:dyDescent="0.35">
      <c r="A211" s="41" t="s">
        <v>2183</v>
      </c>
      <c r="B211" s="24" t="s">
        <v>2184</v>
      </c>
      <c r="C211" s="24" t="s">
        <v>1600</v>
      </c>
      <c r="D211" s="24" t="s">
        <v>1557</v>
      </c>
      <c r="E211" s="89" t="s">
        <v>2185</v>
      </c>
      <c r="F211" s="110">
        <v>0.49</v>
      </c>
      <c r="G211" s="111">
        <v>43.973869618614003</v>
      </c>
      <c r="H211" s="7">
        <v>7.7634866278919104</v>
      </c>
      <c r="I211" s="7">
        <v>36.210382990722103</v>
      </c>
      <c r="J211" s="7">
        <v>-4.2736655499742104</v>
      </c>
      <c r="K211" s="7">
        <v>0.117243407347911</v>
      </c>
      <c r="L211" s="7">
        <v>-4.1564221426262904</v>
      </c>
      <c r="M211" s="112">
        <v>33.494604266417902</v>
      </c>
      <c r="N211" s="133">
        <v>0.105564184018753</v>
      </c>
      <c r="O211" s="113">
        <v>0</v>
      </c>
      <c r="P211" s="111">
        <v>7.6340635654802096</v>
      </c>
      <c r="Q211" s="7">
        <v>-9.3825155141557204E-2</v>
      </c>
      <c r="R211" s="7">
        <v>0</v>
      </c>
      <c r="S211" s="7">
        <v>0</v>
      </c>
      <c r="T211" s="112">
        <v>0</v>
      </c>
      <c r="U211" s="111">
        <v>29.741175349395998</v>
      </c>
      <c r="V211" s="7">
        <v>6.46920764132601</v>
      </c>
      <c r="W211" s="7">
        <v>0</v>
      </c>
      <c r="X211" s="7">
        <v>0</v>
      </c>
      <c r="Y211" s="112">
        <v>0</v>
      </c>
      <c r="Z211" s="111">
        <v>37.375238914876199</v>
      </c>
      <c r="AA211" s="7">
        <v>6.3753824861844501</v>
      </c>
      <c r="AB211" s="7">
        <v>0</v>
      </c>
      <c r="AC211" s="7">
        <v>0</v>
      </c>
      <c r="AD211" s="66">
        <v>0</v>
      </c>
      <c r="AE211" s="7"/>
      <c r="AF211" s="7"/>
      <c r="AG211" s="7"/>
      <c r="AH211" s="7"/>
      <c r="AI211" s="7"/>
      <c r="AJ211" s="7"/>
    </row>
    <row r="212" spans="1:36" ht="15.75" customHeight="1" x14ac:dyDescent="0.35">
      <c r="A212" s="41" t="s">
        <v>2186</v>
      </c>
      <c r="B212" s="24" t="s">
        <v>2187</v>
      </c>
      <c r="C212" s="24" t="s">
        <v>1556</v>
      </c>
      <c r="D212" s="24" t="s">
        <v>1557</v>
      </c>
      <c r="E212" s="89" t="s">
        <v>2188</v>
      </c>
      <c r="F212" s="110">
        <v>0.4</v>
      </c>
      <c r="G212" s="111">
        <v>3.76211264227666</v>
      </c>
      <c r="H212" s="7">
        <v>0.309046176859053</v>
      </c>
      <c r="I212" s="7">
        <v>3.45306646541761</v>
      </c>
      <c r="J212" s="7">
        <v>-8.5282371582208505</v>
      </c>
      <c r="K212" s="7">
        <v>-1.6571255886667299E-2</v>
      </c>
      <c r="L212" s="7">
        <v>-8.5448084141075196</v>
      </c>
      <c r="M212" s="112">
        <v>3.1940864805112898</v>
      </c>
      <c r="N212" s="133">
        <v>0.5</v>
      </c>
      <c r="O212" s="113">
        <v>0</v>
      </c>
      <c r="P212" s="111">
        <v>0</v>
      </c>
      <c r="Q212" s="7">
        <v>0.10924857793012401</v>
      </c>
      <c r="R212" s="7">
        <v>0</v>
      </c>
      <c r="S212" s="7">
        <v>0</v>
      </c>
      <c r="T212" s="112">
        <v>0</v>
      </c>
      <c r="U212" s="111">
        <v>0</v>
      </c>
      <c r="V212" s="7">
        <v>3.45306646541761</v>
      </c>
      <c r="W212" s="7">
        <v>0</v>
      </c>
      <c r="X212" s="7">
        <v>0</v>
      </c>
      <c r="Y212" s="112">
        <v>0</v>
      </c>
      <c r="Z212" s="111">
        <v>0</v>
      </c>
      <c r="AA212" s="7">
        <v>3.5623150433477302</v>
      </c>
      <c r="AB212" s="7">
        <v>0</v>
      </c>
      <c r="AC212" s="7">
        <v>0</v>
      </c>
      <c r="AD212" s="66">
        <v>0</v>
      </c>
      <c r="AE212" s="7"/>
      <c r="AF212" s="7"/>
      <c r="AG212" s="7"/>
      <c r="AH212" s="7"/>
      <c r="AI212" s="7"/>
      <c r="AJ212" s="7"/>
    </row>
    <row r="213" spans="1:36" ht="15.75" customHeight="1" x14ac:dyDescent="0.35">
      <c r="A213" s="41" t="s">
        <v>2189</v>
      </c>
      <c r="B213" s="24" t="s">
        <v>2190</v>
      </c>
      <c r="C213" s="24" t="s">
        <v>1600</v>
      </c>
      <c r="D213" s="24" t="s">
        <v>1557</v>
      </c>
      <c r="E213" s="89" t="s">
        <v>2191</v>
      </c>
      <c r="F213" s="110">
        <v>0.49</v>
      </c>
      <c r="G213" s="111">
        <v>67.996063353965695</v>
      </c>
      <c r="H213" s="7">
        <v>6.1208233518208202</v>
      </c>
      <c r="I213" s="7">
        <v>61.875240002144899</v>
      </c>
      <c r="J213" s="7">
        <v>-3.9976411273488401</v>
      </c>
      <c r="K213" s="7">
        <v>-7.6406235082051105E-2</v>
      </c>
      <c r="L213" s="7">
        <v>-4.0740473624308899</v>
      </c>
      <c r="M213" s="112">
        <v>57.234597001984</v>
      </c>
      <c r="N213" s="133">
        <v>6.0687206310138797E-2</v>
      </c>
      <c r="O213" s="113">
        <v>0</v>
      </c>
      <c r="P213" s="111">
        <v>5.2364516253174296</v>
      </c>
      <c r="Q213" s="7">
        <v>0.51851274094259403</v>
      </c>
      <c r="R213" s="7">
        <v>0</v>
      </c>
      <c r="S213" s="7">
        <v>0</v>
      </c>
      <c r="T213" s="112">
        <v>0</v>
      </c>
      <c r="U213" s="111">
        <v>51.556489988727598</v>
      </c>
      <c r="V213" s="7">
        <v>10.318750013417301</v>
      </c>
      <c r="W213" s="7">
        <v>0</v>
      </c>
      <c r="X213" s="7">
        <v>0</v>
      </c>
      <c r="Y213" s="112">
        <v>0</v>
      </c>
      <c r="Z213" s="111">
        <v>56.792941614044999</v>
      </c>
      <c r="AA213" s="7">
        <v>10.8372627543599</v>
      </c>
      <c r="AB213" s="7">
        <v>0</v>
      </c>
      <c r="AC213" s="7">
        <v>0</v>
      </c>
      <c r="AD213" s="66">
        <v>0</v>
      </c>
      <c r="AE213" s="7"/>
      <c r="AF213" s="7"/>
      <c r="AG213" s="7"/>
      <c r="AH213" s="7"/>
      <c r="AI213" s="7"/>
      <c r="AJ213" s="7"/>
    </row>
    <row r="214" spans="1:36" ht="15.75" customHeight="1" x14ac:dyDescent="0.35">
      <c r="A214" s="41" t="s">
        <v>2192</v>
      </c>
      <c r="B214" s="24" t="s">
        <v>2193</v>
      </c>
      <c r="C214" s="24" t="s">
        <v>1600</v>
      </c>
      <c r="D214" s="24" t="s">
        <v>1557</v>
      </c>
      <c r="E214" s="89" t="s">
        <v>2194</v>
      </c>
      <c r="F214" s="110">
        <v>0.49</v>
      </c>
      <c r="G214" s="111">
        <v>37.284203212271599</v>
      </c>
      <c r="H214" s="7">
        <v>2.8921577569499601</v>
      </c>
      <c r="I214" s="7">
        <v>34.3920454553217</v>
      </c>
      <c r="J214" s="7">
        <v>1.2285231295880801</v>
      </c>
      <c r="K214" s="7">
        <v>1.8982760027713601</v>
      </c>
      <c r="L214" s="7">
        <v>3.12679913235944</v>
      </c>
      <c r="M214" s="112">
        <v>31.812642046172499</v>
      </c>
      <c r="N214" s="133">
        <v>0</v>
      </c>
      <c r="O214" s="113">
        <v>0</v>
      </c>
      <c r="P214" s="111">
        <v>4.04868997689631</v>
      </c>
      <c r="Q214" s="7">
        <v>-1.41228622047862</v>
      </c>
      <c r="R214" s="7">
        <v>0</v>
      </c>
      <c r="S214" s="7">
        <v>0</v>
      </c>
      <c r="T214" s="112">
        <v>0</v>
      </c>
      <c r="U214" s="111">
        <v>28.985098693955401</v>
      </c>
      <c r="V214" s="7">
        <v>5.4069467613663296</v>
      </c>
      <c r="W214" s="7">
        <v>0</v>
      </c>
      <c r="X214" s="7">
        <v>0</v>
      </c>
      <c r="Y214" s="112">
        <v>0</v>
      </c>
      <c r="Z214" s="111">
        <v>33.033788670851699</v>
      </c>
      <c r="AA214" s="7">
        <v>3.9946605408877098</v>
      </c>
      <c r="AB214" s="7">
        <v>0</v>
      </c>
      <c r="AC214" s="7">
        <v>0</v>
      </c>
      <c r="AD214" s="66">
        <v>0</v>
      </c>
      <c r="AE214" s="7"/>
      <c r="AF214" s="7"/>
      <c r="AG214" s="7"/>
      <c r="AH214" s="7"/>
      <c r="AI214" s="7"/>
      <c r="AJ214" s="7"/>
    </row>
    <row r="215" spans="1:36" ht="15.75" customHeight="1" x14ac:dyDescent="0.35">
      <c r="A215" s="41" t="s">
        <v>2195</v>
      </c>
      <c r="B215" s="24" t="s">
        <v>2196</v>
      </c>
      <c r="C215" s="24" t="s">
        <v>1587</v>
      </c>
      <c r="D215" s="24" t="s">
        <v>1557</v>
      </c>
      <c r="E215" s="89" t="s">
        <v>2197</v>
      </c>
      <c r="F215" s="110">
        <v>0.49</v>
      </c>
      <c r="G215" s="111">
        <v>66.564904436816704</v>
      </c>
      <c r="H215" s="7">
        <v>14.1636680857894</v>
      </c>
      <c r="I215" s="7">
        <v>52.4012363510273</v>
      </c>
      <c r="J215" s="7">
        <v>21.642144589301999</v>
      </c>
      <c r="K215" s="7">
        <v>3.5857419138984898E-3</v>
      </c>
      <c r="L215" s="7">
        <v>21.645730331215901</v>
      </c>
      <c r="M215" s="112">
        <v>48.471143624700296</v>
      </c>
      <c r="N215" s="133">
        <v>0</v>
      </c>
      <c r="O215" s="113">
        <v>0</v>
      </c>
      <c r="P215" s="111">
        <v>13.6890129977747</v>
      </c>
      <c r="Q215" s="7">
        <v>0.15572130439187601</v>
      </c>
      <c r="R215" s="7">
        <v>0</v>
      </c>
      <c r="S215" s="7">
        <v>0</v>
      </c>
      <c r="T215" s="112">
        <v>0</v>
      </c>
      <c r="U215" s="111">
        <v>44.848035737692797</v>
      </c>
      <c r="V215" s="7">
        <v>7.5532006133345098</v>
      </c>
      <c r="W215" s="7">
        <v>0</v>
      </c>
      <c r="X215" s="7">
        <v>0</v>
      </c>
      <c r="Y215" s="112">
        <v>0</v>
      </c>
      <c r="Z215" s="111">
        <v>58.537048735467501</v>
      </c>
      <c r="AA215" s="7">
        <v>7.7089219177263901</v>
      </c>
      <c r="AB215" s="7">
        <v>0</v>
      </c>
      <c r="AC215" s="7">
        <v>0</v>
      </c>
      <c r="AD215" s="66">
        <v>0</v>
      </c>
      <c r="AE215" s="7"/>
      <c r="AF215" s="7"/>
      <c r="AG215" s="7"/>
      <c r="AH215" s="7"/>
      <c r="AI215" s="7"/>
      <c r="AJ215" s="7"/>
    </row>
    <row r="216" spans="1:36" ht="15.75" customHeight="1" x14ac:dyDescent="0.35">
      <c r="A216" s="41" t="s">
        <v>2198</v>
      </c>
      <c r="B216" s="24" t="s">
        <v>2199</v>
      </c>
      <c r="C216" s="24" t="s">
        <v>1556</v>
      </c>
      <c r="D216" s="24" t="s">
        <v>1557</v>
      </c>
      <c r="E216" s="89" t="s">
        <v>2200</v>
      </c>
      <c r="F216" s="110">
        <v>0.4</v>
      </c>
      <c r="G216" s="111">
        <v>2.1925478117411901</v>
      </c>
      <c r="H216" s="7">
        <v>8.6188746239894004E-2</v>
      </c>
      <c r="I216" s="7">
        <v>2.1063590655012998</v>
      </c>
      <c r="J216" s="7">
        <v>-21.362771161511599</v>
      </c>
      <c r="K216" s="7">
        <v>-0.54846605661780501</v>
      </c>
      <c r="L216" s="7">
        <v>-21.911237218129401</v>
      </c>
      <c r="M216" s="112">
        <v>1.9483821355887001</v>
      </c>
      <c r="N216" s="133">
        <v>0.5</v>
      </c>
      <c r="O216" s="113">
        <v>0</v>
      </c>
      <c r="P216" s="111">
        <v>0</v>
      </c>
      <c r="Q216" s="7">
        <v>0</v>
      </c>
      <c r="R216" s="7">
        <v>0</v>
      </c>
      <c r="S216" s="7">
        <v>0</v>
      </c>
      <c r="T216" s="112">
        <v>0</v>
      </c>
      <c r="U216" s="111">
        <v>0</v>
      </c>
      <c r="V216" s="7">
        <v>2.1063590655012998</v>
      </c>
      <c r="W216" s="7">
        <v>0</v>
      </c>
      <c r="X216" s="7">
        <v>0</v>
      </c>
      <c r="Y216" s="112">
        <v>0</v>
      </c>
      <c r="Z216" s="111">
        <v>0</v>
      </c>
      <c r="AA216" s="7">
        <v>2.1063590655012998</v>
      </c>
      <c r="AB216" s="7">
        <v>0</v>
      </c>
      <c r="AC216" s="7">
        <v>0</v>
      </c>
      <c r="AD216" s="66">
        <v>0</v>
      </c>
      <c r="AE216" s="7"/>
      <c r="AF216" s="7"/>
      <c r="AG216" s="7"/>
      <c r="AH216" s="7"/>
      <c r="AI216" s="7"/>
      <c r="AJ216" s="7"/>
    </row>
    <row r="217" spans="1:36" ht="15.75" customHeight="1" x14ac:dyDescent="0.35">
      <c r="A217" s="41" t="s">
        <v>2201</v>
      </c>
      <c r="B217" s="24" t="s">
        <v>2202</v>
      </c>
      <c r="C217" s="24" t="s">
        <v>1556</v>
      </c>
      <c r="D217" s="24" t="s">
        <v>1557</v>
      </c>
      <c r="E217" s="89" t="s">
        <v>2203</v>
      </c>
      <c r="F217" s="110">
        <v>0.4</v>
      </c>
      <c r="G217" s="111">
        <v>2.7292329390369701</v>
      </c>
      <c r="H217" s="7">
        <v>9.6151036121636599E-2</v>
      </c>
      <c r="I217" s="7">
        <v>2.6330819029153298</v>
      </c>
      <c r="J217" s="7">
        <v>-23.811496663670699</v>
      </c>
      <c r="K217" s="7">
        <v>9.7806496826333203E-2</v>
      </c>
      <c r="L217" s="7">
        <v>-23.713690166844401</v>
      </c>
      <c r="M217" s="112">
        <v>2.4356007601966798</v>
      </c>
      <c r="N217" s="133">
        <v>0.5</v>
      </c>
      <c r="O217" s="113">
        <v>0</v>
      </c>
      <c r="P217" s="111">
        <v>0</v>
      </c>
      <c r="Q217" s="7">
        <v>0</v>
      </c>
      <c r="R217" s="7">
        <v>0</v>
      </c>
      <c r="S217" s="7">
        <v>0</v>
      </c>
      <c r="T217" s="112">
        <v>0</v>
      </c>
      <c r="U217" s="111">
        <v>0</v>
      </c>
      <c r="V217" s="7">
        <v>2.6330819029153298</v>
      </c>
      <c r="W217" s="7">
        <v>0</v>
      </c>
      <c r="X217" s="7">
        <v>0</v>
      </c>
      <c r="Y217" s="112">
        <v>0</v>
      </c>
      <c r="Z217" s="111">
        <v>0</v>
      </c>
      <c r="AA217" s="7">
        <v>2.6330819029153298</v>
      </c>
      <c r="AB217" s="7">
        <v>0</v>
      </c>
      <c r="AC217" s="7">
        <v>0</v>
      </c>
      <c r="AD217" s="66">
        <v>0</v>
      </c>
      <c r="AE217" s="7"/>
      <c r="AF217" s="7"/>
      <c r="AG217" s="7"/>
      <c r="AH217" s="7"/>
      <c r="AI217" s="7"/>
      <c r="AJ217" s="7"/>
    </row>
    <row r="218" spans="1:36" ht="15.75" customHeight="1" x14ac:dyDescent="0.35">
      <c r="A218" s="41" t="s">
        <v>2204</v>
      </c>
      <c r="B218" s="24" t="s">
        <v>2784</v>
      </c>
      <c r="C218" s="24" t="s">
        <v>1778</v>
      </c>
      <c r="D218" s="24" t="s">
        <v>1557</v>
      </c>
      <c r="E218" s="89" t="s">
        <v>2205</v>
      </c>
      <c r="F218" s="110">
        <v>0.49</v>
      </c>
      <c r="G218" s="111">
        <v>92.425343373662599</v>
      </c>
      <c r="H218" s="7">
        <v>1.0416315306711701</v>
      </c>
      <c r="I218" s="7">
        <v>91.383711842991403</v>
      </c>
      <c r="J218" s="7">
        <v>-23.294218550273399</v>
      </c>
      <c r="K218" s="7">
        <v>0.44491838977638298</v>
      </c>
      <c r="L218" s="7">
        <v>-22.849300160496998</v>
      </c>
      <c r="M218" s="112">
        <v>84.529933454767004</v>
      </c>
      <c r="N218" s="133">
        <v>0.203127301568755</v>
      </c>
      <c r="O218" s="113">
        <v>0</v>
      </c>
      <c r="P218" s="111">
        <v>0</v>
      </c>
      <c r="Q218" s="7">
        <v>0.171169920057688</v>
      </c>
      <c r="R218" s="7">
        <v>0</v>
      </c>
      <c r="S218" s="7">
        <v>0</v>
      </c>
      <c r="T218" s="112">
        <v>0</v>
      </c>
      <c r="U218" s="111">
        <v>72.870830356167104</v>
      </c>
      <c r="V218" s="7">
        <v>18.512881486824298</v>
      </c>
      <c r="W218" s="7">
        <v>0</v>
      </c>
      <c r="X218" s="7">
        <v>0</v>
      </c>
      <c r="Y218" s="112">
        <v>0</v>
      </c>
      <c r="Z218" s="111">
        <v>72.870830356167104</v>
      </c>
      <c r="AA218" s="7">
        <v>18.684051406881999</v>
      </c>
      <c r="AB218" s="7">
        <v>0</v>
      </c>
      <c r="AC218" s="7">
        <v>0</v>
      </c>
      <c r="AD218" s="66">
        <v>0</v>
      </c>
      <c r="AE218" s="7"/>
      <c r="AF218" s="7"/>
      <c r="AG218" s="7"/>
      <c r="AH218" s="7"/>
      <c r="AI218" s="7"/>
      <c r="AJ218" s="7"/>
    </row>
    <row r="219" spans="1:36" ht="15.75" customHeight="1" x14ac:dyDescent="0.35">
      <c r="A219" s="41" t="s">
        <v>2206</v>
      </c>
      <c r="B219" s="24" t="s">
        <v>2207</v>
      </c>
      <c r="C219" s="24" t="s">
        <v>1781</v>
      </c>
      <c r="D219" s="24" t="s">
        <v>1557</v>
      </c>
      <c r="E219" s="89" t="s">
        <v>2208</v>
      </c>
      <c r="F219" s="110">
        <v>0.01</v>
      </c>
      <c r="G219" s="111">
        <v>11.441206065160699</v>
      </c>
      <c r="H219" s="7">
        <v>4.8015300835000696</v>
      </c>
      <c r="I219" s="7">
        <v>6.6396759816606004</v>
      </c>
      <c r="J219" s="7">
        <v>3.3525251309998199</v>
      </c>
      <c r="K219" s="7">
        <v>1.29736284886155E-2</v>
      </c>
      <c r="L219" s="7">
        <v>3.36549875948843</v>
      </c>
      <c r="M219" s="112">
        <v>6.1417002830360596</v>
      </c>
      <c r="N219" s="133">
        <v>0</v>
      </c>
      <c r="O219" s="113">
        <v>1.710602</v>
      </c>
      <c r="P219" s="111">
        <v>0</v>
      </c>
      <c r="Q219" s="7">
        <v>0</v>
      </c>
      <c r="R219" s="7">
        <v>3.0897786186279301</v>
      </c>
      <c r="S219" s="7">
        <v>0</v>
      </c>
      <c r="T219" s="112">
        <v>0</v>
      </c>
      <c r="U219" s="111">
        <v>0</v>
      </c>
      <c r="V219" s="7">
        <v>0</v>
      </c>
      <c r="W219" s="7">
        <v>6.6396759816606004</v>
      </c>
      <c r="X219" s="7">
        <v>0</v>
      </c>
      <c r="Y219" s="112">
        <v>0</v>
      </c>
      <c r="Z219" s="111">
        <v>0</v>
      </c>
      <c r="AA219" s="7">
        <v>0</v>
      </c>
      <c r="AB219" s="7">
        <v>9.7294546002885305</v>
      </c>
      <c r="AC219" s="7">
        <v>0</v>
      </c>
      <c r="AD219" s="66">
        <v>0</v>
      </c>
      <c r="AE219" s="7"/>
      <c r="AF219" s="7"/>
      <c r="AG219" s="7"/>
      <c r="AH219" s="7"/>
      <c r="AI219" s="7"/>
      <c r="AJ219" s="7"/>
    </row>
    <row r="220" spans="1:36" ht="15.75" customHeight="1" x14ac:dyDescent="0.35">
      <c r="A220" s="41" t="s">
        <v>2209</v>
      </c>
      <c r="B220" s="24" t="s">
        <v>2210</v>
      </c>
      <c r="C220" s="24" t="s">
        <v>1781</v>
      </c>
      <c r="D220" s="24" t="s">
        <v>1557</v>
      </c>
      <c r="E220" s="89" t="s">
        <v>2211</v>
      </c>
      <c r="F220" s="110">
        <v>0.01</v>
      </c>
      <c r="G220" s="111">
        <v>9.8312095662773196</v>
      </c>
      <c r="H220" s="7">
        <v>3.94417945743802</v>
      </c>
      <c r="I220" s="7">
        <v>5.8870301088392898</v>
      </c>
      <c r="J220" s="7">
        <v>2.66541612287295</v>
      </c>
      <c r="K220" s="7">
        <v>-2.6137854500538599E-2</v>
      </c>
      <c r="L220" s="7">
        <v>2.6392782683724101</v>
      </c>
      <c r="M220" s="112">
        <v>5.4455028506763403</v>
      </c>
      <c r="N220" s="133">
        <v>0</v>
      </c>
      <c r="O220" s="113">
        <v>1.1863319999999999</v>
      </c>
      <c r="P220" s="111">
        <v>0</v>
      </c>
      <c r="Q220" s="7">
        <v>0</v>
      </c>
      <c r="R220" s="7">
        <v>2.7568389001787001</v>
      </c>
      <c r="S220" s="7">
        <v>0</v>
      </c>
      <c r="T220" s="112">
        <v>0</v>
      </c>
      <c r="U220" s="111">
        <v>0</v>
      </c>
      <c r="V220" s="7">
        <v>0</v>
      </c>
      <c r="W220" s="7">
        <v>5.8870301088392898</v>
      </c>
      <c r="X220" s="7">
        <v>0</v>
      </c>
      <c r="Y220" s="112">
        <v>0</v>
      </c>
      <c r="Z220" s="111">
        <v>0</v>
      </c>
      <c r="AA220" s="7">
        <v>0</v>
      </c>
      <c r="AB220" s="7">
        <v>8.6438690090179904</v>
      </c>
      <c r="AC220" s="7">
        <v>0</v>
      </c>
      <c r="AD220" s="66">
        <v>0</v>
      </c>
      <c r="AE220" s="7"/>
      <c r="AF220" s="7"/>
      <c r="AG220" s="7"/>
      <c r="AH220" s="7"/>
      <c r="AI220" s="7"/>
      <c r="AJ220" s="7"/>
    </row>
    <row r="221" spans="1:36" ht="15.75" customHeight="1" x14ac:dyDescent="0.35">
      <c r="A221" s="41" t="s">
        <v>2212</v>
      </c>
      <c r="B221" s="24" t="s">
        <v>2213</v>
      </c>
      <c r="C221" s="24" t="s">
        <v>1762</v>
      </c>
      <c r="D221" s="24" t="s">
        <v>1557</v>
      </c>
      <c r="E221" s="89" t="s">
        <v>2214</v>
      </c>
      <c r="F221" s="110">
        <v>0.5</v>
      </c>
      <c r="G221" s="111">
        <v>88.273824690257499</v>
      </c>
      <c r="H221" s="7">
        <v>14.0198544855799</v>
      </c>
      <c r="I221" s="7">
        <v>74.2539702046776</v>
      </c>
      <c r="J221" s="7">
        <v>28.5363190293934</v>
      </c>
      <c r="K221" s="7">
        <v>0.83217395860555898</v>
      </c>
      <c r="L221" s="7">
        <v>29.368492987999002</v>
      </c>
      <c r="M221" s="112">
        <v>68.684922439326797</v>
      </c>
      <c r="N221" s="133">
        <v>0</v>
      </c>
      <c r="O221" s="113">
        <v>0.76633899999999999</v>
      </c>
      <c r="P221" s="111">
        <v>11.811557489425301</v>
      </c>
      <c r="Q221" s="7">
        <v>-1.24796816159173</v>
      </c>
      <c r="R221" s="7">
        <v>2.1506183565046699</v>
      </c>
      <c r="S221" s="7">
        <v>0</v>
      </c>
      <c r="T221" s="112">
        <v>0</v>
      </c>
      <c r="U221" s="111">
        <v>59.421697890146604</v>
      </c>
      <c r="V221" s="7">
        <v>10.850653330181</v>
      </c>
      <c r="W221" s="7">
        <v>3.98161898434978</v>
      </c>
      <c r="X221" s="7">
        <v>0</v>
      </c>
      <c r="Y221" s="112">
        <v>0</v>
      </c>
      <c r="Z221" s="111">
        <v>71.233255379571901</v>
      </c>
      <c r="AA221" s="7">
        <v>9.6026851685892893</v>
      </c>
      <c r="AB221" s="7">
        <v>6.1322373408544504</v>
      </c>
      <c r="AC221" s="7">
        <v>0</v>
      </c>
      <c r="AD221" s="66">
        <v>0</v>
      </c>
      <c r="AE221" s="7"/>
      <c r="AF221" s="7"/>
      <c r="AG221" s="7"/>
      <c r="AH221" s="7"/>
      <c r="AI221" s="7"/>
      <c r="AJ221" s="7"/>
    </row>
    <row r="222" spans="1:36" ht="15.75" customHeight="1" x14ac:dyDescent="0.35">
      <c r="A222" s="41" t="s">
        <v>2215</v>
      </c>
      <c r="B222" s="24" t="s">
        <v>2216</v>
      </c>
      <c r="C222" s="24" t="s">
        <v>1556</v>
      </c>
      <c r="D222" s="24" t="s">
        <v>1557</v>
      </c>
      <c r="E222" s="89" t="s">
        <v>2217</v>
      </c>
      <c r="F222" s="110">
        <v>0.4</v>
      </c>
      <c r="G222" s="111">
        <v>7.0044554402787096</v>
      </c>
      <c r="H222" s="7">
        <v>0.52309940316094905</v>
      </c>
      <c r="I222" s="7">
        <v>6.4813560371177603</v>
      </c>
      <c r="J222" s="7">
        <v>-25.500784574586799</v>
      </c>
      <c r="K222" s="7">
        <v>-1.3324930928284599E-3</v>
      </c>
      <c r="L222" s="7">
        <v>-25.502117067679599</v>
      </c>
      <c r="M222" s="112">
        <v>5.9952543343339304</v>
      </c>
      <c r="N222" s="133">
        <v>0.5</v>
      </c>
      <c r="O222" s="113">
        <v>0</v>
      </c>
      <c r="P222" s="111">
        <v>0</v>
      </c>
      <c r="Q222" s="7">
        <v>0.262887090092987</v>
      </c>
      <c r="R222" s="7">
        <v>0</v>
      </c>
      <c r="S222" s="7">
        <v>0</v>
      </c>
      <c r="T222" s="112">
        <v>0</v>
      </c>
      <c r="U222" s="111">
        <v>0</v>
      </c>
      <c r="V222" s="7">
        <v>6.4813560371177603</v>
      </c>
      <c r="W222" s="7">
        <v>0</v>
      </c>
      <c r="X222" s="7">
        <v>0</v>
      </c>
      <c r="Y222" s="112">
        <v>0</v>
      </c>
      <c r="Z222" s="111">
        <v>0</v>
      </c>
      <c r="AA222" s="7">
        <v>6.7442431272107504</v>
      </c>
      <c r="AB222" s="7">
        <v>0</v>
      </c>
      <c r="AC222" s="7">
        <v>0</v>
      </c>
      <c r="AD222" s="66">
        <v>0</v>
      </c>
      <c r="AE222" s="7"/>
      <c r="AF222" s="7"/>
      <c r="AG222" s="7"/>
      <c r="AH222" s="7"/>
      <c r="AI222" s="7"/>
      <c r="AJ222" s="7"/>
    </row>
    <row r="223" spans="1:36" ht="15.75" customHeight="1" x14ac:dyDescent="0.35">
      <c r="A223" s="41" t="s">
        <v>2218</v>
      </c>
      <c r="B223" s="24" t="s">
        <v>2219</v>
      </c>
      <c r="C223" s="24" t="s">
        <v>1600</v>
      </c>
      <c r="D223" s="24" t="s">
        <v>1557</v>
      </c>
      <c r="E223" s="89" t="s">
        <v>2220</v>
      </c>
      <c r="F223" s="110">
        <v>0.49</v>
      </c>
      <c r="G223" s="111">
        <v>136.85923300984399</v>
      </c>
      <c r="H223" s="7">
        <v>31.931492461581499</v>
      </c>
      <c r="I223" s="7">
        <v>104.92774054826199</v>
      </c>
      <c r="J223" s="7">
        <v>37.5880015973298</v>
      </c>
      <c r="K223" s="7">
        <v>8.3946404185262197E-2</v>
      </c>
      <c r="L223" s="7">
        <v>37.671948001515098</v>
      </c>
      <c r="M223" s="112">
        <v>97.058160007142604</v>
      </c>
      <c r="N223" s="133">
        <v>0</v>
      </c>
      <c r="O223" s="113">
        <v>0</v>
      </c>
      <c r="P223" s="111">
        <v>29.299255981324102</v>
      </c>
      <c r="Q223" s="7">
        <v>2.02149267998902</v>
      </c>
      <c r="R223" s="7">
        <v>0</v>
      </c>
      <c r="S223" s="7">
        <v>0</v>
      </c>
      <c r="T223" s="112">
        <v>0</v>
      </c>
      <c r="U223" s="111">
        <v>87.500356688854396</v>
      </c>
      <c r="V223" s="7">
        <v>17.4273838594079</v>
      </c>
      <c r="W223" s="7">
        <v>0</v>
      </c>
      <c r="X223" s="7">
        <v>0</v>
      </c>
      <c r="Y223" s="112">
        <v>0</v>
      </c>
      <c r="Z223" s="111">
        <v>116.799612670179</v>
      </c>
      <c r="AA223" s="7">
        <v>19.448876539396899</v>
      </c>
      <c r="AB223" s="7">
        <v>0</v>
      </c>
      <c r="AC223" s="7">
        <v>0</v>
      </c>
      <c r="AD223" s="66">
        <v>0</v>
      </c>
      <c r="AE223" s="7"/>
      <c r="AF223" s="7"/>
      <c r="AG223" s="7"/>
      <c r="AH223" s="7"/>
      <c r="AI223" s="7"/>
      <c r="AJ223" s="7"/>
    </row>
    <row r="224" spans="1:36" ht="15.75" customHeight="1" x14ac:dyDescent="0.35">
      <c r="A224" s="41" t="s">
        <v>2221</v>
      </c>
      <c r="B224" s="24" t="s">
        <v>2222</v>
      </c>
      <c r="C224" s="24" t="s">
        <v>1700</v>
      </c>
      <c r="D224" s="24" t="s">
        <v>1557</v>
      </c>
      <c r="E224" s="89" t="s">
        <v>2223</v>
      </c>
      <c r="F224" s="110">
        <v>0.09</v>
      </c>
      <c r="G224" s="111">
        <v>126.619801354114</v>
      </c>
      <c r="H224" s="7">
        <v>8.6338697188277695</v>
      </c>
      <c r="I224" s="7">
        <v>117.98593163528599</v>
      </c>
      <c r="J224" s="7">
        <v>96.387368913156806</v>
      </c>
      <c r="K224" s="7">
        <v>1.00377521116428E-2</v>
      </c>
      <c r="L224" s="7">
        <v>96.397406665268406</v>
      </c>
      <c r="M224" s="112">
        <v>109.13698676264001</v>
      </c>
      <c r="N224" s="133">
        <v>0</v>
      </c>
      <c r="O224" s="113">
        <v>0</v>
      </c>
      <c r="P224" s="111">
        <v>8.5945082283410894</v>
      </c>
      <c r="Q224" s="7">
        <v>0</v>
      </c>
      <c r="R224" s="7">
        <v>0</v>
      </c>
      <c r="S224" s="7">
        <v>0</v>
      </c>
      <c r="T224" s="112">
        <v>0</v>
      </c>
      <c r="U224" s="111">
        <v>117.98593163528599</v>
      </c>
      <c r="V224" s="7">
        <v>0</v>
      </c>
      <c r="W224" s="7">
        <v>0</v>
      </c>
      <c r="X224" s="7">
        <v>0</v>
      </c>
      <c r="Y224" s="112">
        <v>0</v>
      </c>
      <c r="Z224" s="111">
        <v>126.58043986362701</v>
      </c>
      <c r="AA224" s="7">
        <v>0</v>
      </c>
      <c r="AB224" s="7">
        <v>0</v>
      </c>
      <c r="AC224" s="7">
        <v>0</v>
      </c>
      <c r="AD224" s="66">
        <v>0</v>
      </c>
      <c r="AE224" s="7"/>
      <c r="AF224" s="7"/>
      <c r="AG224" s="7"/>
      <c r="AH224" s="7"/>
      <c r="AI224" s="7"/>
      <c r="AJ224" s="7"/>
    </row>
    <row r="225" spans="1:36" ht="15.75" customHeight="1" x14ac:dyDescent="0.35">
      <c r="A225" s="41" t="s">
        <v>2224</v>
      </c>
      <c r="B225" s="24" t="s">
        <v>2225</v>
      </c>
      <c r="C225" s="24" t="s">
        <v>1573</v>
      </c>
      <c r="D225" s="24" t="s">
        <v>1557</v>
      </c>
      <c r="E225" s="89" t="s">
        <v>2226</v>
      </c>
      <c r="F225" s="110">
        <v>0.01</v>
      </c>
      <c r="G225" s="111">
        <v>20.701565712418301</v>
      </c>
      <c r="H225" s="7">
        <v>8.9385982245007103</v>
      </c>
      <c r="I225" s="7">
        <v>11.762967487917599</v>
      </c>
      <c r="J225" s="7">
        <v>7.9879862241935999</v>
      </c>
      <c r="K225" s="7">
        <v>2.9693929128660201E-3</v>
      </c>
      <c r="L225" s="7">
        <v>7.9909556171064597</v>
      </c>
      <c r="M225" s="112">
        <v>10.8807449263238</v>
      </c>
      <c r="N225" s="133">
        <v>0</v>
      </c>
      <c r="O225" s="113">
        <v>2.3399320000000001</v>
      </c>
      <c r="P225" s="111">
        <v>0</v>
      </c>
      <c r="Q225" s="7">
        <v>0</v>
      </c>
      <c r="R225" s="7">
        <v>6.5966405297469803</v>
      </c>
      <c r="S225" s="7">
        <v>0</v>
      </c>
      <c r="T225" s="112">
        <v>0</v>
      </c>
      <c r="U225" s="111">
        <v>0</v>
      </c>
      <c r="V225" s="7">
        <v>0</v>
      </c>
      <c r="W225" s="7">
        <v>11.762967487917599</v>
      </c>
      <c r="X225" s="7">
        <v>0</v>
      </c>
      <c r="Y225" s="112">
        <v>0</v>
      </c>
      <c r="Z225" s="111">
        <v>0</v>
      </c>
      <c r="AA225" s="7">
        <v>0</v>
      </c>
      <c r="AB225" s="7">
        <v>18.359608017664598</v>
      </c>
      <c r="AC225" s="7">
        <v>0</v>
      </c>
      <c r="AD225" s="66">
        <v>0</v>
      </c>
      <c r="AE225" s="7"/>
      <c r="AF225" s="7"/>
      <c r="AG225" s="7"/>
      <c r="AH225" s="7"/>
      <c r="AI225" s="7"/>
      <c r="AJ225" s="7"/>
    </row>
    <row r="226" spans="1:36" ht="15.75" customHeight="1" x14ac:dyDescent="0.35">
      <c r="A226" s="41" t="s">
        <v>2227</v>
      </c>
      <c r="B226" s="24" t="s">
        <v>2228</v>
      </c>
      <c r="C226" s="24" t="s">
        <v>1556</v>
      </c>
      <c r="D226" s="24" t="s">
        <v>1557</v>
      </c>
      <c r="E226" s="89" t="s">
        <v>2229</v>
      </c>
      <c r="F226" s="110">
        <v>0.4</v>
      </c>
      <c r="G226" s="111">
        <v>4.1634528196291001</v>
      </c>
      <c r="H226" s="7">
        <v>0.16850859993001499</v>
      </c>
      <c r="I226" s="7">
        <v>3.9949442196990899</v>
      </c>
      <c r="J226" s="7">
        <v>-11.2232768929019</v>
      </c>
      <c r="K226" s="7">
        <v>0.286294685487189</v>
      </c>
      <c r="L226" s="7">
        <v>-10.9369822074148</v>
      </c>
      <c r="M226" s="112">
        <v>3.69532340322165</v>
      </c>
      <c r="N226" s="133">
        <v>0.5</v>
      </c>
      <c r="O226" s="113">
        <v>0</v>
      </c>
      <c r="P226" s="111">
        <v>0</v>
      </c>
      <c r="Q226" s="7">
        <v>0</v>
      </c>
      <c r="R226" s="7">
        <v>0</v>
      </c>
      <c r="S226" s="7">
        <v>0</v>
      </c>
      <c r="T226" s="112">
        <v>0</v>
      </c>
      <c r="U226" s="111">
        <v>0</v>
      </c>
      <c r="V226" s="7">
        <v>3.9949442196990899</v>
      </c>
      <c r="W226" s="7">
        <v>0</v>
      </c>
      <c r="X226" s="7">
        <v>0</v>
      </c>
      <c r="Y226" s="112">
        <v>0</v>
      </c>
      <c r="Z226" s="111">
        <v>0</v>
      </c>
      <c r="AA226" s="7">
        <v>3.9949442196990899</v>
      </c>
      <c r="AB226" s="7">
        <v>0</v>
      </c>
      <c r="AC226" s="7">
        <v>0</v>
      </c>
      <c r="AD226" s="66">
        <v>0</v>
      </c>
      <c r="AE226" s="7"/>
      <c r="AF226" s="7"/>
      <c r="AG226" s="7"/>
      <c r="AH226" s="7"/>
      <c r="AI226" s="7"/>
      <c r="AJ226" s="7"/>
    </row>
    <row r="227" spans="1:36" ht="15.75" customHeight="1" x14ac:dyDescent="0.35">
      <c r="A227" s="41" t="s">
        <v>2230</v>
      </c>
      <c r="B227" s="24" t="s">
        <v>2231</v>
      </c>
      <c r="C227" s="24" t="s">
        <v>1556</v>
      </c>
      <c r="D227" s="24" t="s">
        <v>1557</v>
      </c>
      <c r="E227" s="89" t="s">
        <v>2232</v>
      </c>
      <c r="F227" s="110">
        <v>0.4</v>
      </c>
      <c r="G227" s="111">
        <v>1.71030130853091</v>
      </c>
      <c r="H227" s="7">
        <v>4.8378473625073401E-2</v>
      </c>
      <c r="I227" s="7">
        <v>1.6619228349058399</v>
      </c>
      <c r="J227" s="7">
        <v>-3.8475388339651002</v>
      </c>
      <c r="K227" s="7">
        <v>4.1604125247745503E-2</v>
      </c>
      <c r="L227" s="7">
        <v>-3.8059347087173601</v>
      </c>
      <c r="M227" s="112">
        <v>1.5372786222879</v>
      </c>
      <c r="N227" s="133">
        <v>0.5</v>
      </c>
      <c r="O227" s="113">
        <v>0</v>
      </c>
      <c r="P227" s="111">
        <v>0</v>
      </c>
      <c r="Q227" s="7">
        <v>0</v>
      </c>
      <c r="R227" s="7">
        <v>0</v>
      </c>
      <c r="S227" s="7">
        <v>0</v>
      </c>
      <c r="T227" s="112">
        <v>0</v>
      </c>
      <c r="U227" s="111">
        <v>0</v>
      </c>
      <c r="V227" s="7">
        <v>1.6619228349058399</v>
      </c>
      <c r="W227" s="7">
        <v>0</v>
      </c>
      <c r="X227" s="7">
        <v>0</v>
      </c>
      <c r="Y227" s="112">
        <v>0</v>
      </c>
      <c r="Z227" s="111">
        <v>0</v>
      </c>
      <c r="AA227" s="7">
        <v>1.6619228349058399</v>
      </c>
      <c r="AB227" s="7">
        <v>0</v>
      </c>
      <c r="AC227" s="7">
        <v>0</v>
      </c>
      <c r="AD227" s="66">
        <v>0</v>
      </c>
      <c r="AE227" s="7"/>
      <c r="AF227" s="7"/>
      <c r="AG227" s="7"/>
      <c r="AH227" s="7"/>
      <c r="AI227" s="7"/>
      <c r="AJ227" s="7"/>
    </row>
    <row r="228" spans="1:36" ht="15.75" customHeight="1" x14ac:dyDescent="0.35">
      <c r="A228" s="41" t="s">
        <v>2233</v>
      </c>
      <c r="B228" s="24" t="s">
        <v>2234</v>
      </c>
      <c r="C228" s="24" t="s">
        <v>1587</v>
      </c>
      <c r="D228" s="24" t="s">
        <v>1633</v>
      </c>
      <c r="E228" s="89" t="s">
        <v>2235</v>
      </c>
      <c r="F228" s="110">
        <v>0.49</v>
      </c>
      <c r="G228" s="111">
        <v>90.917369176344096</v>
      </c>
      <c r="H228" s="7">
        <v>21.0555398296809</v>
      </c>
      <c r="I228" s="7">
        <v>69.8618293466632</v>
      </c>
      <c r="J228" s="7">
        <v>39.373810905918702</v>
      </c>
      <c r="K228" s="7">
        <v>-0.30625059397694798</v>
      </c>
      <c r="L228" s="7">
        <v>39.067560311941698</v>
      </c>
      <c r="M228" s="112">
        <v>64.622192145663405</v>
      </c>
      <c r="N228" s="133">
        <v>0</v>
      </c>
      <c r="O228" s="113">
        <v>0</v>
      </c>
      <c r="P228" s="111">
        <v>19.7897867022896</v>
      </c>
      <c r="Q228" s="7">
        <v>0.85893184114440402</v>
      </c>
      <c r="R228" s="7">
        <v>0</v>
      </c>
      <c r="S228" s="7">
        <v>0</v>
      </c>
      <c r="T228" s="112">
        <v>0</v>
      </c>
      <c r="U228" s="111">
        <v>59.568582254451499</v>
      </c>
      <c r="V228" s="7">
        <v>10.293247092211701</v>
      </c>
      <c r="W228" s="7">
        <v>0</v>
      </c>
      <c r="X228" s="7">
        <v>0</v>
      </c>
      <c r="Y228" s="112">
        <v>0</v>
      </c>
      <c r="Z228" s="111">
        <v>79.358368956741103</v>
      </c>
      <c r="AA228" s="7">
        <v>11.152178933356099</v>
      </c>
      <c r="AB228" s="7">
        <v>0</v>
      </c>
      <c r="AC228" s="7">
        <v>0</v>
      </c>
      <c r="AD228" s="66">
        <v>0</v>
      </c>
      <c r="AE228" s="7"/>
      <c r="AF228" s="7"/>
      <c r="AG228" s="7"/>
      <c r="AH228" s="7"/>
      <c r="AI228" s="7"/>
      <c r="AJ228" s="7"/>
    </row>
    <row r="229" spans="1:36" ht="15.75" customHeight="1" x14ac:dyDescent="0.35">
      <c r="A229" s="41" t="s">
        <v>2236</v>
      </c>
      <c r="B229" s="24" t="s">
        <v>2237</v>
      </c>
      <c r="C229" s="24" t="s">
        <v>1556</v>
      </c>
      <c r="D229" s="24" t="s">
        <v>1557</v>
      </c>
      <c r="E229" s="89" t="s">
        <v>2238</v>
      </c>
      <c r="F229" s="110">
        <v>0.4</v>
      </c>
      <c r="G229" s="111">
        <v>7.0596173344030699</v>
      </c>
      <c r="H229" s="7">
        <v>0.21071429744434</v>
      </c>
      <c r="I229" s="7">
        <v>6.8489030369587303</v>
      </c>
      <c r="J229" s="7">
        <v>-32.032582222260103</v>
      </c>
      <c r="K229" s="7">
        <v>0.42427328676518899</v>
      </c>
      <c r="L229" s="7">
        <v>-31.6083089354949</v>
      </c>
      <c r="M229" s="112">
        <v>6.3352353091868299</v>
      </c>
      <c r="N229" s="133">
        <v>0.5</v>
      </c>
      <c r="O229" s="113">
        <v>0</v>
      </c>
      <c r="P229" s="111">
        <v>0</v>
      </c>
      <c r="Q229" s="7">
        <v>0</v>
      </c>
      <c r="R229" s="7">
        <v>0</v>
      </c>
      <c r="S229" s="7">
        <v>0</v>
      </c>
      <c r="T229" s="112">
        <v>0</v>
      </c>
      <c r="U229" s="111">
        <v>0</v>
      </c>
      <c r="V229" s="7">
        <v>6.8489030369587303</v>
      </c>
      <c r="W229" s="7">
        <v>0</v>
      </c>
      <c r="X229" s="7">
        <v>0</v>
      </c>
      <c r="Y229" s="112">
        <v>0</v>
      </c>
      <c r="Z229" s="111">
        <v>0</v>
      </c>
      <c r="AA229" s="7">
        <v>6.8489030369587303</v>
      </c>
      <c r="AB229" s="7">
        <v>0</v>
      </c>
      <c r="AC229" s="7">
        <v>0</v>
      </c>
      <c r="AD229" s="66">
        <v>0</v>
      </c>
      <c r="AE229" s="7"/>
      <c r="AF229" s="7"/>
      <c r="AG229" s="7"/>
      <c r="AH229" s="7"/>
      <c r="AI229" s="7"/>
      <c r="AJ229" s="7"/>
    </row>
    <row r="230" spans="1:36" ht="15.75" customHeight="1" x14ac:dyDescent="0.35">
      <c r="A230" s="41" t="s">
        <v>2239</v>
      </c>
      <c r="B230" s="24" t="s">
        <v>2240</v>
      </c>
      <c r="C230" s="24" t="s">
        <v>1919</v>
      </c>
      <c r="D230" s="24" t="s">
        <v>1557</v>
      </c>
      <c r="E230" s="89" t="s">
        <v>2241</v>
      </c>
      <c r="F230" s="110">
        <v>0.1</v>
      </c>
      <c r="G230" s="111">
        <v>79.783393025492003</v>
      </c>
      <c r="H230" s="7">
        <v>1.3935818609312001</v>
      </c>
      <c r="I230" s="7">
        <v>78.389811164560896</v>
      </c>
      <c r="J230" s="7">
        <v>42.127884683941097</v>
      </c>
      <c r="K230" s="7">
        <v>0.14115989131909101</v>
      </c>
      <c r="L230" s="7">
        <v>42.269044575260203</v>
      </c>
      <c r="M230" s="112">
        <v>72.510575327218802</v>
      </c>
      <c r="N230" s="133">
        <v>0</v>
      </c>
      <c r="O230" s="113">
        <v>1.3615280000000001</v>
      </c>
      <c r="P230" s="111">
        <v>0</v>
      </c>
      <c r="Q230" s="7">
        <v>0</v>
      </c>
      <c r="R230" s="7">
        <v>0</v>
      </c>
      <c r="S230" s="7">
        <v>0</v>
      </c>
      <c r="T230" s="112">
        <v>0</v>
      </c>
      <c r="U230" s="111">
        <v>72.7229001602594</v>
      </c>
      <c r="V230" s="7">
        <v>0</v>
      </c>
      <c r="W230" s="7">
        <v>5.6669110043014799</v>
      </c>
      <c r="X230" s="7">
        <v>0</v>
      </c>
      <c r="Y230" s="112">
        <v>0</v>
      </c>
      <c r="Z230" s="111">
        <v>72.7229001602594</v>
      </c>
      <c r="AA230" s="7">
        <v>0</v>
      </c>
      <c r="AB230" s="7">
        <v>5.6669110043014799</v>
      </c>
      <c r="AC230" s="7">
        <v>0</v>
      </c>
      <c r="AD230" s="66">
        <v>0</v>
      </c>
      <c r="AE230" s="7"/>
      <c r="AF230" s="7"/>
      <c r="AG230" s="7"/>
      <c r="AH230" s="7"/>
      <c r="AI230" s="7"/>
      <c r="AJ230" s="7"/>
    </row>
    <row r="231" spans="1:36" ht="15.75" customHeight="1" x14ac:dyDescent="0.35">
      <c r="A231" s="41" t="s">
        <v>2242</v>
      </c>
      <c r="B231" s="24" t="s">
        <v>2243</v>
      </c>
      <c r="C231" s="24" t="s">
        <v>1556</v>
      </c>
      <c r="D231" s="24" t="s">
        <v>1557</v>
      </c>
      <c r="E231" s="89" t="s">
        <v>2244</v>
      </c>
      <c r="F231" s="110">
        <v>0.4</v>
      </c>
      <c r="G231" s="111">
        <v>5.9327907610339201</v>
      </c>
      <c r="H231" s="7">
        <v>1.5557359274662901</v>
      </c>
      <c r="I231" s="7">
        <v>4.3770548335676196</v>
      </c>
      <c r="J231" s="7">
        <v>-4.2838695437057899</v>
      </c>
      <c r="K231" s="7">
        <v>0.35629118419964401</v>
      </c>
      <c r="L231" s="7">
        <v>-3.9275783595061502</v>
      </c>
      <c r="M231" s="112">
        <v>4.0487757210500499</v>
      </c>
      <c r="N231" s="133">
        <v>0.49462036118763703</v>
      </c>
      <c r="O231" s="113">
        <v>0</v>
      </c>
      <c r="P231" s="111">
        <v>0</v>
      </c>
      <c r="Q231" s="7">
        <v>1.41604608129938</v>
      </c>
      <c r="R231" s="7">
        <v>0</v>
      </c>
      <c r="S231" s="7">
        <v>0</v>
      </c>
      <c r="T231" s="112">
        <v>0</v>
      </c>
      <c r="U231" s="111">
        <v>0</v>
      </c>
      <c r="V231" s="7">
        <v>4.3770548335676196</v>
      </c>
      <c r="W231" s="7">
        <v>0</v>
      </c>
      <c r="X231" s="7">
        <v>0</v>
      </c>
      <c r="Y231" s="112">
        <v>0</v>
      </c>
      <c r="Z231" s="111">
        <v>0</v>
      </c>
      <c r="AA231" s="7">
        <v>5.7931009148669999</v>
      </c>
      <c r="AB231" s="7">
        <v>0</v>
      </c>
      <c r="AC231" s="7">
        <v>0</v>
      </c>
      <c r="AD231" s="66">
        <v>0</v>
      </c>
      <c r="AE231" s="7"/>
      <c r="AF231" s="7"/>
      <c r="AG231" s="7"/>
      <c r="AH231" s="7"/>
      <c r="AI231" s="7"/>
      <c r="AJ231" s="7"/>
    </row>
    <row r="232" spans="1:36" ht="15.75" customHeight="1" x14ac:dyDescent="0.35">
      <c r="A232" s="41" t="s">
        <v>2245</v>
      </c>
      <c r="B232" s="24" t="s">
        <v>2246</v>
      </c>
      <c r="C232" s="24" t="s">
        <v>1600</v>
      </c>
      <c r="D232" s="24" t="s">
        <v>1557</v>
      </c>
      <c r="E232" s="89" t="s">
        <v>2247</v>
      </c>
      <c r="F232" s="110">
        <v>0.49</v>
      </c>
      <c r="G232" s="111">
        <v>58.7114113248332</v>
      </c>
      <c r="H232" s="7">
        <v>12.919599671660499</v>
      </c>
      <c r="I232" s="7">
        <v>45.791811653172701</v>
      </c>
      <c r="J232" s="7">
        <v>-4.8244810364294404</v>
      </c>
      <c r="K232" s="7">
        <v>2.0322260281989898E-2</v>
      </c>
      <c r="L232" s="7">
        <v>-4.8041587761474496</v>
      </c>
      <c r="M232" s="112">
        <v>42.357425779184801</v>
      </c>
      <c r="N232" s="133">
        <v>9.5314784629031396E-2</v>
      </c>
      <c r="O232" s="113">
        <v>0</v>
      </c>
      <c r="P232" s="111">
        <v>12.344273416864899</v>
      </c>
      <c r="Q232" s="7">
        <v>0.32411284975010302</v>
      </c>
      <c r="R232" s="7">
        <v>0</v>
      </c>
      <c r="S232" s="7">
        <v>0</v>
      </c>
      <c r="T232" s="112">
        <v>0</v>
      </c>
      <c r="U232" s="111">
        <v>38.587948113867199</v>
      </c>
      <c r="V232" s="7">
        <v>7.2038635393055301</v>
      </c>
      <c r="W232" s="7">
        <v>0</v>
      </c>
      <c r="X232" s="7">
        <v>0</v>
      </c>
      <c r="Y232" s="112">
        <v>0</v>
      </c>
      <c r="Z232" s="111">
        <v>50.9322215307321</v>
      </c>
      <c r="AA232" s="7">
        <v>7.5279763890556302</v>
      </c>
      <c r="AB232" s="7">
        <v>0</v>
      </c>
      <c r="AC232" s="7">
        <v>0</v>
      </c>
      <c r="AD232" s="66">
        <v>0</v>
      </c>
      <c r="AE232" s="7"/>
      <c r="AF232" s="7"/>
      <c r="AG232" s="7"/>
      <c r="AH232" s="7"/>
      <c r="AI232" s="7"/>
      <c r="AJ232" s="7"/>
    </row>
    <row r="233" spans="1:36" ht="15.75" customHeight="1" x14ac:dyDescent="0.35">
      <c r="A233" s="41" t="s">
        <v>2248</v>
      </c>
      <c r="B233" s="24" t="s">
        <v>2249</v>
      </c>
      <c r="C233" s="24" t="s">
        <v>1600</v>
      </c>
      <c r="D233" s="24" t="s">
        <v>1557</v>
      </c>
      <c r="E233" s="89" t="s">
        <v>2250</v>
      </c>
      <c r="F233" s="110">
        <v>0.49</v>
      </c>
      <c r="G233" s="111">
        <v>75.577908044521095</v>
      </c>
      <c r="H233" s="7">
        <v>12.327678475799701</v>
      </c>
      <c r="I233" s="7">
        <v>63.250229568721402</v>
      </c>
      <c r="J233" s="7">
        <v>16.190722799051901</v>
      </c>
      <c r="K233" s="7">
        <v>0.41390391296472001</v>
      </c>
      <c r="L233" s="7">
        <v>16.6046267120166</v>
      </c>
      <c r="M233" s="112">
        <v>58.506462351067299</v>
      </c>
      <c r="N233" s="133">
        <v>0</v>
      </c>
      <c r="O233" s="113">
        <v>0</v>
      </c>
      <c r="P233" s="111">
        <v>11.818174127384401</v>
      </c>
      <c r="Q233" s="7">
        <v>-3.16549811107378E-2</v>
      </c>
      <c r="R233" s="7">
        <v>0</v>
      </c>
      <c r="S233" s="7">
        <v>0</v>
      </c>
      <c r="T233" s="112">
        <v>0</v>
      </c>
      <c r="U233" s="111">
        <v>53.393368430609598</v>
      </c>
      <c r="V233" s="7">
        <v>9.8568611381118494</v>
      </c>
      <c r="W233" s="7">
        <v>0</v>
      </c>
      <c r="X233" s="7">
        <v>0</v>
      </c>
      <c r="Y233" s="112">
        <v>0</v>
      </c>
      <c r="Z233" s="111">
        <v>65.211542557993994</v>
      </c>
      <c r="AA233" s="7">
        <v>9.8252061570011104</v>
      </c>
      <c r="AB233" s="7">
        <v>0</v>
      </c>
      <c r="AC233" s="7">
        <v>0</v>
      </c>
      <c r="AD233" s="66">
        <v>0</v>
      </c>
      <c r="AE233" s="7"/>
      <c r="AF233" s="7"/>
      <c r="AG233" s="7"/>
      <c r="AH233" s="7"/>
      <c r="AI233" s="7"/>
      <c r="AJ233" s="7"/>
    </row>
    <row r="234" spans="1:36" ht="15.75" customHeight="1" x14ac:dyDescent="0.35">
      <c r="A234" s="41" t="s">
        <v>2251</v>
      </c>
      <c r="B234" s="24" t="s">
        <v>2252</v>
      </c>
      <c r="C234" s="24" t="s">
        <v>1600</v>
      </c>
      <c r="D234" s="24" t="s">
        <v>1557</v>
      </c>
      <c r="E234" s="89" t="s">
        <v>2253</v>
      </c>
      <c r="F234" s="110">
        <v>0.49</v>
      </c>
      <c r="G234" s="111">
        <v>67.272317024928498</v>
      </c>
      <c r="H234" s="7">
        <v>14.4700684911324</v>
      </c>
      <c r="I234" s="7">
        <v>52.802248533796103</v>
      </c>
      <c r="J234" s="7">
        <v>6.7366115070383303</v>
      </c>
      <c r="K234" s="7">
        <v>0.13705708479817899</v>
      </c>
      <c r="L234" s="7">
        <v>6.8736685918365001</v>
      </c>
      <c r="M234" s="112">
        <v>48.842079893761401</v>
      </c>
      <c r="N234" s="133">
        <v>0</v>
      </c>
      <c r="O234" s="113">
        <v>0</v>
      </c>
      <c r="P234" s="111">
        <v>13.519908029470701</v>
      </c>
      <c r="Q234" s="7">
        <v>0.67732598970247504</v>
      </c>
      <c r="R234" s="7">
        <v>0</v>
      </c>
      <c r="S234" s="7">
        <v>0</v>
      </c>
      <c r="T234" s="112">
        <v>0</v>
      </c>
      <c r="U234" s="111">
        <v>40.135093539882497</v>
      </c>
      <c r="V234" s="7">
        <v>12.667154993913501</v>
      </c>
      <c r="W234" s="7">
        <v>0</v>
      </c>
      <c r="X234" s="7">
        <v>0</v>
      </c>
      <c r="Y234" s="112">
        <v>0</v>
      </c>
      <c r="Z234" s="111">
        <v>53.655001569353303</v>
      </c>
      <c r="AA234" s="7">
        <v>13.344480983616</v>
      </c>
      <c r="AB234" s="7">
        <v>0</v>
      </c>
      <c r="AC234" s="7">
        <v>0</v>
      </c>
      <c r="AD234" s="66">
        <v>0</v>
      </c>
      <c r="AE234" s="7"/>
      <c r="AF234" s="7"/>
      <c r="AG234" s="7"/>
      <c r="AH234" s="7"/>
      <c r="AI234" s="7"/>
      <c r="AJ234" s="7"/>
    </row>
    <row r="235" spans="1:36" ht="15.75" customHeight="1" x14ac:dyDescent="0.35">
      <c r="A235" s="41" t="s">
        <v>2254</v>
      </c>
      <c r="B235" s="24" t="s">
        <v>2255</v>
      </c>
      <c r="C235" s="24" t="s">
        <v>1556</v>
      </c>
      <c r="D235" s="24" t="s">
        <v>1557</v>
      </c>
      <c r="E235" s="89" t="s">
        <v>2256</v>
      </c>
      <c r="F235" s="110">
        <v>0.4</v>
      </c>
      <c r="G235" s="111">
        <v>6.2452895523285399</v>
      </c>
      <c r="H235" s="7">
        <v>0.22600235619709799</v>
      </c>
      <c r="I235" s="7">
        <v>6.0192871961314403</v>
      </c>
      <c r="J235" s="7">
        <v>-18.522470765609</v>
      </c>
      <c r="K235" s="7">
        <v>-5.0989449712101703E-2</v>
      </c>
      <c r="L235" s="7">
        <v>-18.573460215321099</v>
      </c>
      <c r="M235" s="112">
        <v>5.5678406564215903</v>
      </c>
      <c r="N235" s="133">
        <v>0.5</v>
      </c>
      <c r="O235" s="113">
        <v>0</v>
      </c>
      <c r="P235" s="111">
        <v>0</v>
      </c>
      <c r="Q235" s="7">
        <v>0</v>
      </c>
      <c r="R235" s="7">
        <v>0</v>
      </c>
      <c r="S235" s="7">
        <v>0</v>
      </c>
      <c r="T235" s="112">
        <v>0</v>
      </c>
      <c r="U235" s="111">
        <v>0</v>
      </c>
      <c r="V235" s="7">
        <v>6.0192871961314403</v>
      </c>
      <c r="W235" s="7">
        <v>0</v>
      </c>
      <c r="X235" s="7">
        <v>0</v>
      </c>
      <c r="Y235" s="112">
        <v>0</v>
      </c>
      <c r="Z235" s="111">
        <v>0</v>
      </c>
      <c r="AA235" s="7">
        <v>6.0192871961314403</v>
      </c>
      <c r="AB235" s="7">
        <v>0</v>
      </c>
      <c r="AC235" s="7">
        <v>0</v>
      </c>
      <c r="AD235" s="66">
        <v>0</v>
      </c>
      <c r="AE235" s="7"/>
      <c r="AF235" s="7"/>
      <c r="AG235" s="7"/>
      <c r="AH235" s="7"/>
      <c r="AI235" s="7"/>
      <c r="AJ235" s="7"/>
    </row>
    <row r="236" spans="1:36" ht="15.75" customHeight="1" x14ac:dyDescent="0.35">
      <c r="A236" s="41" t="s">
        <v>2257</v>
      </c>
      <c r="B236" s="24" t="s">
        <v>2258</v>
      </c>
      <c r="C236" s="24" t="s">
        <v>1600</v>
      </c>
      <c r="D236" s="24" t="s">
        <v>1557</v>
      </c>
      <c r="E236" s="89" t="s">
        <v>2259</v>
      </c>
      <c r="F236" s="110">
        <v>0.49</v>
      </c>
      <c r="G236" s="111">
        <v>36.245836757864701</v>
      </c>
      <c r="H236" s="7">
        <v>2.6517961926372</v>
      </c>
      <c r="I236" s="7">
        <v>33.594040565227502</v>
      </c>
      <c r="J236" s="7">
        <v>-34.355870064603899</v>
      </c>
      <c r="K236" s="7">
        <v>0.259244067935754</v>
      </c>
      <c r="L236" s="7">
        <v>-34.096625996668202</v>
      </c>
      <c r="M236" s="112">
        <v>31.074487522835501</v>
      </c>
      <c r="N236" s="133">
        <v>0.5</v>
      </c>
      <c r="O236" s="113">
        <v>0</v>
      </c>
      <c r="P236" s="111">
        <v>3.9289395013669601</v>
      </c>
      <c r="Q236" s="7">
        <v>-1.4587479469565601</v>
      </c>
      <c r="R236" s="7">
        <v>0</v>
      </c>
      <c r="S236" s="7">
        <v>0</v>
      </c>
      <c r="T236" s="112">
        <v>0</v>
      </c>
      <c r="U236" s="111">
        <v>26.575610335134499</v>
      </c>
      <c r="V236" s="7">
        <v>7.0184302300929504</v>
      </c>
      <c r="W236" s="7">
        <v>0</v>
      </c>
      <c r="X236" s="7">
        <v>0</v>
      </c>
      <c r="Y236" s="112">
        <v>0</v>
      </c>
      <c r="Z236" s="111">
        <v>30.5045498365015</v>
      </c>
      <c r="AA236" s="7">
        <v>5.5596822831363903</v>
      </c>
      <c r="AB236" s="7">
        <v>0</v>
      </c>
      <c r="AC236" s="7">
        <v>0</v>
      </c>
      <c r="AD236" s="66">
        <v>0</v>
      </c>
      <c r="AE236" s="7"/>
      <c r="AF236" s="7"/>
      <c r="AG236" s="7"/>
      <c r="AH236" s="7"/>
      <c r="AI236" s="7"/>
      <c r="AJ236" s="7"/>
    </row>
    <row r="237" spans="1:36" ht="15.75" customHeight="1" x14ac:dyDescent="0.35">
      <c r="A237" s="41" t="s">
        <v>2260</v>
      </c>
      <c r="B237" s="24" t="s">
        <v>2261</v>
      </c>
      <c r="C237" s="24" t="s">
        <v>1580</v>
      </c>
      <c r="D237" s="24" t="s">
        <v>1557</v>
      </c>
      <c r="E237" s="89" t="s">
        <v>2262</v>
      </c>
      <c r="F237" s="110">
        <v>0.3</v>
      </c>
      <c r="G237" s="111">
        <v>70.439650119356102</v>
      </c>
      <c r="H237" s="7">
        <v>13.002270396979</v>
      </c>
      <c r="I237" s="7">
        <v>57.437379722377102</v>
      </c>
      <c r="J237" s="7">
        <v>35.2613092389537</v>
      </c>
      <c r="K237" s="7">
        <v>0.45162055180897898</v>
      </c>
      <c r="L237" s="7">
        <v>35.712929790762601</v>
      </c>
      <c r="M237" s="112">
        <v>53.129576243198798</v>
      </c>
      <c r="N237" s="133">
        <v>0</v>
      </c>
      <c r="O237" s="113">
        <v>0</v>
      </c>
      <c r="P237" s="111">
        <v>12.4851820226813</v>
      </c>
      <c r="Q237" s="7">
        <v>0.16848216263230201</v>
      </c>
      <c r="R237" s="7">
        <v>0</v>
      </c>
      <c r="S237" s="7">
        <v>0</v>
      </c>
      <c r="T237" s="112">
        <v>0</v>
      </c>
      <c r="U237" s="111">
        <v>44.904078827443797</v>
      </c>
      <c r="V237" s="7">
        <v>12.533300894933401</v>
      </c>
      <c r="W237" s="7">
        <v>0</v>
      </c>
      <c r="X237" s="7">
        <v>0</v>
      </c>
      <c r="Y237" s="112">
        <v>0</v>
      </c>
      <c r="Z237" s="111">
        <v>57.389260850125098</v>
      </c>
      <c r="AA237" s="7">
        <v>12.7017830575657</v>
      </c>
      <c r="AB237" s="7">
        <v>0</v>
      </c>
      <c r="AC237" s="7">
        <v>0</v>
      </c>
      <c r="AD237" s="66">
        <v>0</v>
      </c>
      <c r="AE237" s="7"/>
      <c r="AF237" s="7"/>
      <c r="AG237" s="7"/>
      <c r="AH237" s="7"/>
      <c r="AI237" s="7"/>
      <c r="AJ237" s="7"/>
    </row>
    <row r="238" spans="1:36" ht="15.75" customHeight="1" x14ac:dyDescent="0.35">
      <c r="A238" s="41" t="s">
        <v>2263</v>
      </c>
      <c r="B238" s="24" t="s">
        <v>2264</v>
      </c>
      <c r="C238" s="24" t="s">
        <v>1600</v>
      </c>
      <c r="D238" s="24" t="s">
        <v>1557</v>
      </c>
      <c r="E238" s="89" t="s">
        <v>2265</v>
      </c>
      <c r="F238" s="110">
        <v>0.49</v>
      </c>
      <c r="G238" s="111">
        <v>48.486855462216496</v>
      </c>
      <c r="H238" s="7">
        <v>9.2880878127272197</v>
      </c>
      <c r="I238" s="7">
        <v>39.198767649489298</v>
      </c>
      <c r="J238" s="7">
        <v>14.516209522836</v>
      </c>
      <c r="K238" s="7">
        <v>1.05631280445628E-3</v>
      </c>
      <c r="L238" s="7">
        <v>14.517265835640501</v>
      </c>
      <c r="M238" s="112">
        <v>36.258860075777598</v>
      </c>
      <c r="N238" s="133">
        <v>0</v>
      </c>
      <c r="O238" s="113">
        <v>0</v>
      </c>
      <c r="P238" s="111">
        <v>8.9319745889903004</v>
      </c>
      <c r="Q238" s="7">
        <v>0.10885219490348499</v>
      </c>
      <c r="R238" s="7">
        <v>0</v>
      </c>
      <c r="S238" s="7">
        <v>0</v>
      </c>
      <c r="T238" s="112">
        <v>0</v>
      </c>
      <c r="U238" s="111">
        <v>33.517224449156402</v>
      </c>
      <c r="V238" s="7">
        <v>5.6815432003328397</v>
      </c>
      <c r="W238" s="7">
        <v>0</v>
      </c>
      <c r="X238" s="7">
        <v>0</v>
      </c>
      <c r="Y238" s="112">
        <v>0</v>
      </c>
      <c r="Z238" s="111">
        <v>42.449199038146702</v>
      </c>
      <c r="AA238" s="7">
        <v>5.7903953952363203</v>
      </c>
      <c r="AB238" s="7">
        <v>0</v>
      </c>
      <c r="AC238" s="7">
        <v>0</v>
      </c>
      <c r="AD238" s="66">
        <v>0</v>
      </c>
      <c r="AE238" s="7"/>
      <c r="AF238" s="7"/>
      <c r="AG238" s="7"/>
      <c r="AH238" s="7"/>
      <c r="AI238" s="7"/>
      <c r="AJ238" s="7"/>
    </row>
    <row r="239" spans="1:36" ht="15.75" customHeight="1" x14ac:dyDescent="0.35">
      <c r="A239" s="41" t="s">
        <v>2266</v>
      </c>
      <c r="B239" s="24" t="s">
        <v>2267</v>
      </c>
      <c r="C239" s="24" t="s">
        <v>1556</v>
      </c>
      <c r="D239" s="24" t="s">
        <v>1557</v>
      </c>
      <c r="E239" s="89" t="s">
        <v>2268</v>
      </c>
      <c r="F239" s="110">
        <v>0.4</v>
      </c>
      <c r="G239" s="111">
        <v>2.5040028006304702</v>
      </c>
      <c r="H239" s="7">
        <v>0.108062439103307</v>
      </c>
      <c r="I239" s="7">
        <v>2.3959403615271699</v>
      </c>
      <c r="J239" s="7">
        <v>-13.0033851561017</v>
      </c>
      <c r="K239" s="7">
        <v>-0.104910285830938</v>
      </c>
      <c r="L239" s="7">
        <v>-13.1082954419327</v>
      </c>
      <c r="M239" s="112">
        <v>2.2162448344126302</v>
      </c>
      <c r="N239" s="133">
        <v>0.5</v>
      </c>
      <c r="O239" s="113">
        <v>0</v>
      </c>
      <c r="P239" s="111">
        <v>0</v>
      </c>
      <c r="Q239" s="7">
        <v>0</v>
      </c>
      <c r="R239" s="7">
        <v>0</v>
      </c>
      <c r="S239" s="7">
        <v>0</v>
      </c>
      <c r="T239" s="112">
        <v>0</v>
      </c>
      <c r="U239" s="111">
        <v>0</v>
      </c>
      <c r="V239" s="7">
        <v>2.3959403615271699</v>
      </c>
      <c r="W239" s="7">
        <v>0</v>
      </c>
      <c r="X239" s="7">
        <v>0</v>
      </c>
      <c r="Y239" s="112">
        <v>0</v>
      </c>
      <c r="Z239" s="111">
        <v>0</v>
      </c>
      <c r="AA239" s="7">
        <v>2.3959403615271699</v>
      </c>
      <c r="AB239" s="7">
        <v>0</v>
      </c>
      <c r="AC239" s="7">
        <v>0</v>
      </c>
      <c r="AD239" s="66">
        <v>0</v>
      </c>
      <c r="AE239" s="7"/>
      <c r="AF239" s="7"/>
      <c r="AG239" s="7"/>
      <c r="AH239" s="7"/>
      <c r="AI239" s="7"/>
      <c r="AJ239" s="7"/>
    </row>
    <row r="240" spans="1:36" ht="15.75" customHeight="1" x14ac:dyDescent="0.35">
      <c r="A240" s="41" t="s">
        <v>2269</v>
      </c>
      <c r="B240" s="24" t="s">
        <v>2270</v>
      </c>
      <c r="C240" s="24" t="s">
        <v>1556</v>
      </c>
      <c r="D240" s="24" t="s">
        <v>1557</v>
      </c>
      <c r="E240" s="89" t="s">
        <v>2271</v>
      </c>
      <c r="F240" s="110">
        <v>0.4</v>
      </c>
      <c r="G240" s="111">
        <v>2.7486160094995702</v>
      </c>
      <c r="H240" s="7">
        <v>0.15821858446520901</v>
      </c>
      <c r="I240" s="7">
        <v>2.59039742503436</v>
      </c>
      <c r="J240" s="7">
        <v>-21.883892136265999</v>
      </c>
      <c r="K240" s="7">
        <v>0.18536829181932299</v>
      </c>
      <c r="L240" s="7">
        <v>-21.698523844446701</v>
      </c>
      <c r="M240" s="112">
        <v>2.3961176181567798</v>
      </c>
      <c r="N240" s="133">
        <v>0.5</v>
      </c>
      <c r="O240" s="113">
        <v>0</v>
      </c>
      <c r="P240" s="111">
        <v>0</v>
      </c>
      <c r="Q240" s="7">
        <v>0</v>
      </c>
      <c r="R240" s="7">
        <v>0</v>
      </c>
      <c r="S240" s="7">
        <v>0</v>
      </c>
      <c r="T240" s="112">
        <v>0</v>
      </c>
      <c r="U240" s="111">
        <v>0</v>
      </c>
      <c r="V240" s="7">
        <v>2.59039742503436</v>
      </c>
      <c r="W240" s="7">
        <v>0</v>
      </c>
      <c r="X240" s="7">
        <v>0</v>
      </c>
      <c r="Y240" s="112">
        <v>0</v>
      </c>
      <c r="Z240" s="111">
        <v>0</v>
      </c>
      <c r="AA240" s="7">
        <v>2.59039742503436</v>
      </c>
      <c r="AB240" s="7">
        <v>0</v>
      </c>
      <c r="AC240" s="7">
        <v>0</v>
      </c>
      <c r="AD240" s="66">
        <v>0</v>
      </c>
      <c r="AE240" s="7"/>
      <c r="AF240" s="7"/>
      <c r="AG240" s="7"/>
      <c r="AH240" s="7"/>
      <c r="AI240" s="7"/>
      <c r="AJ240" s="7"/>
    </row>
    <row r="241" spans="1:36" ht="15.75" customHeight="1" x14ac:dyDescent="0.35">
      <c r="A241" s="41" t="s">
        <v>2272</v>
      </c>
      <c r="B241" s="24" t="s">
        <v>2273</v>
      </c>
      <c r="C241" s="24" t="s">
        <v>1556</v>
      </c>
      <c r="D241" s="24" t="s">
        <v>1557</v>
      </c>
      <c r="E241" s="89" t="s">
        <v>2274</v>
      </c>
      <c r="F241" s="110">
        <v>0.4</v>
      </c>
      <c r="G241" s="111">
        <v>1.5085438300196801</v>
      </c>
      <c r="H241" s="7">
        <v>5.1806518956169903E-2</v>
      </c>
      <c r="I241" s="7">
        <v>1.45673731106351</v>
      </c>
      <c r="J241" s="7">
        <v>-5.2724074208597296</v>
      </c>
      <c r="K241" s="7">
        <v>3.0221907623107402E-2</v>
      </c>
      <c r="L241" s="7">
        <v>-5.2421855132366204</v>
      </c>
      <c r="M241" s="112">
        <v>1.3474820127337499</v>
      </c>
      <c r="N241" s="133">
        <v>0.5</v>
      </c>
      <c r="O241" s="113">
        <v>0</v>
      </c>
      <c r="P241" s="111">
        <v>0</v>
      </c>
      <c r="Q241" s="7">
        <v>0</v>
      </c>
      <c r="R241" s="7">
        <v>0</v>
      </c>
      <c r="S241" s="7">
        <v>0</v>
      </c>
      <c r="T241" s="112">
        <v>0</v>
      </c>
      <c r="U241" s="111">
        <v>0</v>
      </c>
      <c r="V241" s="7">
        <v>1.45673731106351</v>
      </c>
      <c r="W241" s="7">
        <v>0</v>
      </c>
      <c r="X241" s="7">
        <v>0</v>
      </c>
      <c r="Y241" s="112">
        <v>0</v>
      </c>
      <c r="Z241" s="111">
        <v>0</v>
      </c>
      <c r="AA241" s="7">
        <v>1.45673731106351</v>
      </c>
      <c r="AB241" s="7">
        <v>0</v>
      </c>
      <c r="AC241" s="7">
        <v>0</v>
      </c>
      <c r="AD241" s="66">
        <v>0</v>
      </c>
      <c r="AE241" s="7"/>
      <c r="AF241" s="7"/>
      <c r="AG241" s="7"/>
      <c r="AH241" s="7"/>
      <c r="AI241" s="7"/>
      <c r="AJ241" s="7"/>
    </row>
    <row r="242" spans="1:36" ht="15.75" customHeight="1" x14ac:dyDescent="0.35">
      <c r="A242" s="41" t="s">
        <v>2275</v>
      </c>
      <c r="B242" s="24" t="s">
        <v>2276</v>
      </c>
      <c r="C242" s="24" t="s">
        <v>1580</v>
      </c>
      <c r="D242" s="24" t="s">
        <v>1557</v>
      </c>
      <c r="E242" s="89" t="s">
        <v>2277</v>
      </c>
      <c r="F242" s="110">
        <v>0.3</v>
      </c>
      <c r="G242" s="111">
        <v>24.679897326294899</v>
      </c>
      <c r="H242" s="7">
        <v>0.207710452688948</v>
      </c>
      <c r="I242" s="7">
        <v>24.472186873605999</v>
      </c>
      <c r="J242" s="7">
        <v>-5.4693505974884502</v>
      </c>
      <c r="K242" s="7">
        <v>-0.203338270631615</v>
      </c>
      <c r="L242" s="7">
        <v>-5.67268886812007</v>
      </c>
      <c r="M242" s="112">
        <v>22.6367728580855</v>
      </c>
      <c r="N242" s="133">
        <v>0.18266766036208301</v>
      </c>
      <c r="O242" s="113">
        <v>0</v>
      </c>
      <c r="P242" s="111">
        <v>0</v>
      </c>
      <c r="Q242" s="7">
        <v>0</v>
      </c>
      <c r="R242" s="7">
        <v>0</v>
      </c>
      <c r="S242" s="7">
        <v>0</v>
      </c>
      <c r="T242" s="112">
        <v>0</v>
      </c>
      <c r="U242" s="111">
        <v>8.8638927497647195</v>
      </c>
      <c r="V242" s="7">
        <v>15.608294123841199</v>
      </c>
      <c r="W242" s="7">
        <v>0</v>
      </c>
      <c r="X242" s="7">
        <v>0</v>
      </c>
      <c r="Y242" s="112">
        <v>0</v>
      </c>
      <c r="Z242" s="111">
        <v>8.8638927497647195</v>
      </c>
      <c r="AA242" s="7">
        <v>15.608294123841199</v>
      </c>
      <c r="AB242" s="7">
        <v>0</v>
      </c>
      <c r="AC242" s="7">
        <v>0</v>
      </c>
      <c r="AD242" s="66">
        <v>0</v>
      </c>
      <c r="AE242" s="7"/>
      <c r="AF242" s="7"/>
      <c r="AG242" s="7"/>
      <c r="AH242" s="7"/>
      <c r="AI242" s="7"/>
      <c r="AJ242" s="7"/>
    </row>
    <row r="243" spans="1:36" ht="15.75" customHeight="1" x14ac:dyDescent="0.35">
      <c r="A243" s="41" t="s">
        <v>2278</v>
      </c>
      <c r="B243" s="24" t="s">
        <v>2279</v>
      </c>
      <c r="C243" s="24" t="s">
        <v>1587</v>
      </c>
      <c r="D243" s="24" t="s">
        <v>1633</v>
      </c>
      <c r="E243" s="89" t="s">
        <v>2280</v>
      </c>
      <c r="F243" s="110">
        <v>0.49</v>
      </c>
      <c r="G243" s="111">
        <v>87.879096419578204</v>
      </c>
      <c r="H243" s="7">
        <v>21.359295171199399</v>
      </c>
      <c r="I243" s="7">
        <v>66.519801248378897</v>
      </c>
      <c r="J243" s="7">
        <v>31.535168482890398</v>
      </c>
      <c r="K243" s="7">
        <v>-6.0117984702770903E-2</v>
      </c>
      <c r="L243" s="7">
        <v>31.475050498187599</v>
      </c>
      <c r="M243" s="112">
        <v>61.530816154750497</v>
      </c>
      <c r="N243" s="133">
        <v>0</v>
      </c>
      <c r="O243" s="113">
        <v>0</v>
      </c>
      <c r="P243" s="111">
        <v>20.116151688680201</v>
      </c>
      <c r="Q243" s="7">
        <v>0.83634355292618101</v>
      </c>
      <c r="R243" s="7">
        <v>0</v>
      </c>
      <c r="S243" s="7">
        <v>0</v>
      </c>
      <c r="T243" s="112">
        <v>0</v>
      </c>
      <c r="U243" s="111">
        <v>57.302182830380602</v>
      </c>
      <c r="V243" s="7">
        <v>9.2176184179982599</v>
      </c>
      <c r="W243" s="7">
        <v>0</v>
      </c>
      <c r="X243" s="7">
        <v>0</v>
      </c>
      <c r="Y243" s="112">
        <v>0</v>
      </c>
      <c r="Z243" s="111">
        <v>77.418334519060807</v>
      </c>
      <c r="AA243" s="7">
        <v>10.0539619709244</v>
      </c>
      <c r="AB243" s="7">
        <v>0</v>
      </c>
      <c r="AC243" s="7">
        <v>0</v>
      </c>
      <c r="AD243" s="66">
        <v>0</v>
      </c>
      <c r="AE243" s="7"/>
      <c r="AF243" s="7"/>
      <c r="AG243" s="7"/>
      <c r="AH243" s="7"/>
      <c r="AI243" s="7"/>
      <c r="AJ243" s="7"/>
    </row>
    <row r="244" spans="1:36" ht="15.75" customHeight="1" x14ac:dyDescent="0.35">
      <c r="A244" s="41" t="s">
        <v>2281</v>
      </c>
      <c r="B244" s="24" t="s">
        <v>2282</v>
      </c>
      <c r="C244" s="24" t="s">
        <v>1556</v>
      </c>
      <c r="D244" s="24" t="s">
        <v>1557</v>
      </c>
      <c r="E244" s="89" t="s">
        <v>2283</v>
      </c>
      <c r="F244" s="110">
        <v>0.4</v>
      </c>
      <c r="G244" s="111">
        <v>1.95086384649648</v>
      </c>
      <c r="H244" s="7">
        <v>8.5353666621276594E-2</v>
      </c>
      <c r="I244" s="7">
        <v>1.8655101798752001</v>
      </c>
      <c r="J244" s="7">
        <v>-6.4354979984033696</v>
      </c>
      <c r="K244" s="7">
        <v>-2.5108620224067998E-2</v>
      </c>
      <c r="L244" s="7">
        <v>-6.4606066186274296</v>
      </c>
      <c r="M244" s="112">
        <v>1.7255969163845599</v>
      </c>
      <c r="N244" s="133">
        <v>0.5</v>
      </c>
      <c r="O244" s="113">
        <v>0</v>
      </c>
      <c r="P244" s="111">
        <v>0</v>
      </c>
      <c r="Q244" s="7">
        <v>0</v>
      </c>
      <c r="R244" s="7">
        <v>0</v>
      </c>
      <c r="S244" s="7">
        <v>0</v>
      </c>
      <c r="T244" s="112">
        <v>0</v>
      </c>
      <c r="U244" s="111">
        <v>0</v>
      </c>
      <c r="V244" s="7">
        <v>1.8655101798752001</v>
      </c>
      <c r="W244" s="7">
        <v>0</v>
      </c>
      <c r="X244" s="7">
        <v>0</v>
      </c>
      <c r="Y244" s="112">
        <v>0</v>
      </c>
      <c r="Z244" s="111">
        <v>0</v>
      </c>
      <c r="AA244" s="7">
        <v>1.8655101798752001</v>
      </c>
      <c r="AB244" s="7">
        <v>0</v>
      </c>
      <c r="AC244" s="7">
        <v>0</v>
      </c>
      <c r="AD244" s="66">
        <v>0</v>
      </c>
      <c r="AE244" s="7"/>
      <c r="AF244" s="7"/>
      <c r="AG244" s="7"/>
      <c r="AH244" s="7"/>
      <c r="AI244" s="7"/>
      <c r="AJ244" s="7"/>
    </row>
    <row r="245" spans="1:36" ht="15.75" customHeight="1" x14ac:dyDescent="0.35">
      <c r="A245" s="41" t="s">
        <v>2284</v>
      </c>
      <c r="B245" s="24" t="s">
        <v>2285</v>
      </c>
      <c r="C245" s="24" t="s">
        <v>1556</v>
      </c>
      <c r="D245" s="24" t="s">
        <v>1557</v>
      </c>
      <c r="E245" s="89" t="s">
        <v>2286</v>
      </c>
      <c r="F245" s="110">
        <v>0.4</v>
      </c>
      <c r="G245" s="111">
        <v>2.4262966781756599</v>
      </c>
      <c r="H245" s="7">
        <v>9.0517849457641894E-2</v>
      </c>
      <c r="I245" s="7">
        <v>2.3357788287180199</v>
      </c>
      <c r="J245" s="7">
        <v>-3.4590838687437602</v>
      </c>
      <c r="K245" s="7">
        <v>0.133679745953344</v>
      </c>
      <c r="L245" s="7">
        <v>-3.3254041227904199</v>
      </c>
      <c r="M245" s="112">
        <v>2.1605954165641701</v>
      </c>
      <c r="N245" s="133">
        <v>0.5</v>
      </c>
      <c r="O245" s="113">
        <v>0</v>
      </c>
      <c r="P245" s="111">
        <v>0</v>
      </c>
      <c r="Q245" s="7">
        <v>0</v>
      </c>
      <c r="R245" s="7">
        <v>0</v>
      </c>
      <c r="S245" s="7">
        <v>0</v>
      </c>
      <c r="T245" s="112">
        <v>0</v>
      </c>
      <c r="U245" s="111">
        <v>0</v>
      </c>
      <c r="V245" s="7">
        <v>2.3357788287180199</v>
      </c>
      <c r="W245" s="7">
        <v>0</v>
      </c>
      <c r="X245" s="7">
        <v>0</v>
      </c>
      <c r="Y245" s="112">
        <v>0</v>
      </c>
      <c r="Z245" s="111">
        <v>0</v>
      </c>
      <c r="AA245" s="7">
        <v>2.3357788287180199</v>
      </c>
      <c r="AB245" s="7">
        <v>0</v>
      </c>
      <c r="AC245" s="7">
        <v>0</v>
      </c>
      <c r="AD245" s="66">
        <v>0</v>
      </c>
      <c r="AE245" s="7"/>
      <c r="AF245" s="7"/>
      <c r="AG245" s="7"/>
      <c r="AH245" s="7"/>
      <c r="AI245" s="7"/>
      <c r="AJ245" s="7"/>
    </row>
    <row r="246" spans="1:36" ht="15.75" customHeight="1" x14ac:dyDescent="0.35">
      <c r="A246" s="41" t="s">
        <v>2287</v>
      </c>
      <c r="B246" s="24" t="s">
        <v>2288</v>
      </c>
      <c r="C246" s="24" t="s">
        <v>1556</v>
      </c>
      <c r="D246" s="24" t="s">
        <v>1557</v>
      </c>
      <c r="E246" s="89" t="s">
        <v>2289</v>
      </c>
      <c r="F246" s="110">
        <v>0.4</v>
      </c>
      <c r="G246" s="111">
        <v>2.7258087895393199</v>
      </c>
      <c r="H246" s="7">
        <v>0.18358350543324101</v>
      </c>
      <c r="I246" s="7">
        <v>2.5422252841060802</v>
      </c>
      <c r="J246" s="7">
        <v>-5.6361121184977696</v>
      </c>
      <c r="K246" s="7">
        <v>1.2892852558620899E-2</v>
      </c>
      <c r="L246" s="7">
        <v>-5.6232192659391496</v>
      </c>
      <c r="M246" s="112">
        <v>2.3515583877981201</v>
      </c>
      <c r="N246" s="133">
        <v>0.5</v>
      </c>
      <c r="O246" s="113">
        <v>0</v>
      </c>
      <c r="P246" s="111">
        <v>0</v>
      </c>
      <c r="Q246" s="7">
        <v>0</v>
      </c>
      <c r="R246" s="7">
        <v>0</v>
      </c>
      <c r="S246" s="7">
        <v>0</v>
      </c>
      <c r="T246" s="112">
        <v>0</v>
      </c>
      <c r="U246" s="111">
        <v>0</v>
      </c>
      <c r="V246" s="7">
        <v>2.5422252841060802</v>
      </c>
      <c r="W246" s="7">
        <v>0</v>
      </c>
      <c r="X246" s="7">
        <v>0</v>
      </c>
      <c r="Y246" s="112">
        <v>0</v>
      </c>
      <c r="Z246" s="111">
        <v>0</v>
      </c>
      <c r="AA246" s="7">
        <v>2.5422252841060802</v>
      </c>
      <c r="AB246" s="7">
        <v>0</v>
      </c>
      <c r="AC246" s="7">
        <v>0</v>
      </c>
      <c r="AD246" s="66">
        <v>0</v>
      </c>
      <c r="AE246" s="7"/>
      <c r="AF246" s="7"/>
      <c r="AG246" s="7"/>
      <c r="AH246" s="7"/>
      <c r="AI246" s="7"/>
      <c r="AJ246" s="7"/>
    </row>
    <row r="247" spans="1:36" ht="15.75" customHeight="1" x14ac:dyDescent="0.35">
      <c r="A247" s="41" t="s">
        <v>2290</v>
      </c>
      <c r="B247" s="24" t="s">
        <v>2291</v>
      </c>
      <c r="C247" s="24" t="s">
        <v>1587</v>
      </c>
      <c r="D247" s="24" t="s">
        <v>1557</v>
      </c>
      <c r="E247" s="89" t="s">
        <v>2292</v>
      </c>
      <c r="F247" s="110">
        <v>0.49</v>
      </c>
      <c r="G247" s="111">
        <v>88.422017065263802</v>
      </c>
      <c r="H247" s="7">
        <v>18.823643225270398</v>
      </c>
      <c r="I247" s="7">
        <v>69.5983738399934</v>
      </c>
      <c r="J247" s="7">
        <v>31.4422553169643</v>
      </c>
      <c r="K247" s="7">
        <v>-0.44225777917983</v>
      </c>
      <c r="L247" s="7">
        <v>30.999997537784498</v>
      </c>
      <c r="M247" s="112">
        <v>64.378495801993907</v>
      </c>
      <c r="N247" s="133">
        <v>0</v>
      </c>
      <c r="O247" s="113">
        <v>0</v>
      </c>
      <c r="P247" s="111">
        <v>17.996534896716199</v>
      </c>
      <c r="Q247" s="7">
        <v>0.37342450328889698</v>
      </c>
      <c r="R247" s="7">
        <v>0</v>
      </c>
      <c r="S247" s="7">
        <v>0</v>
      </c>
      <c r="T247" s="112">
        <v>0</v>
      </c>
      <c r="U247" s="111">
        <v>60.586218042722201</v>
      </c>
      <c r="V247" s="7">
        <v>9.01215579727109</v>
      </c>
      <c r="W247" s="7">
        <v>0</v>
      </c>
      <c r="X247" s="7">
        <v>0</v>
      </c>
      <c r="Y247" s="112">
        <v>0</v>
      </c>
      <c r="Z247" s="111">
        <v>78.582752939438393</v>
      </c>
      <c r="AA247" s="7">
        <v>9.3855803005599903</v>
      </c>
      <c r="AB247" s="7">
        <v>0</v>
      </c>
      <c r="AC247" s="7">
        <v>0</v>
      </c>
      <c r="AD247" s="66">
        <v>0</v>
      </c>
      <c r="AE247" s="7"/>
      <c r="AF247" s="7"/>
      <c r="AG247" s="7"/>
      <c r="AH247" s="7"/>
      <c r="AI247" s="7"/>
      <c r="AJ247" s="7"/>
    </row>
    <row r="248" spans="1:36" ht="15.75" customHeight="1" x14ac:dyDescent="0.35">
      <c r="A248" s="41" t="s">
        <v>2293</v>
      </c>
      <c r="B248" s="24" t="s">
        <v>2294</v>
      </c>
      <c r="C248" s="24" t="s">
        <v>1556</v>
      </c>
      <c r="D248" s="24" t="s">
        <v>1557</v>
      </c>
      <c r="E248" s="89" t="s">
        <v>2295</v>
      </c>
      <c r="F248" s="110">
        <v>0.4</v>
      </c>
      <c r="G248" s="111">
        <v>2.74751131618059</v>
      </c>
      <c r="H248" s="7">
        <v>0.11271168523720999</v>
      </c>
      <c r="I248" s="7">
        <v>2.6347996309433799</v>
      </c>
      <c r="J248" s="7">
        <v>-16.168261358777801</v>
      </c>
      <c r="K248" s="7">
        <v>-1.6191488428823699E-2</v>
      </c>
      <c r="L248" s="7">
        <v>-16.1844528472067</v>
      </c>
      <c r="M248" s="112">
        <v>2.43718965862262</v>
      </c>
      <c r="N248" s="133">
        <v>0.5</v>
      </c>
      <c r="O248" s="113">
        <v>0</v>
      </c>
      <c r="P248" s="111">
        <v>0</v>
      </c>
      <c r="Q248" s="7">
        <v>0</v>
      </c>
      <c r="R248" s="7">
        <v>0</v>
      </c>
      <c r="S248" s="7">
        <v>0</v>
      </c>
      <c r="T248" s="112">
        <v>0</v>
      </c>
      <c r="U248" s="111">
        <v>0</v>
      </c>
      <c r="V248" s="7">
        <v>2.6347996309433799</v>
      </c>
      <c r="W248" s="7">
        <v>0</v>
      </c>
      <c r="X248" s="7">
        <v>0</v>
      </c>
      <c r="Y248" s="112">
        <v>0</v>
      </c>
      <c r="Z248" s="111">
        <v>0</v>
      </c>
      <c r="AA248" s="7">
        <v>2.6347996309433799</v>
      </c>
      <c r="AB248" s="7">
        <v>0</v>
      </c>
      <c r="AC248" s="7">
        <v>0</v>
      </c>
      <c r="AD248" s="66">
        <v>0</v>
      </c>
      <c r="AE248" s="7"/>
      <c r="AF248" s="7"/>
      <c r="AG248" s="7"/>
      <c r="AH248" s="7"/>
      <c r="AI248" s="7"/>
      <c r="AJ248" s="7"/>
    </row>
    <row r="249" spans="1:36" ht="15.75" customHeight="1" x14ac:dyDescent="0.35">
      <c r="A249" s="41" t="s">
        <v>2296</v>
      </c>
      <c r="B249" s="24" t="s">
        <v>2297</v>
      </c>
      <c r="C249" s="24" t="s">
        <v>1556</v>
      </c>
      <c r="D249" s="24" t="s">
        <v>1557</v>
      </c>
      <c r="E249" s="89" t="s">
        <v>2298</v>
      </c>
      <c r="F249" s="110">
        <v>0.4</v>
      </c>
      <c r="G249" s="111">
        <v>2.11451692215531</v>
      </c>
      <c r="H249" s="7">
        <v>8.8144289155068806E-2</v>
      </c>
      <c r="I249" s="7">
        <v>2.0263726330002401</v>
      </c>
      <c r="J249" s="7">
        <v>-22.4534087821824</v>
      </c>
      <c r="K249" s="7">
        <v>0.96329496405580195</v>
      </c>
      <c r="L249" s="7">
        <v>-21.490113818126598</v>
      </c>
      <c r="M249" s="112">
        <v>1.87439468552522</v>
      </c>
      <c r="N249" s="133">
        <v>0.5</v>
      </c>
      <c r="O249" s="113">
        <v>0</v>
      </c>
      <c r="P249" s="111">
        <v>0</v>
      </c>
      <c r="Q249" s="7">
        <v>0</v>
      </c>
      <c r="R249" s="7">
        <v>0</v>
      </c>
      <c r="S249" s="7">
        <v>0</v>
      </c>
      <c r="T249" s="112">
        <v>0</v>
      </c>
      <c r="U249" s="111">
        <v>0</v>
      </c>
      <c r="V249" s="7">
        <v>2.0263726330002401</v>
      </c>
      <c r="W249" s="7">
        <v>0</v>
      </c>
      <c r="X249" s="7">
        <v>0</v>
      </c>
      <c r="Y249" s="112">
        <v>0</v>
      </c>
      <c r="Z249" s="111">
        <v>0</v>
      </c>
      <c r="AA249" s="7">
        <v>2.0263726330002401</v>
      </c>
      <c r="AB249" s="7">
        <v>0</v>
      </c>
      <c r="AC249" s="7">
        <v>0</v>
      </c>
      <c r="AD249" s="66">
        <v>0</v>
      </c>
      <c r="AE249" s="7"/>
      <c r="AF249" s="7"/>
      <c r="AG249" s="7"/>
      <c r="AH249" s="7"/>
      <c r="AI249" s="7"/>
      <c r="AJ249" s="7"/>
    </row>
    <row r="250" spans="1:36" ht="15.75" customHeight="1" x14ac:dyDescent="0.35">
      <c r="A250" s="41" t="s">
        <v>2299</v>
      </c>
      <c r="B250" s="24" t="s">
        <v>2300</v>
      </c>
      <c r="C250" s="24" t="s">
        <v>1556</v>
      </c>
      <c r="D250" s="24" t="s">
        <v>1557</v>
      </c>
      <c r="E250" s="89" t="s">
        <v>2301</v>
      </c>
      <c r="F250" s="110">
        <v>0.4</v>
      </c>
      <c r="G250" s="111">
        <v>2.6775622242538999</v>
      </c>
      <c r="H250" s="7">
        <v>9.9834476301282907E-2</v>
      </c>
      <c r="I250" s="7">
        <v>2.5777277479526202</v>
      </c>
      <c r="J250" s="7">
        <v>-9.4258165210941005</v>
      </c>
      <c r="K250" s="7">
        <v>-5.7005765186779897E-2</v>
      </c>
      <c r="L250" s="7">
        <v>-9.4828222862808804</v>
      </c>
      <c r="M250" s="112">
        <v>2.3843981668561698</v>
      </c>
      <c r="N250" s="133">
        <v>0.5</v>
      </c>
      <c r="O250" s="113">
        <v>0</v>
      </c>
      <c r="P250" s="111">
        <v>0</v>
      </c>
      <c r="Q250" s="7">
        <v>0</v>
      </c>
      <c r="R250" s="7">
        <v>0</v>
      </c>
      <c r="S250" s="7">
        <v>0</v>
      </c>
      <c r="T250" s="112">
        <v>0</v>
      </c>
      <c r="U250" s="111">
        <v>0</v>
      </c>
      <c r="V250" s="7">
        <v>2.5777277479526202</v>
      </c>
      <c r="W250" s="7">
        <v>0</v>
      </c>
      <c r="X250" s="7">
        <v>0</v>
      </c>
      <c r="Y250" s="112">
        <v>0</v>
      </c>
      <c r="Z250" s="111">
        <v>0</v>
      </c>
      <c r="AA250" s="7">
        <v>2.5777277479526202</v>
      </c>
      <c r="AB250" s="7">
        <v>0</v>
      </c>
      <c r="AC250" s="7">
        <v>0</v>
      </c>
      <c r="AD250" s="66">
        <v>0</v>
      </c>
      <c r="AE250" s="7"/>
      <c r="AF250" s="7"/>
      <c r="AG250" s="7"/>
      <c r="AH250" s="7"/>
      <c r="AI250" s="7"/>
      <c r="AJ250" s="7"/>
    </row>
    <row r="251" spans="1:36" ht="15.75" customHeight="1" x14ac:dyDescent="0.35">
      <c r="A251" s="41" t="s">
        <v>2302</v>
      </c>
      <c r="B251" s="24" t="s">
        <v>2303</v>
      </c>
      <c r="C251" s="24" t="s">
        <v>1556</v>
      </c>
      <c r="D251" s="24" t="s">
        <v>1557</v>
      </c>
      <c r="E251" s="89" t="s">
        <v>2304</v>
      </c>
      <c r="F251" s="110">
        <v>0.4</v>
      </c>
      <c r="G251" s="111">
        <v>2.7127539377703398</v>
      </c>
      <c r="H251" s="7">
        <v>0.111335330039535</v>
      </c>
      <c r="I251" s="7">
        <v>2.6014186077308099</v>
      </c>
      <c r="J251" s="7">
        <v>-21.2988895667336</v>
      </c>
      <c r="K251" s="7">
        <v>0.18633860650011499</v>
      </c>
      <c r="L251" s="7">
        <v>-21.112550960233499</v>
      </c>
      <c r="M251" s="112">
        <v>2.4063122121510001</v>
      </c>
      <c r="N251" s="133">
        <v>0.5</v>
      </c>
      <c r="O251" s="113">
        <v>0</v>
      </c>
      <c r="P251" s="111">
        <v>0</v>
      </c>
      <c r="Q251" s="7">
        <v>0</v>
      </c>
      <c r="R251" s="7">
        <v>0</v>
      </c>
      <c r="S251" s="7">
        <v>0</v>
      </c>
      <c r="T251" s="112">
        <v>0</v>
      </c>
      <c r="U251" s="111">
        <v>0</v>
      </c>
      <c r="V251" s="7">
        <v>2.6014186077308099</v>
      </c>
      <c r="W251" s="7">
        <v>0</v>
      </c>
      <c r="X251" s="7">
        <v>0</v>
      </c>
      <c r="Y251" s="112">
        <v>0</v>
      </c>
      <c r="Z251" s="111">
        <v>0</v>
      </c>
      <c r="AA251" s="7">
        <v>2.6014186077308099</v>
      </c>
      <c r="AB251" s="7">
        <v>0</v>
      </c>
      <c r="AC251" s="7">
        <v>0</v>
      </c>
      <c r="AD251" s="66">
        <v>0</v>
      </c>
      <c r="AE251" s="7"/>
      <c r="AF251" s="7"/>
      <c r="AG251" s="7"/>
      <c r="AH251" s="7"/>
      <c r="AI251" s="7"/>
      <c r="AJ251" s="7"/>
    </row>
    <row r="252" spans="1:36" ht="15.75" customHeight="1" x14ac:dyDescent="0.35">
      <c r="A252" s="41" t="s">
        <v>2305</v>
      </c>
      <c r="B252" s="24" t="s">
        <v>2306</v>
      </c>
      <c r="C252" s="24" t="s">
        <v>1600</v>
      </c>
      <c r="D252" s="24" t="s">
        <v>1557</v>
      </c>
      <c r="E252" s="89" t="s">
        <v>2307</v>
      </c>
      <c r="F252" s="110">
        <v>0.49</v>
      </c>
      <c r="G252" s="111">
        <v>4.8524118397288198</v>
      </c>
      <c r="H252" s="7">
        <v>4.8984295014946201E-2</v>
      </c>
      <c r="I252" s="7">
        <v>4.8034275447138803</v>
      </c>
      <c r="J252" s="7">
        <v>-1.35287179707599</v>
      </c>
      <c r="K252" s="7">
        <v>0.22814501197794801</v>
      </c>
      <c r="L252" s="7">
        <v>-1.12472678509804</v>
      </c>
      <c r="M252" s="112">
        <v>4.4431704788603401</v>
      </c>
      <c r="N252" s="133">
        <v>0.219754063596696</v>
      </c>
      <c r="O252" s="113">
        <v>0</v>
      </c>
      <c r="P252" s="111">
        <v>0</v>
      </c>
      <c r="Q252" s="7">
        <v>0</v>
      </c>
      <c r="R252" s="7">
        <v>0</v>
      </c>
      <c r="S252" s="7">
        <v>0</v>
      </c>
      <c r="T252" s="112">
        <v>0</v>
      </c>
      <c r="U252" s="111">
        <v>3.6713128024201498</v>
      </c>
      <c r="V252" s="7">
        <v>1.1321147422937201</v>
      </c>
      <c r="W252" s="7">
        <v>0</v>
      </c>
      <c r="X252" s="7">
        <v>0</v>
      </c>
      <c r="Y252" s="112">
        <v>0</v>
      </c>
      <c r="Z252" s="111">
        <v>3.6713128024201498</v>
      </c>
      <c r="AA252" s="7">
        <v>1.1321147422937201</v>
      </c>
      <c r="AB252" s="7">
        <v>0</v>
      </c>
      <c r="AC252" s="7">
        <v>0</v>
      </c>
      <c r="AD252" s="66">
        <v>0</v>
      </c>
      <c r="AE252" s="7"/>
      <c r="AF252" s="7"/>
      <c r="AG252" s="7"/>
      <c r="AH252" s="7"/>
      <c r="AI252" s="7"/>
      <c r="AJ252" s="7"/>
    </row>
    <row r="253" spans="1:36" ht="15.75" customHeight="1" x14ac:dyDescent="0.35">
      <c r="A253" s="41" t="s">
        <v>2308</v>
      </c>
      <c r="B253" s="24" t="s">
        <v>2309</v>
      </c>
      <c r="C253" s="24" t="s">
        <v>1587</v>
      </c>
      <c r="D253" s="24" t="s">
        <v>1633</v>
      </c>
      <c r="E253" s="89" t="s">
        <v>2310</v>
      </c>
      <c r="F253" s="110">
        <v>0.49</v>
      </c>
      <c r="G253" s="111">
        <v>104.68213797033199</v>
      </c>
      <c r="H253" s="7">
        <v>25.837396266766401</v>
      </c>
      <c r="I253" s="7">
        <v>78.844741703565504</v>
      </c>
      <c r="J253" s="7">
        <v>31.053093297128001</v>
      </c>
      <c r="K253" s="7">
        <v>-0.43727714509150001</v>
      </c>
      <c r="L253" s="7">
        <v>30.615816152036501</v>
      </c>
      <c r="M253" s="112">
        <v>72.931386075798102</v>
      </c>
      <c r="N253" s="133">
        <v>0</v>
      </c>
      <c r="O253" s="113">
        <v>0</v>
      </c>
      <c r="P253" s="111">
        <v>24.0983654560236</v>
      </c>
      <c r="Q253" s="7">
        <v>1.2193852161329399</v>
      </c>
      <c r="R253" s="7">
        <v>0</v>
      </c>
      <c r="S253" s="7">
        <v>0</v>
      </c>
      <c r="T253" s="112">
        <v>0</v>
      </c>
      <c r="U253" s="111">
        <v>67.809616881720601</v>
      </c>
      <c r="V253" s="7">
        <v>11.0351248218448</v>
      </c>
      <c r="W253" s="7">
        <v>0</v>
      </c>
      <c r="X253" s="7">
        <v>0</v>
      </c>
      <c r="Y253" s="112">
        <v>0</v>
      </c>
      <c r="Z253" s="111">
        <v>91.907982337744201</v>
      </c>
      <c r="AA253" s="7">
        <v>12.254510037977701</v>
      </c>
      <c r="AB253" s="7">
        <v>0</v>
      </c>
      <c r="AC253" s="7">
        <v>0</v>
      </c>
      <c r="AD253" s="66">
        <v>0</v>
      </c>
      <c r="AE253" s="7"/>
      <c r="AF253" s="7"/>
      <c r="AG253" s="7"/>
      <c r="AH253" s="7"/>
      <c r="AI253" s="7"/>
      <c r="AJ253" s="7"/>
    </row>
    <row r="254" spans="1:36" ht="15.75" customHeight="1" x14ac:dyDescent="0.35">
      <c r="A254" s="41" t="s">
        <v>2311</v>
      </c>
      <c r="B254" s="24" t="s">
        <v>2312</v>
      </c>
      <c r="C254" s="24" t="s">
        <v>1587</v>
      </c>
      <c r="D254" s="24" t="s">
        <v>1617</v>
      </c>
      <c r="E254" s="89" t="s">
        <v>2313</v>
      </c>
      <c r="F254" s="110">
        <v>0.49</v>
      </c>
      <c r="G254" s="111">
        <v>152.39065684637399</v>
      </c>
      <c r="H254" s="7">
        <v>42.203351136075703</v>
      </c>
      <c r="I254" s="7">
        <v>110.187305710299</v>
      </c>
      <c r="J254" s="7">
        <v>55.736718076486603</v>
      </c>
      <c r="K254" s="7">
        <v>0.51881760448560499</v>
      </c>
      <c r="L254" s="7">
        <v>56.255535680972201</v>
      </c>
      <c r="M254" s="112">
        <v>101.923257782026</v>
      </c>
      <c r="N254" s="133">
        <v>0</v>
      </c>
      <c r="O254" s="113">
        <v>0</v>
      </c>
      <c r="P254" s="111">
        <v>39.226995457856603</v>
      </c>
      <c r="Q254" s="7">
        <v>2.3852704230307702</v>
      </c>
      <c r="R254" s="7">
        <v>0</v>
      </c>
      <c r="S254" s="7">
        <v>0</v>
      </c>
      <c r="T254" s="112">
        <v>0</v>
      </c>
      <c r="U254" s="111">
        <v>95.792015540495797</v>
      </c>
      <c r="V254" s="7">
        <v>14.3952901698025</v>
      </c>
      <c r="W254" s="7">
        <v>0</v>
      </c>
      <c r="X254" s="7">
        <v>0</v>
      </c>
      <c r="Y254" s="112">
        <v>0</v>
      </c>
      <c r="Z254" s="111">
        <v>135.019010998352</v>
      </c>
      <c r="AA254" s="7">
        <v>16.7805605928333</v>
      </c>
      <c r="AB254" s="7">
        <v>0</v>
      </c>
      <c r="AC254" s="7">
        <v>0</v>
      </c>
      <c r="AD254" s="66">
        <v>0</v>
      </c>
      <c r="AE254" s="7"/>
      <c r="AF254" s="7"/>
      <c r="AG254" s="7"/>
      <c r="AH254" s="7"/>
      <c r="AI254" s="7"/>
      <c r="AJ254" s="7"/>
    </row>
    <row r="255" spans="1:36" ht="15.75" customHeight="1" x14ac:dyDescent="0.35">
      <c r="A255" s="41" t="s">
        <v>2314</v>
      </c>
      <c r="B255" s="24" t="s">
        <v>2315</v>
      </c>
      <c r="C255" s="24" t="s">
        <v>1587</v>
      </c>
      <c r="D255" s="24" t="s">
        <v>1950</v>
      </c>
      <c r="E255" s="89" t="s">
        <v>2316</v>
      </c>
      <c r="F255" s="110">
        <v>0.49</v>
      </c>
      <c r="G255" s="111">
        <v>85.1641040798539</v>
      </c>
      <c r="H255" s="7">
        <v>15.012284490333601</v>
      </c>
      <c r="I255" s="7">
        <v>70.151819589520301</v>
      </c>
      <c r="J255" s="7">
        <v>33.171173033615801</v>
      </c>
      <c r="K255" s="7">
        <v>0.74502882130638404</v>
      </c>
      <c r="L255" s="7">
        <v>33.9162018549222</v>
      </c>
      <c r="M255" s="112">
        <v>64.890433120306298</v>
      </c>
      <c r="N255" s="133">
        <v>0</v>
      </c>
      <c r="O255" s="113">
        <v>0</v>
      </c>
      <c r="P255" s="111">
        <v>14.712458236052299</v>
      </c>
      <c r="Q255" s="7">
        <v>-0.169307206024785</v>
      </c>
      <c r="R255" s="7">
        <v>0</v>
      </c>
      <c r="S255" s="7">
        <v>0</v>
      </c>
      <c r="T255" s="112">
        <v>0</v>
      </c>
      <c r="U255" s="111">
        <v>59.247755613287502</v>
      </c>
      <c r="V255" s="7">
        <v>10.9040639762329</v>
      </c>
      <c r="W255" s="7">
        <v>0</v>
      </c>
      <c r="X255" s="7">
        <v>0</v>
      </c>
      <c r="Y255" s="112">
        <v>0</v>
      </c>
      <c r="Z255" s="111">
        <v>73.960213849339794</v>
      </c>
      <c r="AA255" s="7">
        <v>10.734756770208101</v>
      </c>
      <c r="AB255" s="7">
        <v>0</v>
      </c>
      <c r="AC255" s="7">
        <v>0</v>
      </c>
      <c r="AD255" s="66">
        <v>0</v>
      </c>
      <c r="AE255" s="7"/>
      <c r="AF255" s="7"/>
      <c r="AG255" s="7"/>
      <c r="AH255" s="7"/>
      <c r="AI255" s="7"/>
      <c r="AJ255" s="7"/>
    </row>
    <row r="256" spans="1:36" ht="15.75" customHeight="1" x14ac:dyDescent="0.35">
      <c r="A256" s="41" t="s">
        <v>2317</v>
      </c>
      <c r="B256" s="24" t="s">
        <v>2318</v>
      </c>
      <c r="C256" s="24" t="s">
        <v>1556</v>
      </c>
      <c r="D256" s="24" t="s">
        <v>1557</v>
      </c>
      <c r="E256" s="89" t="s">
        <v>2319</v>
      </c>
      <c r="F256" s="110">
        <v>0.4</v>
      </c>
      <c r="G256" s="111">
        <v>2.68206763824737</v>
      </c>
      <c r="H256" s="7">
        <v>0.19825654826709399</v>
      </c>
      <c r="I256" s="7">
        <v>2.4838110899802799</v>
      </c>
      <c r="J256" s="7">
        <v>-15.318775925639899</v>
      </c>
      <c r="K256" s="7">
        <v>9.4148404960929397E-2</v>
      </c>
      <c r="L256" s="7">
        <v>-15.224627520679</v>
      </c>
      <c r="M256" s="112">
        <v>2.2975252582317598</v>
      </c>
      <c r="N256" s="133">
        <v>0.5</v>
      </c>
      <c r="O256" s="113">
        <v>0</v>
      </c>
      <c r="P256" s="111">
        <v>0</v>
      </c>
      <c r="Q256" s="7">
        <v>0</v>
      </c>
      <c r="R256" s="7">
        <v>0</v>
      </c>
      <c r="S256" s="7">
        <v>0</v>
      </c>
      <c r="T256" s="112">
        <v>0</v>
      </c>
      <c r="U256" s="111">
        <v>0</v>
      </c>
      <c r="V256" s="7">
        <v>2.4838110899802799</v>
      </c>
      <c r="W256" s="7">
        <v>0</v>
      </c>
      <c r="X256" s="7">
        <v>0</v>
      </c>
      <c r="Y256" s="112">
        <v>0</v>
      </c>
      <c r="Z256" s="111">
        <v>0</v>
      </c>
      <c r="AA256" s="7">
        <v>2.4838110899802799</v>
      </c>
      <c r="AB256" s="7">
        <v>0</v>
      </c>
      <c r="AC256" s="7">
        <v>0</v>
      </c>
      <c r="AD256" s="66">
        <v>0</v>
      </c>
      <c r="AE256" s="7"/>
      <c r="AF256" s="7"/>
      <c r="AG256" s="7"/>
      <c r="AH256" s="7"/>
      <c r="AI256" s="7"/>
      <c r="AJ256" s="7"/>
    </row>
    <row r="257" spans="1:36" ht="15.75" customHeight="1" x14ac:dyDescent="0.35">
      <c r="A257" s="41" t="s">
        <v>2320</v>
      </c>
      <c r="B257" s="24" t="s">
        <v>2321</v>
      </c>
      <c r="C257" s="24" t="s">
        <v>1587</v>
      </c>
      <c r="D257" s="24" t="s">
        <v>1557</v>
      </c>
      <c r="E257" s="89" t="s">
        <v>2322</v>
      </c>
      <c r="F257" s="110">
        <v>0.49</v>
      </c>
      <c r="G257" s="111">
        <v>203.520795128565</v>
      </c>
      <c r="H257" s="7">
        <v>46.500213818527797</v>
      </c>
      <c r="I257" s="7">
        <v>157.02058131003699</v>
      </c>
      <c r="J257" s="7">
        <v>54.586817617084897</v>
      </c>
      <c r="K257" s="7">
        <v>1.0668856662777499</v>
      </c>
      <c r="L257" s="7">
        <v>55.653703283362603</v>
      </c>
      <c r="M257" s="112">
        <v>145.24403771178399</v>
      </c>
      <c r="N257" s="133">
        <v>0</v>
      </c>
      <c r="O257" s="113">
        <v>0</v>
      </c>
      <c r="P257" s="111">
        <v>43.7027627220357</v>
      </c>
      <c r="Q257" s="7">
        <v>1.91194802570481</v>
      </c>
      <c r="R257" s="7">
        <v>0</v>
      </c>
      <c r="S257" s="7">
        <v>0</v>
      </c>
      <c r="T257" s="112">
        <v>0</v>
      </c>
      <c r="U257" s="111">
        <v>134.27466138568801</v>
      </c>
      <c r="V257" s="7">
        <v>22.7459199243497</v>
      </c>
      <c r="W257" s="7">
        <v>0</v>
      </c>
      <c r="X257" s="7">
        <v>0</v>
      </c>
      <c r="Y257" s="112">
        <v>0</v>
      </c>
      <c r="Z257" s="111">
        <v>177.97742410772301</v>
      </c>
      <c r="AA257" s="7">
        <v>24.657867950054499</v>
      </c>
      <c r="AB257" s="7">
        <v>0</v>
      </c>
      <c r="AC257" s="7">
        <v>0</v>
      </c>
      <c r="AD257" s="66">
        <v>0</v>
      </c>
      <c r="AE257" s="7"/>
      <c r="AF257" s="7"/>
      <c r="AG257" s="7"/>
      <c r="AH257" s="7"/>
      <c r="AI257" s="7"/>
      <c r="AJ257" s="7"/>
    </row>
    <row r="258" spans="1:36" ht="15.75" customHeight="1" x14ac:dyDescent="0.35">
      <c r="A258" s="41" t="s">
        <v>2323</v>
      </c>
      <c r="B258" s="24" t="s">
        <v>2324</v>
      </c>
      <c r="C258" s="24" t="s">
        <v>1600</v>
      </c>
      <c r="D258" s="24" t="s">
        <v>1557</v>
      </c>
      <c r="E258" s="89" t="s">
        <v>2325</v>
      </c>
      <c r="F258" s="110">
        <v>0.49</v>
      </c>
      <c r="G258" s="111">
        <v>62.873526251909396</v>
      </c>
      <c r="H258" s="7">
        <v>7.9739875637382696</v>
      </c>
      <c r="I258" s="7">
        <v>54.899538688171098</v>
      </c>
      <c r="J258" s="7">
        <v>10.924574210069601</v>
      </c>
      <c r="K258" s="7">
        <v>-0.57497985454503797</v>
      </c>
      <c r="L258" s="7">
        <v>10.3495943555245</v>
      </c>
      <c r="M258" s="112">
        <v>50.782073286558301</v>
      </c>
      <c r="N258" s="133">
        <v>0</v>
      </c>
      <c r="O258" s="113">
        <v>0</v>
      </c>
      <c r="P258" s="111">
        <v>8.7893248632509202</v>
      </c>
      <c r="Q258" s="7">
        <v>-1.2236572262636101</v>
      </c>
      <c r="R258" s="7">
        <v>0</v>
      </c>
      <c r="S258" s="7">
        <v>0</v>
      </c>
      <c r="T258" s="112">
        <v>0</v>
      </c>
      <c r="U258" s="111">
        <v>45.564529157005502</v>
      </c>
      <c r="V258" s="7">
        <v>9.3350095311656105</v>
      </c>
      <c r="W258" s="7">
        <v>0</v>
      </c>
      <c r="X258" s="7">
        <v>0</v>
      </c>
      <c r="Y258" s="112">
        <v>0</v>
      </c>
      <c r="Z258" s="111">
        <v>54.353854020256399</v>
      </c>
      <c r="AA258" s="7">
        <v>8.1113523049020095</v>
      </c>
      <c r="AB258" s="7">
        <v>0</v>
      </c>
      <c r="AC258" s="7">
        <v>0</v>
      </c>
      <c r="AD258" s="66">
        <v>0</v>
      </c>
      <c r="AE258" s="7"/>
      <c r="AF258" s="7"/>
      <c r="AG258" s="7"/>
      <c r="AH258" s="7"/>
      <c r="AI258" s="7"/>
      <c r="AJ258" s="7"/>
    </row>
    <row r="259" spans="1:36" ht="15.75" customHeight="1" x14ac:dyDescent="0.35">
      <c r="A259" s="41" t="s">
        <v>2326</v>
      </c>
      <c r="B259" s="24" t="s">
        <v>2327</v>
      </c>
      <c r="C259" s="24" t="s">
        <v>1573</v>
      </c>
      <c r="D259" s="24" t="s">
        <v>1557</v>
      </c>
      <c r="E259" s="89" t="s">
        <v>2328</v>
      </c>
      <c r="F259" s="110">
        <v>0.01</v>
      </c>
      <c r="G259" s="111">
        <v>6.9377301706850201</v>
      </c>
      <c r="H259" s="7">
        <v>2.7014825448317499</v>
      </c>
      <c r="I259" s="7">
        <v>4.2362476258532702</v>
      </c>
      <c r="J259" s="7">
        <v>2.58050996898687</v>
      </c>
      <c r="K259" s="7">
        <v>-1.92180967784941E-2</v>
      </c>
      <c r="L259" s="7">
        <v>2.5612918722083799</v>
      </c>
      <c r="M259" s="112">
        <v>3.9185290539142801</v>
      </c>
      <c r="N259" s="133">
        <v>0</v>
      </c>
      <c r="O259" s="113">
        <v>1.101232</v>
      </c>
      <c r="P259" s="111">
        <v>0</v>
      </c>
      <c r="Q259" s="7">
        <v>0</v>
      </c>
      <c r="R259" s="7">
        <v>1.59951816614167</v>
      </c>
      <c r="S259" s="7">
        <v>0</v>
      </c>
      <c r="T259" s="112">
        <v>0</v>
      </c>
      <c r="U259" s="111">
        <v>0</v>
      </c>
      <c r="V259" s="7">
        <v>0</v>
      </c>
      <c r="W259" s="7">
        <v>4.2362476258532702</v>
      </c>
      <c r="X259" s="7">
        <v>0</v>
      </c>
      <c r="Y259" s="112">
        <v>0</v>
      </c>
      <c r="Z259" s="111">
        <v>0</v>
      </c>
      <c r="AA259" s="7">
        <v>0</v>
      </c>
      <c r="AB259" s="7">
        <v>5.8357657919949402</v>
      </c>
      <c r="AC259" s="7">
        <v>0</v>
      </c>
      <c r="AD259" s="66">
        <v>0</v>
      </c>
      <c r="AE259" s="7"/>
      <c r="AF259" s="7"/>
      <c r="AG259" s="7"/>
      <c r="AH259" s="7"/>
      <c r="AI259" s="7"/>
      <c r="AJ259" s="7"/>
    </row>
    <row r="260" spans="1:36" ht="15.75" customHeight="1" x14ac:dyDescent="0.35">
      <c r="A260" s="41" t="s">
        <v>2329</v>
      </c>
      <c r="B260" s="24" t="s">
        <v>2330</v>
      </c>
      <c r="C260" s="24" t="s">
        <v>1600</v>
      </c>
      <c r="D260" s="24" t="s">
        <v>1557</v>
      </c>
      <c r="E260" s="89" t="s">
        <v>2331</v>
      </c>
      <c r="F260" s="110">
        <v>0.49</v>
      </c>
      <c r="G260" s="111">
        <v>40.980991547530998</v>
      </c>
      <c r="H260" s="7">
        <v>7.78591771752642</v>
      </c>
      <c r="I260" s="7">
        <v>33.195073830004603</v>
      </c>
      <c r="J260" s="7">
        <v>-26.873246403684799</v>
      </c>
      <c r="K260" s="7">
        <v>0.13167267802320701</v>
      </c>
      <c r="L260" s="7">
        <v>-26.741573725661599</v>
      </c>
      <c r="M260" s="112">
        <v>30.7054432927543</v>
      </c>
      <c r="N260" s="133">
        <v>0.44737802387576803</v>
      </c>
      <c r="O260" s="113">
        <v>0</v>
      </c>
      <c r="P260" s="111">
        <v>7.5122870523340497</v>
      </c>
      <c r="Q260" s="7">
        <v>5.7516998653987697E-2</v>
      </c>
      <c r="R260" s="7">
        <v>0</v>
      </c>
      <c r="S260" s="7">
        <v>0</v>
      </c>
      <c r="T260" s="112">
        <v>0</v>
      </c>
      <c r="U260" s="111">
        <v>26.200014120694799</v>
      </c>
      <c r="V260" s="7">
        <v>6.9950597093098397</v>
      </c>
      <c r="W260" s="7">
        <v>0</v>
      </c>
      <c r="X260" s="7">
        <v>0</v>
      </c>
      <c r="Y260" s="112">
        <v>0</v>
      </c>
      <c r="Z260" s="111">
        <v>33.712301173028898</v>
      </c>
      <c r="AA260" s="7">
        <v>7.0525767079638202</v>
      </c>
      <c r="AB260" s="7">
        <v>0</v>
      </c>
      <c r="AC260" s="7">
        <v>0</v>
      </c>
      <c r="AD260" s="66">
        <v>0</v>
      </c>
      <c r="AE260" s="7"/>
      <c r="AF260" s="7"/>
      <c r="AG260" s="7"/>
      <c r="AH260" s="7"/>
      <c r="AI260" s="7"/>
      <c r="AJ260" s="7"/>
    </row>
    <row r="261" spans="1:36" ht="15.75" customHeight="1" x14ac:dyDescent="0.35">
      <c r="A261" s="41" t="s">
        <v>2332</v>
      </c>
      <c r="B261" s="24" t="s">
        <v>2333</v>
      </c>
      <c r="C261" s="24" t="s">
        <v>1587</v>
      </c>
      <c r="D261" s="24" t="s">
        <v>1617</v>
      </c>
      <c r="E261" s="89" t="s">
        <v>2334</v>
      </c>
      <c r="F261" s="110">
        <v>0.49</v>
      </c>
      <c r="G261" s="111">
        <v>36.478530251817801</v>
      </c>
      <c r="H261" s="7">
        <v>3.4603269542648301</v>
      </c>
      <c r="I261" s="7">
        <v>33.018203297553001</v>
      </c>
      <c r="J261" s="7">
        <v>-22.547775270548499</v>
      </c>
      <c r="K261" s="7">
        <v>0.163700190437709</v>
      </c>
      <c r="L261" s="7">
        <v>-22.384075080110801</v>
      </c>
      <c r="M261" s="112">
        <v>30.5418380502365</v>
      </c>
      <c r="N261" s="133">
        <v>0.40578382405187102</v>
      </c>
      <c r="O261" s="113">
        <v>0</v>
      </c>
      <c r="P261" s="111">
        <v>4.2356867625508903</v>
      </c>
      <c r="Q261" s="7">
        <v>-1.06453981335402</v>
      </c>
      <c r="R261" s="7">
        <v>0</v>
      </c>
      <c r="S261" s="7">
        <v>0</v>
      </c>
      <c r="T261" s="112">
        <v>0</v>
      </c>
      <c r="U261" s="111">
        <v>28.114605666824399</v>
      </c>
      <c r="V261" s="7">
        <v>4.9035976307284601</v>
      </c>
      <c r="W261" s="7">
        <v>0</v>
      </c>
      <c r="X261" s="7">
        <v>0</v>
      </c>
      <c r="Y261" s="112">
        <v>0</v>
      </c>
      <c r="Z261" s="111">
        <v>32.350292429375301</v>
      </c>
      <c r="AA261" s="7">
        <v>3.8390578173744401</v>
      </c>
      <c r="AB261" s="7">
        <v>0</v>
      </c>
      <c r="AC261" s="7">
        <v>0</v>
      </c>
      <c r="AD261" s="66">
        <v>0</v>
      </c>
      <c r="AE261" s="7"/>
      <c r="AF261" s="7"/>
      <c r="AG261" s="7"/>
      <c r="AH261" s="7"/>
      <c r="AI261" s="7"/>
      <c r="AJ261" s="7"/>
    </row>
    <row r="262" spans="1:36" ht="15.75" customHeight="1" x14ac:dyDescent="0.35">
      <c r="A262" s="41" t="s">
        <v>2335</v>
      </c>
      <c r="B262" s="24" t="s">
        <v>2785</v>
      </c>
      <c r="C262" s="24" t="s">
        <v>1778</v>
      </c>
      <c r="D262" s="24" t="s">
        <v>1557</v>
      </c>
      <c r="E262" s="89" t="s">
        <v>2336</v>
      </c>
      <c r="F262" s="110">
        <v>0.49</v>
      </c>
      <c r="G262" s="111">
        <v>97.2395276693466</v>
      </c>
      <c r="H262" s="7">
        <v>8.4576929178696894</v>
      </c>
      <c r="I262" s="7">
        <v>88.781834751476893</v>
      </c>
      <c r="J262" s="7">
        <v>-2.9142883992825901</v>
      </c>
      <c r="K262" s="7">
        <v>-5.8967453860576197E-2</v>
      </c>
      <c r="L262" s="7">
        <v>-2.9732558531431601</v>
      </c>
      <c r="M262" s="112">
        <v>82.123197145116194</v>
      </c>
      <c r="N262" s="133">
        <v>3.1782024137390598E-2</v>
      </c>
      <c r="O262" s="113">
        <v>0</v>
      </c>
      <c r="P262" s="111">
        <v>7.5118077144915301</v>
      </c>
      <c r="Q262" s="7">
        <v>3.2628930474649501E-2</v>
      </c>
      <c r="R262" s="7">
        <v>0</v>
      </c>
      <c r="S262" s="7">
        <v>0</v>
      </c>
      <c r="T262" s="112">
        <v>0</v>
      </c>
      <c r="U262" s="111">
        <v>73.646215893460294</v>
      </c>
      <c r="V262" s="7">
        <v>15.135618858016599</v>
      </c>
      <c r="W262" s="7">
        <v>0</v>
      </c>
      <c r="X262" s="7">
        <v>0</v>
      </c>
      <c r="Y262" s="112">
        <v>0</v>
      </c>
      <c r="Z262" s="111">
        <v>81.158023607951804</v>
      </c>
      <c r="AA262" s="7">
        <v>15.1682477884913</v>
      </c>
      <c r="AB262" s="7">
        <v>0</v>
      </c>
      <c r="AC262" s="7">
        <v>0</v>
      </c>
      <c r="AD262" s="66">
        <v>0</v>
      </c>
      <c r="AE262" s="7"/>
      <c r="AF262" s="7"/>
      <c r="AG262" s="7"/>
      <c r="AH262" s="7"/>
      <c r="AI262" s="7"/>
      <c r="AJ262" s="7"/>
    </row>
    <row r="263" spans="1:36" ht="15.75" customHeight="1" x14ac:dyDescent="0.35">
      <c r="A263" s="41" t="s">
        <v>2337</v>
      </c>
      <c r="B263" s="24" t="s">
        <v>2338</v>
      </c>
      <c r="C263" s="24" t="s">
        <v>1556</v>
      </c>
      <c r="D263" s="24" t="s">
        <v>1557</v>
      </c>
      <c r="E263" s="89" t="s">
        <v>2339</v>
      </c>
      <c r="F263" s="110">
        <v>0.4</v>
      </c>
      <c r="G263" s="111">
        <v>3.1340747790393801</v>
      </c>
      <c r="H263" s="7">
        <v>0.242792223030492</v>
      </c>
      <c r="I263" s="7">
        <v>2.8912825560088899</v>
      </c>
      <c r="J263" s="7">
        <v>-35.683745827565801</v>
      </c>
      <c r="K263" s="7">
        <v>8.4010854115277294E-3</v>
      </c>
      <c r="L263" s="7">
        <v>-35.675344742154202</v>
      </c>
      <c r="M263" s="112">
        <v>2.6744363643082201</v>
      </c>
      <c r="N263" s="133">
        <v>0.5</v>
      </c>
      <c r="O263" s="113">
        <v>0</v>
      </c>
      <c r="P263" s="111">
        <v>0</v>
      </c>
      <c r="Q263" s="7">
        <v>0</v>
      </c>
      <c r="R263" s="7">
        <v>0</v>
      </c>
      <c r="S263" s="7">
        <v>0</v>
      </c>
      <c r="T263" s="112">
        <v>0</v>
      </c>
      <c r="U263" s="111">
        <v>0</v>
      </c>
      <c r="V263" s="7">
        <v>2.8912825560088899</v>
      </c>
      <c r="W263" s="7">
        <v>0</v>
      </c>
      <c r="X263" s="7">
        <v>0</v>
      </c>
      <c r="Y263" s="112">
        <v>0</v>
      </c>
      <c r="Z263" s="111">
        <v>0</v>
      </c>
      <c r="AA263" s="7">
        <v>2.8912825560088899</v>
      </c>
      <c r="AB263" s="7">
        <v>0</v>
      </c>
      <c r="AC263" s="7">
        <v>0</v>
      </c>
      <c r="AD263" s="66">
        <v>0</v>
      </c>
      <c r="AE263" s="7"/>
      <c r="AF263" s="7"/>
      <c r="AG263" s="7"/>
      <c r="AH263" s="7"/>
      <c r="AI263" s="7"/>
      <c r="AJ263" s="7"/>
    </row>
    <row r="264" spans="1:36" ht="15.75" customHeight="1" x14ac:dyDescent="0.35">
      <c r="A264" s="41" t="s">
        <v>2340</v>
      </c>
      <c r="B264" s="24" t="s">
        <v>2341</v>
      </c>
      <c r="C264" s="24" t="s">
        <v>1556</v>
      </c>
      <c r="D264" s="24" t="s">
        <v>1557</v>
      </c>
      <c r="E264" s="89" t="s">
        <v>2342</v>
      </c>
      <c r="F264" s="110">
        <v>0.4</v>
      </c>
      <c r="G264" s="111">
        <v>2.8454172469457699</v>
      </c>
      <c r="H264" s="7">
        <v>0.105252480692164</v>
      </c>
      <c r="I264" s="7">
        <v>2.7401647662536002</v>
      </c>
      <c r="J264" s="7">
        <v>-7.8573192648824799</v>
      </c>
      <c r="K264" s="7">
        <v>0.160883227266472</v>
      </c>
      <c r="L264" s="7">
        <v>-7.6964360376160004</v>
      </c>
      <c r="M264" s="112">
        <v>2.5346524087845799</v>
      </c>
      <c r="N264" s="133">
        <v>0.5</v>
      </c>
      <c r="O264" s="113">
        <v>0</v>
      </c>
      <c r="P264" s="111">
        <v>0</v>
      </c>
      <c r="Q264" s="7">
        <v>0</v>
      </c>
      <c r="R264" s="7">
        <v>0</v>
      </c>
      <c r="S264" s="7">
        <v>0</v>
      </c>
      <c r="T264" s="112">
        <v>0</v>
      </c>
      <c r="U264" s="111">
        <v>0</v>
      </c>
      <c r="V264" s="7">
        <v>2.7401647662536002</v>
      </c>
      <c r="W264" s="7">
        <v>0</v>
      </c>
      <c r="X264" s="7">
        <v>0</v>
      </c>
      <c r="Y264" s="112">
        <v>0</v>
      </c>
      <c r="Z264" s="111">
        <v>0</v>
      </c>
      <c r="AA264" s="7">
        <v>2.7401647662536002</v>
      </c>
      <c r="AB264" s="7">
        <v>0</v>
      </c>
      <c r="AC264" s="7">
        <v>0</v>
      </c>
      <c r="AD264" s="66">
        <v>0</v>
      </c>
      <c r="AE264" s="7"/>
      <c r="AF264" s="7"/>
      <c r="AG264" s="7"/>
      <c r="AH264" s="7"/>
      <c r="AI264" s="7"/>
      <c r="AJ264" s="7"/>
    </row>
    <row r="265" spans="1:36" ht="15.75" customHeight="1" x14ac:dyDescent="0.35">
      <c r="A265" s="41" t="s">
        <v>2343</v>
      </c>
      <c r="B265" s="24" t="s">
        <v>2344</v>
      </c>
      <c r="C265" s="24" t="s">
        <v>1600</v>
      </c>
      <c r="D265" s="24" t="s">
        <v>1601</v>
      </c>
      <c r="E265" s="89" t="s">
        <v>2345</v>
      </c>
      <c r="F265" s="110">
        <v>0.49</v>
      </c>
      <c r="G265" s="111">
        <v>46.240415841677802</v>
      </c>
      <c r="H265" s="7">
        <v>5.0866920206009496</v>
      </c>
      <c r="I265" s="7">
        <v>41.153723821076902</v>
      </c>
      <c r="J265" s="7">
        <v>-29.415424678598701</v>
      </c>
      <c r="K265" s="7">
        <v>1.3166326541620199</v>
      </c>
      <c r="L265" s="7">
        <v>-28.098792024436701</v>
      </c>
      <c r="M265" s="112">
        <v>38.067194534496103</v>
      </c>
      <c r="N265" s="133">
        <v>0.41683122588242599</v>
      </c>
      <c r="O265" s="113">
        <v>0</v>
      </c>
      <c r="P265" s="111">
        <v>7.2615728971805602</v>
      </c>
      <c r="Q265" s="7">
        <v>-2.4205799831102301</v>
      </c>
      <c r="R265" s="7">
        <v>0</v>
      </c>
      <c r="S265" s="7">
        <v>0</v>
      </c>
      <c r="T265" s="112">
        <v>0</v>
      </c>
      <c r="U265" s="111">
        <v>34.279059189521099</v>
      </c>
      <c r="V265" s="7">
        <v>6.8746646315556497</v>
      </c>
      <c r="W265" s="7">
        <v>0</v>
      </c>
      <c r="X265" s="7">
        <v>0</v>
      </c>
      <c r="Y265" s="112">
        <v>0</v>
      </c>
      <c r="Z265" s="111">
        <v>41.540632086701699</v>
      </c>
      <c r="AA265" s="7">
        <v>4.45408464844542</v>
      </c>
      <c r="AB265" s="7">
        <v>0</v>
      </c>
      <c r="AC265" s="7">
        <v>0</v>
      </c>
      <c r="AD265" s="66">
        <v>0</v>
      </c>
      <c r="AE265" s="7"/>
      <c r="AF265" s="7"/>
      <c r="AG265" s="7"/>
      <c r="AH265" s="7"/>
      <c r="AI265" s="7"/>
      <c r="AJ265" s="7"/>
    </row>
    <row r="266" spans="1:36" ht="15.75" customHeight="1" x14ac:dyDescent="0.35">
      <c r="A266" s="41" t="s">
        <v>2346</v>
      </c>
      <c r="B266" s="24" t="s">
        <v>2347</v>
      </c>
      <c r="C266" s="24" t="s">
        <v>1556</v>
      </c>
      <c r="D266" s="24" t="s">
        <v>1557</v>
      </c>
      <c r="E266" s="89" t="s">
        <v>2348</v>
      </c>
      <c r="F266" s="110">
        <v>0.4</v>
      </c>
      <c r="G266" s="111">
        <v>2.2099299147147602</v>
      </c>
      <c r="H266" s="7">
        <v>0.14709978753293099</v>
      </c>
      <c r="I266" s="7">
        <v>2.0628301271818299</v>
      </c>
      <c r="J266" s="7">
        <v>-12.3566203890494</v>
      </c>
      <c r="K266" s="7">
        <v>8.6161577439115802E-2</v>
      </c>
      <c r="L266" s="7">
        <v>-12.2704588116103</v>
      </c>
      <c r="M266" s="112">
        <v>1.90811786764319</v>
      </c>
      <c r="N266" s="133">
        <v>0.5</v>
      </c>
      <c r="O266" s="113">
        <v>0</v>
      </c>
      <c r="P266" s="111">
        <v>0</v>
      </c>
      <c r="Q266" s="7">
        <v>0</v>
      </c>
      <c r="R266" s="7">
        <v>0</v>
      </c>
      <c r="S266" s="7">
        <v>0</v>
      </c>
      <c r="T266" s="112">
        <v>0</v>
      </c>
      <c r="U266" s="111">
        <v>0</v>
      </c>
      <c r="V266" s="7">
        <v>2.0628301271818299</v>
      </c>
      <c r="W266" s="7">
        <v>0</v>
      </c>
      <c r="X266" s="7">
        <v>0</v>
      </c>
      <c r="Y266" s="112">
        <v>0</v>
      </c>
      <c r="Z266" s="111">
        <v>0</v>
      </c>
      <c r="AA266" s="7">
        <v>2.0628301271818299</v>
      </c>
      <c r="AB266" s="7">
        <v>0</v>
      </c>
      <c r="AC266" s="7">
        <v>0</v>
      </c>
      <c r="AD266" s="66">
        <v>0</v>
      </c>
      <c r="AE266" s="7"/>
      <c r="AF266" s="7"/>
      <c r="AG266" s="7"/>
      <c r="AH266" s="7"/>
      <c r="AI266" s="7"/>
      <c r="AJ266" s="7"/>
    </row>
    <row r="267" spans="1:36" ht="15.75" customHeight="1" x14ac:dyDescent="0.35">
      <c r="A267" s="41" t="s">
        <v>2349</v>
      </c>
      <c r="B267" s="24" t="s">
        <v>2350</v>
      </c>
      <c r="C267" s="24" t="s">
        <v>1556</v>
      </c>
      <c r="D267" s="24" t="s">
        <v>1557</v>
      </c>
      <c r="E267" s="89" t="s">
        <v>2351</v>
      </c>
      <c r="F267" s="110">
        <v>0.4</v>
      </c>
      <c r="G267" s="111">
        <v>4.0656726807285102</v>
      </c>
      <c r="H267" s="7">
        <v>0.45171565907537098</v>
      </c>
      <c r="I267" s="7">
        <v>3.61395702165313</v>
      </c>
      <c r="J267" s="7">
        <v>-6.2896071403225902</v>
      </c>
      <c r="K267" s="7">
        <v>3.3257367004154902E-2</v>
      </c>
      <c r="L267" s="7">
        <v>-6.2563497733184299</v>
      </c>
      <c r="M267" s="112">
        <v>3.3429102450291501</v>
      </c>
      <c r="N267" s="133">
        <v>0.5</v>
      </c>
      <c r="O267" s="113">
        <v>0</v>
      </c>
      <c r="P267" s="111">
        <v>0</v>
      </c>
      <c r="Q267" s="7">
        <v>0.33471435758809198</v>
      </c>
      <c r="R267" s="7">
        <v>0</v>
      </c>
      <c r="S267" s="7">
        <v>0</v>
      </c>
      <c r="T267" s="112">
        <v>0</v>
      </c>
      <c r="U267" s="111">
        <v>0</v>
      </c>
      <c r="V267" s="7">
        <v>3.61395702165313</v>
      </c>
      <c r="W267" s="7">
        <v>0</v>
      </c>
      <c r="X267" s="7">
        <v>0</v>
      </c>
      <c r="Y267" s="112">
        <v>0</v>
      </c>
      <c r="Z267" s="111">
        <v>0</v>
      </c>
      <c r="AA267" s="7">
        <v>3.94867137924123</v>
      </c>
      <c r="AB267" s="7">
        <v>0</v>
      </c>
      <c r="AC267" s="7">
        <v>0</v>
      </c>
      <c r="AD267" s="66">
        <v>0</v>
      </c>
      <c r="AE267" s="7"/>
      <c r="AF267" s="7"/>
      <c r="AG267" s="7"/>
      <c r="AH267" s="7"/>
      <c r="AI267" s="7"/>
      <c r="AJ267" s="7"/>
    </row>
    <row r="268" spans="1:36" ht="15.75" customHeight="1" x14ac:dyDescent="0.35">
      <c r="A268" s="41" t="s">
        <v>2352</v>
      </c>
      <c r="B268" s="24" t="s">
        <v>2353</v>
      </c>
      <c r="C268" s="24" t="s">
        <v>1556</v>
      </c>
      <c r="D268" s="24" t="s">
        <v>1557</v>
      </c>
      <c r="E268" s="89" t="s">
        <v>2354</v>
      </c>
      <c r="F268" s="110">
        <v>0.4</v>
      </c>
      <c r="G268" s="111">
        <v>4.1121419471892597</v>
      </c>
      <c r="H268" s="7">
        <v>0.15334039789683801</v>
      </c>
      <c r="I268" s="7">
        <v>3.9588015492924198</v>
      </c>
      <c r="J268" s="7">
        <v>-13.703952607827199</v>
      </c>
      <c r="K268" s="7">
        <v>-1.7845522836413601E-2</v>
      </c>
      <c r="L268" s="7">
        <v>-13.721798130663601</v>
      </c>
      <c r="M268" s="112">
        <v>3.6618914330954899</v>
      </c>
      <c r="N268" s="133">
        <v>0.5</v>
      </c>
      <c r="O268" s="113">
        <v>0</v>
      </c>
      <c r="P268" s="111">
        <v>0</v>
      </c>
      <c r="Q268" s="7">
        <v>0</v>
      </c>
      <c r="R268" s="7">
        <v>0</v>
      </c>
      <c r="S268" s="7">
        <v>0</v>
      </c>
      <c r="T268" s="112">
        <v>0</v>
      </c>
      <c r="U268" s="111">
        <v>0</v>
      </c>
      <c r="V268" s="7">
        <v>3.9588015492924198</v>
      </c>
      <c r="W268" s="7">
        <v>0</v>
      </c>
      <c r="X268" s="7">
        <v>0</v>
      </c>
      <c r="Y268" s="112">
        <v>0</v>
      </c>
      <c r="Z268" s="111">
        <v>0</v>
      </c>
      <c r="AA268" s="7">
        <v>3.9588015492924198</v>
      </c>
      <c r="AB268" s="7">
        <v>0</v>
      </c>
      <c r="AC268" s="7">
        <v>0</v>
      </c>
      <c r="AD268" s="66">
        <v>0</v>
      </c>
      <c r="AE268" s="7"/>
      <c r="AF268" s="7"/>
      <c r="AG268" s="7"/>
      <c r="AH268" s="7"/>
      <c r="AI268" s="7"/>
      <c r="AJ268" s="7"/>
    </row>
    <row r="269" spans="1:36" ht="15.75" customHeight="1" x14ac:dyDescent="0.35">
      <c r="A269" s="41" t="s">
        <v>2355</v>
      </c>
      <c r="B269" s="24" t="s">
        <v>2356</v>
      </c>
      <c r="C269" s="24" t="s">
        <v>1556</v>
      </c>
      <c r="D269" s="24" t="s">
        <v>1557</v>
      </c>
      <c r="E269" s="89" t="s">
        <v>2357</v>
      </c>
      <c r="F269" s="110">
        <v>0.4</v>
      </c>
      <c r="G269" s="111">
        <v>3.6333098744422498</v>
      </c>
      <c r="H269" s="7">
        <v>0.26503078497861898</v>
      </c>
      <c r="I269" s="7">
        <v>3.3682790894636301</v>
      </c>
      <c r="J269" s="7">
        <v>-9.0950450968779908</v>
      </c>
      <c r="K269" s="7">
        <v>0.259227361296958</v>
      </c>
      <c r="L269" s="7">
        <v>-8.8358177355810295</v>
      </c>
      <c r="M269" s="112">
        <v>3.11565815775386</v>
      </c>
      <c r="N269" s="133">
        <v>0.5</v>
      </c>
      <c r="O269" s="113">
        <v>0</v>
      </c>
      <c r="P269" s="111">
        <v>0</v>
      </c>
      <c r="Q269" s="7">
        <v>0</v>
      </c>
      <c r="R269" s="7">
        <v>0</v>
      </c>
      <c r="S269" s="7">
        <v>0</v>
      </c>
      <c r="T269" s="112">
        <v>0</v>
      </c>
      <c r="U269" s="111">
        <v>0</v>
      </c>
      <c r="V269" s="7">
        <v>3.3682790894636301</v>
      </c>
      <c r="W269" s="7">
        <v>0</v>
      </c>
      <c r="X269" s="7">
        <v>0</v>
      </c>
      <c r="Y269" s="112">
        <v>0</v>
      </c>
      <c r="Z269" s="111">
        <v>0</v>
      </c>
      <c r="AA269" s="7">
        <v>3.3682790894636301</v>
      </c>
      <c r="AB269" s="7">
        <v>0</v>
      </c>
      <c r="AC269" s="7">
        <v>0</v>
      </c>
      <c r="AD269" s="66">
        <v>0</v>
      </c>
      <c r="AE269" s="7"/>
      <c r="AF269" s="7"/>
      <c r="AG269" s="7"/>
      <c r="AH269" s="7"/>
      <c r="AI269" s="7"/>
      <c r="AJ269" s="7"/>
    </row>
    <row r="270" spans="1:36" ht="15.75" customHeight="1" x14ac:dyDescent="0.35">
      <c r="A270" s="41" t="s">
        <v>2358</v>
      </c>
      <c r="B270" s="24" t="s">
        <v>2359</v>
      </c>
      <c r="C270" s="24" t="s">
        <v>1556</v>
      </c>
      <c r="D270" s="24" t="s">
        <v>1557</v>
      </c>
      <c r="E270" s="89" t="s">
        <v>2360</v>
      </c>
      <c r="F270" s="110">
        <v>0.4</v>
      </c>
      <c r="G270" s="111">
        <v>2.9396583011203599</v>
      </c>
      <c r="H270" s="7">
        <v>0.123140936563568</v>
      </c>
      <c r="I270" s="7">
        <v>2.8165173645567898</v>
      </c>
      <c r="J270" s="7">
        <v>-18.883744617896198</v>
      </c>
      <c r="K270" s="7">
        <v>8.66277582684951E-2</v>
      </c>
      <c r="L270" s="7">
        <v>-18.7971168596277</v>
      </c>
      <c r="M270" s="112">
        <v>2.6052785622150298</v>
      </c>
      <c r="N270" s="133">
        <v>0.5</v>
      </c>
      <c r="O270" s="113">
        <v>0</v>
      </c>
      <c r="P270" s="111">
        <v>0</v>
      </c>
      <c r="Q270" s="7">
        <v>0</v>
      </c>
      <c r="R270" s="7">
        <v>0</v>
      </c>
      <c r="S270" s="7">
        <v>0</v>
      </c>
      <c r="T270" s="112">
        <v>0</v>
      </c>
      <c r="U270" s="111">
        <v>0</v>
      </c>
      <c r="V270" s="7">
        <v>2.8165173645567898</v>
      </c>
      <c r="W270" s="7">
        <v>0</v>
      </c>
      <c r="X270" s="7">
        <v>0</v>
      </c>
      <c r="Y270" s="112">
        <v>0</v>
      </c>
      <c r="Z270" s="111">
        <v>0</v>
      </c>
      <c r="AA270" s="7">
        <v>2.8165173645567898</v>
      </c>
      <c r="AB270" s="7">
        <v>0</v>
      </c>
      <c r="AC270" s="7">
        <v>0</v>
      </c>
      <c r="AD270" s="66">
        <v>0</v>
      </c>
      <c r="AE270" s="7"/>
      <c r="AF270" s="7"/>
      <c r="AG270" s="7"/>
      <c r="AH270" s="7"/>
      <c r="AI270" s="7"/>
      <c r="AJ270" s="7"/>
    </row>
    <row r="271" spans="1:36" ht="15.75" customHeight="1" x14ac:dyDescent="0.35">
      <c r="A271" s="41" t="s">
        <v>2361</v>
      </c>
      <c r="B271" s="24" t="s">
        <v>2362</v>
      </c>
      <c r="C271" s="24" t="s">
        <v>1556</v>
      </c>
      <c r="D271" s="24" t="s">
        <v>1557</v>
      </c>
      <c r="E271" s="89" t="s">
        <v>2363</v>
      </c>
      <c r="F271" s="110">
        <v>0.4</v>
      </c>
      <c r="G271" s="111">
        <v>2.65449558630106</v>
      </c>
      <c r="H271" s="7">
        <v>0.108839228184252</v>
      </c>
      <c r="I271" s="7">
        <v>2.5456563581168101</v>
      </c>
      <c r="J271" s="7">
        <v>-12.7833369724387</v>
      </c>
      <c r="K271" s="7">
        <v>0.208692503064764</v>
      </c>
      <c r="L271" s="7">
        <v>-12.574644469373901</v>
      </c>
      <c r="M271" s="112">
        <v>2.35473213125805</v>
      </c>
      <c r="N271" s="133">
        <v>0.5</v>
      </c>
      <c r="O271" s="113">
        <v>0</v>
      </c>
      <c r="P271" s="111">
        <v>0</v>
      </c>
      <c r="Q271" s="7">
        <v>0</v>
      </c>
      <c r="R271" s="7">
        <v>0</v>
      </c>
      <c r="S271" s="7">
        <v>0</v>
      </c>
      <c r="T271" s="112">
        <v>0</v>
      </c>
      <c r="U271" s="111">
        <v>0</v>
      </c>
      <c r="V271" s="7">
        <v>2.5456563581168101</v>
      </c>
      <c r="W271" s="7">
        <v>0</v>
      </c>
      <c r="X271" s="7">
        <v>0</v>
      </c>
      <c r="Y271" s="112">
        <v>0</v>
      </c>
      <c r="Z271" s="111">
        <v>0</v>
      </c>
      <c r="AA271" s="7">
        <v>2.5456563581168101</v>
      </c>
      <c r="AB271" s="7">
        <v>0</v>
      </c>
      <c r="AC271" s="7">
        <v>0</v>
      </c>
      <c r="AD271" s="66">
        <v>0</v>
      </c>
      <c r="AE271" s="7"/>
      <c r="AF271" s="7"/>
      <c r="AG271" s="7"/>
      <c r="AH271" s="7"/>
      <c r="AI271" s="7"/>
      <c r="AJ271" s="7"/>
    </row>
    <row r="272" spans="1:36" ht="15.75" customHeight="1" x14ac:dyDescent="0.35">
      <c r="A272" s="41" t="s">
        <v>2364</v>
      </c>
      <c r="B272" s="24" t="s">
        <v>2365</v>
      </c>
      <c r="C272" s="24" t="s">
        <v>1556</v>
      </c>
      <c r="D272" s="24" t="s">
        <v>1557</v>
      </c>
      <c r="E272" s="89" t="s">
        <v>2366</v>
      </c>
      <c r="F272" s="110">
        <v>0.4</v>
      </c>
      <c r="G272" s="111">
        <v>2.7627447387043498</v>
      </c>
      <c r="H272" s="7">
        <v>0.21593004327401699</v>
      </c>
      <c r="I272" s="7">
        <v>2.5468146954303399</v>
      </c>
      <c r="J272" s="7">
        <v>-7.5317260991810802</v>
      </c>
      <c r="K272" s="7">
        <v>-3.5902318960476798E-2</v>
      </c>
      <c r="L272" s="7">
        <v>-7.5676284181415499</v>
      </c>
      <c r="M272" s="112">
        <v>2.3558035932730599</v>
      </c>
      <c r="N272" s="133">
        <v>0.5</v>
      </c>
      <c r="O272" s="113">
        <v>0</v>
      </c>
      <c r="P272" s="111">
        <v>0</v>
      </c>
      <c r="Q272" s="7">
        <v>0.11505427069355</v>
      </c>
      <c r="R272" s="7">
        <v>0</v>
      </c>
      <c r="S272" s="7">
        <v>0</v>
      </c>
      <c r="T272" s="112">
        <v>0</v>
      </c>
      <c r="U272" s="111">
        <v>0</v>
      </c>
      <c r="V272" s="7">
        <v>2.5468146954303399</v>
      </c>
      <c r="W272" s="7">
        <v>0</v>
      </c>
      <c r="X272" s="7">
        <v>0</v>
      </c>
      <c r="Y272" s="112">
        <v>0</v>
      </c>
      <c r="Z272" s="111">
        <v>0</v>
      </c>
      <c r="AA272" s="7">
        <v>2.6618689661238899</v>
      </c>
      <c r="AB272" s="7">
        <v>0</v>
      </c>
      <c r="AC272" s="7">
        <v>0</v>
      </c>
      <c r="AD272" s="66">
        <v>0</v>
      </c>
      <c r="AE272" s="7"/>
      <c r="AF272" s="7"/>
      <c r="AG272" s="7"/>
      <c r="AH272" s="7"/>
      <c r="AI272" s="7"/>
      <c r="AJ272" s="7"/>
    </row>
    <row r="273" spans="1:36" ht="15.75" customHeight="1" x14ac:dyDescent="0.35">
      <c r="A273" s="41" t="s">
        <v>2367</v>
      </c>
      <c r="B273" s="24" t="s">
        <v>2368</v>
      </c>
      <c r="C273" s="24" t="s">
        <v>1587</v>
      </c>
      <c r="D273" s="24" t="s">
        <v>1557</v>
      </c>
      <c r="E273" s="89" t="s">
        <v>2369</v>
      </c>
      <c r="F273" s="110">
        <v>0.49</v>
      </c>
      <c r="G273" s="111">
        <v>71.8076682165688</v>
      </c>
      <c r="H273" s="7">
        <v>18.458763562187102</v>
      </c>
      <c r="I273" s="7">
        <v>53.348904654381698</v>
      </c>
      <c r="J273" s="7">
        <v>38.169000934387803</v>
      </c>
      <c r="K273" s="7">
        <v>-3.6402170327981799E-2</v>
      </c>
      <c r="L273" s="7">
        <v>38.1325987640599</v>
      </c>
      <c r="M273" s="112">
        <v>49.3477368053031</v>
      </c>
      <c r="N273" s="133">
        <v>0</v>
      </c>
      <c r="O273" s="113">
        <v>0</v>
      </c>
      <c r="P273" s="111">
        <v>17.3121019361365</v>
      </c>
      <c r="Q273" s="7">
        <v>0.82150454122255701</v>
      </c>
      <c r="R273" s="7">
        <v>0</v>
      </c>
      <c r="S273" s="7">
        <v>0</v>
      </c>
      <c r="T273" s="112">
        <v>0</v>
      </c>
      <c r="U273" s="111">
        <v>46.451264806542703</v>
      </c>
      <c r="V273" s="7">
        <v>6.8976398478391303</v>
      </c>
      <c r="W273" s="7">
        <v>0</v>
      </c>
      <c r="X273" s="7">
        <v>0</v>
      </c>
      <c r="Y273" s="112">
        <v>0</v>
      </c>
      <c r="Z273" s="111">
        <v>63.763366742679104</v>
      </c>
      <c r="AA273" s="7">
        <v>7.7191443890616904</v>
      </c>
      <c r="AB273" s="7">
        <v>0</v>
      </c>
      <c r="AC273" s="7">
        <v>0</v>
      </c>
      <c r="AD273" s="66">
        <v>0</v>
      </c>
      <c r="AE273" s="7"/>
      <c r="AF273" s="7"/>
      <c r="AG273" s="7"/>
      <c r="AH273" s="7"/>
      <c r="AI273" s="7"/>
      <c r="AJ273" s="7"/>
    </row>
    <row r="274" spans="1:36" ht="15.75" customHeight="1" x14ac:dyDescent="0.35">
      <c r="A274" s="41" t="s">
        <v>2370</v>
      </c>
      <c r="B274" s="24" t="s">
        <v>2371</v>
      </c>
      <c r="C274" s="24" t="s">
        <v>1781</v>
      </c>
      <c r="D274" s="24" t="s">
        <v>1557</v>
      </c>
      <c r="E274" s="89" t="s">
        <v>2372</v>
      </c>
      <c r="F274" s="110">
        <v>0.01</v>
      </c>
      <c r="G274" s="111">
        <v>29.9886373762738</v>
      </c>
      <c r="H274" s="7">
        <v>12.991811630183699</v>
      </c>
      <c r="I274" s="7">
        <v>16.996825746090099</v>
      </c>
      <c r="J274" s="7">
        <v>12.601788123915799</v>
      </c>
      <c r="K274" s="7">
        <v>4.5666322825338702E-2</v>
      </c>
      <c r="L274" s="7">
        <v>12.647454446741101</v>
      </c>
      <c r="M274" s="112">
        <v>15.722063815133399</v>
      </c>
      <c r="N274" s="133">
        <v>0</v>
      </c>
      <c r="O274" s="113">
        <v>2.7558919999999998</v>
      </c>
      <c r="P274" s="111">
        <v>0</v>
      </c>
      <c r="Q274" s="7">
        <v>0</v>
      </c>
      <c r="R274" s="7">
        <v>10.2329922475428</v>
      </c>
      <c r="S274" s="7">
        <v>0</v>
      </c>
      <c r="T274" s="112">
        <v>0</v>
      </c>
      <c r="U274" s="111">
        <v>0</v>
      </c>
      <c r="V274" s="7">
        <v>0</v>
      </c>
      <c r="W274" s="7">
        <v>16.996825746090099</v>
      </c>
      <c r="X274" s="7">
        <v>0</v>
      </c>
      <c r="Y274" s="112">
        <v>0</v>
      </c>
      <c r="Z274" s="111">
        <v>0</v>
      </c>
      <c r="AA274" s="7">
        <v>0</v>
      </c>
      <c r="AB274" s="7">
        <v>27.229817993632999</v>
      </c>
      <c r="AC274" s="7">
        <v>0</v>
      </c>
      <c r="AD274" s="66">
        <v>0</v>
      </c>
      <c r="AE274" s="7"/>
      <c r="AF274" s="7"/>
      <c r="AG274" s="7"/>
      <c r="AH274" s="7"/>
      <c r="AI274" s="7"/>
      <c r="AJ274" s="7"/>
    </row>
    <row r="275" spans="1:36" ht="15.75" customHeight="1" x14ac:dyDescent="0.35">
      <c r="A275" s="41" t="s">
        <v>2373</v>
      </c>
      <c r="B275" s="24" t="s">
        <v>2374</v>
      </c>
      <c r="C275" s="24" t="s">
        <v>1600</v>
      </c>
      <c r="D275" s="24" t="s">
        <v>1557</v>
      </c>
      <c r="E275" s="89" t="s">
        <v>2375</v>
      </c>
      <c r="F275" s="110">
        <v>0.49</v>
      </c>
      <c r="G275" s="111">
        <v>74.017698793902497</v>
      </c>
      <c r="H275" s="7">
        <v>13.73323352601</v>
      </c>
      <c r="I275" s="7">
        <v>60.2844652678925</v>
      </c>
      <c r="J275" s="7">
        <v>6.0968486353076798</v>
      </c>
      <c r="K275" s="7">
        <v>0.44570476079106802</v>
      </c>
      <c r="L275" s="7">
        <v>6.5425533960987501</v>
      </c>
      <c r="M275" s="112">
        <v>55.763130372800603</v>
      </c>
      <c r="N275" s="133">
        <v>0</v>
      </c>
      <c r="O275" s="113">
        <v>0</v>
      </c>
      <c r="P275" s="111">
        <v>13.1978587750791</v>
      </c>
      <c r="Q275" s="7">
        <v>0.14066812518812799</v>
      </c>
      <c r="R275" s="7">
        <v>0</v>
      </c>
      <c r="S275" s="7">
        <v>0</v>
      </c>
      <c r="T275" s="112">
        <v>0</v>
      </c>
      <c r="U275" s="111">
        <v>49.430670198094496</v>
      </c>
      <c r="V275" s="7">
        <v>10.853795069798</v>
      </c>
      <c r="W275" s="7">
        <v>0</v>
      </c>
      <c r="X275" s="7">
        <v>0</v>
      </c>
      <c r="Y275" s="112">
        <v>0</v>
      </c>
      <c r="Z275" s="111">
        <v>62.628528973173601</v>
      </c>
      <c r="AA275" s="7">
        <v>10.994463194986199</v>
      </c>
      <c r="AB275" s="7">
        <v>0</v>
      </c>
      <c r="AC275" s="7">
        <v>0</v>
      </c>
      <c r="AD275" s="66">
        <v>0</v>
      </c>
      <c r="AE275" s="7"/>
      <c r="AF275" s="7"/>
      <c r="AG275" s="7"/>
      <c r="AH275" s="7"/>
      <c r="AI275" s="7"/>
      <c r="AJ275" s="7"/>
    </row>
    <row r="276" spans="1:36" ht="15.75" customHeight="1" x14ac:dyDescent="0.35">
      <c r="A276" s="41" t="s">
        <v>2376</v>
      </c>
      <c r="B276" s="24" t="s">
        <v>2377</v>
      </c>
      <c r="C276" s="24" t="s">
        <v>1600</v>
      </c>
      <c r="D276" s="24" t="s">
        <v>1557</v>
      </c>
      <c r="E276" s="89" t="s">
        <v>2378</v>
      </c>
      <c r="F276" s="110">
        <v>0.49</v>
      </c>
      <c r="G276" s="111">
        <v>45.5783850278006</v>
      </c>
      <c r="H276" s="7">
        <v>7.5897696698112602</v>
      </c>
      <c r="I276" s="7">
        <v>37.988615357989303</v>
      </c>
      <c r="J276" s="7">
        <v>13.212556793363801</v>
      </c>
      <c r="K276" s="7">
        <v>-1.8417708539537601E-3</v>
      </c>
      <c r="L276" s="7">
        <v>13.2107150225099</v>
      </c>
      <c r="M276" s="112">
        <v>35.139469206140099</v>
      </c>
      <c r="N276" s="133">
        <v>0</v>
      </c>
      <c r="O276" s="113">
        <v>0</v>
      </c>
      <c r="P276" s="111">
        <v>7.7169061369355996</v>
      </c>
      <c r="Q276" s="7">
        <v>-0.390848960473961</v>
      </c>
      <c r="R276" s="7">
        <v>0</v>
      </c>
      <c r="S276" s="7">
        <v>0</v>
      </c>
      <c r="T276" s="112">
        <v>0</v>
      </c>
      <c r="U276" s="111">
        <v>31.975504613244102</v>
      </c>
      <c r="V276" s="7">
        <v>6.0131107447452203</v>
      </c>
      <c r="W276" s="7">
        <v>0</v>
      </c>
      <c r="X276" s="7">
        <v>0</v>
      </c>
      <c r="Y276" s="112">
        <v>0</v>
      </c>
      <c r="Z276" s="111">
        <v>39.692410750179697</v>
      </c>
      <c r="AA276" s="7">
        <v>5.6222617842712603</v>
      </c>
      <c r="AB276" s="7">
        <v>0</v>
      </c>
      <c r="AC276" s="7">
        <v>0</v>
      </c>
      <c r="AD276" s="66">
        <v>0</v>
      </c>
      <c r="AE276" s="7"/>
      <c r="AF276" s="7"/>
      <c r="AG276" s="7"/>
      <c r="AH276" s="7"/>
      <c r="AI276" s="7"/>
      <c r="AJ276" s="7"/>
    </row>
    <row r="277" spans="1:36" ht="15.75" customHeight="1" x14ac:dyDescent="0.35">
      <c r="A277" s="41" t="s">
        <v>2379</v>
      </c>
      <c r="B277" s="24" t="s">
        <v>2380</v>
      </c>
      <c r="C277" s="24" t="s">
        <v>1707</v>
      </c>
      <c r="D277" s="24" t="s">
        <v>1557</v>
      </c>
      <c r="E277" s="89" t="s">
        <v>2381</v>
      </c>
      <c r="F277" s="110">
        <v>0.3</v>
      </c>
      <c r="G277" s="111">
        <v>171.70300081657101</v>
      </c>
      <c r="H277" s="7">
        <v>44.968713139235902</v>
      </c>
      <c r="I277" s="7">
        <v>126.734287677335</v>
      </c>
      <c r="J277" s="7">
        <v>34.2985094718222</v>
      </c>
      <c r="K277" s="7">
        <v>-0.33943571752893598</v>
      </c>
      <c r="L277" s="7">
        <v>33.9590737542933</v>
      </c>
      <c r="M277" s="112">
        <v>117.229216101535</v>
      </c>
      <c r="N277" s="133">
        <v>0</v>
      </c>
      <c r="O277" s="113">
        <v>0</v>
      </c>
      <c r="P277" s="111">
        <v>38.163212639254802</v>
      </c>
      <c r="Q277" s="7">
        <v>6.1789612509663501</v>
      </c>
      <c r="R277" s="7">
        <v>0</v>
      </c>
      <c r="S277" s="7">
        <v>0</v>
      </c>
      <c r="T277" s="112">
        <v>0</v>
      </c>
      <c r="U277" s="111">
        <v>94.278499094820106</v>
      </c>
      <c r="V277" s="7">
        <v>32.455788582514799</v>
      </c>
      <c r="W277" s="7">
        <v>0</v>
      </c>
      <c r="X277" s="7">
        <v>0</v>
      </c>
      <c r="Y277" s="112">
        <v>0</v>
      </c>
      <c r="Z277" s="111">
        <v>132.441711734075</v>
      </c>
      <c r="AA277" s="7">
        <v>38.634749833481102</v>
      </c>
      <c r="AB277" s="7">
        <v>0</v>
      </c>
      <c r="AC277" s="7">
        <v>0</v>
      </c>
      <c r="AD277" s="66">
        <v>0</v>
      </c>
      <c r="AE277" s="7"/>
      <c r="AF277" s="7"/>
      <c r="AG277" s="7"/>
      <c r="AH277" s="7"/>
      <c r="AI277" s="7"/>
      <c r="AJ277" s="7"/>
    </row>
    <row r="278" spans="1:36" ht="15.75" customHeight="1" x14ac:dyDescent="0.35">
      <c r="A278" s="41" t="s">
        <v>2382</v>
      </c>
      <c r="B278" s="24" t="s">
        <v>2383</v>
      </c>
      <c r="C278" s="24" t="s">
        <v>1556</v>
      </c>
      <c r="D278" s="24" t="s">
        <v>1557</v>
      </c>
      <c r="E278" s="89" t="s">
        <v>2384</v>
      </c>
      <c r="F278" s="110">
        <v>0.4</v>
      </c>
      <c r="G278" s="111">
        <v>2.20403643427868</v>
      </c>
      <c r="H278" s="7">
        <v>9.6776749444024299E-2</v>
      </c>
      <c r="I278" s="7">
        <v>2.1072596848346499</v>
      </c>
      <c r="J278" s="7">
        <v>-19.3649714472425</v>
      </c>
      <c r="K278" s="7">
        <v>0.18031459446082801</v>
      </c>
      <c r="L278" s="7">
        <v>-19.1846568527816</v>
      </c>
      <c r="M278" s="112">
        <v>1.94921520847206</v>
      </c>
      <c r="N278" s="133">
        <v>0.5</v>
      </c>
      <c r="O278" s="113">
        <v>0</v>
      </c>
      <c r="P278" s="111">
        <v>0</v>
      </c>
      <c r="Q278" s="7">
        <v>0</v>
      </c>
      <c r="R278" s="7">
        <v>0</v>
      </c>
      <c r="S278" s="7">
        <v>0</v>
      </c>
      <c r="T278" s="112">
        <v>0</v>
      </c>
      <c r="U278" s="111">
        <v>0</v>
      </c>
      <c r="V278" s="7">
        <v>2.1072596848346499</v>
      </c>
      <c r="W278" s="7">
        <v>0</v>
      </c>
      <c r="X278" s="7">
        <v>0</v>
      </c>
      <c r="Y278" s="112">
        <v>0</v>
      </c>
      <c r="Z278" s="111">
        <v>0</v>
      </c>
      <c r="AA278" s="7">
        <v>2.1072596848346499</v>
      </c>
      <c r="AB278" s="7">
        <v>0</v>
      </c>
      <c r="AC278" s="7">
        <v>0</v>
      </c>
      <c r="AD278" s="66">
        <v>0</v>
      </c>
      <c r="AE278" s="7"/>
      <c r="AF278" s="7"/>
      <c r="AG278" s="7"/>
      <c r="AH278" s="7"/>
      <c r="AI278" s="7"/>
      <c r="AJ278" s="7"/>
    </row>
    <row r="279" spans="1:36" ht="15.75" customHeight="1" x14ac:dyDescent="0.35">
      <c r="A279" s="41" t="s">
        <v>2385</v>
      </c>
      <c r="B279" s="24" t="s">
        <v>2386</v>
      </c>
      <c r="C279" s="24" t="s">
        <v>1556</v>
      </c>
      <c r="D279" s="24" t="s">
        <v>1557</v>
      </c>
      <c r="E279" s="89" t="s">
        <v>2387</v>
      </c>
      <c r="F279" s="110">
        <v>0.4</v>
      </c>
      <c r="G279" s="111">
        <v>2.8704783610728599</v>
      </c>
      <c r="H279" s="7">
        <v>0.124985541935403</v>
      </c>
      <c r="I279" s="7">
        <v>2.7454928191374601</v>
      </c>
      <c r="J279" s="7">
        <v>-29.242358991919801</v>
      </c>
      <c r="K279" s="7">
        <v>-2.3907580164014099E-2</v>
      </c>
      <c r="L279" s="7">
        <v>-29.2662665720839</v>
      </c>
      <c r="M279" s="112">
        <v>2.5395808577021501</v>
      </c>
      <c r="N279" s="133">
        <v>0.5</v>
      </c>
      <c r="O279" s="113">
        <v>0</v>
      </c>
      <c r="P279" s="111">
        <v>0</v>
      </c>
      <c r="Q279" s="7">
        <v>0</v>
      </c>
      <c r="R279" s="7">
        <v>0</v>
      </c>
      <c r="S279" s="7">
        <v>0</v>
      </c>
      <c r="T279" s="112">
        <v>0</v>
      </c>
      <c r="U279" s="111">
        <v>0</v>
      </c>
      <c r="V279" s="7">
        <v>2.7454928191374601</v>
      </c>
      <c r="W279" s="7">
        <v>0</v>
      </c>
      <c r="X279" s="7">
        <v>0</v>
      </c>
      <c r="Y279" s="112">
        <v>0</v>
      </c>
      <c r="Z279" s="111">
        <v>0</v>
      </c>
      <c r="AA279" s="7">
        <v>2.7454928191374601</v>
      </c>
      <c r="AB279" s="7">
        <v>0</v>
      </c>
      <c r="AC279" s="7">
        <v>0</v>
      </c>
      <c r="AD279" s="66">
        <v>0</v>
      </c>
      <c r="AE279" s="7"/>
      <c r="AF279" s="7"/>
      <c r="AG279" s="7"/>
      <c r="AH279" s="7"/>
      <c r="AI279" s="7"/>
      <c r="AJ279" s="7"/>
    </row>
    <row r="280" spans="1:36" ht="15.75" customHeight="1" x14ac:dyDescent="0.35">
      <c r="A280" s="41" t="s">
        <v>2388</v>
      </c>
      <c r="B280" s="24" t="s">
        <v>2389</v>
      </c>
      <c r="C280" s="24" t="s">
        <v>1587</v>
      </c>
      <c r="D280" s="24" t="s">
        <v>1950</v>
      </c>
      <c r="E280" s="89" t="s">
        <v>2390</v>
      </c>
      <c r="F280" s="110">
        <v>0.49</v>
      </c>
      <c r="G280" s="111">
        <v>63.631704194951602</v>
      </c>
      <c r="H280" s="7">
        <v>13.428530791147701</v>
      </c>
      <c r="I280" s="7">
        <v>50.203173403803902</v>
      </c>
      <c r="J280" s="7">
        <v>23.484161881709099</v>
      </c>
      <c r="K280" s="7">
        <v>9.7814362505115299E-2</v>
      </c>
      <c r="L280" s="7">
        <v>23.581976244214299</v>
      </c>
      <c r="M280" s="112">
        <v>46.437935398518597</v>
      </c>
      <c r="N280" s="133">
        <v>0</v>
      </c>
      <c r="O280" s="113">
        <v>0</v>
      </c>
      <c r="P280" s="111">
        <v>12.8058982062279</v>
      </c>
      <c r="Q280" s="7">
        <v>0.34312552994527801</v>
      </c>
      <c r="R280" s="7">
        <v>0</v>
      </c>
      <c r="S280" s="7">
        <v>0</v>
      </c>
      <c r="T280" s="112">
        <v>0</v>
      </c>
      <c r="U280" s="111">
        <v>43.295080798859303</v>
      </c>
      <c r="V280" s="7">
        <v>6.9080926049444704</v>
      </c>
      <c r="W280" s="7">
        <v>0</v>
      </c>
      <c r="X280" s="7">
        <v>0</v>
      </c>
      <c r="Y280" s="112">
        <v>0</v>
      </c>
      <c r="Z280" s="111">
        <v>56.100979005087297</v>
      </c>
      <c r="AA280" s="7">
        <v>7.2512181348897498</v>
      </c>
      <c r="AB280" s="7">
        <v>0</v>
      </c>
      <c r="AC280" s="7">
        <v>0</v>
      </c>
      <c r="AD280" s="66">
        <v>0</v>
      </c>
      <c r="AE280" s="7"/>
      <c r="AF280" s="7"/>
      <c r="AG280" s="7"/>
      <c r="AH280" s="7"/>
      <c r="AI280" s="7"/>
      <c r="AJ280" s="7"/>
    </row>
    <row r="281" spans="1:36" ht="15.75" customHeight="1" x14ac:dyDescent="0.35">
      <c r="A281" s="41" t="s">
        <v>2391</v>
      </c>
      <c r="B281" s="24" t="s">
        <v>2392</v>
      </c>
      <c r="C281" s="24" t="s">
        <v>1556</v>
      </c>
      <c r="D281" s="24" t="s">
        <v>1557</v>
      </c>
      <c r="E281" s="89" t="s">
        <v>2393</v>
      </c>
      <c r="F281" s="110">
        <v>0.4</v>
      </c>
      <c r="G281" s="111">
        <v>3.1812436291415902</v>
      </c>
      <c r="H281" s="7">
        <v>0.11996510304489599</v>
      </c>
      <c r="I281" s="7">
        <v>3.0612785260967001</v>
      </c>
      <c r="J281" s="7">
        <v>-16.682056737124199</v>
      </c>
      <c r="K281" s="7">
        <v>-7.58771681234158E-2</v>
      </c>
      <c r="L281" s="7">
        <v>-16.757933905247601</v>
      </c>
      <c r="M281" s="112">
        <v>2.8316826366394401</v>
      </c>
      <c r="N281" s="133">
        <v>0.5</v>
      </c>
      <c r="O281" s="113">
        <v>0</v>
      </c>
      <c r="P281" s="111">
        <v>0</v>
      </c>
      <c r="Q281" s="7">
        <v>0</v>
      </c>
      <c r="R281" s="7">
        <v>0</v>
      </c>
      <c r="S281" s="7">
        <v>0</v>
      </c>
      <c r="T281" s="112">
        <v>0</v>
      </c>
      <c r="U281" s="111">
        <v>0</v>
      </c>
      <c r="V281" s="7">
        <v>3.0612785260967001</v>
      </c>
      <c r="W281" s="7">
        <v>0</v>
      </c>
      <c r="X281" s="7">
        <v>0</v>
      </c>
      <c r="Y281" s="112">
        <v>0</v>
      </c>
      <c r="Z281" s="111">
        <v>0</v>
      </c>
      <c r="AA281" s="7">
        <v>3.0612785260967001</v>
      </c>
      <c r="AB281" s="7">
        <v>0</v>
      </c>
      <c r="AC281" s="7">
        <v>0</v>
      </c>
      <c r="AD281" s="66">
        <v>0</v>
      </c>
      <c r="AE281" s="7"/>
      <c r="AF281" s="7"/>
      <c r="AG281" s="7"/>
      <c r="AH281" s="7"/>
      <c r="AI281" s="7"/>
      <c r="AJ281" s="7"/>
    </row>
    <row r="282" spans="1:36" ht="15.75" customHeight="1" x14ac:dyDescent="0.35">
      <c r="A282" s="41" t="s">
        <v>2394</v>
      </c>
      <c r="B282" s="24" t="s">
        <v>2395</v>
      </c>
      <c r="C282" s="24" t="s">
        <v>1700</v>
      </c>
      <c r="D282" s="24" t="s">
        <v>1557</v>
      </c>
      <c r="E282" s="89" t="s">
        <v>2396</v>
      </c>
      <c r="F282" s="110">
        <v>0.09</v>
      </c>
      <c r="G282" s="111">
        <v>122.984350930849</v>
      </c>
      <c r="H282" s="7">
        <v>13.2616202651968</v>
      </c>
      <c r="I282" s="7">
        <v>109.722730665653</v>
      </c>
      <c r="J282" s="7">
        <v>82.3258955916763</v>
      </c>
      <c r="K282" s="7">
        <v>-2.4731636702483701E-2</v>
      </c>
      <c r="L282" s="7">
        <v>82.301163954973802</v>
      </c>
      <c r="M282" s="112">
        <v>101.493525865729</v>
      </c>
      <c r="N282" s="133">
        <v>0</v>
      </c>
      <c r="O282" s="113">
        <v>0</v>
      </c>
      <c r="P282" s="111">
        <v>13.218670027228599</v>
      </c>
      <c r="Q282" s="7">
        <v>0</v>
      </c>
      <c r="R282" s="7">
        <v>0</v>
      </c>
      <c r="S282" s="7">
        <v>0</v>
      </c>
      <c r="T282" s="112">
        <v>0</v>
      </c>
      <c r="U282" s="111">
        <v>109.722730665653</v>
      </c>
      <c r="V282" s="7">
        <v>0</v>
      </c>
      <c r="W282" s="7">
        <v>0</v>
      </c>
      <c r="X282" s="7">
        <v>0</v>
      </c>
      <c r="Y282" s="112">
        <v>0</v>
      </c>
      <c r="Z282" s="111">
        <v>122.941400692881</v>
      </c>
      <c r="AA282" s="7">
        <v>0</v>
      </c>
      <c r="AB282" s="7">
        <v>0</v>
      </c>
      <c r="AC282" s="7">
        <v>0</v>
      </c>
      <c r="AD282" s="66">
        <v>0</v>
      </c>
      <c r="AE282" s="7"/>
      <c r="AF282" s="7"/>
      <c r="AG282" s="7"/>
      <c r="AH282" s="7"/>
      <c r="AI282" s="7"/>
      <c r="AJ282" s="7"/>
    </row>
    <row r="283" spans="1:36" ht="15.75" customHeight="1" x14ac:dyDescent="0.35">
      <c r="A283" s="41" t="s">
        <v>2397</v>
      </c>
      <c r="B283" s="24" t="s">
        <v>2398</v>
      </c>
      <c r="C283" s="24" t="s">
        <v>1556</v>
      </c>
      <c r="D283" s="24" t="s">
        <v>1557</v>
      </c>
      <c r="E283" s="89" t="s">
        <v>2399</v>
      </c>
      <c r="F283" s="110">
        <v>0.4</v>
      </c>
      <c r="G283" s="111">
        <v>2.9255652410074302</v>
      </c>
      <c r="H283" s="7">
        <v>0.104664211353575</v>
      </c>
      <c r="I283" s="7">
        <v>2.8209010296538501</v>
      </c>
      <c r="J283" s="7">
        <v>-5.7235152292123903</v>
      </c>
      <c r="K283" s="7">
        <v>-1.0206088309927501E-2</v>
      </c>
      <c r="L283" s="7">
        <v>-5.7337213175223196</v>
      </c>
      <c r="M283" s="112">
        <v>2.6093334524298202</v>
      </c>
      <c r="N283" s="133">
        <v>0.5</v>
      </c>
      <c r="O283" s="113">
        <v>0</v>
      </c>
      <c r="P283" s="111">
        <v>0</v>
      </c>
      <c r="Q283" s="7">
        <v>0</v>
      </c>
      <c r="R283" s="7">
        <v>0</v>
      </c>
      <c r="S283" s="7">
        <v>0</v>
      </c>
      <c r="T283" s="112">
        <v>0</v>
      </c>
      <c r="U283" s="111">
        <v>0</v>
      </c>
      <c r="V283" s="7">
        <v>2.8209010296538501</v>
      </c>
      <c r="W283" s="7">
        <v>0</v>
      </c>
      <c r="X283" s="7">
        <v>0</v>
      </c>
      <c r="Y283" s="112">
        <v>0</v>
      </c>
      <c r="Z283" s="111">
        <v>0</v>
      </c>
      <c r="AA283" s="7">
        <v>2.8209010296538501</v>
      </c>
      <c r="AB283" s="7">
        <v>0</v>
      </c>
      <c r="AC283" s="7">
        <v>0</v>
      </c>
      <c r="AD283" s="66">
        <v>0</v>
      </c>
      <c r="AE283" s="7"/>
      <c r="AF283" s="7"/>
      <c r="AG283" s="7"/>
      <c r="AH283" s="7"/>
      <c r="AI283" s="7"/>
      <c r="AJ283" s="7"/>
    </row>
    <row r="284" spans="1:36" ht="15.75" customHeight="1" x14ac:dyDescent="0.35">
      <c r="A284" s="41" t="s">
        <v>2400</v>
      </c>
      <c r="B284" s="24" t="s">
        <v>2401</v>
      </c>
      <c r="C284" s="24" t="s">
        <v>1781</v>
      </c>
      <c r="D284" s="24" t="s">
        <v>1557</v>
      </c>
      <c r="E284" s="89" t="s">
        <v>2402</v>
      </c>
      <c r="F284" s="110">
        <v>0.01</v>
      </c>
      <c r="G284" s="111">
        <v>17.917129498311301</v>
      </c>
      <c r="H284" s="7">
        <v>7.4886810541147897</v>
      </c>
      <c r="I284" s="7">
        <v>10.4284484441965</v>
      </c>
      <c r="J284" s="7">
        <v>6.4935114904980296</v>
      </c>
      <c r="K284" s="7">
        <v>1.2550266498791999E-3</v>
      </c>
      <c r="L284" s="7">
        <v>6.4947665171479096</v>
      </c>
      <c r="M284" s="112">
        <v>9.6463148108817407</v>
      </c>
      <c r="N284" s="133">
        <v>0</v>
      </c>
      <c r="O284" s="113">
        <v>1.707246</v>
      </c>
      <c r="P284" s="111">
        <v>0</v>
      </c>
      <c r="Q284" s="7">
        <v>0</v>
      </c>
      <c r="R284" s="7">
        <v>5.7796386350593902</v>
      </c>
      <c r="S284" s="7">
        <v>0</v>
      </c>
      <c r="T284" s="112">
        <v>0</v>
      </c>
      <c r="U284" s="111">
        <v>0</v>
      </c>
      <c r="V284" s="7">
        <v>0</v>
      </c>
      <c r="W284" s="7">
        <v>10.4284484441965</v>
      </c>
      <c r="X284" s="7">
        <v>0</v>
      </c>
      <c r="Y284" s="112">
        <v>0</v>
      </c>
      <c r="Z284" s="111">
        <v>0</v>
      </c>
      <c r="AA284" s="7">
        <v>0</v>
      </c>
      <c r="AB284" s="7">
        <v>16.2080870792559</v>
      </c>
      <c r="AC284" s="7">
        <v>0</v>
      </c>
      <c r="AD284" s="66">
        <v>0</v>
      </c>
      <c r="AE284" s="7"/>
      <c r="AF284" s="7"/>
      <c r="AG284" s="7"/>
      <c r="AH284" s="7"/>
      <c r="AI284" s="7"/>
      <c r="AJ284" s="7"/>
    </row>
    <row r="285" spans="1:36" ht="15.75" customHeight="1" x14ac:dyDescent="0.35">
      <c r="A285" s="41" t="s">
        <v>2403</v>
      </c>
      <c r="B285" s="24" t="s">
        <v>2404</v>
      </c>
      <c r="C285" s="24" t="s">
        <v>1556</v>
      </c>
      <c r="D285" s="24" t="s">
        <v>1557</v>
      </c>
      <c r="E285" s="89" t="s">
        <v>2405</v>
      </c>
      <c r="F285" s="110">
        <v>0.4</v>
      </c>
      <c r="G285" s="111">
        <v>2.9217714089034201</v>
      </c>
      <c r="H285" s="7">
        <v>0.108811063085828</v>
      </c>
      <c r="I285" s="7">
        <v>2.81296034581759</v>
      </c>
      <c r="J285" s="7">
        <v>-19.227310741162501</v>
      </c>
      <c r="K285" s="7">
        <v>0.55575794879782603</v>
      </c>
      <c r="L285" s="7">
        <v>-18.6715527923647</v>
      </c>
      <c r="M285" s="112">
        <v>2.6019883198812801</v>
      </c>
      <c r="N285" s="133">
        <v>0.5</v>
      </c>
      <c r="O285" s="113">
        <v>0</v>
      </c>
      <c r="P285" s="111">
        <v>0</v>
      </c>
      <c r="Q285" s="7">
        <v>0</v>
      </c>
      <c r="R285" s="7">
        <v>0</v>
      </c>
      <c r="S285" s="7">
        <v>0</v>
      </c>
      <c r="T285" s="112">
        <v>0</v>
      </c>
      <c r="U285" s="111">
        <v>0</v>
      </c>
      <c r="V285" s="7">
        <v>2.81296034581759</v>
      </c>
      <c r="W285" s="7">
        <v>0</v>
      </c>
      <c r="X285" s="7">
        <v>0</v>
      </c>
      <c r="Y285" s="112">
        <v>0</v>
      </c>
      <c r="Z285" s="111">
        <v>0</v>
      </c>
      <c r="AA285" s="7">
        <v>2.81296034581759</v>
      </c>
      <c r="AB285" s="7">
        <v>0</v>
      </c>
      <c r="AC285" s="7">
        <v>0</v>
      </c>
      <c r="AD285" s="66">
        <v>0</v>
      </c>
      <c r="AE285" s="7"/>
      <c r="AF285" s="7"/>
      <c r="AG285" s="7"/>
      <c r="AH285" s="7"/>
      <c r="AI285" s="7"/>
      <c r="AJ285" s="7"/>
    </row>
    <row r="286" spans="1:36" ht="15.75" customHeight="1" x14ac:dyDescent="0.35">
      <c r="A286" s="41" t="s">
        <v>2406</v>
      </c>
      <c r="B286" s="24" t="s">
        <v>2407</v>
      </c>
      <c r="C286" s="24" t="s">
        <v>1587</v>
      </c>
      <c r="D286" s="24" t="s">
        <v>1633</v>
      </c>
      <c r="E286" s="89" t="s">
        <v>2408</v>
      </c>
      <c r="F286" s="110">
        <v>0.49</v>
      </c>
      <c r="G286" s="111">
        <v>55.977472542289497</v>
      </c>
      <c r="H286" s="7">
        <v>4.3243560876026201</v>
      </c>
      <c r="I286" s="7">
        <v>51.653116454686902</v>
      </c>
      <c r="J286" s="7">
        <v>4.4282274152714098</v>
      </c>
      <c r="K286" s="7">
        <v>-0.152887704156566</v>
      </c>
      <c r="L286" s="7">
        <v>4.2753397111148397</v>
      </c>
      <c r="M286" s="112">
        <v>47.779132720585402</v>
      </c>
      <c r="N286" s="133">
        <v>0</v>
      </c>
      <c r="O286" s="113">
        <v>0</v>
      </c>
      <c r="P286" s="111">
        <v>5.66739023261532</v>
      </c>
      <c r="Q286" s="7">
        <v>-1.7220050157592099</v>
      </c>
      <c r="R286" s="7">
        <v>0</v>
      </c>
      <c r="S286" s="7">
        <v>0</v>
      </c>
      <c r="T286" s="112">
        <v>0</v>
      </c>
      <c r="U286" s="111">
        <v>43.625314581917202</v>
      </c>
      <c r="V286" s="7">
        <v>8.0278018727696807</v>
      </c>
      <c r="W286" s="7">
        <v>0</v>
      </c>
      <c r="X286" s="7">
        <v>0</v>
      </c>
      <c r="Y286" s="112">
        <v>0</v>
      </c>
      <c r="Z286" s="111">
        <v>49.292704814532598</v>
      </c>
      <c r="AA286" s="7">
        <v>6.3057968570104697</v>
      </c>
      <c r="AB286" s="7">
        <v>0</v>
      </c>
      <c r="AC286" s="7">
        <v>0</v>
      </c>
      <c r="AD286" s="66">
        <v>0</v>
      </c>
      <c r="AE286" s="7"/>
      <c r="AF286" s="7"/>
      <c r="AG286" s="7"/>
      <c r="AH286" s="7"/>
      <c r="AI286" s="7"/>
      <c r="AJ286" s="7"/>
    </row>
    <row r="287" spans="1:36" ht="15.75" customHeight="1" x14ac:dyDescent="0.35">
      <c r="A287" s="41" t="s">
        <v>2409</v>
      </c>
      <c r="B287" s="24" t="s">
        <v>2410</v>
      </c>
      <c r="C287" s="24" t="s">
        <v>1600</v>
      </c>
      <c r="D287" s="24" t="s">
        <v>1557</v>
      </c>
      <c r="E287" s="89" t="s">
        <v>2411</v>
      </c>
      <c r="F287" s="110">
        <v>0.49</v>
      </c>
      <c r="G287" s="111">
        <v>49.7054444963508</v>
      </c>
      <c r="H287" s="7">
        <v>6.5033128036075896</v>
      </c>
      <c r="I287" s="7">
        <v>43.202131692743201</v>
      </c>
      <c r="J287" s="7">
        <v>4.0632632701964804</v>
      </c>
      <c r="K287" s="7">
        <v>0.17990159831824501</v>
      </c>
      <c r="L287" s="7">
        <v>4.2431648685147199</v>
      </c>
      <c r="M287" s="112">
        <v>39.9619718157875</v>
      </c>
      <c r="N287" s="133">
        <v>0</v>
      </c>
      <c r="O287" s="113">
        <v>0</v>
      </c>
      <c r="P287" s="111">
        <v>6.6552734076281901</v>
      </c>
      <c r="Q287" s="7">
        <v>-0.47926833776901501</v>
      </c>
      <c r="R287" s="7">
        <v>0</v>
      </c>
      <c r="S287" s="7">
        <v>0</v>
      </c>
      <c r="T287" s="112">
        <v>0</v>
      </c>
      <c r="U287" s="111">
        <v>36.242746064091399</v>
      </c>
      <c r="V287" s="7">
        <v>6.9593856286518498</v>
      </c>
      <c r="W287" s="7">
        <v>0</v>
      </c>
      <c r="X287" s="7">
        <v>0</v>
      </c>
      <c r="Y287" s="112">
        <v>0</v>
      </c>
      <c r="Z287" s="111">
        <v>42.8980194717196</v>
      </c>
      <c r="AA287" s="7">
        <v>6.4801172908828404</v>
      </c>
      <c r="AB287" s="7">
        <v>0</v>
      </c>
      <c r="AC287" s="7">
        <v>0</v>
      </c>
      <c r="AD287" s="66">
        <v>0</v>
      </c>
      <c r="AE287" s="7"/>
      <c r="AF287" s="7"/>
      <c r="AG287" s="7"/>
      <c r="AH287" s="7"/>
      <c r="AI287" s="7"/>
      <c r="AJ287" s="7"/>
    </row>
    <row r="288" spans="1:36" ht="15.75" customHeight="1" x14ac:dyDescent="0.35">
      <c r="A288" s="41" t="s">
        <v>2412</v>
      </c>
      <c r="B288" s="24" t="s">
        <v>2413</v>
      </c>
      <c r="C288" s="24" t="s">
        <v>1600</v>
      </c>
      <c r="D288" s="24" t="s">
        <v>1557</v>
      </c>
      <c r="E288" s="89" t="s">
        <v>2414</v>
      </c>
      <c r="F288" s="110">
        <v>0.49</v>
      </c>
      <c r="G288" s="111">
        <v>107.818436767923</v>
      </c>
      <c r="H288" s="7">
        <v>28.847754717748099</v>
      </c>
      <c r="I288" s="7">
        <v>78.970682050174801</v>
      </c>
      <c r="J288" s="7">
        <v>35.1864658246636</v>
      </c>
      <c r="K288" s="7">
        <v>0.108525097520683</v>
      </c>
      <c r="L288" s="7">
        <v>35.294990922184297</v>
      </c>
      <c r="M288" s="112">
        <v>73.047880896411698</v>
      </c>
      <c r="N288" s="133">
        <v>0</v>
      </c>
      <c r="O288" s="113">
        <v>0</v>
      </c>
      <c r="P288" s="111">
        <v>26.8633784508398</v>
      </c>
      <c r="Q288" s="7">
        <v>1.5509303911724399</v>
      </c>
      <c r="R288" s="7">
        <v>0</v>
      </c>
      <c r="S288" s="7">
        <v>0</v>
      </c>
      <c r="T288" s="112">
        <v>0</v>
      </c>
      <c r="U288" s="111">
        <v>68.348980057295094</v>
      </c>
      <c r="V288" s="7">
        <v>10.6217019928797</v>
      </c>
      <c r="W288" s="7">
        <v>0</v>
      </c>
      <c r="X288" s="7">
        <v>0</v>
      </c>
      <c r="Y288" s="112">
        <v>0</v>
      </c>
      <c r="Z288" s="111">
        <v>95.212358508134898</v>
      </c>
      <c r="AA288" s="7">
        <v>12.1726323840521</v>
      </c>
      <c r="AB288" s="7">
        <v>0</v>
      </c>
      <c r="AC288" s="7">
        <v>0</v>
      </c>
      <c r="AD288" s="66">
        <v>0</v>
      </c>
      <c r="AE288" s="7"/>
      <c r="AF288" s="7"/>
      <c r="AG288" s="7"/>
      <c r="AH288" s="7"/>
      <c r="AI288" s="7"/>
      <c r="AJ288" s="7"/>
    </row>
    <row r="289" spans="1:36" ht="15.75" customHeight="1" x14ac:dyDescent="0.35">
      <c r="A289" s="41" t="s">
        <v>2415</v>
      </c>
      <c r="B289" s="24" t="s">
        <v>2416</v>
      </c>
      <c r="C289" s="24" t="s">
        <v>1556</v>
      </c>
      <c r="D289" s="24" t="s">
        <v>1557</v>
      </c>
      <c r="E289" s="89" t="s">
        <v>2417</v>
      </c>
      <c r="F289" s="110">
        <v>0.4</v>
      </c>
      <c r="G289" s="111">
        <v>2.81507124137313</v>
      </c>
      <c r="H289" s="7">
        <v>0.14518050576272901</v>
      </c>
      <c r="I289" s="7">
        <v>2.6698907356103998</v>
      </c>
      <c r="J289" s="7">
        <v>-21.0460047237342</v>
      </c>
      <c r="K289" s="7">
        <v>7.1490814474767503E-2</v>
      </c>
      <c r="L289" s="7">
        <v>-20.9745139092595</v>
      </c>
      <c r="M289" s="112">
        <v>2.4696489304396199</v>
      </c>
      <c r="N289" s="133">
        <v>0.5</v>
      </c>
      <c r="O289" s="113">
        <v>0</v>
      </c>
      <c r="P289" s="111">
        <v>0</v>
      </c>
      <c r="Q289" s="7">
        <v>0</v>
      </c>
      <c r="R289" s="7">
        <v>0</v>
      </c>
      <c r="S289" s="7">
        <v>0</v>
      </c>
      <c r="T289" s="112">
        <v>0</v>
      </c>
      <c r="U289" s="111">
        <v>0</v>
      </c>
      <c r="V289" s="7">
        <v>2.6698907356103998</v>
      </c>
      <c r="W289" s="7">
        <v>0</v>
      </c>
      <c r="X289" s="7">
        <v>0</v>
      </c>
      <c r="Y289" s="112">
        <v>0</v>
      </c>
      <c r="Z289" s="111">
        <v>0</v>
      </c>
      <c r="AA289" s="7">
        <v>2.6698907356103998</v>
      </c>
      <c r="AB289" s="7">
        <v>0</v>
      </c>
      <c r="AC289" s="7">
        <v>0</v>
      </c>
      <c r="AD289" s="66">
        <v>0</v>
      </c>
      <c r="AE289" s="7"/>
      <c r="AF289" s="7"/>
      <c r="AG289" s="7"/>
      <c r="AH289" s="7"/>
      <c r="AI289" s="7"/>
      <c r="AJ289" s="7"/>
    </row>
    <row r="290" spans="1:36" ht="15.75" customHeight="1" x14ac:dyDescent="0.35">
      <c r="A290" s="41" t="s">
        <v>2418</v>
      </c>
      <c r="B290" s="24" t="s">
        <v>2419</v>
      </c>
      <c r="C290" s="24" t="s">
        <v>1556</v>
      </c>
      <c r="D290" s="24" t="s">
        <v>1557</v>
      </c>
      <c r="E290" s="89" t="s">
        <v>2420</v>
      </c>
      <c r="F290" s="110">
        <v>0.4</v>
      </c>
      <c r="G290" s="111">
        <v>2.8347779033010601</v>
      </c>
      <c r="H290" s="7">
        <v>0.16959832708539899</v>
      </c>
      <c r="I290" s="7">
        <v>2.6651795762156598</v>
      </c>
      <c r="J290" s="7">
        <v>-10.669179746112301</v>
      </c>
      <c r="K290" s="7">
        <v>-1.9794516546028301E-2</v>
      </c>
      <c r="L290" s="7">
        <v>-10.6889742626583</v>
      </c>
      <c r="M290" s="112">
        <v>2.4652911079994899</v>
      </c>
      <c r="N290" s="133">
        <v>0.5</v>
      </c>
      <c r="O290" s="113">
        <v>0</v>
      </c>
      <c r="P290" s="111">
        <v>0</v>
      </c>
      <c r="Q290" s="7">
        <v>0</v>
      </c>
      <c r="R290" s="7">
        <v>0</v>
      </c>
      <c r="S290" s="7">
        <v>0</v>
      </c>
      <c r="T290" s="112">
        <v>0</v>
      </c>
      <c r="U290" s="111">
        <v>0</v>
      </c>
      <c r="V290" s="7">
        <v>2.6651795762156598</v>
      </c>
      <c r="W290" s="7">
        <v>0</v>
      </c>
      <c r="X290" s="7">
        <v>0</v>
      </c>
      <c r="Y290" s="112">
        <v>0</v>
      </c>
      <c r="Z290" s="111">
        <v>0</v>
      </c>
      <c r="AA290" s="7">
        <v>2.6651795762156598</v>
      </c>
      <c r="AB290" s="7">
        <v>0</v>
      </c>
      <c r="AC290" s="7">
        <v>0</v>
      </c>
      <c r="AD290" s="66">
        <v>0</v>
      </c>
      <c r="AE290" s="7"/>
      <c r="AF290" s="7"/>
      <c r="AG290" s="7"/>
      <c r="AH290" s="7"/>
      <c r="AI290" s="7"/>
      <c r="AJ290" s="7"/>
    </row>
    <row r="291" spans="1:36" ht="15.75" customHeight="1" x14ac:dyDescent="0.35">
      <c r="A291" s="41" t="s">
        <v>2421</v>
      </c>
      <c r="B291" s="24" t="s">
        <v>2422</v>
      </c>
      <c r="C291" s="24" t="s">
        <v>1919</v>
      </c>
      <c r="D291" s="24" t="s">
        <v>1557</v>
      </c>
      <c r="E291" s="89" t="s">
        <v>2423</v>
      </c>
      <c r="F291" s="110">
        <v>0.1</v>
      </c>
      <c r="G291" s="111">
        <v>132.77297374604399</v>
      </c>
      <c r="H291" s="7">
        <v>21.508792742861001</v>
      </c>
      <c r="I291" s="7">
        <v>111.264181003183</v>
      </c>
      <c r="J291" s="7">
        <v>84.242073565927996</v>
      </c>
      <c r="K291" s="7">
        <v>0.28214309462731502</v>
      </c>
      <c r="L291" s="7">
        <v>84.524216660555297</v>
      </c>
      <c r="M291" s="112">
        <v>102.919367427944</v>
      </c>
      <c r="N291" s="133">
        <v>0</v>
      </c>
      <c r="O291" s="113">
        <v>1.3419140000000001</v>
      </c>
      <c r="P291" s="111">
        <v>16.911218002843501</v>
      </c>
      <c r="Q291" s="7">
        <v>0</v>
      </c>
      <c r="R291" s="7">
        <v>3.2165180379025302</v>
      </c>
      <c r="S291" s="7">
        <v>0</v>
      </c>
      <c r="T291" s="112">
        <v>0</v>
      </c>
      <c r="U291" s="111">
        <v>105.345678477638</v>
      </c>
      <c r="V291" s="7">
        <v>0</v>
      </c>
      <c r="W291" s="7">
        <v>5.9185025255449597</v>
      </c>
      <c r="X291" s="7">
        <v>0</v>
      </c>
      <c r="Y291" s="112">
        <v>0</v>
      </c>
      <c r="Z291" s="111">
        <v>122.256896480481</v>
      </c>
      <c r="AA291" s="7">
        <v>0</v>
      </c>
      <c r="AB291" s="7">
        <v>9.1350205634474797</v>
      </c>
      <c r="AC291" s="7">
        <v>0</v>
      </c>
      <c r="AD291" s="66">
        <v>0</v>
      </c>
      <c r="AE291" s="7"/>
      <c r="AF291" s="7"/>
      <c r="AG291" s="7"/>
      <c r="AH291" s="7"/>
      <c r="AI291" s="7"/>
      <c r="AJ291" s="7"/>
    </row>
    <row r="292" spans="1:36" ht="15.75" customHeight="1" x14ac:dyDescent="0.35">
      <c r="A292" s="41" t="s">
        <v>2424</v>
      </c>
      <c r="B292" s="24" t="s">
        <v>2425</v>
      </c>
      <c r="C292" s="24" t="s">
        <v>1587</v>
      </c>
      <c r="D292" s="24" t="s">
        <v>1557</v>
      </c>
      <c r="E292" s="89" t="s">
        <v>2426</v>
      </c>
      <c r="F292" s="110">
        <v>0.49</v>
      </c>
      <c r="G292" s="111">
        <v>127.812640860511</v>
      </c>
      <c r="H292" s="7">
        <v>34.621763080070203</v>
      </c>
      <c r="I292" s="7">
        <v>93.190877780440402</v>
      </c>
      <c r="J292" s="7">
        <v>49.5982918471177</v>
      </c>
      <c r="K292" s="7">
        <v>0.222265810031615</v>
      </c>
      <c r="L292" s="7">
        <v>49.820557657149301</v>
      </c>
      <c r="M292" s="112">
        <v>86.201561946907304</v>
      </c>
      <c r="N292" s="133">
        <v>0</v>
      </c>
      <c r="O292" s="113">
        <v>0</v>
      </c>
      <c r="P292" s="111">
        <v>32.256787130149903</v>
      </c>
      <c r="Q292" s="7">
        <v>1.75367378381031</v>
      </c>
      <c r="R292" s="7">
        <v>0</v>
      </c>
      <c r="S292" s="7">
        <v>0</v>
      </c>
      <c r="T292" s="112">
        <v>0</v>
      </c>
      <c r="U292" s="111">
        <v>80.4819395609411</v>
      </c>
      <c r="V292" s="7">
        <v>12.708938219499201</v>
      </c>
      <c r="W292" s="7">
        <v>0</v>
      </c>
      <c r="X292" s="7">
        <v>0</v>
      </c>
      <c r="Y292" s="112">
        <v>0</v>
      </c>
      <c r="Z292" s="111">
        <v>112.738726691091</v>
      </c>
      <c r="AA292" s="7">
        <v>14.4626120033095</v>
      </c>
      <c r="AB292" s="7">
        <v>0</v>
      </c>
      <c r="AC292" s="7">
        <v>0</v>
      </c>
      <c r="AD292" s="66">
        <v>0</v>
      </c>
      <c r="AE292" s="7"/>
      <c r="AF292" s="7"/>
      <c r="AG292" s="7"/>
      <c r="AH292" s="7"/>
      <c r="AI292" s="7"/>
      <c r="AJ292" s="7"/>
    </row>
    <row r="293" spans="1:36" ht="15.75" customHeight="1" x14ac:dyDescent="0.35">
      <c r="A293" s="41" t="s">
        <v>2427</v>
      </c>
      <c r="B293" s="24" t="s">
        <v>2428</v>
      </c>
      <c r="C293" s="24" t="s">
        <v>1919</v>
      </c>
      <c r="D293" s="24" t="s">
        <v>1557</v>
      </c>
      <c r="E293" s="89" t="s">
        <v>2429</v>
      </c>
      <c r="F293" s="110">
        <v>0.1</v>
      </c>
      <c r="G293" s="111">
        <v>127.74949551474</v>
      </c>
      <c r="H293" s="7">
        <v>2.5532661777828798</v>
      </c>
      <c r="I293" s="7">
        <v>125.196229336957</v>
      </c>
      <c r="J293" s="7">
        <v>67.069507983656493</v>
      </c>
      <c r="K293" s="7">
        <v>0.37555550715680402</v>
      </c>
      <c r="L293" s="7">
        <v>67.445063490813297</v>
      </c>
      <c r="M293" s="112">
        <v>115.806512136686</v>
      </c>
      <c r="N293" s="133">
        <v>0</v>
      </c>
      <c r="O293" s="113">
        <v>2.4861979999999999</v>
      </c>
      <c r="P293" s="111">
        <v>0</v>
      </c>
      <c r="Q293" s="7">
        <v>0</v>
      </c>
      <c r="R293" s="7">
        <v>0</v>
      </c>
      <c r="S293" s="7">
        <v>0</v>
      </c>
      <c r="T293" s="112">
        <v>0</v>
      </c>
      <c r="U293" s="111">
        <v>112.502479567793</v>
      </c>
      <c r="V293" s="7">
        <v>0</v>
      </c>
      <c r="W293" s="7">
        <v>12.693749769165001</v>
      </c>
      <c r="X293" s="7">
        <v>0</v>
      </c>
      <c r="Y293" s="112">
        <v>0</v>
      </c>
      <c r="Z293" s="111">
        <v>112.502479567793</v>
      </c>
      <c r="AA293" s="7">
        <v>0</v>
      </c>
      <c r="AB293" s="7">
        <v>12.693749769165001</v>
      </c>
      <c r="AC293" s="7">
        <v>0</v>
      </c>
      <c r="AD293" s="66">
        <v>0</v>
      </c>
      <c r="AE293" s="7"/>
      <c r="AF293" s="7"/>
      <c r="AG293" s="7"/>
      <c r="AH293" s="7"/>
      <c r="AI293" s="7"/>
      <c r="AJ293" s="7"/>
    </row>
    <row r="294" spans="1:36" ht="15.75" customHeight="1" x14ac:dyDescent="0.35">
      <c r="A294" s="41" t="s">
        <v>2430</v>
      </c>
      <c r="B294" s="24" t="s">
        <v>2431</v>
      </c>
      <c r="C294" s="24" t="s">
        <v>1556</v>
      </c>
      <c r="D294" s="24" t="s">
        <v>1557</v>
      </c>
      <c r="E294" s="89" t="s">
        <v>2432</v>
      </c>
      <c r="F294" s="110">
        <v>0.4</v>
      </c>
      <c r="G294" s="111">
        <v>1.7853791219205499</v>
      </c>
      <c r="H294" s="7">
        <v>8.2868616796714395E-2</v>
      </c>
      <c r="I294" s="7">
        <v>1.7025105051238301</v>
      </c>
      <c r="J294" s="7">
        <v>-14.7895740297893</v>
      </c>
      <c r="K294" s="7">
        <v>1.3514401052997701E-2</v>
      </c>
      <c r="L294" s="7">
        <v>-14.7760596287363</v>
      </c>
      <c r="M294" s="112">
        <v>1.5748222172395401</v>
      </c>
      <c r="N294" s="133">
        <v>0.5</v>
      </c>
      <c r="O294" s="113">
        <v>0</v>
      </c>
      <c r="P294" s="111">
        <v>0</v>
      </c>
      <c r="Q294" s="7">
        <v>0</v>
      </c>
      <c r="R294" s="7">
        <v>0</v>
      </c>
      <c r="S294" s="7">
        <v>0</v>
      </c>
      <c r="T294" s="112">
        <v>0</v>
      </c>
      <c r="U294" s="111">
        <v>0</v>
      </c>
      <c r="V294" s="7">
        <v>1.7025105051238301</v>
      </c>
      <c r="W294" s="7">
        <v>0</v>
      </c>
      <c r="X294" s="7">
        <v>0</v>
      </c>
      <c r="Y294" s="112">
        <v>0</v>
      </c>
      <c r="Z294" s="111">
        <v>0</v>
      </c>
      <c r="AA294" s="7">
        <v>1.7025105051238301</v>
      </c>
      <c r="AB294" s="7">
        <v>0</v>
      </c>
      <c r="AC294" s="7">
        <v>0</v>
      </c>
      <c r="AD294" s="66">
        <v>0</v>
      </c>
      <c r="AE294" s="7"/>
      <c r="AF294" s="7"/>
      <c r="AG294" s="7"/>
      <c r="AH294" s="7"/>
      <c r="AI294" s="7"/>
      <c r="AJ294" s="7"/>
    </row>
    <row r="295" spans="1:36" ht="15.75" customHeight="1" x14ac:dyDescent="0.35">
      <c r="A295" s="41" t="s">
        <v>2433</v>
      </c>
      <c r="B295" s="24" t="s">
        <v>2434</v>
      </c>
      <c r="C295" s="24" t="s">
        <v>1580</v>
      </c>
      <c r="D295" s="24" t="s">
        <v>1557</v>
      </c>
      <c r="E295" s="89" t="s">
        <v>2435</v>
      </c>
      <c r="F295" s="110">
        <v>0.3</v>
      </c>
      <c r="G295" s="111">
        <v>48.067146853629801</v>
      </c>
      <c r="H295" s="7">
        <v>8.4172306869093596</v>
      </c>
      <c r="I295" s="7">
        <v>39.649916166720402</v>
      </c>
      <c r="J295" s="7">
        <v>19.160954473330499</v>
      </c>
      <c r="K295" s="7">
        <v>0.12751435415739501</v>
      </c>
      <c r="L295" s="7">
        <v>19.2884688274879</v>
      </c>
      <c r="M295" s="112">
        <v>36.676172454216399</v>
      </c>
      <c r="N295" s="133">
        <v>0</v>
      </c>
      <c r="O295" s="113">
        <v>0</v>
      </c>
      <c r="P295" s="111">
        <v>10.2090130772932</v>
      </c>
      <c r="Q295" s="7">
        <v>-2.0372795189920199</v>
      </c>
      <c r="R295" s="7">
        <v>0</v>
      </c>
      <c r="S295" s="7">
        <v>0</v>
      </c>
      <c r="T295" s="112">
        <v>0</v>
      </c>
      <c r="U295" s="111">
        <v>31.774827381676602</v>
      </c>
      <c r="V295" s="7">
        <v>7.8750887850437499</v>
      </c>
      <c r="W295" s="7">
        <v>0</v>
      </c>
      <c r="X295" s="7">
        <v>0</v>
      </c>
      <c r="Y295" s="112">
        <v>0</v>
      </c>
      <c r="Z295" s="111">
        <v>41.983840458969901</v>
      </c>
      <c r="AA295" s="7">
        <v>5.83780926605173</v>
      </c>
      <c r="AB295" s="7">
        <v>0</v>
      </c>
      <c r="AC295" s="7">
        <v>0</v>
      </c>
      <c r="AD295" s="66">
        <v>0</v>
      </c>
      <c r="AE295" s="7"/>
      <c r="AF295" s="7"/>
      <c r="AG295" s="7"/>
      <c r="AH295" s="7"/>
      <c r="AI295" s="7"/>
      <c r="AJ295" s="7"/>
    </row>
    <row r="296" spans="1:36" ht="15.75" customHeight="1" x14ac:dyDescent="0.35">
      <c r="A296" s="41" t="s">
        <v>2436</v>
      </c>
      <c r="B296" s="24" t="s">
        <v>2437</v>
      </c>
      <c r="C296" s="24" t="s">
        <v>1556</v>
      </c>
      <c r="D296" s="24" t="s">
        <v>1557</v>
      </c>
      <c r="E296" s="89" t="s">
        <v>2438</v>
      </c>
      <c r="F296" s="110">
        <v>0.4</v>
      </c>
      <c r="G296" s="111">
        <v>5.0019612037707804</v>
      </c>
      <c r="H296" s="7">
        <v>0.33837582995782201</v>
      </c>
      <c r="I296" s="7">
        <v>4.6635853738129596</v>
      </c>
      <c r="J296" s="7">
        <v>-16.5712322319058</v>
      </c>
      <c r="K296" s="7">
        <v>-5.5552554649644002E-2</v>
      </c>
      <c r="L296" s="7">
        <v>-16.626784786555501</v>
      </c>
      <c r="M296" s="112">
        <v>4.3138164707769899</v>
      </c>
      <c r="N296" s="133">
        <v>0.5</v>
      </c>
      <c r="O296" s="113">
        <v>0</v>
      </c>
      <c r="P296" s="111">
        <v>0</v>
      </c>
      <c r="Q296" s="7">
        <v>0.13989230272519099</v>
      </c>
      <c r="R296" s="7">
        <v>0</v>
      </c>
      <c r="S296" s="7">
        <v>0</v>
      </c>
      <c r="T296" s="112">
        <v>0</v>
      </c>
      <c r="U296" s="111">
        <v>0</v>
      </c>
      <c r="V296" s="7">
        <v>4.6635853738129596</v>
      </c>
      <c r="W296" s="7">
        <v>0</v>
      </c>
      <c r="X296" s="7">
        <v>0</v>
      </c>
      <c r="Y296" s="112">
        <v>0</v>
      </c>
      <c r="Z296" s="111">
        <v>0</v>
      </c>
      <c r="AA296" s="7">
        <v>4.8034776765381499</v>
      </c>
      <c r="AB296" s="7">
        <v>0</v>
      </c>
      <c r="AC296" s="7">
        <v>0</v>
      </c>
      <c r="AD296" s="66">
        <v>0</v>
      </c>
      <c r="AE296" s="7"/>
      <c r="AF296" s="7"/>
      <c r="AG296" s="7"/>
      <c r="AH296" s="7"/>
      <c r="AI296" s="7"/>
      <c r="AJ296" s="7"/>
    </row>
    <row r="297" spans="1:36" ht="15.75" customHeight="1" x14ac:dyDescent="0.35">
      <c r="A297" s="41" t="s">
        <v>2439</v>
      </c>
      <c r="B297" s="24" t="s">
        <v>2440</v>
      </c>
      <c r="C297" s="24" t="s">
        <v>1600</v>
      </c>
      <c r="D297" s="24" t="s">
        <v>1557</v>
      </c>
      <c r="E297" s="89" t="s">
        <v>2441</v>
      </c>
      <c r="F297" s="110">
        <v>0.49</v>
      </c>
      <c r="G297" s="111">
        <v>40.775056988079299</v>
      </c>
      <c r="H297" s="7">
        <v>5.4969457597200098</v>
      </c>
      <c r="I297" s="7">
        <v>35.2781112283593</v>
      </c>
      <c r="J297" s="7">
        <v>-20.563209114119399</v>
      </c>
      <c r="K297" s="7">
        <v>0.69982384657048202</v>
      </c>
      <c r="L297" s="7">
        <v>-19.8633852675489</v>
      </c>
      <c r="M297" s="112">
        <v>32.632252886232301</v>
      </c>
      <c r="N297" s="133">
        <v>0.36824360505811499</v>
      </c>
      <c r="O297" s="113">
        <v>0</v>
      </c>
      <c r="P297" s="111">
        <v>6.7434117499761097</v>
      </c>
      <c r="Q297" s="7">
        <v>-1.4665343592859099</v>
      </c>
      <c r="R297" s="7">
        <v>0</v>
      </c>
      <c r="S297" s="7">
        <v>0</v>
      </c>
      <c r="T297" s="112">
        <v>0</v>
      </c>
      <c r="U297" s="111">
        <v>28.076877951388301</v>
      </c>
      <c r="V297" s="7">
        <v>7.2012332769711103</v>
      </c>
      <c r="W297" s="7">
        <v>0</v>
      </c>
      <c r="X297" s="7">
        <v>0</v>
      </c>
      <c r="Y297" s="112">
        <v>0</v>
      </c>
      <c r="Z297" s="111">
        <v>34.820289701364402</v>
      </c>
      <c r="AA297" s="7">
        <v>5.7346989176852103</v>
      </c>
      <c r="AB297" s="7">
        <v>0</v>
      </c>
      <c r="AC297" s="7">
        <v>0</v>
      </c>
      <c r="AD297" s="66">
        <v>0</v>
      </c>
      <c r="AE297" s="7"/>
      <c r="AF297" s="7"/>
      <c r="AG297" s="7"/>
      <c r="AH297" s="7"/>
      <c r="AI297" s="7"/>
      <c r="AJ297" s="7"/>
    </row>
    <row r="298" spans="1:36" ht="15.75" customHeight="1" x14ac:dyDescent="0.35">
      <c r="A298" s="41" t="s">
        <v>2442</v>
      </c>
      <c r="B298" s="24" t="s">
        <v>2443</v>
      </c>
      <c r="C298" s="24" t="s">
        <v>1587</v>
      </c>
      <c r="D298" s="24" t="s">
        <v>1633</v>
      </c>
      <c r="E298" s="89" t="s">
        <v>2444</v>
      </c>
      <c r="F298" s="110">
        <v>0.49</v>
      </c>
      <c r="G298" s="111">
        <v>77.433632555271899</v>
      </c>
      <c r="H298" s="7">
        <v>16.698880864966899</v>
      </c>
      <c r="I298" s="7">
        <v>60.734751690305004</v>
      </c>
      <c r="J298" s="7">
        <v>30.995887750670601</v>
      </c>
      <c r="K298" s="7">
        <v>0.29077103466905602</v>
      </c>
      <c r="L298" s="7">
        <v>31.286658785339601</v>
      </c>
      <c r="M298" s="112">
        <v>56.179645313532198</v>
      </c>
      <c r="N298" s="133">
        <v>0</v>
      </c>
      <c r="O298" s="113">
        <v>0</v>
      </c>
      <c r="P298" s="111">
        <v>15.9428502331731</v>
      </c>
      <c r="Q298" s="7">
        <v>0.423761933114152</v>
      </c>
      <c r="R298" s="7">
        <v>0</v>
      </c>
      <c r="S298" s="7">
        <v>0</v>
      </c>
      <c r="T298" s="112">
        <v>0</v>
      </c>
      <c r="U298" s="111">
        <v>51.8674331593174</v>
      </c>
      <c r="V298" s="7">
        <v>8.8673185309877596</v>
      </c>
      <c r="W298" s="7">
        <v>0</v>
      </c>
      <c r="X298" s="7">
        <v>0</v>
      </c>
      <c r="Y298" s="112">
        <v>0</v>
      </c>
      <c r="Z298" s="111">
        <v>67.810283392490405</v>
      </c>
      <c r="AA298" s="7">
        <v>9.2910804641019098</v>
      </c>
      <c r="AB298" s="7">
        <v>0</v>
      </c>
      <c r="AC298" s="7">
        <v>0</v>
      </c>
      <c r="AD298" s="66">
        <v>0</v>
      </c>
      <c r="AE298" s="7"/>
      <c r="AF298" s="7"/>
      <c r="AG298" s="7"/>
      <c r="AH298" s="7"/>
      <c r="AI298" s="7"/>
      <c r="AJ298" s="7"/>
    </row>
    <row r="299" spans="1:36" ht="15.75" customHeight="1" x14ac:dyDescent="0.35">
      <c r="A299" s="41" t="s">
        <v>2445</v>
      </c>
      <c r="B299" s="24" t="s">
        <v>2446</v>
      </c>
      <c r="C299" s="24" t="s">
        <v>1556</v>
      </c>
      <c r="D299" s="24" t="s">
        <v>1557</v>
      </c>
      <c r="E299" s="89" t="s">
        <v>2447</v>
      </c>
      <c r="F299" s="110">
        <v>0.4</v>
      </c>
      <c r="G299" s="111">
        <v>2.86688237406478</v>
      </c>
      <c r="H299" s="7">
        <v>0.32201190188852302</v>
      </c>
      <c r="I299" s="7">
        <v>2.5448704721762598</v>
      </c>
      <c r="J299" s="7">
        <v>-11.1729623666262</v>
      </c>
      <c r="K299" s="7">
        <v>3.5696356135552797E-2</v>
      </c>
      <c r="L299" s="7">
        <v>-11.1372660104907</v>
      </c>
      <c r="M299" s="112">
        <v>2.35400518676304</v>
      </c>
      <c r="N299" s="133">
        <v>0.5</v>
      </c>
      <c r="O299" s="113">
        <v>0</v>
      </c>
      <c r="P299" s="111">
        <v>0</v>
      </c>
      <c r="Q299" s="7">
        <v>0.228153704553062</v>
      </c>
      <c r="R299" s="7">
        <v>0</v>
      </c>
      <c r="S299" s="7">
        <v>0</v>
      </c>
      <c r="T299" s="112">
        <v>0</v>
      </c>
      <c r="U299" s="111">
        <v>0</v>
      </c>
      <c r="V299" s="7">
        <v>2.5448704721762598</v>
      </c>
      <c r="W299" s="7">
        <v>0</v>
      </c>
      <c r="X299" s="7">
        <v>0</v>
      </c>
      <c r="Y299" s="112">
        <v>0</v>
      </c>
      <c r="Z299" s="111">
        <v>0</v>
      </c>
      <c r="AA299" s="7">
        <v>2.77302417672932</v>
      </c>
      <c r="AB299" s="7">
        <v>0</v>
      </c>
      <c r="AC299" s="7">
        <v>0</v>
      </c>
      <c r="AD299" s="66">
        <v>0</v>
      </c>
      <c r="AE299" s="7"/>
      <c r="AF299" s="7"/>
      <c r="AG299" s="7"/>
      <c r="AH299" s="7"/>
      <c r="AI299" s="7"/>
      <c r="AJ299" s="7"/>
    </row>
    <row r="300" spans="1:36" ht="15.75" customHeight="1" x14ac:dyDescent="0.35">
      <c r="A300" s="41" t="s">
        <v>2448</v>
      </c>
      <c r="B300" s="24" t="s">
        <v>2449</v>
      </c>
      <c r="C300" s="24" t="s">
        <v>1556</v>
      </c>
      <c r="D300" s="24" t="s">
        <v>1557</v>
      </c>
      <c r="E300" s="89" t="s">
        <v>2450</v>
      </c>
      <c r="F300" s="110">
        <v>0.4</v>
      </c>
      <c r="G300" s="111">
        <v>1.66441190770546</v>
      </c>
      <c r="H300" s="7">
        <v>9.6587733353000499E-2</v>
      </c>
      <c r="I300" s="7">
        <v>1.5678241743524599</v>
      </c>
      <c r="J300" s="7">
        <v>-9.0160607733868794</v>
      </c>
      <c r="K300" s="7">
        <v>-7.5785345906361101E-2</v>
      </c>
      <c r="L300" s="7">
        <v>-9.0918461192932405</v>
      </c>
      <c r="M300" s="112">
        <v>1.45023736127602</v>
      </c>
      <c r="N300" s="133">
        <v>0.5</v>
      </c>
      <c r="O300" s="113">
        <v>0</v>
      </c>
      <c r="P300" s="111">
        <v>0</v>
      </c>
      <c r="Q300" s="7">
        <v>0</v>
      </c>
      <c r="R300" s="7">
        <v>0</v>
      </c>
      <c r="S300" s="7">
        <v>0</v>
      </c>
      <c r="T300" s="112">
        <v>0</v>
      </c>
      <c r="U300" s="111">
        <v>0</v>
      </c>
      <c r="V300" s="7">
        <v>1.5678241743524599</v>
      </c>
      <c r="W300" s="7">
        <v>0</v>
      </c>
      <c r="X300" s="7">
        <v>0</v>
      </c>
      <c r="Y300" s="112">
        <v>0</v>
      </c>
      <c r="Z300" s="111">
        <v>0</v>
      </c>
      <c r="AA300" s="7">
        <v>1.5678241743524599</v>
      </c>
      <c r="AB300" s="7">
        <v>0</v>
      </c>
      <c r="AC300" s="7">
        <v>0</v>
      </c>
      <c r="AD300" s="66">
        <v>0</v>
      </c>
      <c r="AE300" s="7"/>
      <c r="AF300" s="7"/>
      <c r="AG300" s="7"/>
      <c r="AH300" s="7"/>
      <c r="AI300" s="7"/>
      <c r="AJ300" s="7"/>
    </row>
    <row r="301" spans="1:36" ht="15.75" customHeight="1" x14ac:dyDescent="0.35">
      <c r="A301" s="41" t="s">
        <v>2451</v>
      </c>
      <c r="B301" s="24" t="s">
        <v>2452</v>
      </c>
      <c r="C301" s="24" t="s">
        <v>1556</v>
      </c>
      <c r="D301" s="24" t="s">
        <v>1557</v>
      </c>
      <c r="E301" s="89" t="s">
        <v>2453</v>
      </c>
      <c r="F301" s="110">
        <v>0.4</v>
      </c>
      <c r="G301" s="111">
        <v>3.89551765253269</v>
      </c>
      <c r="H301" s="7">
        <v>0.26127305532315498</v>
      </c>
      <c r="I301" s="7">
        <v>3.6342445972095301</v>
      </c>
      <c r="J301" s="7">
        <v>-10.388233863009001</v>
      </c>
      <c r="K301" s="7">
        <v>1.43163401742452E-2</v>
      </c>
      <c r="L301" s="7">
        <v>-10.3739175228348</v>
      </c>
      <c r="M301" s="112">
        <v>3.3616762524188202</v>
      </c>
      <c r="N301" s="133">
        <v>0.5</v>
      </c>
      <c r="O301" s="113">
        <v>0</v>
      </c>
      <c r="P301" s="111">
        <v>0</v>
      </c>
      <c r="Q301" s="7">
        <v>0</v>
      </c>
      <c r="R301" s="7">
        <v>0</v>
      </c>
      <c r="S301" s="7">
        <v>0</v>
      </c>
      <c r="T301" s="112">
        <v>0</v>
      </c>
      <c r="U301" s="111">
        <v>0</v>
      </c>
      <c r="V301" s="7">
        <v>3.6342445972095301</v>
      </c>
      <c r="W301" s="7">
        <v>0</v>
      </c>
      <c r="X301" s="7">
        <v>0</v>
      </c>
      <c r="Y301" s="112">
        <v>0</v>
      </c>
      <c r="Z301" s="111">
        <v>0</v>
      </c>
      <c r="AA301" s="7">
        <v>3.6342445972095301</v>
      </c>
      <c r="AB301" s="7">
        <v>0</v>
      </c>
      <c r="AC301" s="7">
        <v>0</v>
      </c>
      <c r="AD301" s="66">
        <v>0</v>
      </c>
      <c r="AE301" s="7"/>
      <c r="AF301" s="7"/>
      <c r="AG301" s="7"/>
      <c r="AH301" s="7"/>
      <c r="AI301" s="7"/>
      <c r="AJ301" s="7"/>
    </row>
    <row r="302" spans="1:36" ht="15.75" customHeight="1" x14ac:dyDescent="0.35">
      <c r="A302" s="41" t="s">
        <v>2454</v>
      </c>
      <c r="B302" s="24" t="s">
        <v>2455</v>
      </c>
      <c r="C302" s="24" t="s">
        <v>1600</v>
      </c>
      <c r="D302" s="24" t="s">
        <v>1557</v>
      </c>
      <c r="E302" s="89" t="s">
        <v>2456</v>
      </c>
      <c r="F302" s="110">
        <v>0.49</v>
      </c>
      <c r="G302" s="111">
        <v>54.518566835273603</v>
      </c>
      <c r="H302" s="7">
        <v>12.3930393374582</v>
      </c>
      <c r="I302" s="7">
        <v>42.125527497815398</v>
      </c>
      <c r="J302" s="7">
        <v>5.0397463617390903</v>
      </c>
      <c r="K302" s="7">
        <v>-0.35212626153503701</v>
      </c>
      <c r="L302" s="7">
        <v>4.6876201002040503</v>
      </c>
      <c r="M302" s="112">
        <v>38.966112935479302</v>
      </c>
      <c r="N302" s="133">
        <v>0</v>
      </c>
      <c r="O302" s="113">
        <v>0</v>
      </c>
      <c r="P302" s="111">
        <v>11.916916708319199</v>
      </c>
      <c r="Q302" s="7">
        <v>0.21441224227771499</v>
      </c>
      <c r="R302" s="7">
        <v>0</v>
      </c>
      <c r="S302" s="7">
        <v>0</v>
      </c>
      <c r="T302" s="112">
        <v>0</v>
      </c>
      <c r="U302" s="111">
        <v>36.660612657044098</v>
      </c>
      <c r="V302" s="7">
        <v>5.4649148407712902</v>
      </c>
      <c r="W302" s="7">
        <v>0</v>
      </c>
      <c r="X302" s="7">
        <v>0</v>
      </c>
      <c r="Y302" s="112">
        <v>0</v>
      </c>
      <c r="Z302" s="111">
        <v>48.577529365363297</v>
      </c>
      <c r="AA302" s="7">
        <v>5.6793270830490004</v>
      </c>
      <c r="AB302" s="7">
        <v>0</v>
      </c>
      <c r="AC302" s="7">
        <v>0</v>
      </c>
      <c r="AD302" s="66">
        <v>0</v>
      </c>
      <c r="AE302" s="7"/>
      <c r="AF302" s="7"/>
      <c r="AG302" s="7"/>
      <c r="AH302" s="7"/>
      <c r="AI302" s="7"/>
      <c r="AJ302" s="7"/>
    </row>
    <row r="303" spans="1:36" ht="15.75" customHeight="1" x14ac:dyDescent="0.35">
      <c r="A303" s="41" t="s">
        <v>2457</v>
      </c>
      <c r="B303" s="24" t="s">
        <v>2458</v>
      </c>
      <c r="C303" s="24" t="s">
        <v>1556</v>
      </c>
      <c r="D303" s="24" t="s">
        <v>1557</v>
      </c>
      <c r="E303" s="89" t="s">
        <v>2459</v>
      </c>
      <c r="F303" s="110">
        <v>0.4</v>
      </c>
      <c r="G303" s="111">
        <v>6.2020908087922999</v>
      </c>
      <c r="H303" s="7">
        <v>0.766492008156751</v>
      </c>
      <c r="I303" s="7">
        <v>5.4355988006355496</v>
      </c>
      <c r="J303" s="7">
        <v>-6.8635262057302002</v>
      </c>
      <c r="K303" s="7">
        <v>-2.5448305623401199E-3</v>
      </c>
      <c r="L303" s="7">
        <v>-6.8660710362925403</v>
      </c>
      <c r="M303" s="112">
        <v>5.0279288905878801</v>
      </c>
      <c r="N303" s="133">
        <v>0.5</v>
      </c>
      <c r="O303" s="113">
        <v>0</v>
      </c>
      <c r="P303" s="111">
        <v>0</v>
      </c>
      <c r="Q303" s="7">
        <v>0.52166599942227998</v>
      </c>
      <c r="R303" s="7">
        <v>0</v>
      </c>
      <c r="S303" s="7">
        <v>0</v>
      </c>
      <c r="T303" s="112">
        <v>0</v>
      </c>
      <c r="U303" s="111">
        <v>0</v>
      </c>
      <c r="V303" s="7">
        <v>5.4355988006355496</v>
      </c>
      <c r="W303" s="7">
        <v>0</v>
      </c>
      <c r="X303" s="7">
        <v>0</v>
      </c>
      <c r="Y303" s="112">
        <v>0</v>
      </c>
      <c r="Z303" s="111">
        <v>0</v>
      </c>
      <c r="AA303" s="7">
        <v>5.9572648000578301</v>
      </c>
      <c r="AB303" s="7">
        <v>0</v>
      </c>
      <c r="AC303" s="7">
        <v>0</v>
      </c>
      <c r="AD303" s="66">
        <v>0</v>
      </c>
      <c r="AE303" s="7"/>
      <c r="AF303" s="7"/>
      <c r="AG303" s="7"/>
      <c r="AH303" s="7"/>
      <c r="AI303" s="7"/>
      <c r="AJ303" s="7"/>
    </row>
    <row r="304" spans="1:36" ht="15.75" customHeight="1" x14ac:dyDescent="0.35">
      <c r="A304" s="41" t="s">
        <v>2460</v>
      </c>
      <c r="B304" s="24" t="s">
        <v>2461</v>
      </c>
      <c r="C304" s="24" t="s">
        <v>1556</v>
      </c>
      <c r="D304" s="24" t="s">
        <v>1557</v>
      </c>
      <c r="E304" s="89" t="s">
        <v>2462</v>
      </c>
      <c r="F304" s="110">
        <v>0.4</v>
      </c>
      <c r="G304" s="111">
        <v>2.8377670120520202</v>
      </c>
      <c r="H304" s="7">
        <v>0.25192179176676999</v>
      </c>
      <c r="I304" s="7">
        <v>2.58584522028525</v>
      </c>
      <c r="J304" s="7">
        <v>-21.797857081371198</v>
      </c>
      <c r="K304" s="7">
        <v>0.318283170446719</v>
      </c>
      <c r="L304" s="7">
        <v>-21.479573910924501</v>
      </c>
      <c r="M304" s="112">
        <v>2.3919068287638598</v>
      </c>
      <c r="N304" s="133">
        <v>0.5</v>
      </c>
      <c r="O304" s="113">
        <v>0</v>
      </c>
      <c r="P304" s="111">
        <v>0</v>
      </c>
      <c r="Q304" s="7">
        <v>0</v>
      </c>
      <c r="R304" s="7">
        <v>0</v>
      </c>
      <c r="S304" s="7">
        <v>0</v>
      </c>
      <c r="T304" s="112">
        <v>0</v>
      </c>
      <c r="U304" s="111">
        <v>0</v>
      </c>
      <c r="V304" s="7">
        <v>2.58584522028525</v>
      </c>
      <c r="W304" s="7">
        <v>0</v>
      </c>
      <c r="X304" s="7">
        <v>0</v>
      </c>
      <c r="Y304" s="112">
        <v>0</v>
      </c>
      <c r="Z304" s="111">
        <v>0</v>
      </c>
      <c r="AA304" s="7">
        <v>2.58584522028525</v>
      </c>
      <c r="AB304" s="7">
        <v>0</v>
      </c>
      <c r="AC304" s="7">
        <v>0</v>
      </c>
      <c r="AD304" s="66">
        <v>0</v>
      </c>
      <c r="AE304" s="7"/>
      <c r="AF304" s="7"/>
      <c r="AG304" s="7"/>
      <c r="AH304" s="7"/>
      <c r="AI304" s="7"/>
      <c r="AJ304" s="7"/>
    </row>
    <row r="305" spans="1:36" ht="15.75" customHeight="1" x14ac:dyDescent="0.35">
      <c r="A305" s="41" t="s">
        <v>2463</v>
      </c>
      <c r="B305" s="24" t="s">
        <v>2464</v>
      </c>
      <c r="C305" s="24" t="s">
        <v>1556</v>
      </c>
      <c r="D305" s="24" t="s">
        <v>1557</v>
      </c>
      <c r="E305" s="89" t="s">
        <v>2465</v>
      </c>
      <c r="F305" s="110">
        <v>0.4</v>
      </c>
      <c r="G305" s="111">
        <v>2.1732867790111898</v>
      </c>
      <c r="H305" s="7">
        <v>0.16859039188810299</v>
      </c>
      <c r="I305" s="7">
        <v>2.0046963871230901</v>
      </c>
      <c r="J305" s="7">
        <v>-15.1172848963093</v>
      </c>
      <c r="K305" s="7">
        <v>-0.110852179474239</v>
      </c>
      <c r="L305" s="7">
        <v>-15.228137075783501</v>
      </c>
      <c r="M305" s="112">
        <v>1.85434415808886</v>
      </c>
      <c r="N305" s="133">
        <v>0.5</v>
      </c>
      <c r="O305" s="113">
        <v>0</v>
      </c>
      <c r="P305" s="111">
        <v>0</v>
      </c>
      <c r="Q305" s="7">
        <v>2.8173114399772201E-2</v>
      </c>
      <c r="R305" s="7">
        <v>0</v>
      </c>
      <c r="S305" s="7">
        <v>0</v>
      </c>
      <c r="T305" s="112">
        <v>0</v>
      </c>
      <c r="U305" s="111">
        <v>0</v>
      </c>
      <c r="V305" s="7">
        <v>2.0046963871230901</v>
      </c>
      <c r="W305" s="7">
        <v>0</v>
      </c>
      <c r="X305" s="7">
        <v>0</v>
      </c>
      <c r="Y305" s="112">
        <v>0</v>
      </c>
      <c r="Z305" s="111">
        <v>0</v>
      </c>
      <c r="AA305" s="7">
        <v>2.0328695015228599</v>
      </c>
      <c r="AB305" s="7">
        <v>0</v>
      </c>
      <c r="AC305" s="7">
        <v>0</v>
      </c>
      <c r="AD305" s="66">
        <v>0</v>
      </c>
      <c r="AE305" s="7"/>
      <c r="AF305" s="7"/>
      <c r="AG305" s="7"/>
      <c r="AH305" s="7"/>
      <c r="AI305" s="7"/>
      <c r="AJ305" s="7"/>
    </row>
    <row r="306" spans="1:36" ht="15.75" customHeight="1" x14ac:dyDescent="0.35">
      <c r="A306" s="41" t="s">
        <v>2466</v>
      </c>
      <c r="B306" s="24" t="s">
        <v>2467</v>
      </c>
      <c r="C306" s="24" t="s">
        <v>1556</v>
      </c>
      <c r="D306" s="24" t="s">
        <v>1557</v>
      </c>
      <c r="E306" s="89" t="s">
        <v>2468</v>
      </c>
      <c r="F306" s="110">
        <v>0.4</v>
      </c>
      <c r="G306" s="111">
        <v>5.8352559201592404</v>
      </c>
      <c r="H306" s="7">
        <v>0.38174400961414301</v>
      </c>
      <c r="I306" s="7">
        <v>5.4535119105451004</v>
      </c>
      <c r="J306" s="7">
        <v>-9.9302642732739095</v>
      </c>
      <c r="K306" s="7">
        <v>-2.9974998592688699E-2</v>
      </c>
      <c r="L306" s="7">
        <v>-9.9602392718666</v>
      </c>
      <c r="M306" s="112">
        <v>5.0444985172542101</v>
      </c>
      <c r="N306" s="133">
        <v>0.5</v>
      </c>
      <c r="O306" s="113">
        <v>0</v>
      </c>
      <c r="P306" s="111">
        <v>0</v>
      </c>
      <c r="Q306" s="7">
        <v>0.120492517899404</v>
      </c>
      <c r="R306" s="7">
        <v>0</v>
      </c>
      <c r="S306" s="7">
        <v>0</v>
      </c>
      <c r="T306" s="112">
        <v>0</v>
      </c>
      <c r="U306" s="111">
        <v>0</v>
      </c>
      <c r="V306" s="7">
        <v>5.4535119105451004</v>
      </c>
      <c r="W306" s="7">
        <v>0</v>
      </c>
      <c r="X306" s="7">
        <v>0</v>
      </c>
      <c r="Y306" s="112">
        <v>0</v>
      </c>
      <c r="Z306" s="111">
        <v>0</v>
      </c>
      <c r="AA306" s="7">
        <v>5.5740044284444998</v>
      </c>
      <c r="AB306" s="7">
        <v>0</v>
      </c>
      <c r="AC306" s="7">
        <v>0</v>
      </c>
      <c r="AD306" s="66">
        <v>0</v>
      </c>
      <c r="AE306" s="7"/>
      <c r="AF306" s="7"/>
      <c r="AG306" s="7"/>
      <c r="AH306" s="7"/>
      <c r="AI306" s="7"/>
      <c r="AJ306" s="7"/>
    </row>
    <row r="307" spans="1:36" ht="15.75" customHeight="1" x14ac:dyDescent="0.35">
      <c r="A307" s="41" t="s">
        <v>2469</v>
      </c>
      <c r="B307" s="24" t="s">
        <v>2470</v>
      </c>
      <c r="C307" s="24" t="s">
        <v>1556</v>
      </c>
      <c r="D307" s="24" t="s">
        <v>1557</v>
      </c>
      <c r="E307" s="89" t="s">
        <v>2471</v>
      </c>
      <c r="F307" s="110">
        <v>0.4</v>
      </c>
      <c r="G307" s="111">
        <v>2.2548666503733101</v>
      </c>
      <c r="H307" s="7">
        <v>7.8706768573754707E-2</v>
      </c>
      <c r="I307" s="7">
        <v>2.17615988179955</v>
      </c>
      <c r="J307" s="7">
        <v>-16.223302652155201</v>
      </c>
      <c r="K307" s="7">
        <v>0.58467503044995095</v>
      </c>
      <c r="L307" s="7">
        <v>-15.638627621705201</v>
      </c>
      <c r="M307" s="112">
        <v>2.0129478906645901</v>
      </c>
      <c r="N307" s="133">
        <v>0.5</v>
      </c>
      <c r="O307" s="113">
        <v>0</v>
      </c>
      <c r="P307" s="111">
        <v>0</v>
      </c>
      <c r="Q307" s="7">
        <v>0</v>
      </c>
      <c r="R307" s="7">
        <v>0</v>
      </c>
      <c r="S307" s="7">
        <v>0</v>
      </c>
      <c r="T307" s="112">
        <v>0</v>
      </c>
      <c r="U307" s="111">
        <v>0</v>
      </c>
      <c r="V307" s="7">
        <v>2.17615988179955</v>
      </c>
      <c r="W307" s="7">
        <v>0</v>
      </c>
      <c r="X307" s="7">
        <v>0</v>
      </c>
      <c r="Y307" s="112">
        <v>0</v>
      </c>
      <c r="Z307" s="111">
        <v>0</v>
      </c>
      <c r="AA307" s="7">
        <v>2.17615988179955</v>
      </c>
      <c r="AB307" s="7">
        <v>0</v>
      </c>
      <c r="AC307" s="7">
        <v>0</v>
      </c>
      <c r="AD307" s="66">
        <v>0</v>
      </c>
      <c r="AE307" s="7"/>
      <c r="AF307" s="7"/>
      <c r="AG307" s="7"/>
      <c r="AH307" s="7"/>
      <c r="AI307" s="7"/>
      <c r="AJ307" s="7"/>
    </row>
    <row r="308" spans="1:36" ht="15.75" customHeight="1" x14ac:dyDescent="0.35">
      <c r="A308" s="41" t="s">
        <v>2472</v>
      </c>
      <c r="B308" s="24" t="s">
        <v>2473</v>
      </c>
      <c r="C308" s="24" t="s">
        <v>1600</v>
      </c>
      <c r="D308" s="24" t="s">
        <v>1557</v>
      </c>
      <c r="E308" s="89" t="s">
        <v>2474</v>
      </c>
      <c r="F308" s="110">
        <v>0.49</v>
      </c>
      <c r="G308" s="111">
        <v>44.913910072710401</v>
      </c>
      <c r="H308" s="7">
        <v>8.4944639069707009</v>
      </c>
      <c r="I308" s="7">
        <v>36.4194461657397</v>
      </c>
      <c r="J308" s="7">
        <v>-27.416043337725</v>
      </c>
      <c r="K308" s="7">
        <v>0.63531374365271998</v>
      </c>
      <c r="L308" s="7">
        <v>-26.780729594072199</v>
      </c>
      <c r="M308" s="112">
        <v>33.687987703309197</v>
      </c>
      <c r="N308" s="133">
        <v>0.429479644488932</v>
      </c>
      <c r="O308" s="113">
        <v>0</v>
      </c>
      <c r="P308" s="111">
        <v>8.4336878106656794</v>
      </c>
      <c r="Q308" s="7">
        <v>-0.15303240176681199</v>
      </c>
      <c r="R308" s="7">
        <v>0</v>
      </c>
      <c r="S308" s="7">
        <v>0</v>
      </c>
      <c r="T308" s="112">
        <v>0</v>
      </c>
      <c r="U308" s="111">
        <v>30.2768212840971</v>
      </c>
      <c r="V308" s="7">
        <v>6.1426248816425302</v>
      </c>
      <c r="W308" s="7">
        <v>0</v>
      </c>
      <c r="X308" s="7">
        <v>0</v>
      </c>
      <c r="Y308" s="112">
        <v>0</v>
      </c>
      <c r="Z308" s="111">
        <v>38.710509094762799</v>
      </c>
      <c r="AA308" s="7">
        <v>5.9895924798757196</v>
      </c>
      <c r="AB308" s="7">
        <v>0</v>
      </c>
      <c r="AC308" s="7">
        <v>0</v>
      </c>
      <c r="AD308" s="66">
        <v>0</v>
      </c>
      <c r="AE308" s="7"/>
      <c r="AF308" s="7"/>
      <c r="AG308" s="7"/>
      <c r="AH308" s="7"/>
      <c r="AI308" s="7"/>
      <c r="AJ308" s="7"/>
    </row>
    <row r="309" spans="1:36" ht="15.75" customHeight="1" x14ac:dyDescent="0.35">
      <c r="A309" s="41" t="s">
        <v>2475</v>
      </c>
      <c r="B309" s="24" t="s">
        <v>2476</v>
      </c>
      <c r="C309" s="24" t="s">
        <v>1556</v>
      </c>
      <c r="D309" s="24" t="s">
        <v>1557</v>
      </c>
      <c r="E309" s="89" t="s">
        <v>2477</v>
      </c>
      <c r="F309" s="110">
        <v>0.4</v>
      </c>
      <c r="G309" s="111">
        <v>2.6554510406044298</v>
      </c>
      <c r="H309" s="7">
        <v>0.14641889360940899</v>
      </c>
      <c r="I309" s="7">
        <v>2.5090321469950201</v>
      </c>
      <c r="J309" s="7">
        <v>-27.197331658609301</v>
      </c>
      <c r="K309" s="7">
        <v>-3.0155153059968898E-2</v>
      </c>
      <c r="L309" s="7">
        <v>-27.227486811669301</v>
      </c>
      <c r="M309" s="112">
        <v>2.3208547359703902</v>
      </c>
      <c r="N309" s="133">
        <v>0.5</v>
      </c>
      <c r="O309" s="113">
        <v>0</v>
      </c>
      <c r="P309" s="111">
        <v>0</v>
      </c>
      <c r="Q309" s="7">
        <v>0</v>
      </c>
      <c r="R309" s="7">
        <v>0</v>
      </c>
      <c r="S309" s="7">
        <v>0</v>
      </c>
      <c r="T309" s="112">
        <v>0</v>
      </c>
      <c r="U309" s="111">
        <v>0</v>
      </c>
      <c r="V309" s="7">
        <v>2.5090321469950201</v>
      </c>
      <c r="W309" s="7">
        <v>0</v>
      </c>
      <c r="X309" s="7">
        <v>0</v>
      </c>
      <c r="Y309" s="112">
        <v>0</v>
      </c>
      <c r="Z309" s="111">
        <v>0</v>
      </c>
      <c r="AA309" s="7">
        <v>2.5090321469950201</v>
      </c>
      <c r="AB309" s="7">
        <v>0</v>
      </c>
      <c r="AC309" s="7">
        <v>0</v>
      </c>
      <c r="AD309" s="66">
        <v>0</v>
      </c>
      <c r="AE309" s="7"/>
      <c r="AF309" s="7"/>
      <c r="AG309" s="7"/>
      <c r="AH309" s="7"/>
      <c r="AI309" s="7"/>
      <c r="AJ309" s="7"/>
    </row>
    <row r="310" spans="1:36" ht="15.75" customHeight="1" x14ac:dyDescent="0.35">
      <c r="A310" s="41" t="s">
        <v>2478</v>
      </c>
      <c r="B310" s="24" t="s">
        <v>2479</v>
      </c>
      <c r="C310" s="24" t="s">
        <v>1600</v>
      </c>
      <c r="D310" s="24" t="s">
        <v>1557</v>
      </c>
      <c r="E310" s="89" t="s">
        <v>2480</v>
      </c>
      <c r="F310" s="110">
        <v>0.49</v>
      </c>
      <c r="G310" s="111">
        <v>43.187434512969801</v>
      </c>
      <c r="H310" s="7">
        <v>8.2193084031016195</v>
      </c>
      <c r="I310" s="7">
        <v>34.968126109868102</v>
      </c>
      <c r="J310" s="7">
        <v>16.4741653948231</v>
      </c>
      <c r="K310" s="7">
        <v>0.41761897297796202</v>
      </c>
      <c r="L310" s="7">
        <v>16.891784367801101</v>
      </c>
      <c r="M310" s="112">
        <v>32.345516651628003</v>
      </c>
      <c r="N310" s="133">
        <v>0</v>
      </c>
      <c r="O310" s="113">
        <v>0</v>
      </c>
      <c r="P310" s="111">
        <v>7.79373011773865</v>
      </c>
      <c r="Q310" s="7">
        <v>0.145421833822417</v>
      </c>
      <c r="R310" s="7">
        <v>0</v>
      </c>
      <c r="S310" s="7">
        <v>0</v>
      </c>
      <c r="T310" s="112">
        <v>0</v>
      </c>
      <c r="U310" s="111">
        <v>30.4796308760038</v>
      </c>
      <c r="V310" s="7">
        <v>4.4884952338642803</v>
      </c>
      <c r="W310" s="7">
        <v>0</v>
      </c>
      <c r="X310" s="7">
        <v>0</v>
      </c>
      <c r="Y310" s="112">
        <v>0</v>
      </c>
      <c r="Z310" s="111">
        <v>38.2733609937425</v>
      </c>
      <c r="AA310" s="7">
        <v>4.6339170676867001</v>
      </c>
      <c r="AB310" s="7">
        <v>0</v>
      </c>
      <c r="AC310" s="7">
        <v>0</v>
      </c>
      <c r="AD310" s="66">
        <v>0</v>
      </c>
      <c r="AE310" s="7"/>
      <c r="AF310" s="7"/>
      <c r="AG310" s="7"/>
      <c r="AH310" s="7"/>
      <c r="AI310" s="7"/>
      <c r="AJ310" s="7"/>
    </row>
    <row r="311" spans="1:36" ht="15.75" customHeight="1" x14ac:dyDescent="0.35">
      <c r="A311" s="41" t="s">
        <v>2481</v>
      </c>
      <c r="B311" s="24" t="s">
        <v>2482</v>
      </c>
      <c r="C311" s="24" t="s">
        <v>1556</v>
      </c>
      <c r="D311" s="24" t="s">
        <v>1557</v>
      </c>
      <c r="E311" s="89" t="s">
        <v>2483</v>
      </c>
      <c r="F311" s="110">
        <v>0.4</v>
      </c>
      <c r="G311" s="111">
        <v>2.86819796785249</v>
      </c>
      <c r="H311" s="7">
        <v>0.331020754953813</v>
      </c>
      <c r="I311" s="7">
        <v>2.5371772128986798</v>
      </c>
      <c r="J311" s="7">
        <v>-2.93249261927338</v>
      </c>
      <c r="K311" s="7">
        <v>8.5909423759075801E-2</v>
      </c>
      <c r="L311" s="7">
        <v>-2.8465831955143002</v>
      </c>
      <c r="M311" s="112">
        <v>2.3468889219312801</v>
      </c>
      <c r="N311" s="133">
        <v>0.5</v>
      </c>
      <c r="O311" s="113">
        <v>0</v>
      </c>
      <c r="P311" s="111">
        <v>0</v>
      </c>
      <c r="Q311" s="7">
        <v>0.161554319982954</v>
      </c>
      <c r="R311" s="7">
        <v>0</v>
      </c>
      <c r="S311" s="7">
        <v>0</v>
      </c>
      <c r="T311" s="112">
        <v>0</v>
      </c>
      <c r="U311" s="111">
        <v>0</v>
      </c>
      <c r="V311" s="7">
        <v>2.5371772128986798</v>
      </c>
      <c r="W311" s="7">
        <v>0</v>
      </c>
      <c r="X311" s="7">
        <v>0</v>
      </c>
      <c r="Y311" s="112">
        <v>0</v>
      </c>
      <c r="Z311" s="111">
        <v>0</v>
      </c>
      <c r="AA311" s="7">
        <v>2.6987315328816299</v>
      </c>
      <c r="AB311" s="7">
        <v>0</v>
      </c>
      <c r="AC311" s="7">
        <v>0</v>
      </c>
      <c r="AD311" s="66">
        <v>0</v>
      </c>
      <c r="AE311" s="7"/>
      <c r="AF311" s="7"/>
      <c r="AG311" s="7"/>
      <c r="AH311" s="7"/>
      <c r="AI311" s="7"/>
      <c r="AJ311" s="7"/>
    </row>
    <row r="312" spans="1:36" ht="15.75" customHeight="1" x14ac:dyDescent="0.35">
      <c r="A312" s="41" t="s">
        <v>2484</v>
      </c>
      <c r="B312" s="24" t="s">
        <v>2485</v>
      </c>
      <c r="C312" s="24" t="s">
        <v>1707</v>
      </c>
      <c r="D312" s="24" t="s">
        <v>1557</v>
      </c>
      <c r="E312" s="89" t="s">
        <v>2486</v>
      </c>
      <c r="F312" s="110">
        <v>0.3</v>
      </c>
      <c r="G312" s="111">
        <v>164.005229930506</v>
      </c>
      <c r="H312" s="7">
        <v>41.95362208529</v>
      </c>
      <c r="I312" s="7">
        <v>122.051607845216</v>
      </c>
      <c r="J312" s="7">
        <v>1.87878335767046</v>
      </c>
      <c r="K312" s="7">
        <v>-0.77630805414571702</v>
      </c>
      <c r="L312" s="7">
        <v>1.1024753035247401</v>
      </c>
      <c r="M312" s="112">
        <v>112.897737256825</v>
      </c>
      <c r="N312" s="133">
        <v>0</v>
      </c>
      <c r="O312" s="113">
        <v>0</v>
      </c>
      <c r="P312" s="111">
        <v>33.670461199174902</v>
      </c>
      <c r="Q312" s="7">
        <v>7.4780913884708999</v>
      </c>
      <c r="R312" s="7">
        <v>0</v>
      </c>
      <c r="S312" s="7">
        <v>0</v>
      </c>
      <c r="T312" s="112">
        <v>0</v>
      </c>
      <c r="U312" s="111">
        <v>85.965169155652404</v>
      </c>
      <c r="V312" s="7">
        <v>36.086438689563401</v>
      </c>
      <c r="W312" s="7">
        <v>0</v>
      </c>
      <c r="X312" s="7">
        <v>0</v>
      </c>
      <c r="Y312" s="112">
        <v>0</v>
      </c>
      <c r="Z312" s="111">
        <v>119.635630354827</v>
      </c>
      <c r="AA312" s="7">
        <v>43.564530078034302</v>
      </c>
      <c r="AB312" s="7">
        <v>0</v>
      </c>
      <c r="AC312" s="7">
        <v>0</v>
      </c>
      <c r="AD312" s="66">
        <v>0</v>
      </c>
      <c r="AE312" s="7"/>
      <c r="AF312" s="7"/>
      <c r="AG312" s="7"/>
      <c r="AH312" s="7"/>
      <c r="AI312" s="7"/>
      <c r="AJ312" s="7"/>
    </row>
    <row r="313" spans="1:36" ht="15.75" customHeight="1" x14ac:dyDescent="0.35">
      <c r="A313" s="41" t="s">
        <v>2487</v>
      </c>
      <c r="B313" s="24" t="s">
        <v>2488</v>
      </c>
      <c r="C313" s="24" t="s">
        <v>1587</v>
      </c>
      <c r="D313" s="24" t="s">
        <v>1633</v>
      </c>
      <c r="E313" s="89" t="s">
        <v>2489</v>
      </c>
      <c r="F313" s="110">
        <v>0.49</v>
      </c>
      <c r="G313" s="111">
        <v>46.499484803278101</v>
      </c>
      <c r="H313" s="7">
        <v>6.8246925954437501</v>
      </c>
      <c r="I313" s="7">
        <v>39.6747922078344</v>
      </c>
      <c r="J313" s="7">
        <v>-39.199672534403298</v>
      </c>
      <c r="K313" s="7">
        <v>1.3887701174509</v>
      </c>
      <c r="L313" s="7">
        <v>-37.810902416952402</v>
      </c>
      <c r="M313" s="112">
        <v>36.699182792246802</v>
      </c>
      <c r="N313" s="133">
        <v>0.49698812743145898</v>
      </c>
      <c r="O313" s="113">
        <v>0</v>
      </c>
      <c r="P313" s="111">
        <v>7.3564808470292098</v>
      </c>
      <c r="Q313" s="7">
        <v>-0.80522664975028002</v>
      </c>
      <c r="R313" s="7">
        <v>0</v>
      </c>
      <c r="S313" s="7">
        <v>0</v>
      </c>
      <c r="T313" s="112">
        <v>0</v>
      </c>
      <c r="U313" s="111">
        <v>32.874717027929698</v>
      </c>
      <c r="V313" s="7">
        <v>6.8000751799046997</v>
      </c>
      <c r="W313" s="7">
        <v>0</v>
      </c>
      <c r="X313" s="7">
        <v>0</v>
      </c>
      <c r="Y313" s="112">
        <v>0</v>
      </c>
      <c r="Z313" s="111">
        <v>40.231197874958902</v>
      </c>
      <c r="AA313" s="7">
        <v>5.9948485301544201</v>
      </c>
      <c r="AB313" s="7">
        <v>0</v>
      </c>
      <c r="AC313" s="7">
        <v>0</v>
      </c>
      <c r="AD313" s="66">
        <v>0</v>
      </c>
      <c r="AE313" s="7"/>
      <c r="AF313" s="7"/>
      <c r="AG313" s="7"/>
      <c r="AH313" s="7"/>
      <c r="AI313" s="7"/>
      <c r="AJ313" s="7"/>
    </row>
    <row r="314" spans="1:36" ht="15.75" customHeight="1" x14ac:dyDescent="0.35">
      <c r="A314" s="41" t="s">
        <v>2490</v>
      </c>
      <c r="B314" s="24" t="s">
        <v>2491</v>
      </c>
      <c r="C314" s="24" t="s">
        <v>1556</v>
      </c>
      <c r="D314" s="24" t="s">
        <v>1557</v>
      </c>
      <c r="E314" s="89" t="s">
        <v>2492</v>
      </c>
      <c r="F314" s="110">
        <v>0.4</v>
      </c>
      <c r="G314" s="111">
        <v>2.7641226649359099</v>
      </c>
      <c r="H314" s="7">
        <v>0.18873115741261201</v>
      </c>
      <c r="I314" s="7">
        <v>2.5753915075233</v>
      </c>
      <c r="J314" s="7">
        <v>-21.211433337333698</v>
      </c>
      <c r="K314" s="7">
        <v>0.36664933416968298</v>
      </c>
      <c r="L314" s="7">
        <v>-20.844784003164001</v>
      </c>
      <c r="M314" s="112">
        <v>2.38223714445905</v>
      </c>
      <c r="N314" s="133">
        <v>0.5</v>
      </c>
      <c r="O314" s="113">
        <v>0</v>
      </c>
      <c r="P314" s="111">
        <v>0</v>
      </c>
      <c r="Q314" s="7">
        <v>0</v>
      </c>
      <c r="R314" s="7">
        <v>0</v>
      </c>
      <c r="S314" s="7">
        <v>0</v>
      </c>
      <c r="T314" s="112">
        <v>0</v>
      </c>
      <c r="U314" s="111">
        <v>0</v>
      </c>
      <c r="V314" s="7">
        <v>2.5753915075233</v>
      </c>
      <c r="W314" s="7">
        <v>0</v>
      </c>
      <c r="X314" s="7">
        <v>0</v>
      </c>
      <c r="Y314" s="112">
        <v>0</v>
      </c>
      <c r="Z314" s="111">
        <v>0</v>
      </c>
      <c r="AA314" s="7">
        <v>2.5753915075233</v>
      </c>
      <c r="AB314" s="7">
        <v>0</v>
      </c>
      <c r="AC314" s="7">
        <v>0</v>
      </c>
      <c r="AD314" s="66">
        <v>0</v>
      </c>
      <c r="AE314" s="7"/>
      <c r="AF314" s="7"/>
      <c r="AG314" s="7"/>
      <c r="AH314" s="7"/>
      <c r="AI314" s="7"/>
      <c r="AJ314" s="7"/>
    </row>
    <row r="315" spans="1:36" ht="15.75" customHeight="1" x14ac:dyDescent="0.35">
      <c r="A315" s="41" t="s">
        <v>2493</v>
      </c>
      <c r="B315" s="24" t="s">
        <v>2494</v>
      </c>
      <c r="C315" s="24" t="s">
        <v>1781</v>
      </c>
      <c r="D315" s="24" t="s">
        <v>1557</v>
      </c>
      <c r="E315" s="89" t="s">
        <v>2495</v>
      </c>
      <c r="F315" s="110">
        <v>0.01</v>
      </c>
      <c r="G315" s="111">
        <v>30.3406415362386</v>
      </c>
      <c r="H315" s="7">
        <v>13.4713730758984</v>
      </c>
      <c r="I315" s="7">
        <v>16.869268460340201</v>
      </c>
      <c r="J315" s="7">
        <v>12.717429814655301</v>
      </c>
      <c r="K315" s="7">
        <v>-4.4095205402729896E-3</v>
      </c>
      <c r="L315" s="7">
        <v>12.713020294114999</v>
      </c>
      <c r="M315" s="112">
        <v>15.604073325814699</v>
      </c>
      <c r="N315" s="133">
        <v>0</v>
      </c>
      <c r="O315" s="113">
        <v>2.592711</v>
      </c>
      <c r="P315" s="111">
        <v>0</v>
      </c>
      <c r="Q315" s="7">
        <v>0</v>
      </c>
      <c r="R315" s="7">
        <v>10.8757588206101</v>
      </c>
      <c r="S315" s="7">
        <v>0</v>
      </c>
      <c r="T315" s="112">
        <v>0</v>
      </c>
      <c r="U315" s="111">
        <v>0</v>
      </c>
      <c r="V315" s="7">
        <v>0</v>
      </c>
      <c r="W315" s="7">
        <v>16.869268460340201</v>
      </c>
      <c r="X315" s="7">
        <v>0</v>
      </c>
      <c r="Y315" s="112">
        <v>0</v>
      </c>
      <c r="Z315" s="111">
        <v>0</v>
      </c>
      <c r="AA315" s="7">
        <v>0</v>
      </c>
      <c r="AB315" s="7">
        <v>27.7450272809502</v>
      </c>
      <c r="AC315" s="7">
        <v>0</v>
      </c>
      <c r="AD315" s="66">
        <v>0</v>
      </c>
      <c r="AE315" s="7"/>
      <c r="AF315" s="7"/>
      <c r="AG315" s="7"/>
      <c r="AH315" s="7"/>
      <c r="AI315" s="7"/>
      <c r="AJ315" s="7"/>
    </row>
    <row r="316" spans="1:36" ht="15.75" customHeight="1" x14ac:dyDescent="0.35">
      <c r="A316" s="41" t="s">
        <v>2496</v>
      </c>
      <c r="B316" s="24" t="s">
        <v>2497</v>
      </c>
      <c r="C316" s="24" t="s">
        <v>1556</v>
      </c>
      <c r="D316" s="24" t="s">
        <v>1557</v>
      </c>
      <c r="E316" s="89" t="s">
        <v>2498</v>
      </c>
      <c r="F316" s="110">
        <v>0.4</v>
      </c>
      <c r="G316" s="111">
        <v>1.8035032324486899</v>
      </c>
      <c r="H316" s="7">
        <v>0.115279179266024</v>
      </c>
      <c r="I316" s="7">
        <v>1.68822405318266</v>
      </c>
      <c r="J316" s="7">
        <v>-18.883353690026901</v>
      </c>
      <c r="K316" s="7">
        <v>0.131976658415141</v>
      </c>
      <c r="L316" s="7">
        <v>-18.751377031611799</v>
      </c>
      <c r="M316" s="112">
        <v>1.5616072491939601</v>
      </c>
      <c r="N316" s="133">
        <v>0.5</v>
      </c>
      <c r="O316" s="113">
        <v>0</v>
      </c>
      <c r="P316" s="111">
        <v>0</v>
      </c>
      <c r="Q316" s="7">
        <v>0</v>
      </c>
      <c r="R316" s="7">
        <v>0</v>
      </c>
      <c r="S316" s="7">
        <v>0</v>
      </c>
      <c r="T316" s="112">
        <v>0</v>
      </c>
      <c r="U316" s="111">
        <v>0</v>
      </c>
      <c r="V316" s="7">
        <v>1.68822405318266</v>
      </c>
      <c r="W316" s="7">
        <v>0</v>
      </c>
      <c r="X316" s="7">
        <v>0</v>
      </c>
      <c r="Y316" s="112">
        <v>0</v>
      </c>
      <c r="Z316" s="111">
        <v>0</v>
      </c>
      <c r="AA316" s="7">
        <v>1.68822405318266</v>
      </c>
      <c r="AB316" s="7">
        <v>0</v>
      </c>
      <c r="AC316" s="7">
        <v>0</v>
      </c>
      <c r="AD316" s="66">
        <v>0</v>
      </c>
      <c r="AE316" s="7"/>
      <c r="AF316" s="7"/>
      <c r="AG316" s="7"/>
      <c r="AH316" s="7"/>
      <c r="AI316" s="7"/>
      <c r="AJ316" s="7"/>
    </row>
    <row r="317" spans="1:36" ht="15.75" customHeight="1" x14ac:dyDescent="0.35">
      <c r="A317" s="41" t="s">
        <v>2499</v>
      </c>
      <c r="B317" s="24" t="s">
        <v>2500</v>
      </c>
      <c r="C317" s="24" t="s">
        <v>1556</v>
      </c>
      <c r="D317" s="24" t="s">
        <v>1557</v>
      </c>
      <c r="E317" s="89" t="s">
        <v>2501</v>
      </c>
      <c r="F317" s="110">
        <v>0.4</v>
      </c>
      <c r="G317" s="111">
        <v>2.7123206536095901</v>
      </c>
      <c r="H317" s="7">
        <v>0.12515491173326801</v>
      </c>
      <c r="I317" s="7">
        <v>2.5871657418763201</v>
      </c>
      <c r="J317" s="7">
        <v>-27.181327268578102</v>
      </c>
      <c r="K317" s="7">
        <v>-7.9195747669665195E-2</v>
      </c>
      <c r="L317" s="7">
        <v>-27.260523016247799</v>
      </c>
      <c r="M317" s="112">
        <v>2.3931283112355901</v>
      </c>
      <c r="N317" s="133">
        <v>0.5</v>
      </c>
      <c r="O317" s="113">
        <v>0</v>
      </c>
      <c r="P317" s="111">
        <v>0</v>
      </c>
      <c r="Q317" s="7">
        <v>0</v>
      </c>
      <c r="R317" s="7">
        <v>0</v>
      </c>
      <c r="S317" s="7">
        <v>0</v>
      </c>
      <c r="T317" s="112">
        <v>0</v>
      </c>
      <c r="U317" s="111">
        <v>0</v>
      </c>
      <c r="V317" s="7">
        <v>2.5871657418763201</v>
      </c>
      <c r="W317" s="7">
        <v>0</v>
      </c>
      <c r="X317" s="7">
        <v>0</v>
      </c>
      <c r="Y317" s="112">
        <v>0</v>
      </c>
      <c r="Z317" s="111">
        <v>0</v>
      </c>
      <c r="AA317" s="7">
        <v>2.5871657418763201</v>
      </c>
      <c r="AB317" s="7">
        <v>0</v>
      </c>
      <c r="AC317" s="7">
        <v>0</v>
      </c>
      <c r="AD317" s="66">
        <v>0</v>
      </c>
      <c r="AE317" s="7"/>
      <c r="AF317" s="7"/>
      <c r="AG317" s="7"/>
      <c r="AH317" s="7"/>
      <c r="AI317" s="7"/>
      <c r="AJ317" s="7"/>
    </row>
    <row r="318" spans="1:36" ht="15.75" customHeight="1" x14ac:dyDescent="0.35">
      <c r="A318" s="41" t="s">
        <v>2502</v>
      </c>
      <c r="B318" s="24" t="s">
        <v>2503</v>
      </c>
      <c r="C318" s="24" t="s">
        <v>1587</v>
      </c>
      <c r="D318" s="24" t="s">
        <v>1557</v>
      </c>
      <c r="E318" s="89" t="s">
        <v>2504</v>
      </c>
      <c r="F318" s="110">
        <v>0.49</v>
      </c>
      <c r="G318" s="111">
        <v>96.360973804392003</v>
      </c>
      <c r="H318" s="7">
        <v>17.972138375407699</v>
      </c>
      <c r="I318" s="7">
        <v>78.388835428984294</v>
      </c>
      <c r="J318" s="7">
        <v>15.330377595622201</v>
      </c>
      <c r="K318" s="7">
        <v>-0.14688964955342099</v>
      </c>
      <c r="L318" s="7">
        <v>15.1834879460687</v>
      </c>
      <c r="M318" s="112">
        <v>72.5096727718105</v>
      </c>
      <c r="N318" s="133">
        <v>0</v>
      </c>
      <c r="O318" s="113">
        <v>0</v>
      </c>
      <c r="P318" s="111">
        <v>17.6195077211013</v>
      </c>
      <c r="Q318" s="7">
        <v>-0.21590910487472401</v>
      </c>
      <c r="R318" s="7">
        <v>0</v>
      </c>
      <c r="S318" s="7">
        <v>0</v>
      </c>
      <c r="T318" s="112">
        <v>0</v>
      </c>
      <c r="U318" s="111">
        <v>67.4283191817551</v>
      </c>
      <c r="V318" s="7">
        <v>10.960516247229201</v>
      </c>
      <c r="W318" s="7">
        <v>0</v>
      </c>
      <c r="X318" s="7">
        <v>0</v>
      </c>
      <c r="Y318" s="112">
        <v>0</v>
      </c>
      <c r="Z318" s="111">
        <v>85.047826902856301</v>
      </c>
      <c r="AA318" s="7">
        <v>10.7446071423545</v>
      </c>
      <c r="AB318" s="7">
        <v>0</v>
      </c>
      <c r="AC318" s="7">
        <v>0</v>
      </c>
      <c r="AD318" s="66">
        <v>0</v>
      </c>
      <c r="AE318" s="7"/>
      <c r="AF318" s="7"/>
      <c r="AG318" s="7"/>
      <c r="AH318" s="7"/>
      <c r="AI318" s="7"/>
      <c r="AJ318" s="7"/>
    </row>
    <row r="319" spans="1:36" ht="15.75" customHeight="1" x14ac:dyDescent="0.35">
      <c r="A319" s="41" t="s">
        <v>2505</v>
      </c>
      <c r="B319" s="24" t="s">
        <v>2506</v>
      </c>
      <c r="C319" s="24" t="s">
        <v>1587</v>
      </c>
      <c r="D319" s="24" t="s">
        <v>1617</v>
      </c>
      <c r="E319" s="89" t="s">
        <v>2507</v>
      </c>
      <c r="F319" s="110">
        <v>0.49</v>
      </c>
      <c r="G319" s="111">
        <v>102.995957611451</v>
      </c>
      <c r="H319" s="7">
        <v>22.2333341514159</v>
      </c>
      <c r="I319" s="7">
        <v>80.762623460035002</v>
      </c>
      <c r="J319" s="7">
        <v>40.711800636535401</v>
      </c>
      <c r="K319" s="7">
        <v>0.12596361233322301</v>
      </c>
      <c r="L319" s="7">
        <v>40.837764248868602</v>
      </c>
      <c r="M319" s="112">
        <v>74.705426700532399</v>
      </c>
      <c r="N319" s="133">
        <v>0</v>
      </c>
      <c r="O319" s="113">
        <v>0</v>
      </c>
      <c r="P319" s="111">
        <v>21.110622401593499</v>
      </c>
      <c r="Q319" s="7">
        <v>0.59013723679454599</v>
      </c>
      <c r="R319" s="7">
        <v>0</v>
      </c>
      <c r="S319" s="7">
        <v>0</v>
      </c>
      <c r="T319" s="112">
        <v>0</v>
      </c>
      <c r="U319" s="111">
        <v>69.628087041644406</v>
      </c>
      <c r="V319" s="7">
        <v>11.134536418390599</v>
      </c>
      <c r="W319" s="7">
        <v>0</v>
      </c>
      <c r="X319" s="7">
        <v>0</v>
      </c>
      <c r="Y319" s="112">
        <v>0</v>
      </c>
      <c r="Z319" s="111">
        <v>90.738709443237894</v>
      </c>
      <c r="AA319" s="7">
        <v>11.7246736551851</v>
      </c>
      <c r="AB319" s="7">
        <v>0</v>
      </c>
      <c r="AC319" s="7">
        <v>0</v>
      </c>
      <c r="AD319" s="66">
        <v>0</v>
      </c>
      <c r="AE319" s="7"/>
      <c r="AF319" s="7"/>
      <c r="AG319" s="7"/>
      <c r="AH319" s="7"/>
      <c r="AI319" s="7"/>
      <c r="AJ319" s="7"/>
    </row>
    <row r="320" spans="1:36" ht="15.75" customHeight="1" x14ac:dyDescent="0.35">
      <c r="A320" s="41" t="s">
        <v>2508</v>
      </c>
      <c r="B320" s="24" t="s">
        <v>2509</v>
      </c>
      <c r="C320" s="24" t="s">
        <v>1580</v>
      </c>
      <c r="D320" s="24" t="s">
        <v>1557</v>
      </c>
      <c r="E320" s="89" t="s">
        <v>2510</v>
      </c>
      <c r="F320" s="110">
        <v>0.3</v>
      </c>
      <c r="G320" s="111">
        <v>98.709326319380494</v>
      </c>
      <c r="H320" s="7">
        <v>23.214499239288902</v>
      </c>
      <c r="I320" s="7">
        <v>75.494827080091596</v>
      </c>
      <c r="J320" s="7">
        <v>51.911603828661399</v>
      </c>
      <c r="K320" s="7">
        <v>0.18265699291457299</v>
      </c>
      <c r="L320" s="7">
        <v>52.094260821576</v>
      </c>
      <c r="M320" s="112">
        <v>69.832715049084797</v>
      </c>
      <c r="N320" s="133">
        <v>0</v>
      </c>
      <c r="O320" s="113">
        <v>0</v>
      </c>
      <c r="P320" s="111">
        <v>21.2920679298309</v>
      </c>
      <c r="Q320" s="7">
        <v>1.58426974326623</v>
      </c>
      <c r="R320" s="7">
        <v>0</v>
      </c>
      <c r="S320" s="7">
        <v>0</v>
      </c>
      <c r="T320" s="112">
        <v>0</v>
      </c>
      <c r="U320" s="111">
        <v>59.630858296485599</v>
      </c>
      <c r="V320" s="7">
        <v>15.863968783606101</v>
      </c>
      <c r="W320" s="7">
        <v>0</v>
      </c>
      <c r="X320" s="7">
        <v>0</v>
      </c>
      <c r="Y320" s="112">
        <v>0</v>
      </c>
      <c r="Z320" s="111">
        <v>80.922926226316406</v>
      </c>
      <c r="AA320" s="7">
        <v>17.448238526872299</v>
      </c>
      <c r="AB320" s="7">
        <v>0</v>
      </c>
      <c r="AC320" s="7">
        <v>0</v>
      </c>
      <c r="AD320" s="66">
        <v>0</v>
      </c>
      <c r="AE320" s="7"/>
      <c r="AF320" s="7"/>
      <c r="AG320" s="7"/>
      <c r="AH320" s="7"/>
      <c r="AI320" s="7"/>
      <c r="AJ320" s="7"/>
    </row>
    <row r="321" spans="1:36" ht="15.75" customHeight="1" x14ac:dyDescent="0.35">
      <c r="A321" s="41" t="s">
        <v>2511</v>
      </c>
      <c r="B321" s="24" t="s">
        <v>2512</v>
      </c>
      <c r="C321" s="24" t="s">
        <v>1707</v>
      </c>
      <c r="D321" s="24" t="s">
        <v>1557</v>
      </c>
      <c r="E321" s="89" t="s">
        <v>2513</v>
      </c>
      <c r="F321" s="110">
        <v>0.3</v>
      </c>
      <c r="G321" s="111">
        <v>109.041042603325</v>
      </c>
      <c r="H321" s="7">
        <v>28.883868181305701</v>
      </c>
      <c r="I321" s="7">
        <v>80.157174422019693</v>
      </c>
      <c r="J321" s="7">
        <v>39.089128190000203</v>
      </c>
      <c r="K321" s="7">
        <v>-0.21281487365752799</v>
      </c>
      <c r="L321" s="7">
        <v>38.876313316342703</v>
      </c>
      <c r="M321" s="112">
        <v>74.145386340368205</v>
      </c>
      <c r="N321" s="133">
        <v>0</v>
      </c>
      <c r="O321" s="113">
        <v>0</v>
      </c>
      <c r="P321" s="111">
        <v>23.370873346659401</v>
      </c>
      <c r="Q321" s="7">
        <v>5.1610229428998897</v>
      </c>
      <c r="R321" s="7">
        <v>0</v>
      </c>
      <c r="S321" s="7">
        <v>0</v>
      </c>
      <c r="T321" s="112">
        <v>0</v>
      </c>
      <c r="U321" s="111">
        <v>51.987246283126403</v>
      </c>
      <c r="V321" s="7">
        <v>28.169928138893301</v>
      </c>
      <c r="W321" s="7">
        <v>0</v>
      </c>
      <c r="X321" s="7">
        <v>0</v>
      </c>
      <c r="Y321" s="112">
        <v>0</v>
      </c>
      <c r="Z321" s="111">
        <v>75.358119629785804</v>
      </c>
      <c r="AA321" s="7">
        <v>33.330951081793103</v>
      </c>
      <c r="AB321" s="7">
        <v>0</v>
      </c>
      <c r="AC321" s="7">
        <v>0</v>
      </c>
      <c r="AD321" s="66">
        <v>0</v>
      </c>
      <c r="AE321" s="7"/>
      <c r="AF321" s="7"/>
      <c r="AG321" s="7"/>
      <c r="AH321" s="7"/>
      <c r="AI321" s="7"/>
      <c r="AJ321" s="7"/>
    </row>
    <row r="322" spans="1:36" ht="15.75" customHeight="1" x14ac:dyDescent="0.35">
      <c r="A322" s="41" t="s">
        <v>2514</v>
      </c>
      <c r="B322" s="24" t="s">
        <v>2515</v>
      </c>
      <c r="C322" s="24" t="s">
        <v>1600</v>
      </c>
      <c r="D322" s="24" t="s">
        <v>1557</v>
      </c>
      <c r="E322" s="89" t="s">
        <v>2516</v>
      </c>
      <c r="F322" s="110">
        <v>0.49</v>
      </c>
      <c r="G322" s="111">
        <v>35.983215872937997</v>
      </c>
      <c r="H322" s="7">
        <v>1.91559451947853</v>
      </c>
      <c r="I322" s="7">
        <v>34.067621353459501</v>
      </c>
      <c r="J322" s="7">
        <v>-19.0903499878441</v>
      </c>
      <c r="K322" s="7">
        <v>4.90988105356003E-2</v>
      </c>
      <c r="L322" s="7">
        <v>-19.041251177308499</v>
      </c>
      <c r="M322" s="112">
        <v>31.512549751950001</v>
      </c>
      <c r="N322" s="133">
        <v>0.35912487828539402</v>
      </c>
      <c r="O322" s="113">
        <v>0</v>
      </c>
      <c r="P322" s="111">
        <v>3.2067444679425101</v>
      </c>
      <c r="Q322" s="7">
        <v>-1.5464943448347901</v>
      </c>
      <c r="R322" s="7">
        <v>0</v>
      </c>
      <c r="S322" s="7">
        <v>0</v>
      </c>
      <c r="T322" s="112">
        <v>0</v>
      </c>
      <c r="U322" s="111">
        <v>28.162955309585399</v>
      </c>
      <c r="V322" s="7">
        <v>5.9046660438741796</v>
      </c>
      <c r="W322" s="7">
        <v>0</v>
      </c>
      <c r="X322" s="7">
        <v>0</v>
      </c>
      <c r="Y322" s="112">
        <v>0</v>
      </c>
      <c r="Z322" s="111">
        <v>31.369699777527899</v>
      </c>
      <c r="AA322" s="7">
        <v>4.3581716990393904</v>
      </c>
      <c r="AB322" s="7">
        <v>0</v>
      </c>
      <c r="AC322" s="7">
        <v>0</v>
      </c>
      <c r="AD322" s="66">
        <v>0</v>
      </c>
      <c r="AE322" s="7"/>
      <c r="AF322" s="7"/>
      <c r="AG322" s="7"/>
      <c r="AH322" s="7"/>
      <c r="AI322" s="7"/>
      <c r="AJ322" s="7"/>
    </row>
    <row r="323" spans="1:36" ht="15.75" customHeight="1" x14ac:dyDescent="0.35">
      <c r="A323" s="41" t="s">
        <v>2517</v>
      </c>
      <c r="B323" s="24" t="s">
        <v>2518</v>
      </c>
      <c r="C323" s="24" t="s">
        <v>1556</v>
      </c>
      <c r="D323" s="24" t="s">
        <v>1557</v>
      </c>
      <c r="E323" s="89" t="s">
        <v>2519</v>
      </c>
      <c r="F323" s="110">
        <v>0.4</v>
      </c>
      <c r="G323" s="111">
        <v>3.90442543986059</v>
      </c>
      <c r="H323" s="7">
        <v>0.15792739415752</v>
      </c>
      <c r="I323" s="7">
        <v>3.7464980457030701</v>
      </c>
      <c r="J323" s="7">
        <v>-26.469094840350401</v>
      </c>
      <c r="K323" s="7">
        <v>-0.13504319857900501</v>
      </c>
      <c r="L323" s="7">
        <v>-26.604138038929399</v>
      </c>
      <c r="M323" s="112">
        <v>3.4655106922753398</v>
      </c>
      <c r="N323" s="133">
        <v>0.5</v>
      </c>
      <c r="O323" s="113">
        <v>0</v>
      </c>
      <c r="P323" s="111">
        <v>0</v>
      </c>
      <c r="Q323" s="7">
        <v>0</v>
      </c>
      <c r="R323" s="7">
        <v>0</v>
      </c>
      <c r="S323" s="7">
        <v>0</v>
      </c>
      <c r="T323" s="112">
        <v>0</v>
      </c>
      <c r="U323" s="111">
        <v>0</v>
      </c>
      <c r="V323" s="7">
        <v>3.7464980457030701</v>
      </c>
      <c r="W323" s="7">
        <v>0</v>
      </c>
      <c r="X323" s="7">
        <v>0</v>
      </c>
      <c r="Y323" s="112">
        <v>0</v>
      </c>
      <c r="Z323" s="111">
        <v>0</v>
      </c>
      <c r="AA323" s="7">
        <v>3.7464980457030701</v>
      </c>
      <c r="AB323" s="7">
        <v>0</v>
      </c>
      <c r="AC323" s="7">
        <v>0</v>
      </c>
      <c r="AD323" s="66">
        <v>0</v>
      </c>
      <c r="AE323" s="7"/>
      <c r="AF323" s="7"/>
      <c r="AG323" s="7"/>
      <c r="AH323" s="7"/>
      <c r="AI323" s="7"/>
      <c r="AJ323" s="7"/>
    </row>
    <row r="324" spans="1:36" ht="15.75" customHeight="1" x14ac:dyDescent="0.35">
      <c r="A324" s="41" t="s">
        <v>2520</v>
      </c>
      <c r="B324" s="24" t="s">
        <v>2521</v>
      </c>
      <c r="C324" s="24" t="s">
        <v>1919</v>
      </c>
      <c r="D324" s="24" t="s">
        <v>1557</v>
      </c>
      <c r="E324" s="89" t="s">
        <v>2522</v>
      </c>
      <c r="F324" s="110">
        <v>0.1</v>
      </c>
      <c r="G324" s="111">
        <v>70.898689832914101</v>
      </c>
      <c r="H324" s="7">
        <v>1.1795125929691599</v>
      </c>
      <c r="I324" s="7">
        <v>69.719177239944898</v>
      </c>
      <c r="J324" s="7">
        <v>41.934093846319698</v>
      </c>
      <c r="K324" s="7">
        <v>-1.6427443789950799E-2</v>
      </c>
      <c r="L324" s="7">
        <v>41.917666402529797</v>
      </c>
      <c r="M324" s="112">
        <v>64.490238946949006</v>
      </c>
      <c r="N324" s="133">
        <v>0</v>
      </c>
      <c r="O324" s="113">
        <v>1.150542</v>
      </c>
      <c r="P324" s="111">
        <v>0</v>
      </c>
      <c r="Q324" s="7">
        <v>0</v>
      </c>
      <c r="R324" s="7">
        <v>0</v>
      </c>
      <c r="S324" s="7">
        <v>0</v>
      </c>
      <c r="T324" s="112">
        <v>0</v>
      </c>
      <c r="U324" s="111">
        <v>65.114617795446506</v>
      </c>
      <c r="V324" s="7">
        <v>0</v>
      </c>
      <c r="W324" s="7">
        <v>4.6045594444984204</v>
      </c>
      <c r="X324" s="7">
        <v>0</v>
      </c>
      <c r="Y324" s="112">
        <v>0</v>
      </c>
      <c r="Z324" s="111">
        <v>65.114617795446506</v>
      </c>
      <c r="AA324" s="7">
        <v>0</v>
      </c>
      <c r="AB324" s="7">
        <v>4.6045594444984204</v>
      </c>
      <c r="AC324" s="7">
        <v>0</v>
      </c>
      <c r="AD324" s="66">
        <v>0</v>
      </c>
      <c r="AE324" s="7"/>
      <c r="AF324" s="7"/>
      <c r="AG324" s="7"/>
      <c r="AH324" s="7"/>
      <c r="AI324" s="7"/>
      <c r="AJ324" s="7"/>
    </row>
    <row r="325" spans="1:36" ht="15.75" customHeight="1" x14ac:dyDescent="0.35">
      <c r="A325" s="41" t="s">
        <v>2523</v>
      </c>
      <c r="B325" s="24" t="s">
        <v>2524</v>
      </c>
      <c r="C325" s="24" t="s">
        <v>1556</v>
      </c>
      <c r="D325" s="24" t="s">
        <v>1557</v>
      </c>
      <c r="E325" s="89" t="s">
        <v>2525</v>
      </c>
      <c r="F325" s="110">
        <v>0.4</v>
      </c>
      <c r="G325" s="111">
        <v>3.2076240543308998</v>
      </c>
      <c r="H325" s="7">
        <v>0.107125037662918</v>
      </c>
      <c r="I325" s="7">
        <v>3.10049901666798</v>
      </c>
      <c r="J325" s="7">
        <v>-26.534159496354899</v>
      </c>
      <c r="K325" s="7">
        <v>-1.7415902530615299E-2</v>
      </c>
      <c r="L325" s="7">
        <v>-26.5515753988855</v>
      </c>
      <c r="M325" s="112">
        <v>2.8679615904178801</v>
      </c>
      <c r="N325" s="133">
        <v>0.5</v>
      </c>
      <c r="O325" s="113">
        <v>0</v>
      </c>
      <c r="P325" s="111">
        <v>0</v>
      </c>
      <c r="Q325" s="7">
        <v>0</v>
      </c>
      <c r="R325" s="7">
        <v>0</v>
      </c>
      <c r="S325" s="7">
        <v>0</v>
      </c>
      <c r="T325" s="112">
        <v>0</v>
      </c>
      <c r="U325" s="111">
        <v>0</v>
      </c>
      <c r="V325" s="7">
        <v>3.10049901666798</v>
      </c>
      <c r="W325" s="7">
        <v>0</v>
      </c>
      <c r="X325" s="7">
        <v>0</v>
      </c>
      <c r="Y325" s="112">
        <v>0</v>
      </c>
      <c r="Z325" s="111">
        <v>0</v>
      </c>
      <c r="AA325" s="7">
        <v>3.10049901666798</v>
      </c>
      <c r="AB325" s="7">
        <v>0</v>
      </c>
      <c r="AC325" s="7">
        <v>0</v>
      </c>
      <c r="AD325" s="66">
        <v>0</v>
      </c>
      <c r="AE325" s="7"/>
      <c r="AF325" s="7"/>
      <c r="AG325" s="7"/>
      <c r="AH325" s="7"/>
      <c r="AI325" s="7"/>
      <c r="AJ325" s="7"/>
    </row>
    <row r="326" spans="1:36" ht="15.75" customHeight="1" x14ac:dyDescent="0.35">
      <c r="A326" s="41" t="s">
        <v>2526</v>
      </c>
      <c r="B326" s="24" t="s">
        <v>2527</v>
      </c>
      <c r="C326" s="24" t="s">
        <v>1556</v>
      </c>
      <c r="D326" s="24" t="s">
        <v>1557</v>
      </c>
      <c r="E326" s="89" t="s">
        <v>2528</v>
      </c>
      <c r="F326" s="110">
        <v>0.4</v>
      </c>
      <c r="G326" s="111">
        <v>2.2805130679691801</v>
      </c>
      <c r="H326" s="7">
        <v>0.12091518034679501</v>
      </c>
      <c r="I326" s="7">
        <v>2.15959788762239</v>
      </c>
      <c r="J326" s="7">
        <v>-15.6313786239488</v>
      </c>
      <c r="K326" s="7">
        <v>4.4597155544160202E-2</v>
      </c>
      <c r="L326" s="7">
        <v>-15.586781468404601</v>
      </c>
      <c r="M326" s="112">
        <v>1.9976280460507101</v>
      </c>
      <c r="N326" s="133">
        <v>0.5</v>
      </c>
      <c r="O326" s="113">
        <v>0</v>
      </c>
      <c r="P326" s="111">
        <v>0</v>
      </c>
      <c r="Q326" s="7">
        <v>0</v>
      </c>
      <c r="R326" s="7">
        <v>0</v>
      </c>
      <c r="S326" s="7">
        <v>0</v>
      </c>
      <c r="T326" s="112">
        <v>0</v>
      </c>
      <c r="U326" s="111">
        <v>0</v>
      </c>
      <c r="V326" s="7">
        <v>2.15959788762239</v>
      </c>
      <c r="W326" s="7">
        <v>0</v>
      </c>
      <c r="X326" s="7">
        <v>0</v>
      </c>
      <c r="Y326" s="112">
        <v>0</v>
      </c>
      <c r="Z326" s="111">
        <v>0</v>
      </c>
      <c r="AA326" s="7">
        <v>2.15959788762239</v>
      </c>
      <c r="AB326" s="7">
        <v>0</v>
      </c>
      <c r="AC326" s="7">
        <v>0</v>
      </c>
      <c r="AD326" s="66">
        <v>0</v>
      </c>
      <c r="AE326" s="7"/>
      <c r="AF326" s="7"/>
      <c r="AG326" s="7"/>
      <c r="AH326" s="7"/>
      <c r="AI326" s="7"/>
      <c r="AJ326" s="7"/>
    </row>
    <row r="327" spans="1:36" ht="15.75" customHeight="1" x14ac:dyDescent="0.35">
      <c r="A327" s="41" t="s">
        <v>2529</v>
      </c>
      <c r="B327" s="24" t="s">
        <v>2530</v>
      </c>
      <c r="C327" s="24" t="s">
        <v>1556</v>
      </c>
      <c r="D327" s="24" t="s">
        <v>1557</v>
      </c>
      <c r="E327" s="89" t="s">
        <v>2531</v>
      </c>
      <c r="F327" s="110">
        <v>0.4</v>
      </c>
      <c r="G327" s="111">
        <v>3.3184995288969099</v>
      </c>
      <c r="H327" s="7">
        <v>0.160329060495326</v>
      </c>
      <c r="I327" s="7">
        <v>3.1581704684015799</v>
      </c>
      <c r="J327" s="7">
        <v>-11.6783413310832</v>
      </c>
      <c r="K327" s="7">
        <v>0.19072006318630699</v>
      </c>
      <c r="L327" s="7">
        <v>-11.4876212678969</v>
      </c>
      <c r="M327" s="112">
        <v>2.9213076832714702</v>
      </c>
      <c r="N327" s="133">
        <v>0.5</v>
      </c>
      <c r="O327" s="113">
        <v>0</v>
      </c>
      <c r="P327" s="111">
        <v>0</v>
      </c>
      <c r="Q327" s="7">
        <v>0</v>
      </c>
      <c r="R327" s="7">
        <v>0</v>
      </c>
      <c r="S327" s="7">
        <v>0</v>
      </c>
      <c r="T327" s="112">
        <v>0</v>
      </c>
      <c r="U327" s="111">
        <v>0</v>
      </c>
      <c r="V327" s="7">
        <v>3.1581704684015799</v>
      </c>
      <c r="W327" s="7">
        <v>0</v>
      </c>
      <c r="X327" s="7">
        <v>0</v>
      </c>
      <c r="Y327" s="112">
        <v>0</v>
      </c>
      <c r="Z327" s="111">
        <v>0</v>
      </c>
      <c r="AA327" s="7">
        <v>3.1581704684015799</v>
      </c>
      <c r="AB327" s="7">
        <v>0</v>
      </c>
      <c r="AC327" s="7">
        <v>0</v>
      </c>
      <c r="AD327" s="66">
        <v>0</v>
      </c>
      <c r="AE327" s="7"/>
      <c r="AF327" s="7"/>
      <c r="AG327" s="7"/>
      <c r="AH327" s="7"/>
      <c r="AI327" s="7"/>
      <c r="AJ327" s="7"/>
    </row>
    <row r="328" spans="1:36" ht="15.75" customHeight="1" x14ac:dyDescent="0.35">
      <c r="A328" s="41" t="s">
        <v>2532</v>
      </c>
      <c r="B328" s="24" t="s">
        <v>2533</v>
      </c>
      <c r="C328" s="24" t="s">
        <v>1556</v>
      </c>
      <c r="D328" s="24" t="s">
        <v>1557</v>
      </c>
      <c r="E328" s="89" t="s">
        <v>2534</v>
      </c>
      <c r="F328" s="110">
        <v>0.4</v>
      </c>
      <c r="G328" s="111">
        <v>3.33512511976055</v>
      </c>
      <c r="H328" s="7">
        <v>0.15060035195791399</v>
      </c>
      <c r="I328" s="7">
        <v>3.1845247678026398</v>
      </c>
      <c r="J328" s="7">
        <v>-28.833916822613499</v>
      </c>
      <c r="K328" s="7">
        <v>2.2222376598946901E-2</v>
      </c>
      <c r="L328" s="7">
        <v>-28.811694446014499</v>
      </c>
      <c r="M328" s="112">
        <v>2.9456854102174401</v>
      </c>
      <c r="N328" s="133">
        <v>0.5</v>
      </c>
      <c r="O328" s="113">
        <v>0</v>
      </c>
      <c r="P328" s="111">
        <v>0</v>
      </c>
      <c r="Q328" s="7">
        <v>0</v>
      </c>
      <c r="R328" s="7">
        <v>0</v>
      </c>
      <c r="S328" s="7">
        <v>0</v>
      </c>
      <c r="T328" s="112">
        <v>0</v>
      </c>
      <c r="U328" s="111">
        <v>0</v>
      </c>
      <c r="V328" s="7">
        <v>3.1845247678026398</v>
      </c>
      <c r="W328" s="7">
        <v>0</v>
      </c>
      <c r="X328" s="7">
        <v>0</v>
      </c>
      <c r="Y328" s="112">
        <v>0</v>
      </c>
      <c r="Z328" s="111">
        <v>0</v>
      </c>
      <c r="AA328" s="7">
        <v>3.1845247678026398</v>
      </c>
      <c r="AB328" s="7">
        <v>0</v>
      </c>
      <c r="AC328" s="7">
        <v>0</v>
      </c>
      <c r="AD328" s="66">
        <v>0</v>
      </c>
      <c r="AE328" s="7"/>
      <c r="AF328" s="7"/>
      <c r="AG328" s="7"/>
      <c r="AH328" s="7"/>
      <c r="AI328" s="7"/>
      <c r="AJ328" s="7"/>
    </row>
    <row r="329" spans="1:36" ht="15.75" customHeight="1" x14ac:dyDescent="0.35">
      <c r="A329" s="41" t="s">
        <v>2535</v>
      </c>
      <c r="B329" s="24" t="s">
        <v>2536</v>
      </c>
      <c r="C329" s="24" t="s">
        <v>1600</v>
      </c>
      <c r="D329" s="24" t="s">
        <v>1557</v>
      </c>
      <c r="E329" s="89" t="s">
        <v>2537</v>
      </c>
      <c r="F329" s="110">
        <v>0.49</v>
      </c>
      <c r="G329" s="111">
        <v>19.911201825332</v>
      </c>
      <c r="H329" s="7">
        <v>0.218352491677722</v>
      </c>
      <c r="I329" s="7">
        <v>19.692849333654301</v>
      </c>
      <c r="J329" s="7">
        <v>-28.9773102479786</v>
      </c>
      <c r="K329" s="7">
        <v>5.7385022429841098E-3</v>
      </c>
      <c r="L329" s="7">
        <v>-28.971571745735702</v>
      </c>
      <c r="M329" s="112">
        <v>18.215885633630201</v>
      </c>
      <c r="N329" s="133">
        <v>0.5</v>
      </c>
      <c r="O329" s="113">
        <v>0</v>
      </c>
      <c r="P329" s="111">
        <v>0</v>
      </c>
      <c r="Q329" s="7">
        <v>0</v>
      </c>
      <c r="R329" s="7">
        <v>0</v>
      </c>
      <c r="S329" s="7">
        <v>0</v>
      </c>
      <c r="T329" s="112">
        <v>0</v>
      </c>
      <c r="U329" s="111">
        <v>14.7161539933283</v>
      </c>
      <c r="V329" s="7">
        <v>4.9766953403259899</v>
      </c>
      <c r="W329" s="7">
        <v>0</v>
      </c>
      <c r="X329" s="7">
        <v>0</v>
      </c>
      <c r="Y329" s="112">
        <v>0</v>
      </c>
      <c r="Z329" s="111">
        <v>14.7161539933283</v>
      </c>
      <c r="AA329" s="7">
        <v>4.9766953403259899</v>
      </c>
      <c r="AB329" s="7">
        <v>0</v>
      </c>
      <c r="AC329" s="7">
        <v>0</v>
      </c>
      <c r="AD329" s="66">
        <v>0</v>
      </c>
      <c r="AE329" s="7"/>
      <c r="AF329" s="7"/>
      <c r="AG329" s="7"/>
      <c r="AH329" s="7"/>
      <c r="AI329" s="7"/>
      <c r="AJ329" s="7"/>
    </row>
    <row r="330" spans="1:36" ht="15.75" customHeight="1" x14ac:dyDescent="0.35">
      <c r="A330" s="41" t="s">
        <v>2538</v>
      </c>
      <c r="B330" s="24" t="s">
        <v>2539</v>
      </c>
      <c r="C330" s="24" t="s">
        <v>1556</v>
      </c>
      <c r="D330" s="24" t="s">
        <v>1557</v>
      </c>
      <c r="E330" s="89" t="s">
        <v>2540</v>
      </c>
      <c r="F330" s="110">
        <v>0.4</v>
      </c>
      <c r="G330" s="111">
        <v>1.8534117932741001</v>
      </c>
      <c r="H330" s="7">
        <v>9.4415884856395599E-2</v>
      </c>
      <c r="I330" s="7">
        <v>1.75899590841771</v>
      </c>
      <c r="J330" s="7">
        <v>-3.58993677802227</v>
      </c>
      <c r="K330" s="7">
        <v>4.3787356503323799E-2</v>
      </c>
      <c r="L330" s="7">
        <v>-3.5461494215189502</v>
      </c>
      <c r="M330" s="112">
        <v>1.62707121528638</v>
      </c>
      <c r="N330" s="133">
        <v>0.5</v>
      </c>
      <c r="O330" s="113">
        <v>0</v>
      </c>
      <c r="P330" s="111">
        <v>0</v>
      </c>
      <c r="Q330" s="7">
        <v>0</v>
      </c>
      <c r="R330" s="7">
        <v>0</v>
      </c>
      <c r="S330" s="7">
        <v>0</v>
      </c>
      <c r="T330" s="112">
        <v>0</v>
      </c>
      <c r="U330" s="111">
        <v>0</v>
      </c>
      <c r="V330" s="7">
        <v>1.75899590841771</v>
      </c>
      <c r="W330" s="7">
        <v>0</v>
      </c>
      <c r="X330" s="7">
        <v>0</v>
      </c>
      <c r="Y330" s="112">
        <v>0</v>
      </c>
      <c r="Z330" s="111">
        <v>0</v>
      </c>
      <c r="AA330" s="7">
        <v>1.75899590841771</v>
      </c>
      <c r="AB330" s="7">
        <v>0</v>
      </c>
      <c r="AC330" s="7">
        <v>0</v>
      </c>
      <c r="AD330" s="66">
        <v>0</v>
      </c>
      <c r="AE330" s="7"/>
      <c r="AF330" s="7"/>
      <c r="AG330" s="7"/>
      <c r="AH330" s="7"/>
      <c r="AI330" s="7"/>
      <c r="AJ330" s="7"/>
    </row>
    <row r="331" spans="1:36" ht="15.75" customHeight="1" x14ac:dyDescent="0.35">
      <c r="A331" s="41" t="s">
        <v>2541</v>
      </c>
      <c r="B331" s="24" t="s">
        <v>2542</v>
      </c>
      <c r="C331" s="24" t="s">
        <v>1556</v>
      </c>
      <c r="D331" s="24" t="s">
        <v>1557</v>
      </c>
      <c r="E331" s="89" t="s">
        <v>2543</v>
      </c>
      <c r="F331" s="110">
        <v>0.4</v>
      </c>
      <c r="G331" s="111">
        <v>3.7505233216323002</v>
      </c>
      <c r="H331" s="7">
        <v>0.16682817677197401</v>
      </c>
      <c r="I331" s="7">
        <v>3.58369514486033</v>
      </c>
      <c r="J331" s="7">
        <v>-10.657449790058701</v>
      </c>
      <c r="K331" s="7">
        <v>-8.6970620953540106E-2</v>
      </c>
      <c r="L331" s="7">
        <v>-10.7444204110122</v>
      </c>
      <c r="M331" s="112">
        <v>3.3149180089958099</v>
      </c>
      <c r="N331" s="133">
        <v>0.5</v>
      </c>
      <c r="O331" s="113">
        <v>0</v>
      </c>
      <c r="P331" s="111">
        <v>0</v>
      </c>
      <c r="Q331" s="7">
        <v>0</v>
      </c>
      <c r="R331" s="7">
        <v>0</v>
      </c>
      <c r="S331" s="7">
        <v>0</v>
      </c>
      <c r="T331" s="112">
        <v>0</v>
      </c>
      <c r="U331" s="111">
        <v>0</v>
      </c>
      <c r="V331" s="7">
        <v>3.58369514486033</v>
      </c>
      <c r="W331" s="7">
        <v>0</v>
      </c>
      <c r="X331" s="7">
        <v>0</v>
      </c>
      <c r="Y331" s="112">
        <v>0</v>
      </c>
      <c r="Z331" s="111">
        <v>0</v>
      </c>
      <c r="AA331" s="7">
        <v>3.58369514486033</v>
      </c>
      <c r="AB331" s="7">
        <v>0</v>
      </c>
      <c r="AC331" s="7">
        <v>0</v>
      </c>
      <c r="AD331" s="66">
        <v>0</v>
      </c>
      <c r="AE331" s="7"/>
      <c r="AF331" s="7"/>
      <c r="AG331" s="7"/>
      <c r="AH331" s="7"/>
      <c r="AI331" s="7"/>
      <c r="AJ331" s="7"/>
    </row>
    <row r="332" spans="1:36" ht="15.75" customHeight="1" x14ac:dyDescent="0.35">
      <c r="A332" s="41" t="s">
        <v>2544</v>
      </c>
      <c r="B332" s="24" t="s">
        <v>2545</v>
      </c>
      <c r="C332" s="24" t="s">
        <v>1556</v>
      </c>
      <c r="D332" s="24" t="s">
        <v>1557</v>
      </c>
      <c r="E332" s="89" t="s">
        <v>2546</v>
      </c>
      <c r="F332" s="110">
        <v>0.4</v>
      </c>
      <c r="G332" s="111">
        <v>3.3753138441766701</v>
      </c>
      <c r="H332" s="7">
        <v>0.124356639706106</v>
      </c>
      <c r="I332" s="7">
        <v>3.2509572044705601</v>
      </c>
      <c r="J332" s="7">
        <v>-3.9757739888626502</v>
      </c>
      <c r="K332" s="7">
        <v>3.8006284685199197E-2</v>
      </c>
      <c r="L332" s="7">
        <v>-3.9377677041774501</v>
      </c>
      <c r="M332" s="112">
        <v>3.00713541413527</v>
      </c>
      <c r="N332" s="133">
        <v>0.5</v>
      </c>
      <c r="O332" s="113">
        <v>0</v>
      </c>
      <c r="P332" s="111">
        <v>0</v>
      </c>
      <c r="Q332" s="7">
        <v>0</v>
      </c>
      <c r="R332" s="7">
        <v>0</v>
      </c>
      <c r="S332" s="7">
        <v>0</v>
      </c>
      <c r="T332" s="112">
        <v>0</v>
      </c>
      <c r="U332" s="111">
        <v>0</v>
      </c>
      <c r="V332" s="7">
        <v>3.2509572044705601</v>
      </c>
      <c r="W332" s="7">
        <v>0</v>
      </c>
      <c r="X332" s="7">
        <v>0</v>
      </c>
      <c r="Y332" s="112">
        <v>0</v>
      </c>
      <c r="Z332" s="111">
        <v>0</v>
      </c>
      <c r="AA332" s="7">
        <v>3.2509572044705601</v>
      </c>
      <c r="AB332" s="7">
        <v>0</v>
      </c>
      <c r="AC332" s="7">
        <v>0</v>
      </c>
      <c r="AD332" s="66">
        <v>0</v>
      </c>
      <c r="AE332" s="7"/>
      <c r="AF332" s="7"/>
      <c r="AG332" s="7"/>
      <c r="AH332" s="7"/>
      <c r="AI332" s="7"/>
      <c r="AJ332" s="7"/>
    </row>
    <row r="333" spans="1:36" ht="15.75" customHeight="1" x14ac:dyDescent="0.35">
      <c r="A333" s="41" t="s">
        <v>2547</v>
      </c>
      <c r="B333" s="24" t="s">
        <v>2548</v>
      </c>
      <c r="C333" s="24" t="s">
        <v>1781</v>
      </c>
      <c r="D333" s="24" t="s">
        <v>1557</v>
      </c>
      <c r="E333" s="89" t="s">
        <v>2549</v>
      </c>
      <c r="F333" s="110">
        <v>0.01</v>
      </c>
      <c r="G333" s="111">
        <v>65.613824186505397</v>
      </c>
      <c r="H333" s="7">
        <v>29.033745046204501</v>
      </c>
      <c r="I333" s="7">
        <v>36.580079140300903</v>
      </c>
      <c r="J333" s="7">
        <v>25.737697530871301</v>
      </c>
      <c r="K333" s="7">
        <v>-2.67024937872051E-2</v>
      </c>
      <c r="L333" s="7">
        <v>25.7109950370841</v>
      </c>
      <c r="M333" s="112">
        <v>33.836573204778297</v>
      </c>
      <c r="N333" s="133">
        <v>0</v>
      </c>
      <c r="O333" s="113">
        <v>5.7126700000000001</v>
      </c>
      <c r="P333" s="111">
        <v>0</v>
      </c>
      <c r="Q333" s="7">
        <v>0</v>
      </c>
      <c r="R333" s="7">
        <v>23.3147752061031</v>
      </c>
      <c r="S333" s="7">
        <v>0</v>
      </c>
      <c r="T333" s="112">
        <v>0</v>
      </c>
      <c r="U333" s="111">
        <v>0</v>
      </c>
      <c r="V333" s="7">
        <v>0</v>
      </c>
      <c r="W333" s="7">
        <v>36.580079140300903</v>
      </c>
      <c r="X333" s="7">
        <v>0</v>
      </c>
      <c r="Y333" s="112">
        <v>0</v>
      </c>
      <c r="Z333" s="111">
        <v>0</v>
      </c>
      <c r="AA333" s="7">
        <v>0</v>
      </c>
      <c r="AB333" s="7">
        <v>59.894854346404003</v>
      </c>
      <c r="AC333" s="7">
        <v>0</v>
      </c>
      <c r="AD333" s="66">
        <v>0</v>
      </c>
      <c r="AE333" s="7"/>
      <c r="AF333" s="7"/>
      <c r="AG333" s="7"/>
      <c r="AH333" s="7"/>
      <c r="AI333" s="7"/>
      <c r="AJ333" s="7"/>
    </row>
    <row r="334" spans="1:36" ht="15.75" customHeight="1" x14ac:dyDescent="0.35">
      <c r="A334" s="41" t="s">
        <v>2550</v>
      </c>
      <c r="B334" s="24" t="s">
        <v>2551</v>
      </c>
      <c r="C334" s="24" t="s">
        <v>1600</v>
      </c>
      <c r="D334" s="24" t="s">
        <v>1557</v>
      </c>
      <c r="E334" s="89" t="s">
        <v>2552</v>
      </c>
      <c r="F334" s="110">
        <v>0.49</v>
      </c>
      <c r="G334" s="111">
        <v>59.500566202762499</v>
      </c>
      <c r="H334" s="7">
        <v>4.82353900262693</v>
      </c>
      <c r="I334" s="7">
        <v>54.677027200135498</v>
      </c>
      <c r="J334" s="7">
        <v>-37.339572514954803</v>
      </c>
      <c r="K334" s="7">
        <v>-1.0989343703996499</v>
      </c>
      <c r="L334" s="7">
        <v>-38.4385068853544</v>
      </c>
      <c r="M334" s="112">
        <v>50.576250160125397</v>
      </c>
      <c r="N334" s="133">
        <v>0.40579170096014</v>
      </c>
      <c r="O334" s="113">
        <v>0</v>
      </c>
      <c r="P334" s="111">
        <v>4.3502651164272796</v>
      </c>
      <c r="Q334" s="7">
        <v>0</v>
      </c>
      <c r="R334" s="7">
        <v>0</v>
      </c>
      <c r="S334" s="7">
        <v>0</v>
      </c>
      <c r="T334" s="112">
        <v>0</v>
      </c>
      <c r="U334" s="111">
        <v>42.861340028098397</v>
      </c>
      <c r="V334" s="7">
        <v>11.815687172037</v>
      </c>
      <c r="W334" s="7">
        <v>0</v>
      </c>
      <c r="X334" s="7">
        <v>0</v>
      </c>
      <c r="Y334" s="112">
        <v>0</v>
      </c>
      <c r="Z334" s="111">
        <v>47.211605144525699</v>
      </c>
      <c r="AA334" s="7">
        <v>11.815687172037</v>
      </c>
      <c r="AB334" s="7">
        <v>0</v>
      </c>
      <c r="AC334" s="7">
        <v>0</v>
      </c>
      <c r="AD334" s="66">
        <v>0</v>
      </c>
      <c r="AE334" s="7"/>
      <c r="AF334" s="7"/>
      <c r="AG334" s="7"/>
      <c r="AH334" s="7"/>
      <c r="AI334" s="7"/>
      <c r="AJ334" s="7"/>
    </row>
    <row r="335" spans="1:36" ht="15.75" customHeight="1" x14ac:dyDescent="0.35">
      <c r="A335" s="41" t="s">
        <v>2553</v>
      </c>
      <c r="B335" s="24" t="s">
        <v>2554</v>
      </c>
      <c r="C335" s="24" t="s">
        <v>1556</v>
      </c>
      <c r="D335" s="24" t="s">
        <v>1557</v>
      </c>
      <c r="E335" s="89" t="s">
        <v>2555</v>
      </c>
      <c r="F335" s="110">
        <v>0.4</v>
      </c>
      <c r="G335" s="111">
        <v>2.5435743212722901</v>
      </c>
      <c r="H335" s="7">
        <v>0.23009543117417999</v>
      </c>
      <c r="I335" s="7">
        <v>2.3134788900981098</v>
      </c>
      <c r="J335" s="7">
        <v>-14.319142211057599</v>
      </c>
      <c r="K335" s="7">
        <v>-2.0134032178571501E-2</v>
      </c>
      <c r="L335" s="7">
        <v>-14.3392762432361</v>
      </c>
      <c r="M335" s="112">
        <v>2.1399679733407502</v>
      </c>
      <c r="N335" s="133">
        <v>0.5</v>
      </c>
      <c r="O335" s="113">
        <v>0</v>
      </c>
      <c r="P335" s="111">
        <v>0</v>
      </c>
      <c r="Q335" s="7">
        <v>9.59065501822359E-2</v>
      </c>
      <c r="R335" s="7">
        <v>0</v>
      </c>
      <c r="S335" s="7">
        <v>0</v>
      </c>
      <c r="T335" s="112">
        <v>0</v>
      </c>
      <c r="U335" s="111">
        <v>0</v>
      </c>
      <c r="V335" s="7">
        <v>2.3134788900981098</v>
      </c>
      <c r="W335" s="7">
        <v>0</v>
      </c>
      <c r="X335" s="7">
        <v>0</v>
      </c>
      <c r="Y335" s="112">
        <v>0</v>
      </c>
      <c r="Z335" s="111">
        <v>0</v>
      </c>
      <c r="AA335" s="7">
        <v>2.4093854402803401</v>
      </c>
      <c r="AB335" s="7">
        <v>0</v>
      </c>
      <c r="AC335" s="7">
        <v>0</v>
      </c>
      <c r="AD335" s="66">
        <v>0</v>
      </c>
      <c r="AE335" s="7"/>
      <c r="AF335" s="7"/>
      <c r="AG335" s="7"/>
      <c r="AH335" s="7"/>
      <c r="AI335" s="7"/>
      <c r="AJ335" s="7"/>
    </row>
    <row r="336" spans="1:36" ht="15.75" customHeight="1" x14ac:dyDescent="0.35">
      <c r="A336" s="41" t="s">
        <v>2556</v>
      </c>
      <c r="B336" s="24" t="s">
        <v>2557</v>
      </c>
      <c r="C336" s="24" t="s">
        <v>1556</v>
      </c>
      <c r="D336" s="24" t="s">
        <v>1557</v>
      </c>
      <c r="E336" s="89" t="s">
        <v>2558</v>
      </c>
      <c r="F336" s="110">
        <v>0.4</v>
      </c>
      <c r="G336" s="111">
        <v>5.3511956866573902</v>
      </c>
      <c r="H336" s="7">
        <v>0.44771534543498498</v>
      </c>
      <c r="I336" s="7">
        <v>4.9034803412223997</v>
      </c>
      <c r="J336" s="7">
        <v>-26.485644737489899</v>
      </c>
      <c r="K336" s="7">
        <v>0.28337234347634399</v>
      </c>
      <c r="L336" s="7">
        <v>-26.202272394013601</v>
      </c>
      <c r="M336" s="112">
        <v>4.5357193156307201</v>
      </c>
      <c r="N336" s="133">
        <v>0.5</v>
      </c>
      <c r="O336" s="113">
        <v>0</v>
      </c>
      <c r="P336" s="111">
        <v>0</v>
      </c>
      <c r="Q336" s="7">
        <v>0.24206683255550401</v>
      </c>
      <c r="R336" s="7">
        <v>0</v>
      </c>
      <c r="S336" s="7">
        <v>0</v>
      </c>
      <c r="T336" s="112">
        <v>0</v>
      </c>
      <c r="U336" s="111">
        <v>0</v>
      </c>
      <c r="V336" s="7">
        <v>4.9034803412223997</v>
      </c>
      <c r="W336" s="7">
        <v>0</v>
      </c>
      <c r="X336" s="7">
        <v>0</v>
      </c>
      <c r="Y336" s="112">
        <v>0</v>
      </c>
      <c r="Z336" s="111">
        <v>0</v>
      </c>
      <c r="AA336" s="7">
        <v>5.1455471737779099</v>
      </c>
      <c r="AB336" s="7">
        <v>0</v>
      </c>
      <c r="AC336" s="7">
        <v>0</v>
      </c>
      <c r="AD336" s="66">
        <v>0</v>
      </c>
      <c r="AE336" s="7"/>
      <c r="AF336" s="7"/>
      <c r="AG336" s="7"/>
      <c r="AH336" s="7"/>
      <c r="AI336" s="7"/>
      <c r="AJ336" s="7"/>
    </row>
    <row r="337" spans="1:36" ht="15.75" customHeight="1" x14ac:dyDescent="0.35">
      <c r="A337" s="41" t="s">
        <v>2559</v>
      </c>
      <c r="B337" s="24" t="s">
        <v>2560</v>
      </c>
      <c r="C337" s="24" t="s">
        <v>1919</v>
      </c>
      <c r="D337" s="24" t="s">
        <v>1557</v>
      </c>
      <c r="E337" s="89" t="s">
        <v>2561</v>
      </c>
      <c r="F337" s="110">
        <v>0.1</v>
      </c>
      <c r="G337" s="111">
        <v>87.819413788608301</v>
      </c>
      <c r="H337" s="7">
        <v>1.76209307229627</v>
      </c>
      <c r="I337" s="7">
        <v>86.057320716312006</v>
      </c>
      <c r="J337" s="7">
        <v>48.204838233356099</v>
      </c>
      <c r="K337" s="7">
        <v>0.304302638038422</v>
      </c>
      <c r="L337" s="7">
        <v>48.5091408713946</v>
      </c>
      <c r="M337" s="112">
        <v>79.603021662588603</v>
      </c>
      <c r="N337" s="133">
        <v>0</v>
      </c>
      <c r="O337" s="113">
        <v>1.724367</v>
      </c>
      <c r="P337" s="111">
        <v>0</v>
      </c>
      <c r="Q337" s="7">
        <v>0</v>
      </c>
      <c r="R337" s="7">
        <v>0</v>
      </c>
      <c r="S337" s="7">
        <v>0</v>
      </c>
      <c r="T337" s="112">
        <v>0</v>
      </c>
      <c r="U337" s="111">
        <v>80.043484260211898</v>
      </c>
      <c r="V337" s="7">
        <v>0</v>
      </c>
      <c r="W337" s="7">
        <v>6.0138364561002602</v>
      </c>
      <c r="X337" s="7">
        <v>0</v>
      </c>
      <c r="Y337" s="112">
        <v>0</v>
      </c>
      <c r="Z337" s="111">
        <v>80.043484260211898</v>
      </c>
      <c r="AA337" s="7">
        <v>0</v>
      </c>
      <c r="AB337" s="7">
        <v>6.0138364561002602</v>
      </c>
      <c r="AC337" s="7">
        <v>0</v>
      </c>
      <c r="AD337" s="66">
        <v>0</v>
      </c>
      <c r="AE337" s="7"/>
      <c r="AF337" s="7"/>
      <c r="AG337" s="7"/>
      <c r="AH337" s="7"/>
      <c r="AI337" s="7"/>
      <c r="AJ337" s="7"/>
    </row>
    <row r="338" spans="1:36" ht="15.75" customHeight="1" x14ac:dyDescent="0.35">
      <c r="A338" s="41" t="s">
        <v>2562</v>
      </c>
      <c r="B338" s="24" t="s">
        <v>2563</v>
      </c>
      <c r="C338" s="24" t="s">
        <v>1781</v>
      </c>
      <c r="D338" s="24" t="s">
        <v>1557</v>
      </c>
      <c r="E338" s="89" t="s">
        <v>2564</v>
      </c>
      <c r="F338" s="110">
        <v>0.01</v>
      </c>
      <c r="G338" s="111">
        <v>47.556015465485203</v>
      </c>
      <c r="H338" s="7">
        <v>20.782745691755999</v>
      </c>
      <c r="I338" s="7">
        <v>26.773269773729101</v>
      </c>
      <c r="J338" s="7">
        <v>18.499573087792701</v>
      </c>
      <c r="K338" s="7">
        <v>-5.4718764380723402E-3</v>
      </c>
      <c r="L338" s="7">
        <v>18.4941012113547</v>
      </c>
      <c r="M338" s="112">
        <v>24.765274540699401</v>
      </c>
      <c r="N338" s="133">
        <v>0</v>
      </c>
      <c r="O338" s="113">
        <v>4.2856230000000002</v>
      </c>
      <c r="P338" s="111">
        <v>0</v>
      </c>
      <c r="Q338" s="7">
        <v>0</v>
      </c>
      <c r="R338" s="7">
        <v>16.4925029772741</v>
      </c>
      <c r="S338" s="7">
        <v>0</v>
      </c>
      <c r="T338" s="112">
        <v>0</v>
      </c>
      <c r="U338" s="111">
        <v>0</v>
      </c>
      <c r="V338" s="7">
        <v>0</v>
      </c>
      <c r="W338" s="7">
        <v>26.773269773729101</v>
      </c>
      <c r="X338" s="7">
        <v>0</v>
      </c>
      <c r="Y338" s="112">
        <v>0</v>
      </c>
      <c r="Z338" s="111">
        <v>0</v>
      </c>
      <c r="AA338" s="7">
        <v>0</v>
      </c>
      <c r="AB338" s="7">
        <v>43.265772751003198</v>
      </c>
      <c r="AC338" s="7">
        <v>0</v>
      </c>
      <c r="AD338" s="66">
        <v>0</v>
      </c>
      <c r="AE338" s="7"/>
      <c r="AF338" s="7"/>
      <c r="AG338" s="7"/>
      <c r="AH338" s="7"/>
      <c r="AI338" s="7"/>
      <c r="AJ338" s="7"/>
    </row>
    <row r="339" spans="1:36" ht="15.75" customHeight="1" x14ac:dyDescent="0.35">
      <c r="A339" s="41" t="s">
        <v>2565</v>
      </c>
      <c r="B339" s="24" t="s">
        <v>2566</v>
      </c>
      <c r="C339" s="24" t="s">
        <v>1937</v>
      </c>
      <c r="D339" s="24" t="s">
        <v>1601</v>
      </c>
      <c r="E339" s="89" t="s">
        <v>2771</v>
      </c>
      <c r="F339" s="114"/>
      <c r="G339" s="111">
        <v>0</v>
      </c>
      <c r="H339" s="7">
        <v>0</v>
      </c>
      <c r="I339" s="7">
        <v>0</v>
      </c>
      <c r="J339" s="7">
        <v>0</v>
      </c>
      <c r="K339" s="7">
        <v>0</v>
      </c>
      <c r="L339" s="7">
        <v>0</v>
      </c>
      <c r="M339" s="112">
        <v>0</v>
      </c>
      <c r="N339" s="133">
        <v>0</v>
      </c>
      <c r="O339" s="113">
        <v>0</v>
      </c>
      <c r="P339" s="111">
        <v>0</v>
      </c>
      <c r="Q339" s="7">
        <v>0</v>
      </c>
      <c r="R339" s="7">
        <v>0</v>
      </c>
      <c r="S339" s="7">
        <v>0</v>
      </c>
      <c r="T339" s="112">
        <v>0</v>
      </c>
      <c r="U339" s="111">
        <v>0</v>
      </c>
      <c r="V339" s="7">
        <v>0</v>
      </c>
      <c r="W339" s="7">
        <v>0</v>
      </c>
      <c r="X339" s="7">
        <v>0</v>
      </c>
      <c r="Y339" s="112">
        <v>0</v>
      </c>
      <c r="Z339" s="111">
        <v>0</v>
      </c>
      <c r="AA339" s="7">
        <v>0</v>
      </c>
      <c r="AB339" s="7">
        <v>0</v>
      </c>
      <c r="AC339" s="7">
        <v>0</v>
      </c>
      <c r="AD339" s="66">
        <v>0</v>
      </c>
      <c r="AE339" s="7"/>
      <c r="AF339" s="7"/>
      <c r="AG339" s="7"/>
      <c r="AH339" s="7"/>
      <c r="AI339" s="7"/>
      <c r="AJ339" s="7"/>
    </row>
    <row r="340" spans="1:36" ht="15.75" customHeight="1" x14ac:dyDescent="0.35">
      <c r="A340" s="41" t="s">
        <v>2567</v>
      </c>
      <c r="B340" s="24" t="s">
        <v>2568</v>
      </c>
      <c r="C340" s="24" t="s">
        <v>1707</v>
      </c>
      <c r="D340" s="24" t="s">
        <v>1557</v>
      </c>
      <c r="E340" s="89" t="s">
        <v>2569</v>
      </c>
      <c r="F340" s="110">
        <v>0.3</v>
      </c>
      <c r="G340" s="111">
        <v>136.65644103480599</v>
      </c>
      <c r="H340" s="7">
        <v>37.183334793547701</v>
      </c>
      <c r="I340" s="7">
        <v>99.473106241257994</v>
      </c>
      <c r="J340" s="7">
        <v>-594.02107930361001</v>
      </c>
      <c r="K340" s="7">
        <v>-2.38245237972103</v>
      </c>
      <c r="L340" s="7">
        <v>-596.40353168333104</v>
      </c>
      <c r="M340" s="112">
        <v>92.012623273163598</v>
      </c>
      <c r="N340" s="133">
        <v>0.5</v>
      </c>
      <c r="O340" s="113">
        <v>0</v>
      </c>
      <c r="P340" s="111">
        <v>25.731738590768298</v>
      </c>
      <c r="Q340" s="7">
        <v>10.9104696979966</v>
      </c>
      <c r="R340" s="7">
        <v>0</v>
      </c>
      <c r="S340" s="7">
        <v>0</v>
      </c>
      <c r="T340" s="112">
        <v>0</v>
      </c>
      <c r="U340" s="111">
        <v>58.7134141875528</v>
      </c>
      <c r="V340" s="7">
        <v>40.759692053705201</v>
      </c>
      <c r="W340" s="7">
        <v>0</v>
      </c>
      <c r="X340" s="7">
        <v>0</v>
      </c>
      <c r="Y340" s="112">
        <v>0</v>
      </c>
      <c r="Z340" s="111">
        <v>84.445152778321102</v>
      </c>
      <c r="AA340" s="7">
        <v>51.670161751701798</v>
      </c>
      <c r="AB340" s="7">
        <v>0</v>
      </c>
      <c r="AC340" s="7">
        <v>0</v>
      </c>
      <c r="AD340" s="66">
        <v>0</v>
      </c>
      <c r="AE340" s="7"/>
      <c r="AF340" s="7"/>
      <c r="AG340" s="7"/>
      <c r="AH340" s="7"/>
      <c r="AI340" s="7"/>
      <c r="AJ340" s="7"/>
    </row>
    <row r="341" spans="1:36" ht="15.75" customHeight="1" x14ac:dyDescent="0.35">
      <c r="A341" s="41" t="s">
        <v>2570</v>
      </c>
      <c r="B341" s="24" t="s">
        <v>2786</v>
      </c>
      <c r="C341" s="24" t="s">
        <v>1778</v>
      </c>
      <c r="D341" s="24" t="s">
        <v>1557</v>
      </c>
      <c r="E341" s="89" t="s">
        <v>2571</v>
      </c>
      <c r="F341" s="110">
        <v>0.49</v>
      </c>
      <c r="G341" s="111">
        <v>51.093678177169501</v>
      </c>
      <c r="H341" s="7">
        <v>9.0102326078768904</v>
      </c>
      <c r="I341" s="7">
        <v>42.0834455692926</v>
      </c>
      <c r="J341" s="7">
        <v>-2.4592397206279499</v>
      </c>
      <c r="K341" s="7">
        <v>2.9822096710099701E-2</v>
      </c>
      <c r="L341" s="7">
        <v>-2.4294176239178502</v>
      </c>
      <c r="M341" s="112">
        <v>38.927187151595597</v>
      </c>
      <c r="N341" s="133">
        <v>5.5210854590853398E-2</v>
      </c>
      <c r="O341" s="113">
        <v>0</v>
      </c>
      <c r="P341" s="111">
        <v>0</v>
      </c>
      <c r="Q341" s="7">
        <v>0</v>
      </c>
      <c r="R341" s="7">
        <v>0</v>
      </c>
      <c r="S341" s="7">
        <v>0</v>
      </c>
      <c r="T341" s="112">
        <v>0</v>
      </c>
      <c r="U341" s="111">
        <v>0</v>
      </c>
      <c r="V341" s="7">
        <v>0</v>
      </c>
      <c r="W341" s="7">
        <v>0</v>
      </c>
      <c r="X341" s="7">
        <v>0</v>
      </c>
      <c r="Y341" s="112">
        <v>0</v>
      </c>
      <c r="Z341" s="111">
        <v>0</v>
      </c>
      <c r="AA341" s="7">
        <v>0</v>
      </c>
      <c r="AB341" s="7">
        <v>0</v>
      </c>
      <c r="AC341" s="7">
        <v>0</v>
      </c>
      <c r="AD341" s="66">
        <v>0</v>
      </c>
      <c r="AE341" s="7"/>
      <c r="AF341" s="7"/>
      <c r="AG341" s="7"/>
      <c r="AH341" s="7"/>
      <c r="AI341" s="7"/>
      <c r="AJ341" s="7"/>
    </row>
    <row r="342" spans="1:36" ht="15.75" customHeight="1" x14ac:dyDescent="0.35">
      <c r="A342" s="41" t="s">
        <v>2572</v>
      </c>
      <c r="B342" s="24" t="s">
        <v>2573</v>
      </c>
      <c r="C342" s="24" t="s">
        <v>1587</v>
      </c>
      <c r="D342" s="24" t="s">
        <v>1633</v>
      </c>
      <c r="E342" s="89" t="s">
        <v>2574</v>
      </c>
      <c r="F342" s="110">
        <v>0.49</v>
      </c>
      <c r="G342" s="111">
        <v>96.238173069548296</v>
      </c>
      <c r="H342" s="7">
        <v>19.986424966200701</v>
      </c>
      <c r="I342" s="7">
        <v>76.251748103347595</v>
      </c>
      <c r="J342" s="7">
        <v>35.680686732837501</v>
      </c>
      <c r="K342" s="7">
        <v>-0.115567968665687</v>
      </c>
      <c r="L342" s="7">
        <v>35.5651187641718</v>
      </c>
      <c r="M342" s="112">
        <v>70.532866995596507</v>
      </c>
      <c r="N342" s="133">
        <v>0</v>
      </c>
      <c r="O342" s="113">
        <v>0</v>
      </c>
      <c r="P342" s="111">
        <v>19.2215460838115</v>
      </c>
      <c r="Q342" s="7">
        <v>0.27461609717577701</v>
      </c>
      <c r="R342" s="7">
        <v>0</v>
      </c>
      <c r="S342" s="7">
        <v>0</v>
      </c>
      <c r="T342" s="112">
        <v>0</v>
      </c>
      <c r="U342" s="111">
        <v>64.568382310607007</v>
      </c>
      <c r="V342" s="7">
        <v>11.683365792740799</v>
      </c>
      <c r="W342" s="7">
        <v>0</v>
      </c>
      <c r="X342" s="7">
        <v>0</v>
      </c>
      <c r="Y342" s="112">
        <v>0</v>
      </c>
      <c r="Z342" s="111">
        <v>83.789928394418496</v>
      </c>
      <c r="AA342" s="7">
        <v>11.957981889916599</v>
      </c>
      <c r="AB342" s="7">
        <v>0</v>
      </c>
      <c r="AC342" s="7">
        <v>0</v>
      </c>
      <c r="AD342" s="66">
        <v>0</v>
      </c>
      <c r="AE342" s="7"/>
      <c r="AF342" s="7"/>
      <c r="AG342" s="7"/>
      <c r="AH342" s="7"/>
      <c r="AI342" s="7"/>
      <c r="AJ342" s="7"/>
    </row>
    <row r="343" spans="1:36" ht="15.75" customHeight="1" x14ac:dyDescent="0.35">
      <c r="A343" s="41" t="s">
        <v>2575</v>
      </c>
      <c r="B343" s="24" t="s">
        <v>2576</v>
      </c>
      <c r="C343" s="24" t="s">
        <v>1600</v>
      </c>
      <c r="D343" s="24" t="s">
        <v>1557</v>
      </c>
      <c r="E343" s="89" t="s">
        <v>2577</v>
      </c>
      <c r="F343" s="110">
        <v>0.49</v>
      </c>
      <c r="G343" s="111">
        <v>63.222961058087101</v>
      </c>
      <c r="H343" s="7">
        <v>0.60372623806417802</v>
      </c>
      <c r="I343" s="7">
        <v>62.619234820022903</v>
      </c>
      <c r="J343" s="7">
        <v>-21.1430444875562</v>
      </c>
      <c r="K343" s="7">
        <v>-0.462348446195183</v>
      </c>
      <c r="L343" s="7">
        <v>-21.6053929337513</v>
      </c>
      <c r="M343" s="112">
        <v>57.922792208521201</v>
      </c>
      <c r="N343" s="133">
        <v>0.25241725347417898</v>
      </c>
      <c r="O343" s="113">
        <v>0</v>
      </c>
      <c r="P343" s="111">
        <v>0</v>
      </c>
      <c r="Q343" s="7">
        <v>0</v>
      </c>
      <c r="R343" s="7">
        <v>0</v>
      </c>
      <c r="S343" s="7">
        <v>0</v>
      </c>
      <c r="T343" s="112">
        <v>0</v>
      </c>
      <c r="U343" s="111">
        <v>50.603333594322102</v>
      </c>
      <c r="V343" s="7">
        <v>12.0159012257008</v>
      </c>
      <c r="W343" s="7">
        <v>0</v>
      </c>
      <c r="X343" s="7">
        <v>0</v>
      </c>
      <c r="Y343" s="112">
        <v>0</v>
      </c>
      <c r="Z343" s="111">
        <v>50.603333594322102</v>
      </c>
      <c r="AA343" s="7">
        <v>12.0159012257008</v>
      </c>
      <c r="AB343" s="7">
        <v>0</v>
      </c>
      <c r="AC343" s="7">
        <v>0</v>
      </c>
      <c r="AD343" s="66">
        <v>0</v>
      </c>
      <c r="AE343" s="7"/>
      <c r="AF343" s="7"/>
      <c r="AG343" s="7"/>
      <c r="AH343" s="7"/>
      <c r="AI343" s="7"/>
      <c r="AJ343" s="7"/>
    </row>
    <row r="344" spans="1:36" ht="15.75" customHeight="1" x14ac:dyDescent="0.35">
      <c r="A344" s="41" t="s">
        <v>2578</v>
      </c>
      <c r="B344" s="24" t="s">
        <v>2579</v>
      </c>
      <c r="C344" s="24" t="s">
        <v>1556</v>
      </c>
      <c r="D344" s="24" t="s">
        <v>1557</v>
      </c>
      <c r="E344" s="89" t="s">
        <v>2580</v>
      </c>
      <c r="F344" s="110">
        <v>0.4</v>
      </c>
      <c r="G344" s="111">
        <v>2.5835837015194101</v>
      </c>
      <c r="H344" s="7">
        <v>0.16637503283235</v>
      </c>
      <c r="I344" s="7">
        <v>2.41720866868706</v>
      </c>
      <c r="J344" s="7">
        <v>-22.8944842970424</v>
      </c>
      <c r="K344" s="7">
        <v>0.16355585137102599</v>
      </c>
      <c r="L344" s="7">
        <v>-22.730928445671399</v>
      </c>
      <c r="M344" s="112">
        <v>2.2359180185355401</v>
      </c>
      <c r="N344" s="133">
        <v>0.5</v>
      </c>
      <c r="O344" s="113">
        <v>0</v>
      </c>
      <c r="P344" s="111">
        <v>0</v>
      </c>
      <c r="Q344" s="7">
        <v>0</v>
      </c>
      <c r="R344" s="7">
        <v>0</v>
      </c>
      <c r="S344" s="7">
        <v>0</v>
      </c>
      <c r="T344" s="112">
        <v>0</v>
      </c>
      <c r="U344" s="111">
        <v>0</v>
      </c>
      <c r="V344" s="7">
        <v>2.41720866868706</v>
      </c>
      <c r="W344" s="7">
        <v>0</v>
      </c>
      <c r="X344" s="7">
        <v>0</v>
      </c>
      <c r="Y344" s="112">
        <v>0</v>
      </c>
      <c r="Z344" s="111">
        <v>0</v>
      </c>
      <c r="AA344" s="7">
        <v>2.41720866868706</v>
      </c>
      <c r="AB344" s="7">
        <v>0</v>
      </c>
      <c r="AC344" s="7">
        <v>0</v>
      </c>
      <c r="AD344" s="66">
        <v>0</v>
      </c>
      <c r="AE344" s="7"/>
      <c r="AF344" s="7"/>
      <c r="AG344" s="7"/>
      <c r="AH344" s="7"/>
      <c r="AI344" s="7"/>
      <c r="AJ344" s="7"/>
    </row>
    <row r="345" spans="1:36" ht="15.75" customHeight="1" x14ac:dyDescent="0.35">
      <c r="A345" s="41" t="s">
        <v>2581</v>
      </c>
      <c r="B345" s="24" t="s">
        <v>2582</v>
      </c>
      <c r="C345" s="24" t="s">
        <v>1600</v>
      </c>
      <c r="D345" s="24" t="s">
        <v>1557</v>
      </c>
      <c r="E345" s="89" t="s">
        <v>2583</v>
      </c>
      <c r="F345" s="110">
        <v>0.49</v>
      </c>
      <c r="G345" s="111">
        <v>13.967363816017899</v>
      </c>
      <c r="H345" s="7">
        <v>0.121106514904901</v>
      </c>
      <c r="I345" s="7">
        <v>13.846257301113001</v>
      </c>
      <c r="J345" s="7">
        <v>-32.723077202530597</v>
      </c>
      <c r="K345" s="7">
        <v>-0.39658533326282702</v>
      </c>
      <c r="L345" s="7">
        <v>-33.119662535793502</v>
      </c>
      <c r="M345" s="112">
        <v>12.807788003529501</v>
      </c>
      <c r="N345" s="133">
        <v>0.5</v>
      </c>
      <c r="O345" s="113">
        <v>0</v>
      </c>
      <c r="P345" s="111">
        <v>0</v>
      </c>
      <c r="Q345" s="7">
        <v>0</v>
      </c>
      <c r="R345" s="7">
        <v>0</v>
      </c>
      <c r="S345" s="7">
        <v>0</v>
      </c>
      <c r="T345" s="112">
        <v>0</v>
      </c>
      <c r="U345" s="111">
        <v>9.2792638441779296</v>
      </c>
      <c r="V345" s="7">
        <v>4.5669934569350801</v>
      </c>
      <c r="W345" s="7">
        <v>0</v>
      </c>
      <c r="X345" s="7">
        <v>0</v>
      </c>
      <c r="Y345" s="112">
        <v>0</v>
      </c>
      <c r="Z345" s="111">
        <v>9.2792638441779296</v>
      </c>
      <c r="AA345" s="7">
        <v>4.5669934569350801</v>
      </c>
      <c r="AB345" s="7">
        <v>0</v>
      </c>
      <c r="AC345" s="7">
        <v>0</v>
      </c>
      <c r="AD345" s="66">
        <v>0</v>
      </c>
      <c r="AE345" s="7"/>
      <c r="AF345" s="7"/>
      <c r="AG345" s="7"/>
      <c r="AH345" s="7"/>
      <c r="AI345" s="7"/>
      <c r="AJ345" s="7"/>
    </row>
    <row r="346" spans="1:36" ht="15.75" customHeight="1" x14ac:dyDescent="0.35">
      <c r="A346" s="41" t="s">
        <v>2584</v>
      </c>
      <c r="B346" s="24" t="s">
        <v>2585</v>
      </c>
      <c r="C346" s="24" t="s">
        <v>1587</v>
      </c>
      <c r="D346" s="24" t="s">
        <v>1950</v>
      </c>
      <c r="E346" s="89" t="s">
        <v>2586</v>
      </c>
      <c r="F346" s="110">
        <v>0.49</v>
      </c>
      <c r="G346" s="111">
        <v>111.497124440268</v>
      </c>
      <c r="H346" s="7">
        <v>23.523288370349299</v>
      </c>
      <c r="I346" s="7">
        <v>87.973836069918306</v>
      </c>
      <c r="J346" s="7">
        <v>53.265422669730498</v>
      </c>
      <c r="K346" s="7">
        <v>-0.39266276814462497</v>
      </c>
      <c r="L346" s="7">
        <v>52.872759901585901</v>
      </c>
      <c r="M346" s="112">
        <v>81.375798364674395</v>
      </c>
      <c r="N346" s="133">
        <v>0</v>
      </c>
      <c r="O346" s="113">
        <v>0</v>
      </c>
      <c r="P346" s="111">
        <v>22.5074978084088</v>
      </c>
      <c r="Q346" s="7">
        <v>0.44606754568860801</v>
      </c>
      <c r="R346" s="7">
        <v>0</v>
      </c>
      <c r="S346" s="7">
        <v>0</v>
      </c>
      <c r="T346" s="112">
        <v>0</v>
      </c>
      <c r="U346" s="111">
        <v>75.700239335265394</v>
      </c>
      <c r="V346" s="7">
        <v>12.2735967346529</v>
      </c>
      <c r="W346" s="7">
        <v>0</v>
      </c>
      <c r="X346" s="7">
        <v>0</v>
      </c>
      <c r="Y346" s="112">
        <v>0</v>
      </c>
      <c r="Z346" s="111">
        <v>98.207737143674194</v>
      </c>
      <c r="AA346" s="7">
        <v>12.719664280341499</v>
      </c>
      <c r="AB346" s="7">
        <v>0</v>
      </c>
      <c r="AC346" s="7">
        <v>0</v>
      </c>
      <c r="AD346" s="66">
        <v>0</v>
      </c>
      <c r="AE346" s="7"/>
      <c r="AF346" s="7"/>
      <c r="AG346" s="7"/>
      <c r="AH346" s="7"/>
      <c r="AI346" s="7"/>
      <c r="AJ346" s="7"/>
    </row>
    <row r="347" spans="1:36" ht="15.75" customHeight="1" x14ac:dyDescent="0.35">
      <c r="A347" s="41" t="s">
        <v>2587</v>
      </c>
      <c r="B347" s="24" t="s">
        <v>2588</v>
      </c>
      <c r="C347" s="24" t="s">
        <v>1556</v>
      </c>
      <c r="D347" s="24" t="s">
        <v>1557</v>
      </c>
      <c r="E347" s="89" t="s">
        <v>2589</v>
      </c>
      <c r="F347" s="110">
        <v>0.4</v>
      </c>
      <c r="G347" s="111">
        <v>2.4261464313846601</v>
      </c>
      <c r="H347" s="7">
        <v>9.8994562810989603E-2</v>
      </c>
      <c r="I347" s="7">
        <v>2.3271518685736701</v>
      </c>
      <c r="J347" s="7">
        <v>-19.557392182753699</v>
      </c>
      <c r="K347" s="7">
        <v>0.118706586047018</v>
      </c>
      <c r="L347" s="7">
        <v>-19.438685596706701</v>
      </c>
      <c r="M347" s="112">
        <v>2.1526154784306399</v>
      </c>
      <c r="N347" s="133">
        <v>0.5</v>
      </c>
      <c r="O347" s="113">
        <v>0</v>
      </c>
      <c r="P347" s="111">
        <v>0</v>
      </c>
      <c r="Q347" s="7">
        <v>0</v>
      </c>
      <c r="R347" s="7">
        <v>0</v>
      </c>
      <c r="S347" s="7">
        <v>0</v>
      </c>
      <c r="T347" s="112">
        <v>0</v>
      </c>
      <c r="U347" s="111">
        <v>0</v>
      </c>
      <c r="V347" s="7">
        <v>2.3271518685736701</v>
      </c>
      <c r="W347" s="7">
        <v>0</v>
      </c>
      <c r="X347" s="7">
        <v>0</v>
      </c>
      <c r="Y347" s="112">
        <v>0</v>
      </c>
      <c r="Z347" s="111">
        <v>0</v>
      </c>
      <c r="AA347" s="7">
        <v>2.3271518685736701</v>
      </c>
      <c r="AB347" s="7">
        <v>0</v>
      </c>
      <c r="AC347" s="7">
        <v>0</v>
      </c>
      <c r="AD347" s="66">
        <v>0</v>
      </c>
      <c r="AE347" s="7"/>
      <c r="AF347" s="7"/>
      <c r="AG347" s="7"/>
      <c r="AH347" s="7"/>
      <c r="AI347" s="7"/>
      <c r="AJ347" s="7"/>
    </row>
    <row r="348" spans="1:36" ht="15.75" customHeight="1" x14ac:dyDescent="0.35">
      <c r="A348" s="41" t="s">
        <v>2590</v>
      </c>
      <c r="B348" s="24" t="s">
        <v>2591</v>
      </c>
      <c r="C348" s="24" t="s">
        <v>1600</v>
      </c>
      <c r="D348" s="24" t="s">
        <v>1557</v>
      </c>
      <c r="E348" s="89" t="s">
        <v>2592</v>
      </c>
      <c r="F348" s="110">
        <v>0.49</v>
      </c>
      <c r="G348" s="111">
        <v>15.524697328942899</v>
      </c>
      <c r="H348" s="7">
        <v>0.13244108619881501</v>
      </c>
      <c r="I348" s="7">
        <v>15.3922562427441</v>
      </c>
      <c r="J348" s="7">
        <v>-24.1173497969619</v>
      </c>
      <c r="K348" s="7">
        <v>-0.56068100379981101</v>
      </c>
      <c r="L348" s="7">
        <v>-24.6780308007617</v>
      </c>
      <c r="M348" s="112">
        <v>14.237837024538299</v>
      </c>
      <c r="N348" s="133">
        <v>0.5</v>
      </c>
      <c r="O348" s="113">
        <v>0</v>
      </c>
      <c r="P348" s="111">
        <v>0</v>
      </c>
      <c r="Q348" s="7">
        <v>0</v>
      </c>
      <c r="R348" s="7">
        <v>0</v>
      </c>
      <c r="S348" s="7">
        <v>0</v>
      </c>
      <c r="T348" s="112">
        <v>0</v>
      </c>
      <c r="U348" s="111">
        <v>7.3499896771253699</v>
      </c>
      <c r="V348" s="7">
        <v>8.0422665656187107</v>
      </c>
      <c r="W348" s="7">
        <v>0</v>
      </c>
      <c r="X348" s="7">
        <v>0</v>
      </c>
      <c r="Y348" s="112">
        <v>0</v>
      </c>
      <c r="Z348" s="111">
        <v>7.3499896771253699</v>
      </c>
      <c r="AA348" s="7">
        <v>8.0422665656187107</v>
      </c>
      <c r="AB348" s="7">
        <v>0</v>
      </c>
      <c r="AC348" s="7">
        <v>0</v>
      </c>
      <c r="AD348" s="66">
        <v>0</v>
      </c>
      <c r="AE348" s="7"/>
      <c r="AF348" s="7"/>
      <c r="AG348" s="7"/>
      <c r="AH348" s="7"/>
      <c r="AI348" s="7"/>
      <c r="AJ348" s="7"/>
    </row>
    <row r="349" spans="1:36" ht="15.75" customHeight="1" x14ac:dyDescent="0.35">
      <c r="A349" s="41" t="s">
        <v>2593</v>
      </c>
      <c r="B349" s="24" t="s">
        <v>2594</v>
      </c>
      <c r="C349" s="24" t="s">
        <v>1587</v>
      </c>
      <c r="D349" s="24" t="s">
        <v>1617</v>
      </c>
      <c r="E349" s="89" t="s">
        <v>2595</v>
      </c>
      <c r="F349" s="110">
        <v>0.49</v>
      </c>
      <c r="G349" s="111">
        <v>113.934373349227</v>
      </c>
      <c r="H349" s="7">
        <v>27.838238169403301</v>
      </c>
      <c r="I349" s="7">
        <v>86.096135179823804</v>
      </c>
      <c r="J349" s="7">
        <v>43.227919175753698</v>
      </c>
      <c r="K349" s="7">
        <v>0.13324888548300601</v>
      </c>
      <c r="L349" s="7">
        <v>43.361168061236697</v>
      </c>
      <c r="M349" s="112">
        <v>79.638925041337004</v>
      </c>
      <c r="N349" s="133">
        <v>0</v>
      </c>
      <c r="O349" s="113">
        <v>0</v>
      </c>
      <c r="P349" s="111">
        <v>26.218562290352299</v>
      </c>
      <c r="Q349" s="7">
        <v>1.1357679539843299</v>
      </c>
      <c r="R349" s="7">
        <v>0</v>
      </c>
      <c r="S349" s="7">
        <v>0</v>
      </c>
      <c r="T349" s="112">
        <v>0</v>
      </c>
      <c r="U349" s="111">
        <v>74.584396487079601</v>
      </c>
      <c r="V349" s="7">
        <v>11.511738692744199</v>
      </c>
      <c r="W349" s="7">
        <v>0</v>
      </c>
      <c r="X349" s="7">
        <v>0</v>
      </c>
      <c r="Y349" s="112">
        <v>0</v>
      </c>
      <c r="Z349" s="111">
        <v>100.802958777432</v>
      </c>
      <c r="AA349" s="7">
        <v>12.647506646728599</v>
      </c>
      <c r="AB349" s="7">
        <v>0</v>
      </c>
      <c r="AC349" s="7">
        <v>0</v>
      </c>
      <c r="AD349" s="66">
        <v>0</v>
      </c>
      <c r="AE349" s="7"/>
      <c r="AF349" s="7"/>
      <c r="AG349" s="7"/>
      <c r="AH349" s="7"/>
      <c r="AI349" s="7"/>
      <c r="AJ349" s="7"/>
    </row>
    <row r="350" spans="1:36" ht="15.75" customHeight="1" x14ac:dyDescent="0.35">
      <c r="A350" s="41" t="s">
        <v>2596</v>
      </c>
      <c r="B350" s="24" t="s">
        <v>2597</v>
      </c>
      <c r="C350" s="24" t="s">
        <v>1556</v>
      </c>
      <c r="D350" s="24" t="s">
        <v>1557</v>
      </c>
      <c r="E350" s="89" t="s">
        <v>2598</v>
      </c>
      <c r="F350" s="110">
        <v>0.4</v>
      </c>
      <c r="G350" s="111">
        <v>2.9735625858481001</v>
      </c>
      <c r="H350" s="7">
        <v>0.13691116050206201</v>
      </c>
      <c r="I350" s="7">
        <v>2.83665142534604</v>
      </c>
      <c r="J350" s="7">
        <v>-14.024992298124999</v>
      </c>
      <c r="K350" s="7">
        <v>4.1835782685900803E-2</v>
      </c>
      <c r="L350" s="7">
        <v>-13.9831565154391</v>
      </c>
      <c r="M350" s="112">
        <v>2.6239025684450801</v>
      </c>
      <c r="N350" s="133">
        <v>0.5</v>
      </c>
      <c r="O350" s="113">
        <v>0</v>
      </c>
      <c r="P350" s="111">
        <v>0</v>
      </c>
      <c r="Q350" s="7">
        <v>0</v>
      </c>
      <c r="R350" s="7">
        <v>0</v>
      </c>
      <c r="S350" s="7">
        <v>0</v>
      </c>
      <c r="T350" s="112">
        <v>0</v>
      </c>
      <c r="U350" s="111">
        <v>0</v>
      </c>
      <c r="V350" s="7">
        <v>2.83665142534604</v>
      </c>
      <c r="W350" s="7">
        <v>0</v>
      </c>
      <c r="X350" s="7">
        <v>0</v>
      </c>
      <c r="Y350" s="112">
        <v>0</v>
      </c>
      <c r="Z350" s="111">
        <v>0</v>
      </c>
      <c r="AA350" s="7">
        <v>2.83665142534604</v>
      </c>
      <c r="AB350" s="7">
        <v>0</v>
      </c>
      <c r="AC350" s="7">
        <v>0</v>
      </c>
      <c r="AD350" s="66">
        <v>0</v>
      </c>
      <c r="AE350" s="7"/>
      <c r="AF350" s="7"/>
      <c r="AG350" s="7"/>
      <c r="AH350" s="7"/>
      <c r="AI350" s="7"/>
      <c r="AJ350" s="7"/>
    </row>
    <row r="351" spans="1:36" ht="15.75" customHeight="1" x14ac:dyDescent="0.35">
      <c r="A351" s="41" t="s">
        <v>2599</v>
      </c>
      <c r="B351" s="24" t="s">
        <v>2600</v>
      </c>
      <c r="C351" s="24" t="s">
        <v>1700</v>
      </c>
      <c r="D351" s="24" t="s">
        <v>1557</v>
      </c>
      <c r="E351" s="89" t="s">
        <v>2601</v>
      </c>
      <c r="F351" s="110">
        <v>0.09</v>
      </c>
      <c r="G351" s="111">
        <v>68.687360553523007</v>
      </c>
      <c r="H351" s="7">
        <v>2.8018230074210702E-2</v>
      </c>
      <c r="I351" s="7">
        <v>68.659342323448797</v>
      </c>
      <c r="J351" s="7">
        <v>49.954100793222899</v>
      </c>
      <c r="K351" s="7">
        <v>-2.4163578325811799E-2</v>
      </c>
      <c r="L351" s="7">
        <v>49.929937214897102</v>
      </c>
      <c r="M351" s="112">
        <v>63.509891649190102</v>
      </c>
      <c r="N351" s="133">
        <v>0</v>
      </c>
      <c r="O351" s="113">
        <v>0</v>
      </c>
      <c r="P351" s="111">
        <v>0</v>
      </c>
      <c r="Q351" s="7">
        <v>0</v>
      </c>
      <c r="R351" s="7">
        <v>0</v>
      </c>
      <c r="S351" s="7">
        <v>0</v>
      </c>
      <c r="T351" s="112">
        <v>0</v>
      </c>
      <c r="U351" s="111">
        <v>68.659342323448797</v>
      </c>
      <c r="V351" s="7">
        <v>0</v>
      </c>
      <c r="W351" s="7">
        <v>0</v>
      </c>
      <c r="X351" s="7">
        <v>0</v>
      </c>
      <c r="Y351" s="112">
        <v>0</v>
      </c>
      <c r="Z351" s="111">
        <v>68.659342323448797</v>
      </c>
      <c r="AA351" s="7">
        <v>0</v>
      </c>
      <c r="AB351" s="7">
        <v>0</v>
      </c>
      <c r="AC351" s="7">
        <v>0</v>
      </c>
      <c r="AD351" s="66">
        <v>0</v>
      </c>
      <c r="AE351" s="7"/>
      <c r="AF351" s="7"/>
      <c r="AG351" s="7"/>
      <c r="AH351" s="7"/>
      <c r="AI351" s="7"/>
      <c r="AJ351" s="7"/>
    </row>
    <row r="352" spans="1:36" ht="15.75" customHeight="1" x14ac:dyDescent="0.35">
      <c r="A352" s="41" t="s">
        <v>2602</v>
      </c>
      <c r="B352" s="24" t="s">
        <v>2603</v>
      </c>
      <c r="C352" s="24" t="s">
        <v>1556</v>
      </c>
      <c r="D352" s="24" t="s">
        <v>1557</v>
      </c>
      <c r="E352" s="89" t="s">
        <v>2604</v>
      </c>
      <c r="F352" s="110">
        <v>0.4</v>
      </c>
      <c r="G352" s="111">
        <v>3.0261021013543501</v>
      </c>
      <c r="H352" s="7">
        <v>0.116324868874583</v>
      </c>
      <c r="I352" s="7">
        <v>2.9097772324797702</v>
      </c>
      <c r="J352" s="7">
        <v>-10.4815768836374</v>
      </c>
      <c r="K352" s="7">
        <v>-5.2775038748631403E-2</v>
      </c>
      <c r="L352" s="7">
        <v>-10.534351922386</v>
      </c>
      <c r="M352" s="112">
        <v>2.6915439400437902</v>
      </c>
      <c r="N352" s="133">
        <v>0.5</v>
      </c>
      <c r="O352" s="113">
        <v>0</v>
      </c>
      <c r="P352" s="111">
        <v>0</v>
      </c>
      <c r="Q352" s="7">
        <v>0</v>
      </c>
      <c r="R352" s="7">
        <v>0</v>
      </c>
      <c r="S352" s="7">
        <v>0</v>
      </c>
      <c r="T352" s="112">
        <v>0</v>
      </c>
      <c r="U352" s="111">
        <v>0</v>
      </c>
      <c r="V352" s="7">
        <v>2.9097772324797702</v>
      </c>
      <c r="W352" s="7">
        <v>0</v>
      </c>
      <c r="X352" s="7">
        <v>0</v>
      </c>
      <c r="Y352" s="112">
        <v>0</v>
      </c>
      <c r="Z352" s="111">
        <v>0</v>
      </c>
      <c r="AA352" s="7">
        <v>2.9097772324797702</v>
      </c>
      <c r="AB352" s="7">
        <v>0</v>
      </c>
      <c r="AC352" s="7">
        <v>0</v>
      </c>
      <c r="AD352" s="66">
        <v>0</v>
      </c>
      <c r="AE352" s="7"/>
      <c r="AF352" s="7"/>
      <c r="AG352" s="7"/>
      <c r="AH352" s="7"/>
      <c r="AI352" s="7"/>
      <c r="AJ352" s="7"/>
    </row>
    <row r="353" spans="1:36" ht="15.75" customHeight="1" x14ac:dyDescent="0.35">
      <c r="A353" s="41" t="s">
        <v>2605</v>
      </c>
      <c r="B353" s="24" t="s">
        <v>2606</v>
      </c>
      <c r="C353" s="24" t="s">
        <v>1556</v>
      </c>
      <c r="D353" s="24" t="s">
        <v>1557</v>
      </c>
      <c r="E353" s="89" t="s">
        <v>2607</v>
      </c>
      <c r="F353" s="110">
        <v>0.4</v>
      </c>
      <c r="G353" s="111">
        <v>3.05472183003844</v>
      </c>
      <c r="H353" s="7">
        <v>0.18419711648551099</v>
      </c>
      <c r="I353" s="7">
        <v>2.8705247135529302</v>
      </c>
      <c r="J353" s="7">
        <v>-16.5093297725954</v>
      </c>
      <c r="K353" s="7">
        <v>0.12760494740008399</v>
      </c>
      <c r="L353" s="7">
        <v>-16.381724825195299</v>
      </c>
      <c r="M353" s="112">
        <v>2.65523536003646</v>
      </c>
      <c r="N353" s="133">
        <v>0.5</v>
      </c>
      <c r="O353" s="113">
        <v>0</v>
      </c>
      <c r="P353" s="111">
        <v>0</v>
      </c>
      <c r="Q353" s="7">
        <v>0</v>
      </c>
      <c r="R353" s="7">
        <v>0</v>
      </c>
      <c r="S353" s="7">
        <v>0</v>
      </c>
      <c r="T353" s="112">
        <v>0</v>
      </c>
      <c r="U353" s="111">
        <v>0</v>
      </c>
      <c r="V353" s="7">
        <v>2.8705247135529302</v>
      </c>
      <c r="W353" s="7">
        <v>0</v>
      </c>
      <c r="X353" s="7">
        <v>0</v>
      </c>
      <c r="Y353" s="112">
        <v>0</v>
      </c>
      <c r="Z353" s="111">
        <v>0</v>
      </c>
      <c r="AA353" s="7">
        <v>2.8705247135529302</v>
      </c>
      <c r="AB353" s="7">
        <v>0</v>
      </c>
      <c r="AC353" s="7">
        <v>0</v>
      </c>
      <c r="AD353" s="66">
        <v>0</v>
      </c>
      <c r="AE353" s="7"/>
      <c r="AF353" s="7"/>
      <c r="AG353" s="7"/>
      <c r="AH353" s="7"/>
      <c r="AI353" s="7"/>
      <c r="AJ353" s="7"/>
    </row>
    <row r="354" spans="1:36" ht="15.75" customHeight="1" x14ac:dyDescent="0.35">
      <c r="A354" s="41" t="s">
        <v>2608</v>
      </c>
      <c r="B354" s="24" t="s">
        <v>2609</v>
      </c>
      <c r="C354" s="24" t="s">
        <v>1556</v>
      </c>
      <c r="D354" s="24" t="s">
        <v>1557</v>
      </c>
      <c r="E354" s="89" t="s">
        <v>2610</v>
      </c>
      <c r="F354" s="110">
        <v>0.4</v>
      </c>
      <c r="G354" s="111">
        <v>3.84358356009401</v>
      </c>
      <c r="H354" s="7">
        <v>0.17789416735191099</v>
      </c>
      <c r="I354" s="7">
        <v>3.6656893927421002</v>
      </c>
      <c r="J354" s="7">
        <v>-8.3342191827127792</v>
      </c>
      <c r="K354" s="7">
        <v>6.7192443914105802E-3</v>
      </c>
      <c r="L354" s="7">
        <v>-8.3274999383213704</v>
      </c>
      <c r="M354" s="112">
        <v>3.3907626882864399</v>
      </c>
      <c r="N354" s="133">
        <v>0.5</v>
      </c>
      <c r="O354" s="113">
        <v>0</v>
      </c>
      <c r="P354" s="111">
        <v>0</v>
      </c>
      <c r="Q354" s="7">
        <v>0</v>
      </c>
      <c r="R354" s="7">
        <v>0</v>
      </c>
      <c r="S354" s="7">
        <v>0</v>
      </c>
      <c r="T354" s="112">
        <v>0</v>
      </c>
      <c r="U354" s="111">
        <v>0</v>
      </c>
      <c r="V354" s="7">
        <v>3.6656893927421002</v>
      </c>
      <c r="W354" s="7">
        <v>0</v>
      </c>
      <c r="X354" s="7">
        <v>0</v>
      </c>
      <c r="Y354" s="112">
        <v>0</v>
      </c>
      <c r="Z354" s="111">
        <v>0</v>
      </c>
      <c r="AA354" s="7">
        <v>3.6656893927421002</v>
      </c>
      <c r="AB354" s="7">
        <v>0</v>
      </c>
      <c r="AC354" s="7">
        <v>0</v>
      </c>
      <c r="AD354" s="66">
        <v>0</v>
      </c>
      <c r="AE354" s="7"/>
      <c r="AF354" s="7"/>
      <c r="AG354" s="7"/>
      <c r="AH354" s="7"/>
      <c r="AI354" s="7"/>
      <c r="AJ354" s="7"/>
    </row>
    <row r="355" spans="1:36" ht="15.75" customHeight="1" x14ac:dyDescent="0.35">
      <c r="A355" s="41" t="s">
        <v>2611</v>
      </c>
      <c r="B355" s="24" t="s">
        <v>2612</v>
      </c>
      <c r="C355" s="24" t="s">
        <v>1556</v>
      </c>
      <c r="D355" s="24" t="s">
        <v>1557</v>
      </c>
      <c r="E355" s="89" t="s">
        <v>2613</v>
      </c>
      <c r="F355" s="110">
        <v>0.4</v>
      </c>
      <c r="G355" s="111">
        <v>3.2311227934510498</v>
      </c>
      <c r="H355" s="7">
        <v>0.16033843423161401</v>
      </c>
      <c r="I355" s="7">
        <v>3.0707843592194402</v>
      </c>
      <c r="J355" s="7">
        <v>-9.4358639966903795</v>
      </c>
      <c r="K355" s="7">
        <v>4.9927481136469602E-2</v>
      </c>
      <c r="L355" s="7">
        <v>-9.3859365155539098</v>
      </c>
      <c r="M355" s="112">
        <v>2.84047553227798</v>
      </c>
      <c r="N355" s="133">
        <v>0.5</v>
      </c>
      <c r="O355" s="113">
        <v>0</v>
      </c>
      <c r="P355" s="111">
        <v>0</v>
      </c>
      <c r="Q355" s="7">
        <v>0</v>
      </c>
      <c r="R355" s="7">
        <v>0</v>
      </c>
      <c r="S355" s="7">
        <v>0</v>
      </c>
      <c r="T355" s="112">
        <v>0</v>
      </c>
      <c r="U355" s="111">
        <v>0</v>
      </c>
      <c r="V355" s="7">
        <v>3.0707843592194402</v>
      </c>
      <c r="W355" s="7">
        <v>0</v>
      </c>
      <c r="X355" s="7">
        <v>0</v>
      </c>
      <c r="Y355" s="112">
        <v>0</v>
      </c>
      <c r="Z355" s="111">
        <v>0</v>
      </c>
      <c r="AA355" s="7">
        <v>3.0707843592194402</v>
      </c>
      <c r="AB355" s="7">
        <v>0</v>
      </c>
      <c r="AC355" s="7">
        <v>0</v>
      </c>
      <c r="AD355" s="66">
        <v>0</v>
      </c>
      <c r="AE355" s="7"/>
      <c r="AF355" s="7"/>
      <c r="AG355" s="7"/>
      <c r="AH355" s="7"/>
      <c r="AI355" s="7"/>
      <c r="AJ355" s="7"/>
    </row>
    <row r="356" spans="1:36" ht="15.75" customHeight="1" x14ac:dyDescent="0.35">
      <c r="A356" s="67" t="s">
        <v>2614</v>
      </c>
      <c r="B356" s="33" t="s">
        <v>2615</v>
      </c>
      <c r="C356" s="33" t="s">
        <v>1600</v>
      </c>
      <c r="D356" s="33" t="s">
        <v>1557</v>
      </c>
      <c r="E356" s="82" t="s">
        <v>2616</v>
      </c>
      <c r="F356" s="128">
        <v>0.49</v>
      </c>
      <c r="G356" s="129">
        <v>29.671804156146202</v>
      </c>
      <c r="H356" s="70">
        <v>0.84703574530430004</v>
      </c>
      <c r="I356" s="70">
        <v>28.824768410841902</v>
      </c>
      <c r="J356" s="70">
        <v>-17.804856950494301</v>
      </c>
      <c r="K356" s="70">
        <v>9.5362726584585999E-2</v>
      </c>
      <c r="L356" s="70">
        <v>-17.709494223909701</v>
      </c>
      <c r="M356" s="130">
        <v>26.662910780028799</v>
      </c>
      <c r="N356" s="134">
        <v>0.38183572809181299</v>
      </c>
      <c r="O356" s="131">
        <v>0</v>
      </c>
      <c r="P356" s="129">
        <v>2.40715829109305</v>
      </c>
      <c r="Q356" s="70">
        <v>-1.7535066326456299</v>
      </c>
      <c r="R356" s="70">
        <v>0</v>
      </c>
      <c r="S356" s="70">
        <v>0</v>
      </c>
      <c r="T356" s="130">
        <v>0</v>
      </c>
      <c r="U356" s="129">
        <v>22.647744430618399</v>
      </c>
      <c r="V356" s="70">
        <v>6.1770239802235798</v>
      </c>
      <c r="W356" s="70">
        <v>0</v>
      </c>
      <c r="X356" s="70">
        <v>0</v>
      </c>
      <c r="Y356" s="130">
        <v>0</v>
      </c>
      <c r="Z356" s="129">
        <v>25.0549027217114</v>
      </c>
      <c r="AA356" s="70">
        <v>4.4235173475779499</v>
      </c>
      <c r="AB356" s="70">
        <v>0</v>
      </c>
      <c r="AC356" s="70">
        <v>0</v>
      </c>
      <c r="AD356" s="72">
        <v>0</v>
      </c>
      <c r="AE356" s="7"/>
      <c r="AF356" s="7"/>
      <c r="AG356" s="7"/>
      <c r="AH356" s="7"/>
      <c r="AI356" s="7"/>
      <c r="AJ356" s="7"/>
    </row>
    <row r="358" spans="1:36" ht="17.25" customHeight="1" x14ac:dyDescent="0.35">
      <c r="E358" s="132" t="s">
        <v>2772</v>
      </c>
    </row>
    <row r="359" spans="1:36" ht="17.25" customHeight="1" x14ac:dyDescent="0.35">
      <c r="E359" s="132" t="s">
        <v>2770</v>
      </c>
    </row>
    <row r="360" spans="1:36" ht="17.25" customHeight="1" x14ac:dyDescent="0.35">
      <c r="E360" s="132" t="s">
        <v>2768</v>
      </c>
    </row>
  </sheetData>
  <sheetProtection sheet="1" objects="1" scenarios="1"/>
  <mergeCells count="5">
    <mergeCell ref="G5:M5"/>
    <mergeCell ref="O5"/>
    <mergeCell ref="P5:T5"/>
    <mergeCell ref="U5:Y5"/>
    <mergeCell ref="Z5:AD5"/>
  </mergeCells>
  <pageMargins left="0.7" right="0.7" top="0.75" bottom="0.75" header="0.3" footer="0.3"/>
  <pageSetup paperSize="9" orientation="portrait" horizontalDpi="300" verticalDpi="300"/>
  <headerFooter>
    <oddHeader>&amp;C&amp;"Calibri"&amp;10&amp;K000000 OFFICIAL-SENSITIVE - MHCLG ONLY&amp;1#_x000D_</oddHeader>
    <oddFooter>&amp;C_x000D_&amp;1#&amp;"Calibri"&amp;10&amp;K000000 OFFICIAL-SENSITIVE - MHCLG ONLY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W361"/>
  <sheetViews>
    <sheetView topLeftCell="E1" workbookViewId="0">
      <selection activeCell="E1" sqref="E1"/>
    </sheetView>
  </sheetViews>
  <sheetFormatPr defaultColWidth="11.53515625" defaultRowHeight="15.5" outlineLevelCol="1" x14ac:dyDescent="0.35"/>
  <cols>
    <col min="1" max="3" width="0" hidden="1" customWidth="1" outlineLevel="1"/>
    <col min="4" max="4" width="14.69140625" hidden="1" customWidth="1" outlineLevel="1"/>
    <col min="5" max="5" width="34.69140625" customWidth="1" collapsed="1"/>
    <col min="6" max="17" width="13.69140625" customWidth="1"/>
  </cols>
  <sheetData>
    <row r="1" spans="1:23" ht="16.5" x14ac:dyDescent="0.35">
      <c r="E1" s="1" t="s">
        <v>3891</v>
      </c>
    </row>
    <row r="2" spans="1:23" ht="16.5" x14ac:dyDescent="0.35">
      <c r="E2" s="14" t="s">
        <v>3892</v>
      </c>
    </row>
    <row r="3" spans="1:23" ht="0" hidden="1" customHeight="1" x14ac:dyDescent="0.35">
      <c r="A3" t="s">
        <v>3858</v>
      </c>
      <c r="B3" t="s">
        <v>3859</v>
      </c>
      <c r="C3" t="s">
        <v>3860</v>
      </c>
      <c r="D3" t="s">
        <v>3861</v>
      </c>
      <c r="E3" t="s">
        <v>3862</v>
      </c>
      <c r="F3" t="s">
        <v>3863</v>
      </c>
      <c r="G3" t="s">
        <v>3864</v>
      </c>
      <c r="H3" t="s">
        <v>3865</v>
      </c>
      <c r="I3" t="s">
        <v>3866</v>
      </c>
      <c r="J3" t="s">
        <v>3867</v>
      </c>
      <c r="K3" t="s">
        <v>3868</v>
      </c>
      <c r="L3" t="s">
        <v>3869</v>
      </c>
      <c r="M3" t="s">
        <v>3870</v>
      </c>
      <c r="N3" t="s">
        <v>3871</v>
      </c>
      <c r="O3" t="s">
        <v>3872</v>
      </c>
      <c r="P3" t="s">
        <v>3873</v>
      </c>
      <c r="Q3" t="s">
        <v>3874</v>
      </c>
    </row>
    <row r="4" spans="1:23" ht="16" thickBot="1" x14ac:dyDescent="0.4"/>
    <row r="5" spans="1:23" x14ac:dyDescent="0.35">
      <c r="A5" s="136"/>
      <c r="B5" s="137"/>
      <c r="C5" s="137"/>
      <c r="D5" s="138"/>
      <c r="E5" s="139"/>
      <c r="F5" s="139"/>
      <c r="G5" s="199" t="s">
        <v>518</v>
      </c>
      <c r="H5" s="200"/>
      <c r="I5" s="200"/>
      <c r="J5" s="200"/>
      <c r="K5" s="201"/>
      <c r="L5" s="140"/>
      <c r="M5" s="199" t="s">
        <v>1553</v>
      </c>
      <c r="N5" s="200"/>
      <c r="O5" s="200"/>
      <c r="P5" s="200"/>
      <c r="Q5" s="202"/>
    </row>
    <row r="6" spans="1:23" ht="58.5" thickBot="1" x14ac:dyDescent="0.4">
      <c r="A6" s="141" t="s">
        <v>3858</v>
      </c>
      <c r="B6" s="142" t="s">
        <v>3875</v>
      </c>
      <c r="C6" s="142" t="s">
        <v>3876</v>
      </c>
      <c r="D6" s="143" t="s">
        <v>3877</v>
      </c>
      <c r="E6" s="144" t="s">
        <v>5</v>
      </c>
      <c r="F6" s="145" t="s">
        <v>3878</v>
      </c>
      <c r="G6" s="146" t="s">
        <v>3879</v>
      </c>
      <c r="H6" s="147" t="s">
        <v>3880</v>
      </c>
      <c r="I6" s="147" t="s">
        <v>3881</v>
      </c>
      <c r="J6" s="147" t="s">
        <v>3882</v>
      </c>
      <c r="K6" s="148" t="s">
        <v>3883</v>
      </c>
      <c r="L6" s="149" t="s">
        <v>3884</v>
      </c>
      <c r="M6" s="146" t="s">
        <v>3885</v>
      </c>
      <c r="N6" s="147" t="s">
        <v>3886</v>
      </c>
      <c r="O6" s="147" t="s">
        <v>3887</v>
      </c>
      <c r="P6" s="147" t="s">
        <v>3888</v>
      </c>
      <c r="Q6" s="150" t="s">
        <v>3889</v>
      </c>
    </row>
    <row r="7" spans="1:23" x14ac:dyDescent="0.35">
      <c r="A7" s="136" t="s">
        <v>2787</v>
      </c>
      <c r="B7" s="137"/>
      <c r="C7" s="137"/>
      <c r="D7" s="138"/>
      <c r="E7" s="151" t="s">
        <v>2788</v>
      </c>
      <c r="F7" s="151"/>
      <c r="G7" s="152">
        <v>16841.039048071401</v>
      </c>
      <c r="H7" s="153">
        <v>3144.9529681430499</v>
      </c>
      <c r="I7" s="153">
        <v>13696.0860799284</v>
      </c>
      <c r="J7" s="153">
        <v>22.078042349619601</v>
      </c>
      <c r="K7" s="154"/>
      <c r="L7" s="155"/>
      <c r="M7" s="152">
        <v>3.5655790000000169</v>
      </c>
      <c r="N7" s="153">
        <v>4.6060838799999999</v>
      </c>
      <c r="O7" s="153">
        <v>3.8999960000000016</v>
      </c>
      <c r="P7" s="153">
        <v>54.049199999999992</v>
      </c>
      <c r="Q7" s="156">
        <v>4.1500000000000004</v>
      </c>
      <c r="R7" s="135"/>
      <c r="S7" s="135"/>
      <c r="T7" s="135"/>
      <c r="U7" s="135"/>
      <c r="V7" s="135"/>
      <c r="W7" s="135"/>
    </row>
    <row r="8" spans="1:23" x14ac:dyDescent="0.35">
      <c r="A8" s="157" t="s">
        <v>2789</v>
      </c>
      <c r="B8" s="93" t="s">
        <v>2790</v>
      </c>
      <c r="C8" s="93" t="s">
        <v>2791</v>
      </c>
      <c r="D8" s="158" t="s">
        <v>2792</v>
      </c>
      <c r="E8" s="159" t="s">
        <v>2793</v>
      </c>
      <c r="F8" s="159">
        <v>0.4</v>
      </c>
      <c r="G8" s="160">
        <v>2.0409289217784998</v>
      </c>
      <c r="H8" s="161">
        <v>0.10547661834065</v>
      </c>
      <c r="I8" s="161">
        <v>1.9354523034378499</v>
      </c>
      <c r="J8" s="161">
        <v>-6.21423262228969</v>
      </c>
      <c r="K8" s="162">
        <v>1.7902933806800101</v>
      </c>
      <c r="L8" s="163">
        <v>0.5</v>
      </c>
      <c r="M8" s="160">
        <v>8.1030000000000008E-3</v>
      </c>
      <c r="N8" s="161">
        <v>6.1485400000000001E-3</v>
      </c>
      <c r="O8" s="161">
        <v>1.0840000000000001E-2</v>
      </c>
      <c r="P8" s="161">
        <v>0</v>
      </c>
      <c r="Q8" s="164">
        <v>0</v>
      </c>
      <c r="R8" s="135"/>
      <c r="S8" s="135"/>
      <c r="T8" s="135"/>
      <c r="U8" s="135"/>
      <c r="V8" s="135"/>
      <c r="W8" s="135"/>
    </row>
    <row r="9" spans="1:23" x14ac:dyDescent="0.35">
      <c r="A9" s="157" t="s">
        <v>2794</v>
      </c>
      <c r="B9" s="93" t="s">
        <v>2795</v>
      </c>
      <c r="C9" s="93" t="s">
        <v>2791</v>
      </c>
      <c r="D9" s="158" t="s">
        <v>2792</v>
      </c>
      <c r="E9" s="159" t="s">
        <v>2796</v>
      </c>
      <c r="F9" s="159">
        <v>0.4</v>
      </c>
      <c r="G9" s="160">
        <v>3.7123998487828702</v>
      </c>
      <c r="H9" s="161">
        <v>0.19730379058453201</v>
      </c>
      <c r="I9" s="161">
        <v>3.5150960581983401</v>
      </c>
      <c r="J9" s="161">
        <v>-10.894145345817099</v>
      </c>
      <c r="K9" s="162">
        <v>3.2514638538334699</v>
      </c>
      <c r="L9" s="163">
        <v>0.5</v>
      </c>
      <c r="M9" s="160">
        <v>8.1030000000000008E-3</v>
      </c>
      <c r="N9" s="161">
        <v>1.3702860000000001E-2</v>
      </c>
      <c r="O9" s="161">
        <v>0</v>
      </c>
      <c r="P9" s="161">
        <v>0</v>
      </c>
      <c r="Q9" s="164">
        <v>0</v>
      </c>
      <c r="R9" s="135"/>
      <c r="S9" s="135"/>
      <c r="T9" s="135"/>
      <c r="U9" s="135"/>
      <c r="V9" s="135"/>
      <c r="W9" s="135"/>
    </row>
    <row r="10" spans="1:23" x14ac:dyDescent="0.35">
      <c r="A10" s="157" t="s">
        <v>2797</v>
      </c>
      <c r="B10" s="93" t="s">
        <v>2798</v>
      </c>
      <c r="C10" s="93" t="s">
        <v>2791</v>
      </c>
      <c r="D10" s="158" t="s">
        <v>2792</v>
      </c>
      <c r="E10" s="159" t="s">
        <v>2799</v>
      </c>
      <c r="F10" s="159">
        <v>0.4</v>
      </c>
      <c r="G10" s="160">
        <v>4.2435045497091899</v>
      </c>
      <c r="H10" s="161">
        <v>0.24804518159789399</v>
      </c>
      <c r="I10" s="161">
        <v>3.9954593681113</v>
      </c>
      <c r="J10" s="161">
        <v>-10.2109560841646</v>
      </c>
      <c r="K10" s="162">
        <v>3.69579991550295</v>
      </c>
      <c r="L10" s="163">
        <v>0.5</v>
      </c>
      <c r="M10" s="160">
        <v>8.1030000000000008E-3</v>
      </c>
      <c r="N10" s="161">
        <v>1.2616520000000001E-2</v>
      </c>
      <c r="O10" s="161">
        <v>1.6760000000000001E-2</v>
      </c>
      <c r="P10" s="161">
        <v>0</v>
      </c>
      <c r="Q10" s="164">
        <v>0</v>
      </c>
      <c r="R10" s="135"/>
      <c r="S10" s="135"/>
      <c r="T10" s="135"/>
      <c r="U10" s="135"/>
      <c r="V10" s="135"/>
      <c r="W10" s="135"/>
    </row>
    <row r="11" spans="1:23" x14ac:dyDescent="0.35">
      <c r="A11" s="157" t="s">
        <v>2800</v>
      </c>
      <c r="B11" s="93" t="s">
        <v>2801</v>
      </c>
      <c r="C11" s="93" t="s">
        <v>2791</v>
      </c>
      <c r="D11" s="158" t="s">
        <v>2792</v>
      </c>
      <c r="E11" s="159" t="s">
        <v>2802</v>
      </c>
      <c r="F11" s="159">
        <v>0.4</v>
      </c>
      <c r="G11" s="160">
        <v>4.7503576367821401</v>
      </c>
      <c r="H11" s="161">
        <v>0.46710034852990201</v>
      </c>
      <c r="I11" s="161">
        <v>4.2832572882522397</v>
      </c>
      <c r="J11" s="161">
        <v>-11.9920533689024</v>
      </c>
      <c r="K11" s="162">
        <v>3.96201299163332</v>
      </c>
      <c r="L11" s="163">
        <v>0.5</v>
      </c>
      <c r="M11" s="160">
        <v>8.1030000000000008E-3</v>
      </c>
      <c r="N11" s="161">
        <v>1.1017529999999999E-2</v>
      </c>
      <c r="O11" s="161">
        <v>1.8062999999999999E-2</v>
      </c>
      <c r="P11" s="161">
        <v>0</v>
      </c>
      <c r="Q11" s="164">
        <v>0</v>
      </c>
      <c r="R11" s="135"/>
      <c r="S11" s="135"/>
      <c r="T11" s="135"/>
      <c r="U11" s="135"/>
      <c r="V11" s="135"/>
      <c r="W11" s="135"/>
    </row>
    <row r="12" spans="1:23" x14ac:dyDescent="0.35">
      <c r="A12" s="157" t="s">
        <v>2803</v>
      </c>
      <c r="B12" s="93" t="s">
        <v>2804</v>
      </c>
      <c r="C12" s="93" t="s">
        <v>2791</v>
      </c>
      <c r="D12" s="158" t="s">
        <v>2792</v>
      </c>
      <c r="E12" s="159" t="s">
        <v>2805</v>
      </c>
      <c r="F12" s="159">
        <v>0.4</v>
      </c>
      <c r="G12" s="160">
        <v>3.4749631327635102</v>
      </c>
      <c r="H12" s="161">
        <v>0.329459811346766</v>
      </c>
      <c r="I12" s="161">
        <v>3.1455033214167401</v>
      </c>
      <c r="J12" s="161">
        <v>-17.195934090243998</v>
      </c>
      <c r="K12" s="162">
        <v>2.9095905723104898</v>
      </c>
      <c r="L12" s="163">
        <v>0.5</v>
      </c>
      <c r="M12" s="160">
        <v>8.1030000000000008E-3</v>
      </c>
      <c r="N12" s="161">
        <v>1.004406E-2</v>
      </c>
      <c r="O12" s="161">
        <v>1.7624999999999998E-2</v>
      </c>
      <c r="P12" s="161">
        <v>0</v>
      </c>
      <c r="Q12" s="164">
        <v>0</v>
      </c>
      <c r="R12" s="135"/>
      <c r="S12" s="135"/>
      <c r="T12" s="135"/>
      <c r="U12" s="135"/>
      <c r="V12" s="135"/>
      <c r="W12" s="135"/>
    </row>
    <row r="13" spans="1:23" x14ac:dyDescent="0.35">
      <c r="A13" s="157" t="s">
        <v>2806</v>
      </c>
      <c r="B13" s="93" t="s">
        <v>2807</v>
      </c>
      <c r="C13" s="93" t="s">
        <v>2808</v>
      </c>
      <c r="D13" s="158" t="s">
        <v>2792</v>
      </c>
      <c r="E13" s="159" t="s">
        <v>2809</v>
      </c>
      <c r="F13" s="159">
        <v>0.01</v>
      </c>
      <c r="G13" s="160">
        <v>20.783332090603899</v>
      </c>
      <c r="H13" s="161">
        <v>8.7842886070403292</v>
      </c>
      <c r="I13" s="161">
        <v>11.9990434835636</v>
      </c>
      <c r="J13" s="161">
        <v>6.6499790768903999</v>
      </c>
      <c r="K13" s="162">
        <v>11.0991152222963</v>
      </c>
      <c r="L13" s="163">
        <v>0</v>
      </c>
      <c r="M13" s="160">
        <v>7.6790000000000001E-3</v>
      </c>
      <c r="N13" s="161">
        <v>0</v>
      </c>
      <c r="O13" s="161">
        <v>0</v>
      </c>
      <c r="P13" s="161">
        <v>0</v>
      </c>
      <c r="Q13" s="164">
        <v>0</v>
      </c>
      <c r="R13" s="135"/>
      <c r="S13" s="135"/>
      <c r="T13" s="135"/>
      <c r="U13" s="135"/>
      <c r="V13" s="135"/>
      <c r="W13" s="135"/>
    </row>
    <row r="14" spans="1:23" x14ac:dyDescent="0.35">
      <c r="A14" s="157" t="s">
        <v>2810</v>
      </c>
      <c r="B14" s="93" t="s">
        <v>2811</v>
      </c>
      <c r="C14" s="93" t="s">
        <v>2791</v>
      </c>
      <c r="D14" s="158" t="s">
        <v>2792</v>
      </c>
      <c r="E14" s="159" t="s">
        <v>2812</v>
      </c>
      <c r="F14" s="159">
        <v>0.4</v>
      </c>
      <c r="G14" s="160">
        <v>2.47676790248783</v>
      </c>
      <c r="H14" s="161">
        <v>0.15421235792125601</v>
      </c>
      <c r="I14" s="161">
        <v>2.32255554456657</v>
      </c>
      <c r="J14" s="161">
        <v>-8.1849188347868598</v>
      </c>
      <c r="K14" s="162">
        <v>2.14836387872408</v>
      </c>
      <c r="L14" s="163">
        <v>0.5</v>
      </c>
      <c r="M14" s="160">
        <v>8.1030000000000008E-3</v>
      </c>
      <c r="N14" s="161">
        <v>8.0445099999999995E-3</v>
      </c>
      <c r="O14" s="161">
        <v>1.6855999999999999E-2</v>
      </c>
      <c r="P14" s="161">
        <v>0</v>
      </c>
      <c r="Q14" s="164">
        <v>0</v>
      </c>
      <c r="R14" s="135"/>
      <c r="S14" s="135"/>
      <c r="T14" s="135"/>
      <c r="U14" s="135"/>
      <c r="V14" s="135"/>
      <c r="W14" s="135"/>
    </row>
    <row r="15" spans="1:23" x14ac:dyDescent="0.35">
      <c r="A15" s="157" t="s">
        <v>2813</v>
      </c>
      <c r="B15" s="93" t="s">
        <v>2814</v>
      </c>
      <c r="C15" s="93" t="s">
        <v>2815</v>
      </c>
      <c r="D15" s="158" t="s">
        <v>2792</v>
      </c>
      <c r="E15" s="159" t="s">
        <v>2816</v>
      </c>
      <c r="F15" s="159">
        <v>0.3</v>
      </c>
      <c r="G15" s="160">
        <v>86.291230846885696</v>
      </c>
      <c r="H15" s="161">
        <v>22.694374190297399</v>
      </c>
      <c r="I15" s="161">
        <v>63.5968566565884</v>
      </c>
      <c r="J15" s="161">
        <v>39.055838125463403</v>
      </c>
      <c r="K15" s="162">
        <v>58.827092407344203</v>
      </c>
      <c r="L15" s="163">
        <v>0</v>
      </c>
      <c r="M15" s="160">
        <v>1.3070999999999999E-2</v>
      </c>
      <c r="N15" s="161">
        <v>9.7657500000000001E-3</v>
      </c>
      <c r="O15" s="161">
        <v>3.2849999999999997E-2</v>
      </c>
      <c r="P15" s="161">
        <v>9.4000000000000004E-3</v>
      </c>
      <c r="Q15" s="164">
        <v>0</v>
      </c>
      <c r="R15" s="135"/>
      <c r="S15" s="135"/>
      <c r="T15" s="135"/>
      <c r="U15" s="135"/>
      <c r="V15" s="135"/>
      <c r="W15" s="135"/>
    </row>
    <row r="16" spans="1:23" x14ac:dyDescent="0.35">
      <c r="A16" s="157" t="s">
        <v>2817</v>
      </c>
      <c r="B16" s="93" t="s">
        <v>2818</v>
      </c>
      <c r="C16" s="93" t="s">
        <v>2815</v>
      </c>
      <c r="D16" s="158" t="s">
        <v>2792</v>
      </c>
      <c r="E16" s="159" t="s">
        <v>2819</v>
      </c>
      <c r="F16" s="159">
        <v>0.3</v>
      </c>
      <c r="G16" s="160">
        <v>72.649318598670405</v>
      </c>
      <c r="H16" s="161">
        <v>8.4779015022632294</v>
      </c>
      <c r="I16" s="161">
        <v>64.171417096407197</v>
      </c>
      <c r="J16" s="161">
        <v>23.026447876054299</v>
      </c>
      <c r="K16" s="162">
        <v>59.358560814176698</v>
      </c>
      <c r="L16" s="163">
        <v>0</v>
      </c>
      <c r="M16" s="160">
        <v>1.3070999999999999E-2</v>
      </c>
      <c r="N16" s="161">
        <v>2.4652339999999998E-2</v>
      </c>
      <c r="O16" s="161">
        <v>1.8478999999999999E-2</v>
      </c>
      <c r="P16" s="161">
        <v>1.09E-2</v>
      </c>
      <c r="Q16" s="164">
        <v>0</v>
      </c>
      <c r="R16" s="135"/>
      <c r="S16" s="135"/>
      <c r="T16" s="135"/>
      <c r="U16" s="135"/>
      <c r="V16" s="135"/>
      <c r="W16" s="135"/>
    </row>
    <row r="17" spans="1:23" x14ac:dyDescent="0.35">
      <c r="A17" s="157" t="s">
        <v>2820</v>
      </c>
      <c r="B17" s="93" t="s">
        <v>2821</v>
      </c>
      <c r="C17" s="93" t="s">
        <v>2822</v>
      </c>
      <c r="D17" s="158" t="s">
        <v>2792</v>
      </c>
      <c r="E17" s="159" t="s">
        <v>2823</v>
      </c>
      <c r="F17" s="159">
        <v>0.49</v>
      </c>
      <c r="G17" s="160">
        <v>78.939853764578402</v>
      </c>
      <c r="H17" s="161">
        <v>16.750639036428002</v>
      </c>
      <c r="I17" s="161">
        <v>62.189214728150397</v>
      </c>
      <c r="J17" s="161">
        <v>34.092019785495097</v>
      </c>
      <c r="K17" s="162">
        <v>57.525023623539099</v>
      </c>
      <c r="L17" s="163">
        <v>0</v>
      </c>
      <c r="M17" s="160">
        <v>1.3070999999999999E-2</v>
      </c>
      <c r="N17" s="161">
        <v>2.723915E-2</v>
      </c>
      <c r="O17" s="161">
        <v>3.3061E-2</v>
      </c>
      <c r="P17" s="161">
        <v>0.20469999999999999</v>
      </c>
      <c r="Q17" s="164">
        <v>0</v>
      </c>
      <c r="R17" s="135"/>
      <c r="S17" s="135"/>
      <c r="T17" s="135"/>
      <c r="U17" s="135"/>
      <c r="V17" s="135"/>
      <c r="W17" s="135"/>
    </row>
    <row r="18" spans="1:23" x14ac:dyDescent="0.35">
      <c r="A18" s="157" t="s">
        <v>2824</v>
      </c>
      <c r="B18" s="93" t="s">
        <v>2825</v>
      </c>
      <c r="C18" s="93" t="s">
        <v>2791</v>
      </c>
      <c r="D18" s="158" t="s">
        <v>2792</v>
      </c>
      <c r="E18" s="159" t="s">
        <v>2826</v>
      </c>
      <c r="F18" s="159">
        <v>0.4</v>
      </c>
      <c r="G18" s="160">
        <v>6.6219996207065304</v>
      </c>
      <c r="H18" s="161">
        <v>0.34721575923675402</v>
      </c>
      <c r="I18" s="161">
        <v>6.2747838614697802</v>
      </c>
      <c r="J18" s="161">
        <v>-29.8849032335342</v>
      </c>
      <c r="K18" s="162">
        <v>5.8041750718595502</v>
      </c>
      <c r="L18" s="163">
        <v>0.5</v>
      </c>
      <c r="M18" s="160">
        <v>8.1030000000000008E-3</v>
      </c>
      <c r="N18" s="161">
        <v>1.892102E-2</v>
      </c>
      <c r="O18" s="161">
        <v>3.1905999999999997E-2</v>
      </c>
      <c r="P18" s="161">
        <v>0</v>
      </c>
      <c r="Q18" s="164">
        <v>0</v>
      </c>
      <c r="R18" s="135"/>
      <c r="S18" s="135"/>
      <c r="T18" s="135"/>
      <c r="U18" s="135"/>
      <c r="V18" s="135"/>
      <c r="W18" s="135"/>
    </row>
    <row r="19" spans="1:23" x14ac:dyDescent="0.35">
      <c r="A19" s="157" t="s">
        <v>2827</v>
      </c>
      <c r="B19" s="93" t="s">
        <v>2828</v>
      </c>
      <c r="C19" s="93" t="s">
        <v>2791</v>
      </c>
      <c r="D19" s="158" t="s">
        <v>2792</v>
      </c>
      <c r="E19" s="159" t="s">
        <v>2829</v>
      </c>
      <c r="F19" s="159">
        <v>0.4</v>
      </c>
      <c r="G19" s="160">
        <v>3.58290250888578</v>
      </c>
      <c r="H19" s="161">
        <v>0.21477703538451801</v>
      </c>
      <c r="I19" s="161">
        <v>3.36812547350126</v>
      </c>
      <c r="J19" s="161">
        <v>-32.317640689921397</v>
      </c>
      <c r="K19" s="162">
        <v>3.1155160629886698</v>
      </c>
      <c r="L19" s="163">
        <v>0.5</v>
      </c>
      <c r="M19" s="160">
        <v>8.1030000000000008E-3</v>
      </c>
      <c r="N19" s="161">
        <v>2.2393349999999999E-2</v>
      </c>
      <c r="O19" s="161">
        <v>0</v>
      </c>
      <c r="P19" s="161">
        <v>0</v>
      </c>
      <c r="Q19" s="164">
        <v>0</v>
      </c>
      <c r="R19" s="135"/>
      <c r="S19" s="135"/>
      <c r="T19" s="135"/>
      <c r="U19" s="135"/>
      <c r="V19" s="135"/>
      <c r="W19" s="135"/>
    </row>
    <row r="20" spans="1:23" x14ac:dyDescent="0.35">
      <c r="A20" s="157" t="s">
        <v>2830</v>
      </c>
      <c r="B20" s="93" t="s">
        <v>2831</v>
      </c>
      <c r="C20" s="93" t="s">
        <v>2791</v>
      </c>
      <c r="D20" s="158" t="s">
        <v>2792</v>
      </c>
      <c r="E20" s="159" t="s">
        <v>2832</v>
      </c>
      <c r="F20" s="159">
        <v>0.4</v>
      </c>
      <c r="G20" s="160">
        <v>4.9434188897962699</v>
      </c>
      <c r="H20" s="161">
        <v>0.49424594740952799</v>
      </c>
      <c r="I20" s="161">
        <v>4.4491729423867401</v>
      </c>
      <c r="J20" s="161">
        <v>-14.4897224491763</v>
      </c>
      <c r="K20" s="162">
        <v>4.1154849717077404</v>
      </c>
      <c r="L20" s="163">
        <v>0.5</v>
      </c>
      <c r="M20" s="160">
        <v>8.1030000000000008E-3</v>
      </c>
      <c r="N20" s="161">
        <v>1.22367E-2</v>
      </c>
      <c r="O20" s="161">
        <v>1.8043E-2</v>
      </c>
      <c r="P20" s="161">
        <v>0</v>
      </c>
      <c r="Q20" s="164">
        <v>0</v>
      </c>
      <c r="R20" s="135"/>
      <c r="S20" s="135"/>
      <c r="T20" s="135"/>
      <c r="U20" s="135"/>
      <c r="V20" s="135"/>
      <c r="W20" s="135"/>
    </row>
    <row r="21" spans="1:23" x14ac:dyDescent="0.35">
      <c r="A21" s="157" t="s">
        <v>2833</v>
      </c>
      <c r="B21" s="93" t="s">
        <v>2834</v>
      </c>
      <c r="C21" s="93" t="s">
        <v>2835</v>
      </c>
      <c r="D21" s="158" t="s">
        <v>2836</v>
      </c>
      <c r="E21" s="159" t="s">
        <v>2837</v>
      </c>
      <c r="F21" s="159">
        <v>0.49</v>
      </c>
      <c r="G21" s="160">
        <v>27.1625238196469</v>
      </c>
      <c r="H21" s="161">
        <v>1.2557299133397599</v>
      </c>
      <c r="I21" s="161">
        <v>25.906793906307101</v>
      </c>
      <c r="J21" s="161">
        <v>-10.6445552490653</v>
      </c>
      <c r="K21" s="162">
        <v>23.963784363334099</v>
      </c>
      <c r="L21" s="163">
        <v>0.29122195199464201</v>
      </c>
      <c r="M21" s="160">
        <v>1.3070999999999999E-2</v>
      </c>
      <c r="N21" s="161">
        <v>1.6655969999999999E-2</v>
      </c>
      <c r="O21" s="161">
        <v>2.3999999999999998E-3</v>
      </c>
      <c r="P21" s="161">
        <v>0.37869999999999998</v>
      </c>
      <c r="Q21" s="164">
        <v>0</v>
      </c>
      <c r="R21" s="135"/>
      <c r="S21" s="135"/>
      <c r="T21" s="135"/>
      <c r="U21" s="135"/>
      <c r="V21" s="135"/>
      <c r="W21" s="135"/>
    </row>
    <row r="22" spans="1:23" x14ac:dyDescent="0.35">
      <c r="A22" s="157" t="s">
        <v>2838</v>
      </c>
      <c r="B22" s="93" t="s">
        <v>2839</v>
      </c>
      <c r="C22" s="93" t="s">
        <v>2835</v>
      </c>
      <c r="D22" s="158" t="s">
        <v>2792</v>
      </c>
      <c r="E22" s="159" t="s">
        <v>2840</v>
      </c>
      <c r="F22" s="159">
        <v>0.49</v>
      </c>
      <c r="G22" s="160">
        <v>43.259883228473399</v>
      </c>
      <c r="H22" s="161">
        <v>7.8258238802072997</v>
      </c>
      <c r="I22" s="161">
        <v>35.434059348266103</v>
      </c>
      <c r="J22" s="161">
        <v>-1.84332385549829</v>
      </c>
      <c r="K22" s="162">
        <v>32.776504897146097</v>
      </c>
      <c r="L22" s="163">
        <v>4.9448853354925E-2</v>
      </c>
      <c r="M22" s="160">
        <v>1.3070999999999999E-2</v>
      </c>
      <c r="N22" s="161">
        <v>1.918073E-2</v>
      </c>
      <c r="O22" s="161">
        <v>2.3999999999999998E-3</v>
      </c>
      <c r="P22" s="161">
        <v>0.27189999999999998</v>
      </c>
      <c r="Q22" s="164">
        <v>0</v>
      </c>
      <c r="R22" s="135"/>
      <c r="S22" s="135"/>
      <c r="T22" s="135"/>
      <c r="U22" s="135"/>
      <c r="V22" s="135"/>
      <c r="W22" s="135"/>
    </row>
    <row r="23" spans="1:23" x14ac:dyDescent="0.35">
      <c r="A23" s="157" t="s">
        <v>2841</v>
      </c>
      <c r="B23" s="93" t="s">
        <v>2842</v>
      </c>
      <c r="C23" s="93" t="s">
        <v>2808</v>
      </c>
      <c r="D23" s="158" t="s">
        <v>2792</v>
      </c>
      <c r="E23" s="159" t="s">
        <v>2843</v>
      </c>
      <c r="F23" s="159">
        <v>0.01</v>
      </c>
      <c r="G23" s="160">
        <v>11.177201244283999</v>
      </c>
      <c r="H23" s="161">
        <v>4.6327979594247397</v>
      </c>
      <c r="I23" s="161">
        <v>6.5444032848592597</v>
      </c>
      <c r="J23" s="161">
        <v>3.9121834153220498</v>
      </c>
      <c r="K23" s="162">
        <v>6.0535730384948199</v>
      </c>
      <c r="L23" s="163">
        <v>0</v>
      </c>
      <c r="M23" s="160">
        <v>7.6790000000000001E-3</v>
      </c>
      <c r="N23" s="161">
        <v>0</v>
      </c>
      <c r="O23" s="161">
        <v>0</v>
      </c>
      <c r="P23" s="161">
        <v>0</v>
      </c>
      <c r="Q23" s="164">
        <v>0</v>
      </c>
      <c r="R23" s="135"/>
      <c r="S23" s="135"/>
      <c r="T23" s="135"/>
      <c r="U23" s="135"/>
      <c r="V23" s="135"/>
      <c r="W23" s="135"/>
    </row>
    <row r="24" spans="1:23" x14ac:dyDescent="0.35">
      <c r="A24" s="157" t="s">
        <v>2844</v>
      </c>
      <c r="B24" s="93" t="s">
        <v>2845</v>
      </c>
      <c r="C24" s="93" t="s">
        <v>2808</v>
      </c>
      <c r="D24" s="158" t="s">
        <v>2792</v>
      </c>
      <c r="E24" s="159" t="s">
        <v>2846</v>
      </c>
      <c r="F24" s="159">
        <v>0.01</v>
      </c>
      <c r="G24" s="160">
        <v>13.631758619672899</v>
      </c>
      <c r="H24" s="161">
        <v>5.7466352253300501</v>
      </c>
      <c r="I24" s="161">
        <v>7.8851233943428403</v>
      </c>
      <c r="J24" s="161">
        <v>1.97777011773086</v>
      </c>
      <c r="K24" s="162">
        <v>7.2937391397671298</v>
      </c>
      <c r="L24" s="163">
        <v>0</v>
      </c>
      <c r="M24" s="160">
        <v>7.6790000000000001E-3</v>
      </c>
      <c r="N24" s="161">
        <v>0</v>
      </c>
      <c r="O24" s="161">
        <v>0</v>
      </c>
      <c r="P24" s="161">
        <v>0</v>
      </c>
      <c r="Q24" s="164">
        <v>0</v>
      </c>
      <c r="R24" s="135"/>
      <c r="S24" s="135"/>
      <c r="T24" s="135"/>
      <c r="U24" s="135"/>
      <c r="V24" s="135"/>
      <c r="W24" s="135"/>
    </row>
    <row r="25" spans="1:23" x14ac:dyDescent="0.35">
      <c r="A25" s="157" t="s">
        <v>2847</v>
      </c>
      <c r="B25" s="93" t="s">
        <v>2848</v>
      </c>
      <c r="C25" s="93" t="s">
        <v>2815</v>
      </c>
      <c r="D25" s="158" t="s">
        <v>2792</v>
      </c>
      <c r="E25" s="159" t="s">
        <v>2849</v>
      </c>
      <c r="F25" s="159">
        <v>0.3</v>
      </c>
      <c r="G25" s="160">
        <v>44.826120377100999</v>
      </c>
      <c r="H25" s="161">
        <v>4.4139806285502798</v>
      </c>
      <c r="I25" s="161">
        <v>40.4121397485507</v>
      </c>
      <c r="J25" s="161">
        <v>15.1886573195994</v>
      </c>
      <c r="K25" s="162">
        <v>37.381229267409402</v>
      </c>
      <c r="L25" s="163">
        <v>0</v>
      </c>
      <c r="M25" s="160">
        <v>1.3070999999999999E-2</v>
      </c>
      <c r="N25" s="161">
        <v>1.419665E-2</v>
      </c>
      <c r="O25" s="161">
        <v>0</v>
      </c>
      <c r="P25" s="161">
        <v>1.14E-2</v>
      </c>
      <c r="Q25" s="164">
        <v>0</v>
      </c>
      <c r="R25" s="135"/>
      <c r="S25" s="135"/>
      <c r="T25" s="135"/>
      <c r="U25" s="135"/>
      <c r="V25" s="135"/>
      <c r="W25" s="135"/>
    </row>
    <row r="26" spans="1:23" x14ac:dyDescent="0.35">
      <c r="A26" s="157" t="s">
        <v>2850</v>
      </c>
      <c r="B26" s="93" t="s">
        <v>2851</v>
      </c>
      <c r="C26" s="93" t="s">
        <v>2822</v>
      </c>
      <c r="D26" s="158" t="s">
        <v>2852</v>
      </c>
      <c r="E26" s="159" t="s">
        <v>2853</v>
      </c>
      <c r="F26" s="159">
        <v>0.49</v>
      </c>
      <c r="G26" s="160">
        <v>533.55005544498601</v>
      </c>
      <c r="H26" s="161">
        <v>140.72513178566899</v>
      </c>
      <c r="I26" s="161">
        <v>392.82492365931699</v>
      </c>
      <c r="J26" s="161">
        <v>166.01482489391901</v>
      </c>
      <c r="K26" s="162">
        <v>363.36305438486801</v>
      </c>
      <c r="L26" s="163">
        <v>0</v>
      </c>
      <c r="M26" s="160">
        <v>1.3070999999999999E-2</v>
      </c>
      <c r="N26" s="161">
        <v>5.0193679999999997E-2</v>
      </c>
      <c r="O26" s="161">
        <v>7.5726000000000002E-2</v>
      </c>
      <c r="P26" s="161">
        <v>0.27860000000000001</v>
      </c>
      <c r="Q26" s="164">
        <v>0</v>
      </c>
      <c r="R26" s="135"/>
      <c r="S26" s="135"/>
      <c r="T26" s="135"/>
      <c r="U26" s="135"/>
      <c r="V26" s="135"/>
      <c r="W26" s="135"/>
    </row>
    <row r="27" spans="1:23" x14ac:dyDescent="0.35">
      <c r="A27" s="157" t="s">
        <v>2854</v>
      </c>
      <c r="B27" s="93" t="s">
        <v>2855</v>
      </c>
      <c r="C27" s="93" t="s">
        <v>2791</v>
      </c>
      <c r="D27" s="158" t="s">
        <v>2792</v>
      </c>
      <c r="E27" s="159" t="s">
        <v>2856</v>
      </c>
      <c r="F27" s="159">
        <v>0.4</v>
      </c>
      <c r="G27" s="160">
        <v>2.5666177276485702</v>
      </c>
      <c r="H27" s="161">
        <v>9.5767096739479099E-2</v>
      </c>
      <c r="I27" s="161">
        <v>2.4708506309090899</v>
      </c>
      <c r="J27" s="161">
        <v>-14.909825810218299</v>
      </c>
      <c r="K27" s="162">
        <v>2.2855368335909101</v>
      </c>
      <c r="L27" s="163">
        <v>0.5</v>
      </c>
      <c r="M27" s="160">
        <v>8.1030000000000008E-3</v>
      </c>
      <c r="N27" s="161">
        <v>6.7878399999999998E-3</v>
      </c>
      <c r="O27" s="161">
        <v>0</v>
      </c>
      <c r="P27" s="161">
        <v>0</v>
      </c>
      <c r="Q27" s="164">
        <v>0</v>
      </c>
      <c r="R27" s="135"/>
      <c r="S27" s="135"/>
      <c r="T27" s="135"/>
      <c r="U27" s="135"/>
      <c r="V27" s="135"/>
      <c r="W27" s="135"/>
    </row>
    <row r="28" spans="1:23" x14ac:dyDescent="0.35">
      <c r="A28" s="157" t="s">
        <v>2857</v>
      </c>
      <c r="B28" s="93" t="s">
        <v>2858</v>
      </c>
      <c r="C28" s="93" t="s">
        <v>2835</v>
      </c>
      <c r="D28" s="158" t="s">
        <v>2792</v>
      </c>
      <c r="E28" s="159" t="s">
        <v>2859</v>
      </c>
      <c r="F28" s="159">
        <v>0.49</v>
      </c>
      <c r="G28" s="160">
        <v>65.570121498505699</v>
      </c>
      <c r="H28" s="161">
        <v>17.085458145015401</v>
      </c>
      <c r="I28" s="161">
        <v>48.484663353490298</v>
      </c>
      <c r="J28" s="161">
        <v>26.445382154443099</v>
      </c>
      <c r="K28" s="162">
        <v>44.848313601978496</v>
      </c>
      <c r="L28" s="163">
        <v>0</v>
      </c>
      <c r="M28" s="160">
        <v>1.3070999999999999E-2</v>
      </c>
      <c r="N28" s="161">
        <v>1.473884E-2</v>
      </c>
      <c r="O28" s="161">
        <v>0</v>
      </c>
      <c r="P28" s="161">
        <v>4.4699999999999997E-2</v>
      </c>
      <c r="Q28" s="164">
        <v>0</v>
      </c>
      <c r="R28" s="135"/>
      <c r="S28" s="135"/>
      <c r="T28" s="135"/>
      <c r="U28" s="135"/>
      <c r="V28" s="135"/>
      <c r="W28" s="135"/>
    </row>
    <row r="29" spans="1:23" x14ac:dyDescent="0.35">
      <c r="A29" s="157" t="s">
        <v>2860</v>
      </c>
      <c r="B29" s="93" t="s">
        <v>2861</v>
      </c>
      <c r="C29" s="93" t="s">
        <v>2835</v>
      </c>
      <c r="D29" s="158" t="s">
        <v>2792</v>
      </c>
      <c r="E29" s="159" t="s">
        <v>2862</v>
      </c>
      <c r="F29" s="159">
        <v>0.49</v>
      </c>
      <c r="G29" s="160">
        <v>71.655569634594798</v>
      </c>
      <c r="H29" s="161">
        <v>19.072573940339598</v>
      </c>
      <c r="I29" s="161">
        <v>52.582995694255303</v>
      </c>
      <c r="J29" s="161">
        <v>28.553441094797101</v>
      </c>
      <c r="K29" s="162">
        <v>48.639271017186097</v>
      </c>
      <c r="L29" s="163">
        <v>0</v>
      </c>
      <c r="M29" s="160">
        <v>1.3070999999999999E-2</v>
      </c>
      <c r="N29" s="161">
        <v>9.04487E-3</v>
      </c>
      <c r="O29" s="161">
        <v>1.7499000000000001E-2</v>
      </c>
      <c r="P29" s="161">
        <v>5.3499999999999999E-2</v>
      </c>
      <c r="Q29" s="164">
        <v>0</v>
      </c>
      <c r="R29" s="135"/>
      <c r="S29" s="135"/>
      <c r="T29" s="135"/>
      <c r="U29" s="135"/>
      <c r="V29" s="135"/>
      <c r="W29" s="135"/>
    </row>
    <row r="30" spans="1:23" x14ac:dyDescent="0.35">
      <c r="A30" s="157" t="s">
        <v>2863</v>
      </c>
      <c r="B30" s="93" t="s">
        <v>2864</v>
      </c>
      <c r="C30" s="93" t="s">
        <v>2791</v>
      </c>
      <c r="D30" s="158" t="s">
        <v>2792</v>
      </c>
      <c r="E30" s="159" t="s">
        <v>2865</v>
      </c>
      <c r="F30" s="159">
        <v>0.4</v>
      </c>
      <c r="G30" s="160">
        <v>4.8537637492066104</v>
      </c>
      <c r="H30" s="161">
        <v>1.6293114338885899</v>
      </c>
      <c r="I30" s="161">
        <v>3.2244523153180298</v>
      </c>
      <c r="J30" s="161">
        <v>-7.1712205483048397</v>
      </c>
      <c r="K30" s="162">
        <v>2.98261839166917</v>
      </c>
      <c r="L30" s="163">
        <v>0.5</v>
      </c>
      <c r="M30" s="160">
        <v>8.1030000000000008E-3</v>
      </c>
      <c r="N30" s="161">
        <v>6.8609999999999999E-3</v>
      </c>
      <c r="O30" s="161">
        <v>1.7589E-2</v>
      </c>
      <c r="P30" s="161">
        <v>0</v>
      </c>
      <c r="Q30" s="164">
        <v>0</v>
      </c>
      <c r="R30" s="135"/>
      <c r="S30" s="135"/>
      <c r="T30" s="135"/>
      <c r="U30" s="135"/>
      <c r="V30" s="135"/>
      <c r="W30" s="135"/>
    </row>
    <row r="31" spans="1:23" x14ac:dyDescent="0.35">
      <c r="A31" s="157" t="s">
        <v>2866</v>
      </c>
      <c r="B31" s="93" t="s">
        <v>2867</v>
      </c>
      <c r="C31" s="93" t="s">
        <v>2822</v>
      </c>
      <c r="D31" s="158" t="s">
        <v>2868</v>
      </c>
      <c r="E31" s="159" t="s">
        <v>2869</v>
      </c>
      <c r="F31" s="159">
        <v>0.49</v>
      </c>
      <c r="G31" s="160">
        <v>94.917500287462204</v>
      </c>
      <c r="H31" s="161">
        <v>20.388037900696499</v>
      </c>
      <c r="I31" s="161">
        <v>74.529462386765701</v>
      </c>
      <c r="J31" s="161">
        <v>28.695324056441802</v>
      </c>
      <c r="K31" s="162">
        <v>68.939752707758302</v>
      </c>
      <c r="L31" s="163">
        <v>0</v>
      </c>
      <c r="M31" s="160">
        <v>1.3070999999999999E-2</v>
      </c>
      <c r="N31" s="161">
        <v>3.1296369999999997E-2</v>
      </c>
      <c r="O31" s="161">
        <v>0</v>
      </c>
      <c r="P31" s="161">
        <v>6.9500000000000006E-2</v>
      </c>
      <c r="Q31" s="164">
        <v>0</v>
      </c>
      <c r="R31" s="135"/>
      <c r="S31" s="135"/>
      <c r="T31" s="135"/>
      <c r="U31" s="135"/>
      <c r="V31" s="135"/>
      <c r="W31" s="135"/>
    </row>
    <row r="32" spans="1:23" x14ac:dyDescent="0.35">
      <c r="A32" s="157" t="s">
        <v>2870</v>
      </c>
      <c r="B32" s="93" t="s">
        <v>2871</v>
      </c>
      <c r="C32" s="93" t="s">
        <v>2791</v>
      </c>
      <c r="D32" s="158" t="s">
        <v>2792</v>
      </c>
      <c r="E32" s="159" t="s">
        <v>2872</v>
      </c>
      <c r="F32" s="159">
        <v>0.4</v>
      </c>
      <c r="G32" s="160">
        <v>3.4319322687937199</v>
      </c>
      <c r="H32" s="161">
        <v>0.481891309358358</v>
      </c>
      <c r="I32" s="161">
        <v>2.95004095943536</v>
      </c>
      <c r="J32" s="161">
        <v>-5.4711487055816601</v>
      </c>
      <c r="K32" s="162">
        <v>2.7287878874777101</v>
      </c>
      <c r="L32" s="163">
        <v>0.5</v>
      </c>
      <c r="M32" s="160">
        <v>8.1030000000000008E-3</v>
      </c>
      <c r="N32" s="161">
        <v>4.8975499999999996E-3</v>
      </c>
      <c r="O32" s="161">
        <v>0</v>
      </c>
      <c r="P32" s="161">
        <v>0</v>
      </c>
      <c r="Q32" s="164">
        <v>0</v>
      </c>
      <c r="R32" s="135"/>
      <c r="S32" s="135"/>
      <c r="T32" s="135"/>
      <c r="U32" s="135"/>
      <c r="V32" s="135"/>
      <c r="W32" s="135"/>
    </row>
    <row r="33" spans="1:23" x14ac:dyDescent="0.35">
      <c r="A33" s="157" t="s">
        <v>2873</v>
      </c>
      <c r="B33" s="93" t="s">
        <v>2874</v>
      </c>
      <c r="C33" s="93" t="s">
        <v>2835</v>
      </c>
      <c r="D33" s="158" t="s">
        <v>2792</v>
      </c>
      <c r="E33" s="159" t="s">
        <v>2875</v>
      </c>
      <c r="F33" s="159">
        <v>0.49</v>
      </c>
      <c r="G33" s="160">
        <v>64.491705164559505</v>
      </c>
      <c r="H33" s="161">
        <v>4.41610214804194</v>
      </c>
      <c r="I33" s="161">
        <v>60.075603016517498</v>
      </c>
      <c r="J33" s="161">
        <v>-22.3939035708067</v>
      </c>
      <c r="K33" s="162">
        <v>55.569932790278699</v>
      </c>
      <c r="L33" s="163">
        <v>0.27154162183684799</v>
      </c>
      <c r="M33" s="160">
        <v>1.3070999999999999E-2</v>
      </c>
      <c r="N33" s="161">
        <v>2.038881E-2</v>
      </c>
      <c r="O33" s="161">
        <v>1.8536E-2</v>
      </c>
      <c r="P33" s="161">
        <v>9.6600000000000005E-2</v>
      </c>
      <c r="Q33" s="164">
        <v>0</v>
      </c>
      <c r="R33" s="135"/>
      <c r="S33" s="135"/>
      <c r="T33" s="135"/>
      <c r="U33" s="135"/>
      <c r="V33" s="135"/>
      <c r="W33" s="135"/>
    </row>
    <row r="34" spans="1:23" x14ac:dyDescent="0.35">
      <c r="A34" s="157" t="s">
        <v>2876</v>
      </c>
      <c r="B34" s="93" t="s">
        <v>2877</v>
      </c>
      <c r="C34" s="93" t="s">
        <v>2835</v>
      </c>
      <c r="D34" s="158" t="s">
        <v>2792</v>
      </c>
      <c r="E34" s="159" t="s">
        <v>2878</v>
      </c>
      <c r="F34" s="159">
        <v>0.49</v>
      </c>
      <c r="G34" s="160">
        <v>21.0078115650822</v>
      </c>
      <c r="H34" s="161">
        <v>2.3595355594844198</v>
      </c>
      <c r="I34" s="161">
        <v>18.648276005597701</v>
      </c>
      <c r="J34" s="161">
        <v>-4.5433007008523898</v>
      </c>
      <c r="K34" s="162">
        <v>17.2496553051779</v>
      </c>
      <c r="L34" s="163">
        <v>0.19590305386993301</v>
      </c>
      <c r="M34" s="160">
        <v>1.3070999999999999E-2</v>
      </c>
      <c r="N34" s="161">
        <v>6.7225499999999999E-3</v>
      </c>
      <c r="O34" s="161">
        <v>0</v>
      </c>
      <c r="P34" s="161">
        <v>1.0999999999999999E-2</v>
      </c>
      <c r="Q34" s="164">
        <v>0</v>
      </c>
      <c r="R34" s="135"/>
      <c r="S34" s="135"/>
      <c r="T34" s="135"/>
      <c r="U34" s="135"/>
      <c r="V34" s="135"/>
      <c r="W34" s="135"/>
    </row>
    <row r="35" spans="1:23" x14ac:dyDescent="0.35">
      <c r="A35" s="157" t="s">
        <v>2879</v>
      </c>
      <c r="B35" s="93" t="s">
        <v>2880</v>
      </c>
      <c r="C35" s="93" t="s">
        <v>2822</v>
      </c>
      <c r="D35" s="158" t="s">
        <v>2792</v>
      </c>
      <c r="E35" s="159" t="s">
        <v>2881</v>
      </c>
      <c r="F35" s="159">
        <v>0.49</v>
      </c>
      <c r="G35" s="160">
        <v>195.50354019368899</v>
      </c>
      <c r="H35" s="161">
        <v>44.006851067811098</v>
      </c>
      <c r="I35" s="161">
        <v>151.49668912587799</v>
      </c>
      <c r="J35" s="161">
        <v>79.349442154813005</v>
      </c>
      <c r="K35" s="162">
        <v>140.134437441437</v>
      </c>
      <c r="L35" s="163">
        <v>0</v>
      </c>
      <c r="M35" s="160">
        <v>1.3070999999999999E-2</v>
      </c>
      <c r="N35" s="161">
        <v>5.104703E-2</v>
      </c>
      <c r="O35" s="161">
        <v>6.4469999999999996E-3</v>
      </c>
      <c r="P35" s="161">
        <v>0.2455</v>
      </c>
      <c r="Q35" s="164">
        <v>0</v>
      </c>
      <c r="R35" s="135"/>
      <c r="S35" s="135"/>
      <c r="T35" s="135"/>
      <c r="U35" s="135"/>
      <c r="V35" s="135"/>
      <c r="W35" s="135"/>
    </row>
    <row r="36" spans="1:23" x14ac:dyDescent="0.35">
      <c r="A36" s="157" t="s">
        <v>2882</v>
      </c>
      <c r="B36" s="93" t="s">
        <v>2883</v>
      </c>
      <c r="C36" s="93" t="s">
        <v>2791</v>
      </c>
      <c r="D36" s="158" t="s">
        <v>2792</v>
      </c>
      <c r="E36" s="159" t="s">
        <v>2884</v>
      </c>
      <c r="F36" s="159">
        <v>0.4</v>
      </c>
      <c r="G36" s="160">
        <v>4.0206967345414304</v>
      </c>
      <c r="H36" s="161">
        <v>0.208308403286181</v>
      </c>
      <c r="I36" s="161">
        <v>3.81238833125524</v>
      </c>
      <c r="J36" s="161">
        <v>-17.250043298256902</v>
      </c>
      <c r="K36" s="162">
        <v>3.5264592064110998</v>
      </c>
      <c r="L36" s="163">
        <v>0.5</v>
      </c>
      <c r="M36" s="160">
        <v>8.1030000000000008E-3</v>
      </c>
      <c r="N36" s="161">
        <v>1.2535950000000001E-2</v>
      </c>
      <c r="O36" s="161">
        <v>0</v>
      </c>
      <c r="P36" s="161">
        <v>0</v>
      </c>
      <c r="Q36" s="164">
        <v>0</v>
      </c>
      <c r="R36" s="135"/>
      <c r="S36" s="135"/>
      <c r="T36" s="135"/>
      <c r="U36" s="135"/>
      <c r="V36" s="135"/>
      <c r="W36" s="135"/>
    </row>
    <row r="37" spans="1:23" x14ac:dyDescent="0.35">
      <c r="A37" s="157" t="s">
        <v>2885</v>
      </c>
      <c r="B37" s="93" t="s">
        <v>2886</v>
      </c>
      <c r="C37" s="93" t="s">
        <v>2791</v>
      </c>
      <c r="D37" s="158" t="s">
        <v>2792</v>
      </c>
      <c r="E37" s="159" t="s">
        <v>2887</v>
      </c>
      <c r="F37" s="159">
        <v>0.4</v>
      </c>
      <c r="G37" s="160">
        <v>5.3505489627596097</v>
      </c>
      <c r="H37" s="161">
        <v>1.04076860198447</v>
      </c>
      <c r="I37" s="161">
        <v>4.3097803607751404</v>
      </c>
      <c r="J37" s="161">
        <v>-10.3574894681896</v>
      </c>
      <c r="K37" s="162">
        <v>3.986546833717</v>
      </c>
      <c r="L37" s="163">
        <v>0.5</v>
      </c>
      <c r="M37" s="160">
        <v>8.1030000000000008E-3</v>
      </c>
      <c r="N37" s="161">
        <v>1.178299E-2</v>
      </c>
      <c r="O37" s="161">
        <v>0</v>
      </c>
      <c r="P37" s="161">
        <v>0</v>
      </c>
      <c r="Q37" s="164">
        <v>0</v>
      </c>
      <c r="R37" s="135"/>
      <c r="S37" s="135"/>
      <c r="T37" s="135"/>
      <c r="U37" s="135"/>
      <c r="V37" s="135"/>
      <c r="W37" s="135"/>
    </row>
    <row r="38" spans="1:23" x14ac:dyDescent="0.35">
      <c r="A38" s="157" t="s">
        <v>2888</v>
      </c>
      <c r="B38" s="93" t="s">
        <v>2889</v>
      </c>
      <c r="C38" s="93" t="s">
        <v>2815</v>
      </c>
      <c r="D38" s="158" t="s">
        <v>2792</v>
      </c>
      <c r="E38" s="159" t="s">
        <v>2890</v>
      </c>
      <c r="F38" s="159">
        <v>0.3</v>
      </c>
      <c r="G38" s="160">
        <v>128.43320002978999</v>
      </c>
      <c r="H38" s="161">
        <v>31.4608043657847</v>
      </c>
      <c r="I38" s="161">
        <v>96.972395664005703</v>
      </c>
      <c r="J38" s="161">
        <v>53.177645837634401</v>
      </c>
      <c r="K38" s="162">
        <v>89.699465989205294</v>
      </c>
      <c r="L38" s="163">
        <v>0</v>
      </c>
      <c r="M38" s="160">
        <v>1.3070999999999999E-2</v>
      </c>
      <c r="N38" s="161">
        <v>1.746644E-2</v>
      </c>
      <c r="O38" s="161">
        <v>1.8374000000000001E-2</v>
      </c>
      <c r="P38" s="161">
        <v>8.5000000000000006E-3</v>
      </c>
      <c r="Q38" s="164">
        <v>0</v>
      </c>
      <c r="R38" s="135"/>
      <c r="S38" s="135"/>
      <c r="T38" s="135"/>
      <c r="U38" s="135"/>
      <c r="V38" s="135"/>
      <c r="W38" s="135"/>
    </row>
    <row r="39" spans="1:23" x14ac:dyDescent="0.35">
      <c r="A39" s="157" t="s">
        <v>2891</v>
      </c>
      <c r="B39" s="93" t="s">
        <v>2892</v>
      </c>
      <c r="C39" s="93" t="s">
        <v>2791</v>
      </c>
      <c r="D39" s="158" t="s">
        <v>2792</v>
      </c>
      <c r="E39" s="159" t="s">
        <v>2893</v>
      </c>
      <c r="F39" s="159">
        <v>0.4</v>
      </c>
      <c r="G39" s="160">
        <v>1.91027566310716</v>
      </c>
      <c r="H39" s="161">
        <v>0.1036189838077</v>
      </c>
      <c r="I39" s="161">
        <v>1.8066566792994601</v>
      </c>
      <c r="J39" s="161">
        <v>-11.4841391437459</v>
      </c>
      <c r="K39" s="162">
        <v>1.6711574283520001</v>
      </c>
      <c r="L39" s="163">
        <v>0.5</v>
      </c>
      <c r="M39" s="160">
        <v>8.1030000000000008E-3</v>
      </c>
      <c r="N39" s="161">
        <v>9.7574600000000008E-3</v>
      </c>
      <c r="O39" s="161">
        <v>1.0866000000000001E-2</v>
      </c>
      <c r="P39" s="161">
        <v>0</v>
      </c>
      <c r="Q39" s="164">
        <v>0</v>
      </c>
      <c r="R39" s="135"/>
      <c r="S39" s="135"/>
      <c r="T39" s="135"/>
      <c r="U39" s="135"/>
      <c r="V39" s="135"/>
      <c r="W39" s="135"/>
    </row>
    <row r="40" spans="1:23" x14ac:dyDescent="0.35">
      <c r="A40" s="157" t="s">
        <v>2894</v>
      </c>
      <c r="B40" s="93" t="s">
        <v>2895</v>
      </c>
      <c r="C40" s="93" t="s">
        <v>2835</v>
      </c>
      <c r="D40" s="158" t="s">
        <v>2792</v>
      </c>
      <c r="E40" s="159" t="s">
        <v>2896</v>
      </c>
      <c r="F40" s="159">
        <v>0.49</v>
      </c>
      <c r="G40" s="160">
        <v>73.488194961701694</v>
      </c>
      <c r="H40" s="161">
        <v>8.7885163887551396</v>
      </c>
      <c r="I40" s="161">
        <v>64.699678572946596</v>
      </c>
      <c r="J40" s="161">
        <v>1.6664524133124401</v>
      </c>
      <c r="K40" s="162">
        <v>59.847202679975602</v>
      </c>
      <c r="L40" s="163">
        <v>0</v>
      </c>
      <c r="M40" s="160">
        <v>1.3070999999999999E-2</v>
      </c>
      <c r="N40" s="161">
        <v>1.8618619999999999E-2</v>
      </c>
      <c r="O40" s="161">
        <v>3.2079999999999997E-2</v>
      </c>
      <c r="P40" s="161">
        <v>0.1313</v>
      </c>
      <c r="Q40" s="164">
        <v>0</v>
      </c>
      <c r="R40" s="135"/>
      <c r="S40" s="135"/>
      <c r="T40" s="135"/>
      <c r="U40" s="135"/>
      <c r="V40" s="135"/>
      <c r="W40" s="135"/>
    </row>
    <row r="41" spans="1:23" x14ac:dyDescent="0.35">
      <c r="A41" s="157" t="s">
        <v>2897</v>
      </c>
      <c r="B41" s="93" t="s">
        <v>2898</v>
      </c>
      <c r="C41" s="93" t="s">
        <v>2835</v>
      </c>
      <c r="D41" s="158" t="s">
        <v>2836</v>
      </c>
      <c r="E41" s="159" t="s">
        <v>2899</v>
      </c>
      <c r="F41" s="159">
        <v>0.49</v>
      </c>
      <c r="G41" s="160">
        <v>134.83219676723499</v>
      </c>
      <c r="H41" s="161">
        <v>22.674370514246899</v>
      </c>
      <c r="I41" s="161">
        <v>112.157826252988</v>
      </c>
      <c r="J41" s="161">
        <v>-8.7074798723899107</v>
      </c>
      <c r="K41" s="162">
        <v>103.745989284014</v>
      </c>
      <c r="L41" s="163">
        <v>7.2042839682690707E-2</v>
      </c>
      <c r="M41" s="160">
        <v>1.3070999999999999E-2</v>
      </c>
      <c r="N41" s="161">
        <v>3.0903549999999998E-2</v>
      </c>
      <c r="O41" s="161">
        <v>7.2294999999999998E-2</v>
      </c>
      <c r="P41" s="161">
        <v>7.0099999999999996E-2</v>
      </c>
      <c r="Q41" s="164">
        <v>0</v>
      </c>
      <c r="R41" s="135"/>
      <c r="S41" s="135"/>
      <c r="T41" s="135"/>
      <c r="U41" s="135"/>
      <c r="V41" s="135"/>
      <c r="W41" s="135"/>
    </row>
    <row r="42" spans="1:23" x14ac:dyDescent="0.35">
      <c r="A42" s="157" t="s">
        <v>2900</v>
      </c>
      <c r="B42" s="93" t="s">
        <v>2901</v>
      </c>
      <c r="C42" s="93" t="s">
        <v>2791</v>
      </c>
      <c r="D42" s="158" t="s">
        <v>2792</v>
      </c>
      <c r="E42" s="159" t="s">
        <v>2902</v>
      </c>
      <c r="F42" s="159">
        <v>0.4</v>
      </c>
      <c r="G42" s="160">
        <v>3.3492605606465302</v>
      </c>
      <c r="H42" s="161">
        <v>0.21112712192566899</v>
      </c>
      <c r="I42" s="161">
        <v>3.1381334387208599</v>
      </c>
      <c r="J42" s="161">
        <v>-10.161253150168699</v>
      </c>
      <c r="K42" s="162">
        <v>2.9027734308167901</v>
      </c>
      <c r="L42" s="163">
        <v>0.5</v>
      </c>
      <c r="M42" s="160">
        <v>8.1030000000000008E-3</v>
      </c>
      <c r="N42" s="161">
        <v>1.077294E-2</v>
      </c>
      <c r="O42" s="161">
        <v>0</v>
      </c>
      <c r="P42" s="161">
        <v>0</v>
      </c>
      <c r="Q42" s="164">
        <v>0</v>
      </c>
      <c r="R42" s="135"/>
      <c r="S42" s="135"/>
      <c r="T42" s="135"/>
      <c r="U42" s="135"/>
      <c r="V42" s="135"/>
      <c r="W42" s="135"/>
    </row>
    <row r="43" spans="1:23" x14ac:dyDescent="0.35">
      <c r="A43" s="157" t="s">
        <v>2903</v>
      </c>
      <c r="B43" s="93" t="s">
        <v>2904</v>
      </c>
      <c r="C43" s="93" t="s">
        <v>2815</v>
      </c>
      <c r="D43" s="158" t="s">
        <v>2792</v>
      </c>
      <c r="E43" s="159" t="s">
        <v>2905</v>
      </c>
      <c r="F43" s="159">
        <v>0.3</v>
      </c>
      <c r="G43" s="160">
        <v>42.527329871065902</v>
      </c>
      <c r="H43" s="161">
        <v>0.39543583565108797</v>
      </c>
      <c r="I43" s="161">
        <v>42.131894035414803</v>
      </c>
      <c r="J43" s="161">
        <v>11.572914668881101</v>
      </c>
      <c r="K43" s="162">
        <v>38.972001982758698</v>
      </c>
      <c r="L43" s="163">
        <v>0</v>
      </c>
      <c r="M43" s="160">
        <v>1.3070999999999999E-2</v>
      </c>
      <c r="N43" s="161">
        <v>2.130429E-2</v>
      </c>
      <c r="O43" s="161">
        <v>2.3999999999999998E-3</v>
      </c>
      <c r="P43" s="161">
        <v>3.6999999999999998E-2</v>
      </c>
      <c r="Q43" s="164">
        <v>0</v>
      </c>
      <c r="R43" s="135"/>
      <c r="S43" s="135"/>
      <c r="T43" s="135"/>
      <c r="U43" s="135"/>
      <c r="V43" s="135"/>
      <c r="W43" s="135"/>
    </row>
    <row r="44" spans="1:23" x14ac:dyDescent="0.35">
      <c r="A44" s="157" t="s">
        <v>2906</v>
      </c>
      <c r="B44" s="93" t="s">
        <v>2907</v>
      </c>
      <c r="C44" s="93" t="s">
        <v>2791</v>
      </c>
      <c r="D44" s="158" t="s">
        <v>2792</v>
      </c>
      <c r="E44" s="159" t="s">
        <v>2908</v>
      </c>
      <c r="F44" s="159">
        <v>0.4</v>
      </c>
      <c r="G44" s="160">
        <v>2.01941304071164</v>
      </c>
      <c r="H44" s="161">
        <v>0.11885843910379</v>
      </c>
      <c r="I44" s="161">
        <v>1.9005546016078501</v>
      </c>
      <c r="J44" s="161">
        <v>-9.8578644171509993</v>
      </c>
      <c r="K44" s="162">
        <v>1.7580130064872601</v>
      </c>
      <c r="L44" s="163">
        <v>0.5</v>
      </c>
      <c r="M44" s="160">
        <v>8.1030000000000008E-3</v>
      </c>
      <c r="N44" s="161">
        <v>8.1923199999999995E-3</v>
      </c>
      <c r="O44" s="161">
        <v>0</v>
      </c>
      <c r="P44" s="161">
        <v>0</v>
      </c>
      <c r="Q44" s="164">
        <v>0</v>
      </c>
      <c r="R44" s="135"/>
      <c r="S44" s="135"/>
      <c r="T44" s="135"/>
      <c r="U44" s="135"/>
      <c r="V44" s="135"/>
      <c r="W44" s="135"/>
    </row>
    <row r="45" spans="1:23" x14ac:dyDescent="0.35">
      <c r="A45" s="157" t="s">
        <v>2909</v>
      </c>
      <c r="B45" s="93" t="s">
        <v>2910</v>
      </c>
      <c r="C45" s="93" t="s">
        <v>2791</v>
      </c>
      <c r="D45" s="158" t="s">
        <v>2792</v>
      </c>
      <c r="E45" s="159" t="s">
        <v>2911</v>
      </c>
      <c r="F45" s="159">
        <v>0.4</v>
      </c>
      <c r="G45" s="160">
        <v>2.7913631819055902</v>
      </c>
      <c r="H45" s="161">
        <v>0.19968346378842999</v>
      </c>
      <c r="I45" s="161">
        <v>2.59167971811716</v>
      </c>
      <c r="J45" s="161">
        <v>-16.6078969428997</v>
      </c>
      <c r="K45" s="162">
        <v>2.39730373925837</v>
      </c>
      <c r="L45" s="163">
        <v>0.5</v>
      </c>
      <c r="M45" s="160">
        <v>8.1030000000000008E-3</v>
      </c>
      <c r="N45" s="161">
        <v>1.0427169999999999E-2</v>
      </c>
      <c r="O45" s="161">
        <v>0</v>
      </c>
      <c r="P45" s="161">
        <v>0</v>
      </c>
      <c r="Q45" s="164">
        <v>0</v>
      </c>
      <c r="R45" s="135"/>
      <c r="S45" s="135"/>
      <c r="T45" s="135"/>
      <c r="U45" s="135"/>
      <c r="V45" s="135"/>
      <c r="W45" s="135"/>
    </row>
    <row r="46" spans="1:23" x14ac:dyDescent="0.35">
      <c r="A46" s="157" t="s">
        <v>2912</v>
      </c>
      <c r="B46" s="93" t="s">
        <v>2913</v>
      </c>
      <c r="C46" s="93" t="s">
        <v>2791</v>
      </c>
      <c r="D46" s="158" t="s">
        <v>2792</v>
      </c>
      <c r="E46" s="159" t="s">
        <v>2914</v>
      </c>
      <c r="F46" s="159">
        <v>0.4</v>
      </c>
      <c r="G46" s="160">
        <v>3.34067559080956</v>
      </c>
      <c r="H46" s="161">
        <v>0.167557090189658</v>
      </c>
      <c r="I46" s="161">
        <v>3.1731185006198999</v>
      </c>
      <c r="J46" s="161">
        <v>-8.3887808295786304</v>
      </c>
      <c r="K46" s="162">
        <v>2.9351346130734099</v>
      </c>
      <c r="L46" s="163">
        <v>0.5</v>
      </c>
      <c r="M46" s="160">
        <v>8.1030000000000008E-3</v>
      </c>
      <c r="N46" s="161">
        <v>1.146805E-2</v>
      </c>
      <c r="O46" s="161">
        <v>1.7315000000000001E-2</v>
      </c>
      <c r="P46" s="161">
        <v>0</v>
      </c>
      <c r="Q46" s="164">
        <v>0</v>
      </c>
      <c r="R46" s="135"/>
      <c r="S46" s="135"/>
      <c r="T46" s="135"/>
      <c r="U46" s="135"/>
      <c r="V46" s="135"/>
      <c r="W46" s="135"/>
    </row>
    <row r="47" spans="1:23" x14ac:dyDescent="0.35">
      <c r="A47" s="157" t="s">
        <v>2915</v>
      </c>
      <c r="B47" s="93" t="s">
        <v>2916</v>
      </c>
      <c r="C47" s="93" t="s">
        <v>2835</v>
      </c>
      <c r="D47" s="158" t="s">
        <v>2792</v>
      </c>
      <c r="E47" s="159" t="s">
        <v>2917</v>
      </c>
      <c r="F47" s="159">
        <v>0.49</v>
      </c>
      <c r="G47" s="160">
        <v>61.227728056431701</v>
      </c>
      <c r="H47" s="161">
        <v>1.5091305946712801</v>
      </c>
      <c r="I47" s="161">
        <v>59.718597461760403</v>
      </c>
      <c r="J47" s="161">
        <v>-46.644092770115897</v>
      </c>
      <c r="K47" s="162">
        <v>55.2397026521284</v>
      </c>
      <c r="L47" s="163">
        <v>0.43853810643966701</v>
      </c>
      <c r="M47" s="160">
        <v>1.3070999999999999E-2</v>
      </c>
      <c r="N47" s="161">
        <v>3.1412059999999999E-2</v>
      </c>
      <c r="O47" s="161">
        <v>0</v>
      </c>
      <c r="P47" s="161">
        <v>0.85389999999999999</v>
      </c>
      <c r="Q47" s="164">
        <v>0</v>
      </c>
      <c r="R47" s="135"/>
      <c r="S47" s="135"/>
      <c r="T47" s="135"/>
      <c r="U47" s="135"/>
      <c r="V47" s="135"/>
      <c r="W47" s="135"/>
    </row>
    <row r="48" spans="1:23" x14ac:dyDescent="0.35">
      <c r="A48" s="157" t="s">
        <v>2918</v>
      </c>
      <c r="B48" s="93" t="s">
        <v>2919</v>
      </c>
      <c r="C48" s="93" t="s">
        <v>2808</v>
      </c>
      <c r="D48" s="158" t="s">
        <v>2792</v>
      </c>
      <c r="E48" s="159" t="s">
        <v>2920</v>
      </c>
      <c r="F48" s="159">
        <v>0.01</v>
      </c>
      <c r="G48" s="160">
        <v>9.7852067877064997</v>
      </c>
      <c r="H48" s="161">
        <v>4.1108997747866098</v>
      </c>
      <c r="I48" s="161">
        <v>5.67430701291988</v>
      </c>
      <c r="J48" s="161">
        <v>1.6147308656222901</v>
      </c>
      <c r="K48" s="162">
        <v>5.2487339869508904</v>
      </c>
      <c r="L48" s="163">
        <v>0</v>
      </c>
      <c r="M48" s="160">
        <v>7.6790000000000001E-3</v>
      </c>
      <c r="N48" s="161">
        <v>0</v>
      </c>
      <c r="O48" s="161">
        <v>0</v>
      </c>
      <c r="P48" s="161">
        <v>0</v>
      </c>
      <c r="Q48" s="164">
        <v>0</v>
      </c>
      <c r="R48" s="135"/>
      <c r="S48" s="135"/>
      <c r="T48" s="135"/>
      <c r="U48" s="135"/>
      <c r="V48" s="135"/>
      <c r="W48" s="135"/>
    </row>
    <row r="49" spans="1:23" x14ac:dyDescent="0.35">
      <c r="A49" s="157" t="s">
        <v>2921</v>
      </c>
      <c r="B49" s="93" t="s">
        <v>2922</v>
      </c>
      <c r="C49" s="93" t="s">
        <v>2791</v>
      </c>
      <c r="D49" s="158" t="s">
        <v>2792</v>
      </c>
      <c r="E49" s="159" t="s">
        <v>2923</v>
      </c>
      <c r="F49" s="159">
        <v>0.4</v>
      </c>
      <c r="G49" s="160">
        <v>6.89631975059174</v>
      </c>
      <c r="H49" s="161">
        <v>2.2321968775424001</v>
      </c>
      <c r="I49" s="161">
        <v>4.6641228730493403</v>
      </c>
      <c r="J49" s="161">
        <v>-6.9805064423433398</v>
      </c>
      <c r="K49" s="162">
        <v>4.31431365757064</v>
      </c>
      <c r="L49" s="163">
        <v>0.5</v>
      </c>
      <c r="M49" s="160">
        <v>8.1030000000000008E-3</v>
      </c>
      <c r="N49" s="161">
        <v>1.05256E-2</v>
      </c>
      <c r="O49" s="161">
        <v>2.3999999999999998E-3</v>
      </c>
      <c r="P49" s="161">
        <v>0</v>
      </c>
      <c r="Q49" s="164">
        <v>0</v>
      </c>
      <c r="R49" s="135"/>
      <c r="S49" s="135"/>
      <c r="T49" s="135"/>
      <c r="U49" s="135"/>
      <c r="V49" s="135"/>
      <c r="W49" s="135"/>
    </row>
    <row r="50" spans="1:23" x14ac:dyDescent="0.35">
      <c r="A50" s="157" t="s">
        <v>2924</v>
      </c>
      <c r="B50" s="93" t="s">
        <v>2925</v>
      </c>
      <c r="C50" s="93" t="s">
        <v>2822</v>
      </c>
      <c r="D50" s="158" t="s">
        <v>2868</v>
      </c>
      <c r="E50" s="159" t="s">
        <v>2926</v>
      </c>
      <c r="F50" s="159">
        <v>0.49</v>
      </c>
      <c r="G50" s="160">
        <v>47.368070158254703</v>
      </c>
      <c r="H50" s="161">
        <v>8.1932092092164606</v>
      </c>
      <c r="I50" s="161">
        <v>39.174860949038198</v>
      </c>
      <c r="J50" s="161">
        <v>12.2611434313696</v>
      </c>
      <c r="K50" s="162">
        <v>36.236746377860399</v>
      </c>
      <c r="L50" s="163">
        <v>0</v>
      </c>
      <c r="M50" s="160">
        <v>1.3070999999999999E-2</v>
      </c>
      <c r="N50" s="161">
        <v>2.3196029999999999E-2</v>
      </c>
      <c r="O50" s="161">
        <v>1.8283000000000001E-2</v>
      </c>
      <c r="P50" s="161">
        <v>6.2899999999999998E-2</v>
      </c>
      <c r="Q50" s="164">
        <v>0</v>
      </c>
      <c r="R50" s="135"/>
      <c r="S50" s="135"/>
      <c r="T50" s="135"/>
      <c r="U50" s="135"/>
      <c r="V50" s="135"/>
      <c r="W50" s="135"/>
    </row>
    <row r="51" spans="1:23" x14ac:dyDescent="0.35">
      <c r="A51" s="157" t="s">
        <v>2927</v>
      </c>
      <c r="B51" s="93" t="s">
        <v>2928</v>
      </c>
      <c r="C51" s="93" t="s">
        <v>2822</v>
      </c>
      <c r="D51" s="158" t="s">
        <v>2792</v>
      </c>
      <c r="E51" s="159" t="s">
        <v>2929</v>
      </c>
      <c r="F51" s="159">
        <v>0.49</v>
      </c>
      <c r="G51" s="160">
        <v>55.5425141916051</v>
      </c>
      <c r="H51" s="161">
        <v>9.66537687904402</v>
      </c>
      <c r="I51" s="161">
        <v>45.877137312561103</v>
      </c>
      <c r="J51" s="161">
        <v>14.6060682259772</v>
      </c>
      <c r="K51" s="162">
        <v>42.436352014119002</v>
      </c>
      <c r="L51" s="163">
        <v>0</v>
      </c>
      <c r="M51" s="160">
        <v>1.3070999999999999E-2</v>
      </c>
      <c r="N51" s="161">
        <v>2.4845010000000001E-2</v>
      </c>
      <c r="O51" s="161">
        <v>0</v>
      </c>
      <c r="P51" s="161">
        <v>0.27189999999999998</v>
      </c>
      <c r="Q51" s="164">
        <v>0</v>
      </c>
      <c r="R51" s="135"/>
      <c r="S51" s="135"/>
      <c r="T51" s="135"/>
      <c r="U51" s="135"/>
      <c r="V51" s="135"/>
      <c r="W51" s="135"/>
    </row>
    <row r="52" spans="1:23" x14ac:dyDescent="0.35">
      <c r="A52" s="157" t="s">
        <v>2930</v>
      </c>
      <c r="B52" s="93" t="s">
        <v>2931</v>
      </c>
      <c r="C52" s="93" t="s">
        <v>2791</v>
      </c>
      <c r="D52" s="158" t="s">
        <v>2792</v>
      </c>
      <c r="E52" s="159" t="s">
        <v>2932</v>
      </c>
      <c r="F52" s="159">
        <v>0.4</v>
      </c>
      <c r="G52" s="160">
        <v>4.9643442945353504</v>
      </c>
      <c r="H52" s="161">
        <v>0.21469329872301501</v>
      </c>
      <c r="I52" s="161">
        <v>4.7496509958123401</v>
      </c>
      <c r="J52" s="161">
        <v>-43.233225535968003</v>
      </c>
      <c r="K52" s="162">
        <v>4.3934271711264099</v>
      </c>
      <c r="L52" s="163">
        <v>0.5</v>
      </c>
      <c r="M52" s="160">
        <v>8.1030000000000008E-3</v>
      </c>
      <c r="N52" s="161">
        <v>1.5594999999999999E-2</v>
      </c>
      <c r="O52" s="161">
        <v>1.8225000000000002E-2</v>
      </c>
      <c r="P52" s="161">
        <v>0</v>
      </c>
      <c r="Q52" s="164">
        <v>0</v>
      </c>
      <c r="R52" s="135"/>
      <c r="S52" s="135"/>
      <c r="T52" s="135"/>
      <c r="U52" s="135"/>
      <c r="V52" s="135"/>
      <c r="W52" s="135"/>
    </row>
    <row r="53" spans="1:23" x14ac:dyDescent="0.35">
      <c r="A53" s="157" t="s">
        <v>2933</v>
      </c>
      <c r="B53" s="93" t="s">
        <v>2934</v>
      </c>
      <c r="C53" s="93" t="s">
        <v>2935</v>
      </c>
      <c r="D53" s="158" t="s">
        <v>2792</v>
      </c>
      <c r="E53" s="159" t="s">
        <v>2936</v>
      </c>
      <c r="F53" s="159">
        <v>0.09</v>
      </c>
      <c r="G53" s="160">
        <v>73.697192374231904</v>
      </c>
      <c r="H53" s="161">
        <v>1.49897294888373</v>
      </c>
      <c r="I53" s="161">
        <v>72.1982194253481</v>
      </c>
      <c r="J53" s="161">
        <v>41.633887525073</v>
      </c>
      <c r="K53" s="162">
        <v>66.783352968447005</v>
      </c>
      <c r="L53" s="163">
        <v>0</v>
      </c>
      <c r="M53" s="160">
        <v>1.2647E-2</v>
      </c>
      <c r="N53" s="161">
        <v>0</v>
      </c>
      <c r="O53" s="161">
        <v>0</v>
      </c>
      <c r="P53" s="161">
        <v>1.4575</v>
      </c>
      <c r="Q53" s="164">
        <v>0</v>
      </c>
      <c r="R53" s="135"/>
      <c r="S53" s="135"/>
      <c r="T53" s="135"/>
      <c r="U53" s="135"/>
      <c r="V53" s="135"/>
      <c r="W53" s="135"/>
    </row>
    <row r="54" spans="1:23" x14ac:dyDescent="0.35">
      <c r="A54" s="157" t="s">
        <v>2937</v>
      </c>
      <c r="B54" s="93" t="s">
        <v>2938</v>
      </c>
      <c r="C54" s="93" t="s">
        <v>2808</v>
      </c>
      <c r="D54" s="158" t="s">
        <v>2792</v>
      </c>
      <c r="E54" s="159" t="s">
        <v>2939</v>
      </c>
      <c r="F54" s="159">
        <v>0.01</v>
      </c>
      <c r="G54" s="160">
        <v>11.575288318728999</v>
      </c>
      <c r="H54" s="161">
        <v>4.8235266218371304</v>
      </c>
      <c r="I54" s="161">
        <v>6.7517616968918404</v>
      </c>
      <c r="J54" s="161">
        <v>2.3028867815942</v>
      </c>
      <c r="K54" s="162">
        <v>6.2453795696249497</v>
      </c>
      <c r="L54" s="163">
        <v>0</v>
      </c>
      <c r="M54" s="160">
        <v>7.6790000000000001E-3</v>
      </c>
      <c r="N54" s="161">
        <v>0</v>
      </c>
      <c r="O54" s="161">
        <v>0</v>
      </c>
      <c r="P54" s="161">
        <v>0</v>
      </c>
      <c r="Q54" s="164">
        <v>0</v>
      </c>
      <c r="R54" s="135"/>
      <c r="S54" s="135"/>
      <c r="T54" s="135"/>
      <c r="U54" s="135"/>
      <c r="V54" s="135"/>
      <c r="W54" s="135"/>
    </row>
    <row r="55" spans="1:23" x14ac:dyDescent="0.35">
      <c r="A55" s="157" t="s">
        <v>2940</v>
      </c>
      <c r="B55" s="93" t="s">
        <v>2941</v>
      </c>
      <c r="C55" s="93" t="s">
        <v>2942</v>
      </c>
      <c r="D55" s="158" t="s">
        <v>2792</v>
      </c>
      <c r="E55" s="159" t="s">
        <v>2943</v>
      </c>
      <c r="F55" s="159">
        <v>0.3</v>
      </c>
      <c r="G55" s="160">
        <v>130.572535339008</v>
      </c>
      <c r="H55" s="161">
        <v>28.760665954711602</v>
      </c>
      <c r="I55" s="161">
        <v>101.811869384296</v>
      </c>
      <c r="J55" s="161">
        <v>-98.127114103007699</v>
      </c>
      <c r="K55" s="162">
        <v>94.175979180474002</v>
      </c>
      <c r="L55" s="163">
        <v>0.49078530055265002</v>
      </c>
      <c r="M55" s="160">
        <v>1.3070999999999999E-2</v>
      </c>
      <c r="N55" s="161">
        <v>1.638655E-2</v>
      </c>
      <c r="O55" s="161">
        <v>3.3459999999999997E-2</v>
      </c>
      <c r="P55" s="161">
        <v>8.9999999999999998E-4</v>
      </c>
      <c r="Q55" s="164">
        <v>0</v>
      </c>
      <c r="R55" s="135"/>
      <c r="S55" s="135"/>
      <c r="T55" s="135"/>
      <c r="U55" s="135"/>
      <c r="V55" s="135"/>
      <c r="W55" s="135"/>
    </row>
    <row r="56" spans="1:23" x14ac:dyDescent="0.35">
      <c r="A56" s="157" t="s">
        <v>2944</v>
      </c>
      <c r="B56" s="93" t="s">
        <v>2945</v>
      </c>
      <c r="C56" s="93" t="s">
        <v>2791</v>
      </c>
      <c r="D56" s="158" t="s">
        <v>2792</v>
      </c>
      <c r="E56" s="159" t="s">
        <v>2946</v>
      </c>
      <c r="F56" s="159">
        <v>0.4</v>
      </c>
      <c r="G56" s="160">
        <v>3.4975949369051</v>
      </c>
      <c r="H56" s="161">
        <v>0.17172964421930001</v>
      </c>
      <c r="I56" s="161">
        <v>3.3258652926857999</v>
      </c>
      <c r="J56" s="161">
        <v>-10.392050322776999</v>
      </c>
      <c r="K56" s="162">
        <v>3.0764253957343599</v>
      </c>
      <c r="L56" s="163">
        <v>0.5</v>
      </c>
      <c r="M56" s="160">
        <v>8.1030000000000008E-3</v>
      </c>
      <c r="N56" s="161">
        <v>1.30916E-2</v>
      </c>
      <c r="O56" s="161">
        <v>1.7604999999999999E-2</v>
      </c>
      <c r="P56" s="161">
        <v>0</v>
      </c>
      <c r="Q56" s="164">
        <v>0</v>
      </c>
      <c r="R56" s="135"/>
      <c r="S56" s="135"/>
      <c r="T56" s="135"/>
      <c r="U56" s="135"/>
      <c r="V56" s="135"/>
      <c r="W56" s="135"/>
    </row>
    <row r="57" spans="1:23" x14ac:dyDescent="0.35">
      <c r="A57" s="157" t="s">
        <v>2947</v>
      </c>
      <c r="B57" s="93" t="s">
        <v>2948</v>
      </c>
      <c r="C57" s="93" t="s">
        <v>2791</v>
      </c>
      <c r="D57" s="158" t="s">
        <v>2792</v>
      </c>
      <c r="E57" s="159" t="s">
        <v>2949</v>
      </c>
      <c r="F57" s="159">
        <v>0.4</v>
      </c>
      <c r="G57" s="160">
        <v>5.3843256349997404</v>
      </c>
      <c r="H57" s="161">
        <v>0.247478433388191</v>
      </c>
      <c r="I57" s="161">
        <v>5.1368472016115501</v>
      </c>
      <c r="J57" s="161">
        <v>-18.070796792248199</v>
      </c>
      <c r="K57" s="162">
        <v>4.7515836614906801</v>
      </c>
      <c r="L57" s="163">
        <v>0.5</v>
      </c>
      <c r="M57" s="160">
        <v>8.1030000000000008E-3</v>
      </c>
      <c r="N57" s="161">
        <v>1.152793E-2</v>
      </c>
      <c r="O57" s="161">
        <v>1.7611999999999999E-2</v>
      </c>
      <c r="P57" s="161">
        <v>0</v>
      </c>
      <c r="Q57" s="164">
        <v>0</v>
      </c>
      <c r="R57" s="135"/>
      <c r="S57" s="135"/>
      <c r="T57" s="135"/>
      <c r="U57" s="135"/>
      <c r="V57" s="135"/>
      <c r="W57" s="135"/>
    </row>
    <row r="58" spans="1:23" x14ac:dyDescent="0.35">
      <c r="A58" s="157" t="s">
        <v>2950</v>
      </c>
      <c r="B58" s="93" t="s">
        <v>2951</v>
      </c>
      <c r="C58" s="93" t="s">
        <v>2791</v>
      </c>
      <c r="D58" s="158" t="s">
        <v>2792</v>
      </c>
      <c r="E58" s="159" t="s">
        <v>2952</v>
      </c>
      <c r="F58" s="159">
        <v>0.4</v>
      </c>
      <c r="G58" s="160">
        <v>2.5767514959194799</v>
      </c>
      <c r="H58" s="161">
        <v>0.120998407830379</v>
      </c>
      <c r="I58" s="161">
        <v>2.4557530880891001</v>
      </c>
      <c r="J58" s="161">
        <v>-4.4312622243436701</v>
      </c>
      <c r="K58" s="162">
        <v>2.2715716064824201</v>
      </c>
      <c r="L58" s="163">
        <v>0.5</v>
      </c>
      <c r="M58" s="160">
        <v>8.1030000000000008E-3</v>
      </c>
      <c r="N58" s="161">
        <v>9.5946999999999994E-3</v>
      </c>
      <c r="O58" s="161">
        <v>1.0041E-2</v>
      </c>
      <c r="P58" s="161">
        <v>0</v>
      </c>
      <c r="Q58" s="164">
        <v>0</v>
      </c>
      <c r="R58" s="135"/>
      <c r="S58" s="135"/>
      <c r="T58" s="135"/>
      <c r="U58" s="135"/>
      <c r="V58" s="135"/>
      <c r="W58" s="135"/>
    </row>
    <row r="59" spans="1:23" x14ac:dyDescent="0.35">
      <c r="A59" s="157" t="s">
        <v>2953</v>
      </c>
      <c r="B59" s="93" t="s">
        <v>2954</v>
      </c>
      <c r="C59" s="93" t="s">
        <v>2835</v>
      </c>
      <c r="D59" s="158" t="s">
        <v>2792</v>
      </c>
      <c r="E59" s="159" t="s">
        <v>2955</v>
      </c>
      <c r="F59" s="159">
        <v>0.49</v>
      </c>
      <c r="G59" s="160">
        <v>36.439849006627597</v>
      </c>
      <c r="H59" s="161">
        <v>0.99077755767991105</v>
      </c>
      <c r="I59" s="161">
        <v>35.449071448947699</v>
      </c>
      <c r="J59" s="161">
        <v>-16.2183247890686</v>
      </c>
      <c r="K59" s="162">
        <v>32.7903910902766</v>
      </c>
      <c r="L59" s="163">
        <v>0.31389862795399298</v>
      </c>
      <c r="M59" s="160">
        <v>1.3070999999999999E-2</v>
      </c>
      <c r="N59" s="161">
        <v>1.7113389999999999E-2</v>
      </c>
      <c r="O59" s="161">
        <v>1.7745E-2</v>
      </c>
      <c r="P59" s="161">
        <v>0.59219999999999995</v>
      </c>
      <c r="Q59" s="164">
        <v>0</v>
      </c>
      <c r="R59" s="135"/>
      <c r="S59" s="135"/>
      <c r="T59" s="135"/>
      <c r="U59" s="135"/>
      <c r="V59" s="135"/>
      <c r="W59" s="135"/>
    </row>
    <row r="60" spans="1:23" x14ac:dyDescent="0.35">
      <c r="A60" s="157" t="s">
        <v>2956</v>
      </c>
      <c r="B60" s="93" t="s">
        <v>2957</v>
      </c>
      <c r="C60" s="93" t="s">
        <v>2791</v>
      </c>
      <c r="D60" s="158" t="s">
        <v>2792</v>
      </c>
      <c r="E60" s="159" t="s">
        <v>2958</v>
      </c>
      <c r="F60" s="159">
        <v>0.4</v>
      </c>
      <c r="G60" s="160">
        <v>5.09283302639742</v>
      </c>
      <c r="H60" s="161">
        <v>0.39512401009985998</v>
      </c>
      <c r="I60" s="161">
        <v>4.6977090162975603</v>
      </c>
      <c r="J60" s="161">
        <v>-16.895774326594101</v>
      </c>
      <c r="K60" s="162">
        <v>4.3453808400752401</v>
      </c>
      <c r="L60" s="163">
        <v>0.5</v>
      </c>
      <c r="M60" s="160">
        <v>8.1030000000000008E-3</v>
      </c>
      <c r="N60" s="161">
        <v>1.2885840000000001E-2</v>
      </c>
      <c r="O60" s="161">
        <v>1.7749000000000001E-2</v>
      </c>
      <c r="P60" s="161">
        <v>0</v>
      </c>
      <c r="Q60" s="164">
        <v>0</v>
      </c>
      <c r="R60" s="135"/>
      <c r="S60" s="135"/>
      <c r="T60" s="135"/>
      <c r="U60" s="135"/>
      <c r="V60" s="135"/>
      <c r="W60" s="135"/>
    </row>
    <row r="61" spans="1:23" x14ac:dyDescent="0.35">
      <c r="A61" s="157" t="s">
        <v>2959</v>
      </c>
      <c r="B61" s="93" t="s">
        <v>2960</v>
      </c>
      <c r="C61" s="93" t="s">
        <v>2791</v>
      </c>
      <c r="D61" s="158" t="s">
        <v>2792</v>
      </c>
      <c r="E61" s="159" t="s">
        <v>2961</v>
      </c>
      <c r="F61" s="159">
        <v>0.4</v>
      </c>
      <c r="G61" s="160">
        <v>3.9612924399799399</v>
      </c>
      <c r="H61" s="161">
        <v>0.208323134678468</v>
      </c>
      <c r="I61" s="161">
        <v>3.7529693053014701</v>
      </c>
      <c r="J61" s="161">
        <v>-31.085128521224501</v>
      </c>
      <c r="K61" s="162">
        <v>3.4714966074038598</v>
      </c>
      <c r="L61" s="163">
        <v>0.5</v>
      </c>
      <c r="M61" s="160">
        <v>8.1030000000000008E-3</v>
      </c>
      <c r="N61" s="161">
        <v>1.31304E-2</v>
      </c>
      <c r="O61" s="161">
        <v>2.3999999999999998E-3</v>
      </c>
      <c r="P61" s="161">
        <v>0</v>
      </c>
      <c r="Q61" s="164">
        <v>0</v>
      </c>
      <c r="R61" s="135"/>
      <c r="S61" s="135"/>
      <c r="T61" s="135"/>
      <c r="U61" s="135"/>
      <c r="V61" s="135"/>
      <c r="W61" s="135"/>
    </row>
    <row r="62" spans="1:23" x14ac:dyDescent="0.35">
      <c r="A62" s="157" t="s">
        <v>2962</v>
      </c>
      <c r="B62" s="93" t="s">
        <v>2963</v>
      </c>
      <c r="C62" s="93" t="s">
        <v>2791</v>
      </c>
      <c r="D62" s="158" t="s">
        <v>2792</v>
      </c>
      <c r="E62" s="159" t="s">
        <v>2964</v>
      </c>
      <c r="F62" s="159">
        <v>0.4</v>
      </c>
      <c r="G62" s="160">
        <v>3.31308784258652</v>
      </c>
      <c r="H62" s="161">
        <v>0.190052896576928</v>
      </c>
      <c r="I62" s="161">
        <v>3.1230349460096001</v>
      </c>
      <c r="J62" s="161">
        <v>-22.138721486171899</v>
      </c>
      <c r="K62" s="162">
        <v>2.8888073250588802</v>
      </c>
      <c r="L62" s="163">
        <v>0.5</v>
      </c>
      <c r="M62" s="160">
        <v>8.1030000000000008E-3</v>
      </c>
      <c r="N62" s="161">
        <v>1.2162249999999999E-2</v>
      </c>
      <c r="O62" s="161">
        <v>1.7394E-2</v>
      </c>
      <c r="P62" s="161">
        <v>0</v>
      </c>
      <c r="Q62" s="164">
        <v>0</v>
      </c>
      <c r="R62" s="135"/>
      <c r="S62" s="135"/>
      <c r="T62" s="135"/>
      <c r="U62" s="135"/>
      <c r="V62" s="135"/>
      <c r="W62" s="135"/>
    </row>
    <row r="63" spans="1:23" x14ac:dyDescent="0.35">
      <c r="A63" s="157" t="s">
        <v>2965</v>
      </c>
      <c r="B63" s="93" t="s">
        <v>2966</v>
      </c>
      <c r="C63" s="93" t="s">
        <v>2791</v>
      </c>
      <c r="D63" s="158" t="s">
        <v>2792</v>
      </c>
      <c r="E63" s="159" t="s">
        <v>2967</v>
      </c>
      <c r="F63" s="159">
        <v>0.4</v>
      </c>
      <c r="G63" s="160">
        <v>4.5919014260913196</v>
      </c>
      <c r="H63" s="161">
        <v>0.36751580197585199</v>
      </c>
      <c r="I63" s="161">
        <v>4.2243856241154703</v>
      </c>
      <c r="J63" s="161">
        <v>-35.012209203738998</v>
      </c>
      <c r="K63" s="162">
        <v>3.9075567023068101</v>
      </c>
      <c r="L63" s="163">
        <v>0.5</v>
      </c>
      <c r="M63" s="160">
        <v>8.1030000000000008E-3</v>
      </c>
      <c r="N63" s="161">
        <v>2.0938490000000001E-2</v>
      </c>
      <c r="O63" s="161">
        <v>5.215E-3</v>
      </c>
      <c r="P63" s="161">
        <v>0</v>
      </c>
      <c r="Q63" s="164">
        <v>0</v>
      </c>
      <c r="R63" s="135"/>
      <c r="S63" s="135"/>
      <c r="T63" s="135"/>
      <c r="U63" s="135"/>
      <c r="V63" s="135"/>
      <c r="W63" s="135"/>
    </row>
    <row r="64" spans="1:23" x14ac:dyDescent="0.35">
      <c r="A64" s="157" t="s">
        <v>2968</v>
      </c>
      <c r="B64" s="93" t="s">
        <v>2969</v>
      </c>
      <c r="C64" s="93" t="s">
        <v>2835</v>
      </c>
      <c r="D64" s="158" t="s">
        <v>2792</v>
      </c>
      <c r="E64" s="159" t="s">
        <v>2970</v>
      </c>
      <c r="F64" s="159">
        <v>0.49</v>
      </c>
      <c r="G64" s="160">
        <v>47.342197414327202</v>
      </c>
      <c r="H64" s="161">
        <v>0.84937540811489798</v>
      </c>
      <c r="I64" s="161">
        <v>46.4928220062123</v>
      </c>
      <c r="J64" s="161">
        <v>-29.122944318167001</v>
      </c>
      <c r="K64" s="162">
        <v>43.0058603557464</v>
      </c>
      <c r="L64" s="163">
        <v>0.385143809734525</v>
      </c>
      <c r="M64" s="160">
        <v>1.3070999999999999E-2</v>
      </c>
      <c r="N64" s="161">
        <v>2.653384E-2</v>
      </c>
      <c r="O64" s="161">
        <v>0</v>
      </c>
      <c r="P64" s="161">
        <v>0.38879999999999998</v>
      </c>
      <c r="Q64" s="164">
        <v>0</v>
      </c>
      <c r="R64" s="135"/>
      <c r="S64" s="135"/>
      <c r="T64" s="135"/>
      <c r="U64" s="135"/>
      <c r="V64" s="135"/>
      <c r="W64" s="135"/>
    </row>
    <row r="65" spans="1:23" x14ac:dyDescent="0.35">
      <c r="A65" s="157" t="s">
        <v>2971</v>
      </c>
      <c r="B65" s="93" t="s">
        <v>2972</v>
      </c>
      <c r="C65" s="93" t="s">
        <v>2808</v>
      </c>
      <c r="D65" s="158" t="s">
        <v>2792</v>
      </c>
      <c r="E65" s="159" t="s">
        <v>2973</v>
      </c>
      <c r="F65" s="159">
        <v>0.01</v>
      </c>
      <c r="G65" s="160">
        <v>17.484889863162302</v>
      </c>
      <c r="H65" s="161">
        <v>7.0856294801770998</v>
      </c>
      <c r="I65" s="161">
        <v>10.399260382985201</v>
      </c>
      <c r="J65" s="161">
        <v>5.6130447502683998</v>
      </c>
      <c r="K65" s="162">
        <v>9.6193158542613109</v>
      </c>
      <c r="L65" s="163">
        <v>0</v>
      </c>
      <c r="M65" s="160">
        <v>7.6790000000000001E-3</v>
      </c>
      <c r="N65" s="161">
        <v>0</v>
      </c>
      <c r="O65" s="161">
        <v>0</v>
      </c>
      <c r="P65" s="161">
        <v>0</v>
      </c>
      <c r="Q65" s="164">
        <v>0</v>
      </c>
      <c r="R65" s="135"/>
      <c r="S65" s="135"/>
      <c r="T65" s="135"/>
      <c r="U65" s="135"/>
      <c r="V65" s="135"/>
      <c r="W65" s="135"/>
    </row>
    <row r="66" spans="1:23" x14ac:dyDescent="0.35">
      <c r="A66" s="157" t="s">
        <v>2974</v>
      </c>
      <c r="B66" s="93" t="s">
        <v>2975</v>
      </c>
      <c r="C66" s="93" t="s">
        <v>2835</v>
      </c>
      <c r="D66" s="158" t="s">
        <v>2792</v>
      </c>
      <c r="E66" s="159" t="s">
        <v>2976</v>
      </c>
      <c r="F66" s="159">
        <v>0.49</v>
      </c>
      <c r="G66" s="160">
        <v>63.443912521008102</v>
      </c>
      <c r="H66" s="161">
        <v>5.1656342517343301</v>
      </c>
      <c r="I66" s="161">
        <v>58.278278269273798</v>
      </c>
      <c r="J66" s="161">
        <v>-19.805447791135901</v>
      </c>
      <c r="K66" s="162">
        <v>53.907407399078302</v>
      </c>
      <c r="L66" s="163">
        <v>0.25364373334097001</v>
      </c>
      <c r="M66" s="160">
        <v>1.3070999999999999E-2</v>
      </c>
      <c r="N66" s="161">
        <v>1.9778859999999999E-2</v>
      </c>
      <c r="O66" s="161">
        <v>1.7708999999999999E-2</v>
      </c>
      <c r="P66" s="161">
        <v>0.5706</v>
      </c>
      <c r="Q66" s="164">
        <v>0</v>
      </c>
      <c r="R66" s="135"/>
      <c r="S66" s="135"/>
      <c r="T66" s="135"/>
      <c r="U66" s="135"/>
      <c r="V66" s="135"/>
      <c r="W66" s="135"/>
    </row>
    <row r="67" spans="1:23" x14ac:dyDescent="0.35">
      <c r="A67" s="157" t="s">
        <v>2977</v>
      </c>
      <c r="B67" s="93" t="s">
        <v>2978</v>
      </c>
      <c r="C67" s="93" t="s">
        <v>2791</v>
      </c>
      <c r="D67" s="158" t="s">
        <v>2792</v>
      </c>
      <c r="E67" s="159" t="s">
        <v>2979</v>
      </c>
      <c r="F67" s="159">
        <v>0.4</v>
      </c>
      <c r="G67" s="160">
        <v>4.4337882637965897</v>
      </c>
      <c r="H67" s="161">
        <v>0.75483993357919699</v>
      </c>
      <c r="I67" s="161">
        <v>3.67894833021739</v>
      </c>
      <c r="J67" s="161">
        <v>-12.239347388551201</v>
      </c>
      <c r="K67" s="162">
        <v>3.4030272054510902</v>
      </c>
      <c r="L67" s="163">
        <v>0.5</v>
      </c>
      <c r="M67" s="160">
        <v>8.1030000000000008E-3</v>
      </c>
      <c r="N67" s="161">
        <v>9.9264699999999997E-3</v>
      </c>
      <c r="O67" s="161">
        <v>1.8440999999999999E-2</v>
      </c>
      <c r="P67" s="161">
        <v>0</v>
      </c>
      <c r="Q67" s="164">
        <v>0</v>
      </c>
      <c r="R67" s="135"/>
      <c r="S67" s="135"/>
      <c r="T67" s="135"/>
      <c r="U67" s="135"/>
      <c r="V67" s="135"/>
      <c r="W67" s="135"/>
    </row>
    <row r="68" spans="1:23" x14ac:dyDescent="0.35">
      <c r="A68" s="157" t="s">
        <v>2980</v>
      </c>
      <c r="B68" s="93" t="s">
        <v>2981</v>
      </c>
      <c r="C68" s="93" t="s">
        <v>2791</v>
      </c>
      <c r="D68" s="158" t="s">
        <v>2792</v>
      </c>
      <c r="E68" s="159" t="s">
        <v>2982</v>
      </c>
      <c r="F68" s="159">
        <v>0.4</v>
      </c>
      <c r="G68" s="160">
        <v>2.6457824689712899</v>
      </c>
      <c r="H68" s="161">
        <v>0.190357709674317</v>
      </c>
      <c r="I68" s="161">
        <v>2.4554247592969798</v>
      </c>
      <c r="J68" s="161">
        <v>-19.025230873730901</v>
      </c>
      <c r="K68" s="162">
        <v>2.2712679023497002</v>
      </c>
      <c r="L68" s="163">
        <v>0.5</v>
      </c>
      <c r="M68" s="160">
        <v>8.1030000000000008E-3</v>
      </c>
      <c r="N68" s="161">
        <v>1.0570370000000001E-2</v>
      </c>
      <c r="O68" s="161">
        <v>0</v>
      </c>
      <c r="P68" s="161">
        <v>0</v>
      </c>
      <c r="Q68" s="164">
        <v>0</v>
      </c>
      <c r="R68" s="135"/>
      <c r="S68" s="135"/>
      <c r="T68" s="135"/>
      <c r="U68" s="135"/>
      <c r="V68" s="135"/>
      <c r="W68" s="135"/>
    </row>
    <row r="69" spans="1:23" x14ac:dyDescent="0.35">
      <c r="A69" s="157" t="s">
        <v>2983</v>
      </c>
      <c r="B69" s="93" t="s">
        <v>2984</v>
      </c>
      <c r="C69" s="93" t="s">
        <v>2791</v>
      </c>
      <c r="D69" s="158" t="s">
        <v>2792</v>
      </c>
      <c r="E69" s="159" t="s">
        <v>2985</v>
      </c>
      <c r="F69" s="159">
        <v>0.4</v>
      </c>
      <c r="G69" s="160">
        <v>3.3630706662217298</v>
      </c>
      <c r="H69" s="161">
        <v>0.15747974900637501</v>
      </c>
      <c r="I69" s="161">
        <v>3.20559091721536</v>
      </c>
      <c r="J69" s="161">
        <v>-7.9433922543541602</v>
      </c>
      <c r="K69" s="162">
        <v>2.96517159842421</v>
      </c>
      <c r="L69" s="163">
        <v>0.5</v>
      </c>
      <c r="M69" s="160">
        <v>8.1030000000000008E-3</v>
      </c>
      <c r="N69" s="161">
        <v>1.6551710000000001E-2</v>
      </c>
      <c r="O69" s="161">
        <v>3.9300000000000003E-3</v>
      </c>
      <c r="P69" s="161">
        <v>0</v>
      </c>
      <c r="Q69" s="164">
        <v>0</v>
      </c>
      <c r="R69" s="135"/>
      <c r="S69" s="135"/>
      <c r="T69" s="135"/>
      <c r="U69" s="135"/>
      <c r="V69" s="135"/>
      <c r="W69" s="135"/>
    </row>
    <row r="70" spans="1:23" x14ac:dyDescent="0.35">
      <c r="A70" s="157" t="s">
        <v>2986</v>
      </c>
      <c r="B70" s="93" t="s">
        <v>2987</v>
      </c>
      <c r="C70" s="93" t="s">
        <v>2942</v>
      </c>
      <c r="D70" s="158" t="s">
        <v>2792</v>
      </c>
      <c r="E70" s="159" t="s">
        <v>2988</v>
      </c>
      <c r="F70" s="159">
        <v>0.3</v>
      </c>
      <c r="G70" s="160">
        <v>26.464026881783099</v>
      </c>
      <c r="H70" s="161">
        <v>7.8105592128969601</v>
      </c>
      <c r="I70" s="161">
        <v>18.653467668886201</v>
      </c>
      <c r="J70" s="161">
        <v>-290.820535658849</v>
      </c>
      <c r="K70" s="162">
        <v>17.2544575937197</v>
      </c>
      <c r="L70" s="163">
        <v>0.5</v>
      </c>
      <c r="M70" s="160">
        <v>1.3070999999999999E-2</v>
      </c>
      <c r="N70" s="161">
        <v>1.05332E-3</v>
      </c>
      <c r="O70" s="161">
        <v>1.0449999999999999E-2</v>
      </c>
      <c r="P70" s="161">
        <v>0</v>
      </c>
      <c r="Q70" s="164">
        <v>0</v>
      </c>
      <c r="R70" s="135"/>
      <c r="S70" s="135"/>
      <c r="T70" s="135"/>
      <c r="U70" s="135"/>
      <c r="V70" s="135"/>
      <c r="W70" s="135"/>
    </row>
    <row r="71" spans="1:23" x14ac:dyDescent="0.35">
      <c r="A71" s="157" t="s">
        <v>2989</v>
      </c>
      <c r="B71" s="93" t="s">
        <v>2990</v>
      </c>
      <c r="C71" s="93" t="s">
        <v>2808</v>
      </c>
      <c r="D71" s="158" t="s">
        <v>2792</v>
      </c>
      <c r="E71" s="159" t="s">
        <v>2991</v>
      </c>
      <c r="F71" s="159">
        <v>0.01</v>
      </c>
      <c r="G71" s="160">
        <v>18.318604071749501</v>
      </c>
      <c r="H71" s="161">
        <v>8.02708024796455</v>
      </c>
      <c r="I71" s="161">
        <v>10.291523823785001</v>
      </c>
      <c r="J71" s="161">
        <v>8.2104867841420806</v>
      </c>
      <c r="K71" s="162">
        <v>9.5196595370011305</v>
      </c>
      <c r="L71" s="163">
        <v>0</v>
      </c>
      <c r="M71" s="160">
        <v>7.6790000000000001E-3</v>
      </c>
      <c r="N71" s="161">
        <v>0</v>
      </c>
      <c r="O71" s="161">
        <v>0</v>
      </c>
      <c r="P71" s="161">
        <v>0</v>
      </c>
      <c r="Q71" s="164">
        <v>0</v>
      </c>
      <c r="R71" s="135"/>
      <c r="S71" s="135"/>
      <c r="T71" s="135"/>
      <c r="U71" s="135"/>
      <c r="V71" s="135"/>
      <c r="W71" s="135"/>
    </row>
    <row r="72" spans="1:23" x14ac:dyDescent="0.35">
      <c r="A72" s="157" t="s">
        <v>2992</v>
      </c>
      <c r="B72" s="93" t="s">
        <v>2993</v>
      </c>
      <c r="C72" s="93" t="s">
        <v>2791</v>
      </c>
      <c r="D72" s="158" t="s">
        <v>2792</v>
      </c>
      <c r="E72" s="159" t="s">
        <v>2994</v>
      </c>
      <c r="F72" s="159">
        <v>0.4</v>
      </c>
      <c r="G72" s="160">
        <v>5.0128833035722202</v>
      </c>
      <c r="H72" s="161">
        <v>0.26913726140343902</v>
      </c>
      <c r="I72" s="161">
        <v>4.7437460421687803</v>
      </c>
      <c r="J72" s="161">
        <v>-21.503405240508499</v>
      </c>
      <c r="K72" s="162">
        <v>4.3879650890061299</v>
      </c>
      <c r="L72" s="163">
        <v>0.5</v>
      </c>
      <c r="M72" s="160">
        <v>8.1030000000000008E-3</v>
      </c>
      <c r="N72" s="161">
        <v>2.1533340000000002E-2</v>
      </c>
      <c r="O72" s="161">
        <v>1.789E-2</v>
      </c>
      <c r="P72" s="161">
        <v>0</v>
      </c>
      <c r="Q72" s="164">
        <v>0</v>
      </c>
      <c r="R72" s="135"/>
      <c r="S72" s="135"/>
      <c r="T72" s="135"/>
      <c r="U72" s="135"/>
      <c r="V72" s="135"/>
      <c r="W72" s="135"/>
    </row>
    <row r="73" spans="1:23" x14ac:dyDescent="0.35">
      <c r="A73" s="157" t="s">
        <v>2995</v>
      </c>
      <c r="B73" s="93" t="s">
        <v>2996</v>
      </c>
      <c r="C73" s="93" t="s">
        <v>2997</v>
      </c>
      <c r="D73" s="158" t="s">
        <v>2998</v>
      </c>
      <c r="E73" s="159" t="s">
        <v>2999</v>
      </c>
      <c r="F73" s="159">
        <v>0.5</v>
      </c>
      <c r="G73" s="160">
        <v>144.01546018732699</v>
      </c>
      <c r="H73" s="161">
        <v>22.8231709397114</v>
      </c>
      <c r="I73" s="161">
        <v>121.192289247616</v>
      </c>
      <c r="J73" s="161">
        <v>29.929338493671899</v>
      </c>
      <c r="K73" s="162">
        <v>112.10286755404501</v>
      </c>
      <c r="L73" s="163">
        <v>0</v>
      </c>
      <c r="M73" s="160">
        <v>1.3070999999999999E-2</v>
      </c>
      <c r="N73" s="161">
        <v>3.6033019999999999E-2</v>
      </c>
      <c r="O73" s="161">
        <v>3.1733999999999998E-2</v>
      </c>
      <c r="P73" s="161">
        <v>1.7866</v>
      </c>
      <c r="Q73" s="164">
        <v>0</v>
      </c>
      <c r="R73" s="135"/>
      <c r="S73" s="135"/>
      <c r="T73" s="135"/>
      <c r="U73" s="135"/>
      <c r="V73" s="135"/>
      <c r="W73" s="135"/>
    </row>
    <row r="74" spans="1:23" x14ac:dyDescent="0.35">
      <c r="A74" s="157" t="s">
        <v>3000</v>
      </c>
      <c r="B74" s="93" t="s">
        <v>3001</v>
      </c>
      <c r="C74" s="93" t="s">
        <v>2791</v>
      </c>
      <c r="D74" s="158" t="s">
        <v>2792</v>
      </c>
      <c r="E74" s="159" t="s">
        <v>3002</v>
      </c>
      <c r="F74" s="159">
        <v>0.4</v>
      </c>
      <c r="G74" s="160">
        <v>2.19333986078701</v>
      </c>
      <c r="H74" s="161">
        <v>0.16382936805463799</v>
      </c>
      <c r="I74" s="161">
        <v>2.0295104927323799</v>
      </c>
      <c r="J74" s="161">
        <v>-13.444101178164001</v>
      </c>
      <c r="K74" s="162">
        <v>1.87729720577745</v>
      </c>
      <c r="L74" s="163">
        <v>0.5</v>
      </c>
      <c r="M74" s="160">
        <v>8.1030000000000008E-3</v>
      </c>
      <c r="N74" s="161">
        <v>9.7670599999999993E-3</v>
      </c>
      <c r="O74" s="161">
        <v>0</v>
      </c>
      <c r="P74" s="161">
        <v>0</v>
      </c>
      <c r="Q74" s="164">
        <v>0</v>
      </c>
      <c r="R74" s="135"/>
      <c r="S74" s="135"/>
      <c r="T74" s="135"/>
      <c r="U74" s="135"/>
      <c r="V74" s="135"/>
      <c r="W74" s="135"/>
    </row>
    <row r="75" spans="1:23" x14ac:dyDescent="0.35">
      <c r="A75" s="157" t="s">
        <v>3003</v>
      </c>
      <c r="B75" s="93" t="s">
        <v>3004</v>
      </c>
      <c r="C75" s="93" t="s">
        <v>2822</v>
      </c>
      <c r="D75" s="158" t="s">
        <v>2852</v>
      </c>
      <c r="E75" s="159" t="s">
        <v>3005</v>
      </c>
      <c r="F75" s="159">
        <v>0.49</v>
      </c>
      <c r="G75" s="160">
        <v>111.368109587704</v>
      </c>
      <c r="H75" s="161">
        <v>22.242684277359899</v>
      </c>
      <c r="I75" s="161">
        <v>89.125425310343999</v>
      </c>
      <c r="J75" s="161">
        <v>23.016434341061299</v>
      </c>
      <c r="K75" s="162">
        <v>82.441018412068203</v>
      </c>
      <c r="L75" s="163">
        <v>0</v>
      </c>
      <c r="M75" s="160">
        <v>1.3070999999999999E-2</v>
      </c>
      <c r="N75" s="161">
        <v>2.6017459999999999E-2</v>
      </c>
      <c r="O75" s="161">
        <v>0</v>
      </c>
      <c r="P75" s="161">
        <v>0.15010000000000001</v>
      </c>
      <c r="Q75" s="164">
        <v>0</v>
      </c>
      <c r="R75" s="135"/>
      <c r="S75" s="135"/>
      <c r="T75" s="135"/>
      <c r="U75" s="135"/>
      <c r="V75" s="135"/>
      <c r="W75" s="135"/>
    </row>
    <row r="76" spans="1:23" x14ac:dyDescent="0.35">
      <c r="A76" s="157" t="s">
        <v>3006</v>
      </c>
      <c r="B76" s="93" t="s">
        <v>3007</v>
      </c>
      <c r="C76" s="93" t="s">
        <v>2791</v>
      </c>
      <c r="D76" s="158" t="s">
        <v>2792</v>
      </c>
      <c r="E76" s="159" t="s">
        <v>3008</v>
      </c>
      <c r="F76" s="159">
        <v>0.4</v>
      </c>
      <c r="G76" s="160">
        <v>4.3390618262848397</v>
      </c>
      <c r="H76" s="161">
        <v>0.28091775608272801</v>
      </c>
      <c r="I76" s="161">
        <v>4.0581440702021103</v>
      </c>
      <c r="J76" s="161">
        <v>-50.445039554103097</v>
      </c>
      <c r="K76" s="162">
        <v>3.7537832649369598</v>
      </c>
      <c r="L76" s="163">
        <v>0.5</v>
      </c>
      <c r="M76" s="160">
        <v>8.1030000000000008E-3</v>
      </c>
      <c r="N76" s="161">
        <v>1.278723E-2</v>
      </c>
      <c r="O76" s="161">
        <v>1.8353000000000001E-2</v>
      </c>
      <c r="P76" s="161">
        <v>0</v>
      </c>
      <c r="Q76" s="164">
        <v>0</v>
      </c>
      <c r="R76" s="135"/>
      <c r="S76" s="135"/>
      <c r="T76" s="135"/>
      <c r="U76" s="135"/>
      <c r="V76" s="135"/>
      <c r="W76" s="135"/>
    </row>
    <row r="77" spans="1:23" x14ac:dyDescent="0.35">
      <c r="A77" s="157" t="s">
        <v>3009</v>
      </c>
      <c r="B77" s="93" t="s">
        <v>3010</v>
      </c>
      <c r="C77" s="93" t="s">
        <v>2815</v>
      </c>
      <c r="D77" s="158" t="s">
        <v>2792</v>
      </c>
      <c r="E77" s="159" t="s">
        <v>3011</v>
      </c>
      <c r="F77" s="159">
        <v>0.3</v>
      </c>
      <c r="G77" s="160">
        <v>99.658627857577699</v>
      </c>
      <c r="H77" s="161">
        <v>18.208240097676399</v>
      </c>
      <c r="I77" s="161">
        <v>81.450387759901304</v>
      </c>
      <c r="J77" s="161">
        <v>38.352934035475997</v>
      </c>
      <c r="K77" s="162">
        <v>75.341608677908695</v>
      </c>
      <c r="L77" s="163">
        <v>0</v>
      </c>
      <c r="M77" s="160">
        <v>1.3070999999999999E-2</v>
      </c>
      <c r="N77" s="161">
        <v>2.244428E-2</v>
      </c>
      <c r="O77" s="161">
        <v>3.2447999999999998E-2</v>
      </c>
      <c r="P77" s="161">
        <v>2.5399999999999999E-2</v>
      </c>
      <c r="Q77" s="164">
        <v>0</v>
      </c>
      <c r="R77" s="135"/>
      <c r="S77" s="135"/>
      <c r="T77" s="135"/>
      <c r="U77" s="135"/>
      <c r="V77" s="135"/>
      <c r="W77" s="135"/>
    </row>
    <row r="78" spans="1:23" x14ac:dyDescent="0.35">
      <c r="A78" s="157" t="s">
        <v>3012</v>
      </c>
      <c r="B78" s="93" t="s">
        <v>3013</v>
      </c>
      <c r="C78" s="93" t="s">
        <v>3014</v>
      </c>
      <c r="D78" s="158" t="s">
        <v>2792</v>
      </c>
      <c r="E78" s="159" t="s">
        <v>3015</v>
      </c>
      <c r="F78" s="159">
        <v>0.49</v>
      </c>
      <c r="G78" s="160">
        <v>79.331531106325002</v>
      </c>
      <c r="H78" s="161">
        <v>12.993132432295999</v>
      </c>
      <c r="I78" s="161">
        <v>66.338398674028994</v>
      </c>
      <c r="J78" s="161">
        <v>12.0967797268171</v>
      </c>
      <c r="K78" s="162">
        <v>61.363018773476803</v>
      </c>
      <c r="L78" s="163">
        <v>0</v>
      </c>
      <c r="M78" s="160">
        <v>1.3070999999999999E-2</v>
      </c>
      <c r="N78" s="161">
        <v>2.014372E-2</v>
      </c>
      <c r="O78" s="161">
        <v>0</v>
      </c>
      <c r="P78" s="161">
        <v>0.62390000000000001</v>
      </c>
      <c r="Q78" s="164">
        <v>0</v>
      </c>
      <c r="R78" s="135"/>
      <c r="S78" s="135"/>
      <c r="T78" s="135"/>
      <c r="U78" s="135"/>
      <c r="V78" s="135"/>
      <c r="W78" s="135"/>
    </row>
    <row r="79" spans="1:23" x14ac:dyDescent="0.35">
      <c r="A79" s="157" t="s">
        <v>3016</v>
      </c>
      <c r="B79" s="93" t="s">
        <v>3017</v>
      </c>
      <c r="C79" s="93" t="s">
        <v>3018</v>
      </c>
      <c r="D79" s="158" t="s">
        <v>2792</v>
      </c>
      <c r="E79" s="159" t="s">
        <v>3019</v>
      </c>
      <c r="F79" s="159">
        <v>0.01</v>
      </c>
      <c r="G79" s="160">
        <v>10.9201466252395</v>
      </c>
      <c r="H79" s="161">
        <v>4.7649816288945797</v>
      </c>
      <c r="I79" s="161">
        <v>6.1551649963449497</v>
      </c>
      <c r="J79" s="161">
        <v>4.12045684392635</v>
      </c>
      <c r="K79" s="162">
        <v>5.6935276216190802</v>
      </c>
      <c r="L79" s="163">
        <v>0</v>
      </c>
      <c r="M79" s="160">
        <v>7.6790000000000001E-3</v>
      </c>
      <c r="N79" s="161">
        <v>0</v>
      </c>
      <c r="O79" s="161">
        <v>0</v>
      </c>
      <c r="P79" s="161">
        <v>0</v>
      </c>
      <c r="Q79" s="164">
        <v>0</v>
      </c>
      <c r="R79" s="135"/>
      <c r="S79" s="135"/>
      <c r="T79" s="135"/>
      <c r="U79" s="135"/>
      <c r="V79" s="135"/>
      <c r="W79" s="135"/>
    </row>
    <row r="80" spans="1:23" x14ac:dyDescent="0.35">
      <c r="A80" s="157" t="s">
        <v>3020</v>
      </c>
      <c r="B80" s="93" t="s">
        <v>3021</v>
      </c>
      <c r="C80" s="93" t="s">
        <v>2791</v>
      </c>
      <c r="D80" s="158" t="s">
        <v>2792</v>
      </c>
      <c r="E80" s="159" t="s">
        <v>3022</v>
      </c>
      <c r="F80" s="159">
        <v>0.4</v>
      </c>
      <c r="G80" s="160">
        <v>3.5322986433226702</v>
      </c>
      <c r="H80" s="161">
        <v>0.204368512397929</v>
      </c>
      <c r="I80" s="161">
        <v>3.3279301309247402</v>
      </c>
      <c r="J80" s="161">
        <v>-31.1885080065449</v>
      </c>
      <c r="K80" s="162">
        <v>3.0783353711053798</v>
      </c>
      <c r="L80" s="163">
        <v>0.5</v>
      </c>
      <c r="M80" s="160">
        <v>8.1030000000000008E-3</v>
      </c>
      <c r="N80" s="161">
        <v>1.205729E-2</v>
      </c>
      <c r="O80" s="161">
        <v>3.1701E-2</v>
      </c>
      <c r="P80" s="161">
        <v>0</v>
      </c>
      <c r="Q80" s="164">
        <v>0</v>
      </c>
      <c r="R80" s="135"/>
      <c r="S80" s="135"/>
      <c r="T80" s="135"/>
      <c r="U80" s="135"/>
      <c r="V80" s="135"/>
      <c r="W80" s="135"/>
    </row>
    <row r="81" spans="1:23" x14ac:dyDescent="0.35">
      <c r="A81" s="157" t="s">
        <v>3023</v>
      </c>
      <c r="B81" s="93" t="s">
        <v>3024</v>
      </c>
      <c r="C81" s="93" t="s">
        <v>2835</v>
      </c>
      <c r="D81" s="158" t="s">
        <v>2792</v>
      </c>
      <c r="E81" s="159" t="s">
        <v>3025</v>
      </c>
      <c r="F81" s="159">
        <v>0.49</v>
      </c>
      <c r="G81" s="160">
        <v>29.779464662560098</v>
      </c>
      <c r="H81" s="161">
        <v>4.7434881609784902</v>
      </c>
      <c r="I81" s="161">
        <v>25.035976501581601</v>
      </c>
      <c r="J81" s="161">
        <v>8.5348441432080904</v>
      </c>
      <c r="K81" s="162">
        <v>23.158278263962899</v>
      </c>
      <c r="L81" s="163">
        <v>0</v>
      </c>
      <c r="M81" s="160">
        <v>1.3070999999999999E-2</v>
      </c>
      <c r="N81" s="161">
        <v>7.4553900000000001E-3</v>
      </c>
      <c r="O81" s="161">
        <v>1.7686E-2</v>
      </c>
      <c r="P81" s="161">
        <v>5.6800000000000003E-2</v>
      </c>
      <c r="Q81" s="164">
        <v>0</v>
      </c>
      <c r="R81" s="135"/>
      <c r="S81" s="135"/>
      <c r="T81" s="135"/>
      <c r="U81" s="135"/>
      <c r="V81" s="135"/>
      <c r="W81" s="135"/>
    </row>
    <row r="82" spans="1:23" x14ac:dyDescent="0.35">
      <c r="A82" s="157" t="s">
        <v>3026</v>
      </c>
      <c r="B82" s="93" t="s">
        <v>3027</v>
      </c>
      <c r="C82" s="93" t="s">
        <v>2791</v>
      </c>
      <c r="D82" s="158" t="s">
        <v>2792</v>
      </c>
      <c r="E82" s="159" t="s">
        <v>3028</v>
      </c>
      <c r="F82" s="159">
        <v>0.4</v>
      </c>
      <c r="G82" s="160">
        <v>3.1995697139877901</v>
      </c>
      <c r="H82" s="161">
        <v>0.18140425935674501</v>
      </c>
      <c r="I82" s="161">
        <v>3.0181654546310499</v>
      </c>
      <c r="J82" s="161">
        <v>-29.350911187853601</v>
      </c>
      <c r="K82" s="162">
        <v>2.7918030455337202</v>
      </c>
      <c r="L82" s="163">
        <v>0.5</v>
      </c>
      <c r="M82" s="160">
        <v>8.1030000000000008E-3</v>
      </c>
      <c r="N82" s="161">
        <v>8.2417800000000006E-3</v>
      </c>
      <c r="O82" s="161">
        <v>1.7249E-2</v>
      </c>
      <c r="P82" s="161">
        <v>0</v>
      </c>
      <c r="Q82" s="164">
        <v>0</v>
      </c>
      <c r="R82" s="135"/>
      <c r="S82" s="135"/>
      <c r="T82" s="135"/>
      <c r="U82" s="135"/>
      <c r="V82" s="135"/>
      <c r="W82" s="135"/>
    </row>
    <row r="83" spans="1:23" x14ac:dyDescent="0.35">
      <c r="A83" s="157" t="s">
        <v>3029</v>
      </c>
      <c r="B83" s="93" t="s">
        <v>3030</v>
      </c>
      <c r="C83" s="93" t="s">
        <v>2835</v>
      </c>
      <c r="D83" s="158" t="s">
        <v>2792</v>
      </c>
      <c r="E83" s="159" t="s">
        <v>3031</v>
      </c>
      <c r="F83" s="159">
        <v>0.49</v>
      </c>
      <c r="G83" s="160">
        <v>79.582667056838702</v>
      </c>
      <c r="H83" s="161">
        <v>16.3545360300174</v>
      </c>
      <c r="I83" s="161">
        <v>63.228131026821302</v>
      </c>
      <c r="J83" s="161">
        <v>19.751020345544902</v>
      </c>
      <c r="K83" s="162">
        <v>58.486021199809699</v>
      </c>
      <c r="L83" s="163">
        <v>0</v>
      </c>
      <c r="M83" s="160">
        <v>1.3070999999999999E-2</v>
      </c>
      <c r="N83" s="161">
        <v>1.6656489999999999E-2</v>
      </c>
      <c r="O83" s="161">
        <v>3.2252000000000003E-2</v>
      </c>
      <c r="P83" s="161">
        <v>0.19370000000000001</v>
      </c>
      <c r="Q83" s="164">
        <v>0</v>
      </c>
      <c r="R83" s="135"/>
      <c r="S83" s="135"/>
      <c r="T83" s="135"/>
      <c r="U83" s="135"/>
      <c r="V83" s="135"/>
      <c r="W83" s="135"/>
    </row>
    <row r="84" spans="1:23" x14ac:dyDescent="0.35">
      <c r="A84" s="157" t="s">
        <v>3032</v>
      </c>
      <c r="B84" s="93" t="s">
        <v>3033</v>
      </c>
      <c r="C84" s="93" t="s">
        <v>2935</v>
      </c>
      <c r="D84" s="158" t="s">
        <v>2792</v>
      </c>
      <c r="E84" s="159" t="s">
        <v>3034</v>
      </c>
      <c r="F84" s="159">
        <v>0.09</v>
      </c>
      <c r="G84" s="160">
        <v>142.17541615607601</v>
      </c>
      <c r="H84" s="161">
        <v>19.164084357443802</v>
      </c>
      <c r="I84" s="161">
        <v>123.011331798632</v>
      </c>
      <c r="J84" s="161">
        <v>102.944664165248</v>
      </c>
      <c r="K84" s="162">
        <v>113.785481913735</v>
      </c>
      <c r="L84" s="163">
        <v>0</v>
      </c>
      <c r="M84" s="160">
        <v>1.2647E-2</v>
      </c>
      <c r="N84" s="161">
        <v>0</v>
      </c>
      <c r="O84" s="161">
        <v>0</v>
      </c>
      <c r="P84" s="161">
        <v>2.117</v>
      </c>
      <c r="Q84" s="164">
        <v>0</v>
      </c>
      <c r="R84" s="135"/>
      <c r="S84" s="135"/>
      <c r="T84" s="135"/>
      <c r="U84" s="135"/>
      <c r="V84" s="135"/>
      <c r="W84" s="135"/>
    </row>
    <row r="85" spans="1:23" x14ac:dyDescent="0.35">
      <c r="A85" s="157" t="s">
        <v>3035</v>
      </c>
      <c r="B85" s="93" t="s">
        <v>3036</v>
      </c>
      <c r="C85" s="93" t="s">
        <v>2791</v>
      </c>
      <c r="D85" s="158" t="s">
        <v>2792</v>
      </c>
      <c r="E85" s="159" t="s">
        <v>3037</v>
      </c>
      <c r="F85" s="159">
        <v>0.4</v>
      </c>
      <c r="G85" s="160">
        <v>1.8901273318495899</v>
      </c>
      <c r="H85" s="161">
        <v>8.9903868794042996E-2</v>
      </c>
      <c r="I85" s="161">
        <v>1.80022346305554</v>
      </c>
      <c r="J85" s="161">
        <v>-6.8037975635786196</v>
      </c>
      <c r="K85" s="162">
        <v>1.66520670332638</v>
      </c>
      <c r="L85" s="163">
        <v>0.5</v>
      </c>
      <c r="M85" s="160">
        <v>8.1030000000000008E-3</v>
      </c>
      <c r="N85" s="161">
        <v>9.4017900000000001E-3</v>
      </c>
      <c r="O85" s="161">
        <v>2.3999999999999998E-3</v>
      </c>
      <c r="P85" s="161">
        <v>0</v>
      </c>
      <c r="Q85" s="164">
        <v>0</v>
      </c>
      <c r="R85" s="135"/>
      <c r="S85" s="135"/>
      <c r="T85" s="135"/>
      <c r="U85" s="135"/>
      <c r="V85" s="135"/>
      <c r="W85" s="135"/>
    </row>
    <row r="86" spans="1:23" x14ac:dyDescent="0.35">
      <c r="A86" s="157" t="s">
        <v>3038</v>
      </c>
      <c r="B86" s="93" t="s">
        <v>3039</v>
      </c>
      <c r="C86" s="93" t="s">
        <v>2808</v>
      </c>
      <c r="D86" s="158" t="s">
        <v>2792</v>
      </c>
      <c r="E86" s="159" t="s">
        <v>3040</v>
      </c>
      <c r="F86" s="159">
        <v>0.01</v>
      </c>
      <c r="G86" s="160">
        <v>16.962435221805301</v>
      </c>
      <c r="H86" s="161">
        <v>7.1585636257712597</v>
      </c>
      <c r="I86" s="161">
        <v>9.8038715960340408</v>
      </c>
      <c r="J86" s="161">
        <v>6.6874118738246997</v>
      </c>
      <c r="K86" s="162">
        <v>9.0685812263314904</v>
      </c>
      <c r="L86" s="163">
        <v>0</v>
      </c>
      <c r="M86" s="160">
        <v>7.6790000000000001E-3</v>
      </c>
      <c r="N86" s="161">
        <v>0</v>
      </c>
      <c r="O86" s="161">
        <v>0</v>
      </c>
      <c r="P86" s="161">
        <v>0</v>
      </c>
      <c r="Q86" s="164">
        <v>0</v>
      </c>
      <c r="R86" s="135"/>
      <c r="S86" s="135"/>
      <c r="T86" s="135"/>
      <c r="U86" s="135"/>
      <c r="V86" s="135"/>
      <c r="W86" s="135"/>
    </row>
    <row r="87" spans="1:23" x14ac:dyDescent="0.35">
      <c r="A87" s="157" t="s">
        <v>3041</v>
      </c>
      <c r="B87" s="93" t="s">
        <v>3042</v>
      </c>
      <c r="C87" s="93" t="s">
        <v>2935</v>
      </c>
      <c r="D87" s="158" t="s">
        <v>2792</v>
      </c>
      <c r="E87" s="159" t="s">
        <v>3043</v>
      </c>
      <c r="F87" s="159">
        <v>0.09</v>
      </c>
      <c r="G87" s="160">
        <v>113.345825774693</v>
      </c>
      <c r="H87" s="161">
        <v>1.98071757170231</v>
      </c>
      <c r="I87" s="161">
        <v>111.365108202991</v>
      </c>
      <c r="J87" s="161">
        <v>87.259932760221204</v>
      </c>
      <c r="K87" s="162">
        <v>103.012725087767</v>
      </c>
      <c r="L87" s="163">
        <v>0</v>
      </c>
      <c r="M87" s="160">
        <v>1.2647E-2</v>
      </c>
      <c r="N87" s="161">
        <v>0</v>
      </c>
      <c r="O87" s="161">
        <v>0</v>
      </c>
      <c r="P87" s="161">
        <v>1.2427999999999999</v>
      </c>
      <c r="Q87" s="164">
        <v>0</v>
      </c>
      <c r="R87" s="135"/>
      <c r="S87" s="135"/>
      <c r="T87" s="135"/>
      <c r="U87" s="135"/>
      <c r="V87" s="135"/>
      <c r="W87" s="135"/>
    </row>
    <row r="88" spans="1:23" x14ac:dyDescent="0.35">
      <c r="A88" s="157" t="s">
        <v>3044</v>
      </c>
      <c r="B88" s="93" t="s">
        <v>3045</v>
      </c>
      <c r="C88" s="93" t="s">
        <v>2808</v>
      </c>
      <c r="D88" s="158" t="s">
        <v>2792</v>
      </c>
      <c r="E88" s="159" t="s">
        <v>3046</v>
      </c>
      <c r="F88" s="159">
        <v>0.01</v>
      </c>
      <c r="G88" s="160">
        <v>29.213548327964201</v>
      </c>
      <c r="H88" s="161">
        <v>11.882054822235601</v>
      </c>
      <c r="I88" s="161">
        <v>17.331493505728702</v>
      </c>
      <c r="J88" s="161">
        <v>11.418038166836499</v>
      </c>
      <c r="K88" s="162">
        <v>16.031631492799001</v>
      </c>
      <c r="L88" s="163">
        <v>0</v>
      </c>
      <c r="M88" s="160">
        <v>7.6790000000000001E-3</v>
      </c>
      <c r="N88" s="161">
        <v>0</v>
      </c>
      <c r="O88" s="161">
        <v>0</v>
      </c>
      <c r="P88" s="161">
        <v>0</v>
      </c>
      <c r="Q88" s="164">
        <v>0</v>
      </c>
      <c r="R88" s="135"/>
      <c r="S88" s="135"/>
      <c r="T88" s="135"/>
      <c r="U88" s="135"/>
      <c r="V88" s="135"/>
      <c r="W88" s="135"/>
    </row>
    <row r="89" spans="1:23" x14ac:dyDescent="0.35">
      <c r="A89" s="157" t="s">
        <v>3047</v>
      </c>
      <c r="B89" s="93" t="s">
        <v>3048</v>
      </c>
      <c r="C89" s="93" t="s">
        <v>2822</v>
      </c>
      <c r="D89" s="158" t="s">
        <v>2792</v>
      </c>
      <c r="E89" s="159" t="s">
        <v>3049</v>
      </c>
      <c r="F89" s="159">
        <v>0.49</v>
      </c>
      <c r="G89" s="160">
        <v>110.225786307981</v>
      </c>
      <c r="H89" s="161">
        <v>26.294337897386399</v>
      </c>
      <c r="I89" s="161">
        <v>83.931448410594896</v>
      </c>
      <c r="J89" s="161">
        <v>36.200851433943299</v>
      </c>
      <c r="K89" s="162">
        <v>77.636589779800303</v>
      </c>
      <c r="L89" s="163">
        <v>0</v>
      </c>
      <c r="M89" s="160">
        <v>1.3070999999999999E-2</v>
      </c>
      <c r="N89" s="161">
        <v>2.4263839999999998E-2</v>
      </c>
      <c r="O89" s="161">
        <v>3.3237999999999997E-2</v>
      </c>
      <c r="P89" s="161">
        <v>0.55889999999999995</v>
      </c>
      <c r="Q89" s="164">
        <v>0</v>
      </c>
      <c r="R89" s="135"/>
      <c r="S89" s="135"/>
      <c r="T89" s="135"/>
      <c r="U89" s="135"/>
      <c r="V89" s="135"/>
      <c r="W89" s="135"/>
    </row>
    <row r="90" spans="1:23" x14ac:dyDescent="0.35">
      <c r="A90" s="157" t="s">
        <v>3050</v>
      </c>
      <c r="B90" s="93" t="s">
        <v>3051</v>
      </c>
      <c r="C90" s="93" t="s">
        <v>2835</v>
      </c>
      <c r="D90" s="158" t="s">
        <v>2792</v>
      </c>
      <c r="E90" s="159" t="s">
        <v>3052</v>
      </c>
      <c r="F90" s="159">
        <v>0.49</v>
      </c>
      <c r="G90" s="160">
        <v>49.740670356349</v>
      </c>
      <c r="H90" s="161">
        <v>1.74930372611185</v>
      </c>
      <c r="I90" s="161">
        <v>47.991366630237202</v>
      </c>
      <c r="J90" s="161">
        <v>-12.9603783537629</v>
      </c>
      <c r="K90" s="162">
        <v>44.3920141329694</v>
      </c>
      <c r="L90" s="163">
        <v>0.21263342595302201</v>
      </c>
      <c r="M90" s="160">
        <v>1.3070999999999999E-2</v>
      </c>
      <c r="N90" s="161">
        <v>1.2960609999999999E-2</v>
      </c>
      <c r="O90" s="161">
        <v>2.3999999999999998E-3</v>
      </c>
      <c r="P90" s="161">
        <v>1.0115000000000001</v>
      </c>
      <c r="Q90" s="164">
        <v>0</v>
      </c>
      <c r="R90" s="135"/>
      <c r="S90" s="135"/>
      <c r="T90" s="135"/>
      <c r="U90" s="135"/>
      <c r="V90" s="135"/>
      <c r="W90" s="135"/>
    </row>
    <row r="91" spans="1:23" x14ac:dyDescent="0.35">
      <c r="A91" s="157" t="s">
        <v>3053</v>
      </c>
      <c r="B91" s="93" t="s">
        <v>3054</v>
      </c>
      <c r="C91" s="93" t="s">
        <v>2808</v>
      </c>
      <c r="D91" s="158" t="s">
        <v>2792</v>
      </c>
      <c r="E91" s="159" t="s">
        <v>3055</v>
      </c>
      <c r="F91" s="159">
        <v>0.01</v>
      </c>
      <c r="G91" s="160">
        <v>18.966548474666201</v>
      </c>
      <c r="H91" s="161">
        <v>7.5290623152387601</v>
      </c>
      <c r="I91" s="161">
        <v>11.437486159427401</v>
      </c>
      <c r="J91" s="161">
        <v>5.6189042213833602</v>
      </c>
      <c r="K91" s="162">
        <v>10.5796746974704</v>
      </c>
      <c r="L91" s="163">
        <v>0</v>
      </c>
      <c r="M91" s="160">
        <v>7.6790000000000001E-3</v>
      </c>
      <c r="N91" s="161">
        <v>0</v>
      </c>
      <c r="O91" s="161">
        <v>0</v>
      </c>
      <c r="P91" s="161">
        <v>0</v>
      </c>
      <c r="Q91" s="164">
        <v>0</v>
      </c>
      <c r="R91" s="135"/>
      <c r="S91" s="135"/>
      <c r="T91" s="135"/>
      <c r="U91" s="135"/>
      <c r="V91" s="135"/>
      <c r="W91" s="135"/>
    </row>
    <row r="92" spans="1:23" x14ac:dyDescent="0.35">
      <c r="A92" s="157" t="s">
        <v>3056</v>
      </c>
      <c r="B92" s="93" t="s">
        <v>3057</v>
      </c>
      <c r="C92" s="93" t="s">
        <v>2791</v>
      </c>
      <c r="D92" s="158" t="s">
        <v>2792</v>
      </c>
      <c r="E92" s="159" t="s">
        <v>3058</v>
      </c>
      <c r="F92" s="159">
        <v>0.4</v>
      </c>
      <c r="G92" s="160">
        <v>4.37483211467468</v>
      </c>
      <c r="H92" s="161">
        <v>0.293549570426547</v>
      </c>
      <c r="I92" s="161">
        <v>4.0812825442481397</v>
      </c>
      <c r="J92" s="161">
        <v>-16.221714672259299</v>
      </c>
      <c r="K92" s="162">
        <v>3.7751863534295298</v>
      </c>
      <c r="L92" s="163">
        <v>0.5</v>
      </c>
      <c r="M92" s="160">
        <v>8.1030000000000008E-3</v>
      </c>
      <c r="N92" s="161">
        <v>9.67843E-3</v>
      </c>
      <c r="O92" s="161">
        <v>1.7340000000000001E-2</v>
      </c>
      <c r="P92" s="161">
        <v>0</v>
      </c>
      <c r="Q92" s="164">
        <v>0</v>
      </c>
      <c r="R92" s="135"/>
      <c r="S92" s="135"/>
      <c r="T92" s="135"/>
      <c r="U92" s="135"/>
      <c r="V92" s="135"/>
      <c r="W92" s="135"/>
    </row>
    <row r="93" spans="1:23" x14ac:dyDescent="0.35">
      <c r="A93" s="157" t="s">
        <v>3059</v>
      </c>
      <c r="B93" s="93" t="s">
        <v>3060</v>
      </c>
      <c r="C93" s="93" t="s">
        <v>2822</v>
      </c>
      <c r="D93" s="158" t="s">
        <v>2852</v>
      </c>
      <c r="E93" s="159" t="s">
        <v>3061</v>
      </c>
      <c r="F93" s="159">
        <v>0.49</v>
      </c>
      <c r="G93" s="160">
        <v>97.644315546645899</v>
      </c>
      <c r="H93" s="161">
        <v>22.610478859373298</v>
      </c>
      <c r="I93" s="161">
        <v>75.033836687272597</v>
      </c>
      <c r="J93" s="161">
        <v>26.110531127628199</v>
      </c>
      <c r="K93" s="162">
        <v>69.406298935727193</v>
      </c>
      <c r="L93" s="163">
        <v>0</v>
      </c>
      <c r="M93" s="160">
        <v>1.3070999999999999E-2</v>
      </c>
      <c r="N93" s="161">
        <v>2.9453989999999999E-2</v>
      </c>
      <c r="O93" s="161">
        <v>3.3333000000000002E-2</v>
      </c>
      <c r="P93" s="161">
        <v>2.4799999999999999E-2</v>
      </c>
      <c r="Q93" s="164">
        <v>0</v>
      </c>
      <c r="R93" s="135"/>
      <c r="S93" s="135"/>
      <c r="T93" s="135"/>
      <c r="U93" s="135"/>
      <c r="V93" s="135"/>
      <c r="W93" s="135"/>
    </row>
    <row r="94" spans="1:23" x14ac:dyDescent="0.35">
      <c r="A94" s="157" t="s">
        <v>3062</v>
      </c>
      <c r="B94" s="93" t="s">
        <v>3063</v>
      </c>
      <c r="C94" s="93" t="s">
        <v>2835</v>
      </c>
      <c r="D94" s="158" t="s">
        <v>2792</v>
      </c>
      <c r="E94" s="159" t="s">
        <v>3064</v>
      </c>
      <c r="F94" s="159">
        <v>0.49</v>
      </c>
      <c r="G94" s="160">
        <v>177.26510130311101</v>
      </c>
      <c r="H94" s="161">
        <v>38.268164102580201</v>
      </c>
      <c r="I94" s="161">
        <v>138.99693720053099</v>
      </c>
      <c r="J94" s="161">
        <v>79.739659466564405</v>
      </c>
      <c r="K94" s="162">
        <v>128.57216691049101</v>
      </c>
      <c r="L94" s="163">
        <v>0</v>
      </c>
      <c r="M94" s="160">
        <v>1.3070999999999999E-2</v>
      </c>
      <c r="N94" s="161">
        <v>3.9558210000000003E-2</v>
      </c>
      <c r="O94" s="161">
        <v>2.787E-3</v>
      </c>
      <c r="P94" s="161">
        <v>2.4499</v>
      </c>
      <c r="Q94" s="164">
        <v>0</v>
      </c>
      <c r="R94" s="135"/>
      <c r="S94" s="135"/>
      <c r="T94" s="135"/>
      <c r="U94" s="135"/>
      <c r="V94" s="135"/>
      <c r="W94" s="135"/>
    </row>
    <row r="95" spans="1:23" x14ac:dyDescent="0.35">
      <c r="A95" s="157" t="s">
        <v>3065</v>
      </c>
      <c r="B95" s="93" t="s">
        <v>3066</v>
      </c>
      <c r="C95" s="93" t="s">
        <v>2808</v>
      </c>
      <c r="D95" s="158" t="s">
        <v>2792</v>
      </c>
      <c r="E95" s="159" t="s">
        <v>3067</v>
      </c>
      <c r="F95" s="159">
        <v>0.01</v>
      </c>
      <c r="G95" s="160">
        <v>13.678593073572999</v>
      </c>
      <c r="H95" s="161">
        <v>5.8995941096279596</v>
      </c>
      <c r="I95" s="161">
        <v>7.7789989639450399</v>
      </c>
      <c r="J95" s="161">
        <v>6.2319864091689503</v>
      </c>
      <c r="K95" s="162">
        <v>7.1955740416491603</v>
      </c>
      <c r="L95" s="163">
        <v>0</v>
      </c>
      <c r="M95" s="160">
        <v>7.6790000000000001E-3</v>
      </c>
      <c r="N95" s="161">
        <v>0</v>
      </c>
      <c r="O95" s="161">
        <v>0</v>
      </c>
      <c r="P95" s="161">
        <v>0</v>
      </c>
      <c r="Q95" s="164">
        <v>0</v>
      </c>
      <c r="R95" s="135"/>
      <c r="S95" s="135"/>
      <c r="T95" s="135"/>
      <c r="U95" s="135"/>
      <c r="V95" s="135"/>
      <c r="W95" s="135"/>
    </row>
    <row r="96" spans="1:23" x14ac:dyDescent="0.35">
      <c r="A96" s="157" t="s">
        <v>3068</v>
      </c>
      <c r="B96" s="93" t="s">
        <v>3069</v>
      </c>
      <c r="C96" s="93" t="s">
        <v>2815</v>
      </c>
      <c r="D96" s="158" t="s">
        <v>2792</v>
      </c>
      <c r="E96" s="159" t="s">
        <v>3070</v>
      </c>
      <c r="F96" s="159">
        <v>0.3</v>
      </c>
      <c r="G96" s="160">
        <v>107.05510737137899</v>
      </c>
      <c r="H96" s="161">
        <v>22.235528300712801</v>
      </c>
      <c r="I96" s="161">
        <v>84.819579070666293</v>
      </c>
      <c r="J96" s="161">
        <v>26.702941951692299</v>
      </c>
      <c r="K96" s="162">
        <v>78.4581106403663</v>
      </c>
      <c r="L96" s="163">
        <v>0</v>
      </c>
      <c r="M96" s="160">
        <v>1.3070999999999999E-2</v>
      </c>
      <c r="N96" s="161">
        <v>1.97951E-2</v>
      </c>
      <c r="O96" s="161">
        <v>3.1899999999999998E-2</v>
      </c>
      <c r="P96" s="161">
        <v>9.1999999999999998E-3</v>
      </c>
      <c r="Q96" s="164">
        <v>0</v>
      </c>
      <c r="R96" s="135"/>
      <c r="S96" s="135"/>
      <c r="T96" s="135"/>
      <c r="U96" s="135"/>
      <c r="V96" s="135"/>
      <c r="W96" s="135"/>
    </row>
    <row r="97" spans="1:23" x14ac:dyDescent="0.35">
      <c r="A97" s="157" t="s">
        <v>3071</v>
      </c>
      <c r="B97" s="93" t="s">
        <v>3072</v>
      </c>
      <c r="C97" s="93" t="s">
        <v>2791</v>
      </c>
      <c r="D97" s="158" t="s">
        <v>2792</v>
      </c>
      <c r="E97" s="159" t="s">
        <v>3073</v>
      </c>
      <c r="F97" s="159">
        <v>0.4</v>
      </c>
      <c r="G97" s="160">
        <v>2.8154246166237802</v>
      </c>
      <c r="H97" s="161">
        <v>0.12569008301252099</v>
      </c>
      <c r="I97" s="161">
        <v>2.6897345336112601</v>
      </c>
      <c r="J97" s="161">
        <v>-6.73821015991218</v>
      </c>
      <c r="K97" s="162">
        <v>2.4880044435904098</v>
      </c>
      <c r="L97" s="163">
        <v>0.5</v>
      </c>
      <c r="M97" s="160">
        <v>8.1030000000000008E-3</v>
      </c>
      <c r="N97" s="161">
        <v>6.9219399999999997E-3</v>
      </c>
      <c r="O97" s="161">
        <v>0</v>
      </c>
      <c r="P97" s="161">
        <v>0</v>
      </c>
      <c r="Q97" s="164">
        <v>0</v>
      </c>
      <c r="R97" s="135"/>
      <c r="S97" s="135"/>
      <c r="T97" s="135"/>
      <c r="U97" s="135"/>
      <c r="V97" s="135"/>
      <c r="W97" s="135"/>
    </row>
    <row r="98" spans="1:23" x14ac:dyDescent="0.35">
      <c r="A98" s="157" t="s">
        <v>3074</v>
      </c>
      <c r="B98" s="93" t="s">
        <v>3075</v>
      </c>
      <c r="C98" s="93" t="s">
        <v>2791</v>
      </c>
      <c r="D98" s="158" t="s">
        <v>2792</v>
      </c>
      <c r="E98" s="159" t="s">
        <v>3076</v>
      </c>
      <c r="F98" s="159">
        <v>0.4</v>
      </c>
      <c r="G98" s="160">
        <v>3.20426457780338</v>
      </c>
      <c r="H98" s="161">
        <v>0.32025112914038101</v>
      </c>
      <c r="I98" s="161">
        <v>2.884013448663</v>
      </c>
      <c r="J98" s="161">
        <v>-12.006696877765499</v>
      </c>
      <c r="K98" s="162">
        <v>2.6677124400132799</v>
      </c>
      <c r="L98" s="163">
        <v>0.5</v>
      </c>
      <c r="M98" s="160">
        <v>8.1030000000000008E-3</v>
      </c>
      <c r="N98" s="161">
        <v>1.291428E-2</v>
      </c>
      <c r="O98" s="161">
        <v>1.7212000000000002E-2</v>
      </c>
      <c r="P98" s="161">
        <v>0</v>
      </c>
      <c r="Q98" s="164">
        <v>0</v>
      </c>
      <c r="R98" s="135"/>
      <c r="S98" s="135"/>
      <c r="T98" s="135"/>
      <c r="U98" s="135"/>
      <c r="V98" s="135"/>
      <c r="W98" s="135"/>
    </row>
    <row r="99" spans="1:23" x14ac:dyDescent="0.35">
      <c r="A99" s="157" t="s">
        <v>3077</v>
      </c>
      <c r="B99" s="93" t="s">
        <v>3078</v>
      </c>
      <c r="C99" s="93" t="s">
        <v>2791</v>
      </c>
      <c r="D99" s="158" t="s">
        <v>2792</v>
      </c>
      <c r="E99" s="159" t="s">
        <v>3079</v>
      </c>
      <c r="F99" s="159">
        <v>0.4</v>
      </c>
      <c r="G99" s="160">
        <v>2.2393266008392101</v>
      </c>
      <c r="H99" s="161">
        <v>0.18165361191828899</v>
      </c>
      <c r="I99" s="161">
        <v>2.05767298892092</v>
      </c>
      <c r="J99" s="161">
        <v>-13.2442867077896</v>
      </c>
      <c r="K99" s="162">
        <v>1.9033475147518499</v>
      </c>
      <c r="L99" s="163">
        <v>0.5</v>
      </c>
      <c r="M99" s="160">
        <v>8.1030000000000008E-3</v>
      </c>
      <c r="N99" s="161">
        <v>1.0604870000000001E-2</v>
      </c>
      <c r="O99" s="161">
        <v>0</v>
      </c>
      <c r="P99" s="161">
        <v>0</v>
      </c>
      <c r="Q99" s="164">
        <v>0</v>
      </c>
      <c r="R99" s="135"/>
      <c r="S99" s="135"/>
      <c r="T99" s="135"/>
      <c r="U99" s="135"/>
      <c r="V99" s="135"/>
      <c r="W99" s="135"/>
    </row>
    <row r="100" spans="1:23" x14ac:dyDescent="0.35">
      <c r="A100" s="157" t="s">
        <v>3080</v>
      </c>
      <c r="B100" s="93" t="s">
        <v>3081</v>
      </c>
      <c r="C100" s="93" t="s">
        <v>2791</v>
      </c>
      <c r="D100" s="158" t="s">
        <v>2792</v>
      </c>
      <c r="E100" s="159" t="s">
        <v>3082</v>
      </c>
      <c r="F100" s="159">
        <v>0.4</v>
      </c>
      <c r="G100" s="160">
        <v>3.1070444353031501</v>
      </c>
      <c r="H100" s="161">
        <v>0.14112522112604201</v>
      </c>
      <c r="I100" s="161">
        <v>2.9659192141771098</v>
      </c>
      <c r="J100" s="161">
        <v>-19.875976986619701</v>
      </c>
      <c r="K100" s="162">
        <v>2.7434752731138201</v>
      </c>
      <c r="L100" s="163">
        <v>0.5</v>
      </c>
      <c r="M100" s="160">
        <v>8.1030000000000008E-3</v>
      </c>
      <c r="N100" s="161">
        <v>1.263623E-2</v>
      </c>
      <c r="O100" s="161">
        <v>0</v>
      </c>
      <c r="P100" s="161">
        <v>0</v>
      </c>
      <c r="Q100" s="164">
        <v>0</v>
      </c>
      <c r="R100" s="135"/>
      <c r="S100" s="135"/>
      <c r="T100" s="135"/>
      <c r="U100" s="135"/>
      <c r="V100" s="135"/>
      <c r="W100" s="135"/>
    </row>
    <row r="101" spans="1:23" x14ac:dyDescent="0.35">
      <c r="A101" s="157" t="s">
        <v>3083</v>
      </c>
      <c r="B101" s="93" t="s">
        <v>3084</v>
      </c>
      <c r="C101" s="93" t="s">
        <v>2791</v>
      </c>
      <c r="D101" s="158" t="s">
        <v>2792</v>
      </c>
      <c r="E101" s="159" t="s">
        <v>3085</v>
      </c>
      <c r="F101" s="159">
        <v>0.4</v>
      </c>
      <c r="G101" s="160">
        <v>8.1114784559364796</v>
      </c>
      <c r="H101" s="161">
        <v>1.4409595617123601</v>
      </c>
      <c r="I101" s="161">
        <v>6.6705188942241298</v>
      </c>
      <c r="J101" s="161">
        <v>-8.1713365698649501</v>
      </c>
      <c r="K101" s="162">
        <v>6.1702299771573204</v>
      </c>
      <c r="L101" s="163">
        <v>0.5</v>
      </c>
      <c r="M101" s="160">
        <v>8.1030000000000008E-3</v>
      </c>
      <c r="N101" s="161">
        <v>1.312468E-2</v>
      </c>
      <c r="O101" s="161">
        <v>0</v>
      </c>
      <c r="P101" s="161">
        <v>0</v>
      </c>
      <c r="Q101" s="164">
        <v>0</v>
      </c>
      <c r="R101" s="135"/>
      <c r="S101" s="135"/>
      <c r="T101" s="135"/>
      <c r="U101" s="135"/>
      <c r="V101" s="135"/>
      <c r="W101" s="135"/>
    </row>
    <row r="102" spans="1:23" x14ac:dyDescent="0.35">
      <c r="A102" s="157" t="s">
        <v>3086</v>
      </c>
      <c r="B102" s="93" t="s">
        <v>3087</v>
      </c>
      <c r="C102" s="93" t="s">
        <v>2835</v>
      </c>
      <c r="D102" s="158" t="s">
        <v>2792</v>
      </c>
      <c r="E102" s="159" t="s">
        <v>3088</v>
      </c>
      <c r="F102" s="159">
        <v>0.49</v>
      </c>
      <c r="G102" s="160">
        <v>65.187214793635704</v>
      </c>
      <c r="H102" s="161">
        <v>6.8883188932165602</v>
      </c>
      <c r="I102" s="161">
        <v>58.298895900419097</v>
      </c>
      <c r="J102" s="161">
        <v>13.738543036033199</v>
      </c>
      <c r="K102" s="162">
        <v>53.926478707887703</v>
      </c>
      <c r="L102" s="163">
        <v>0</v>
      </c>
      <c r="M102" s="160">
        <v>1.3070999999999999E-2</v>
      </c>
      <c r="N102" s="161">
        <v>2.9374500000000001E-2</v>
      </c>
      <c r="O102" s="161">
        <v>3.2032999999999999E-2</v>
      </c>
      <c r="P102" s="161">
        <v>0.40660000000000002</v>
      </c>
      <c r="Q102" s="164">
        <v>0</v>
      </c>
      <c r="R102" s="135"/>
      <c r="S102" s="135"/>
      <c r="T102" s="135"/>
      <c r="U102" s="135"/>
      <c r="V102" s="135"/>
      <c r="W102" s="135"/>
    </row>
    <row r="103" spans="1:23" x14ac:dyDescent="0.35">
      <c r="A103" s="157" t="s">
        <v>3089</v>
      </c>
      <c r="B103" s="93" t="s">
        <v>3090</v>
      </c>
      <c r="C103" s="93" t="s">
        <v>2791</v>
      </c>
      <c r="D103" s="158" t="s">
        <v>2792</v>
      </c>
      <c r="E103" s="159" t="s">
        <v>3091</v>
      </c>
      <c r="F103" s="159">
        <v>0.4</v>
      </c>
      <c r="G103" s="160">
        <v>3.6672432006627398</v>
      </c>
      <c r="H103" s="161">
        <v>0.144703428413513</v>
      </c>
      <c r="I103" s="161">
        <v>3.52253977224923</v>
      </c>
      <c r="J103" s="161">
        <v>-21.818246226379099</v>
      </c>
      <c r="K103" s="162">
        <v>3.2583492893305399</v>
      </c>
      <c r="L103" s="163">
        <v>0.5</v>
      </c>
      <c r="M103" s="160">
        <v>8.1030000000000008E-3</v>
      </c>
      <c r="N103" s="161">
        <v>1.041515E-2</v>
      </c>
      <c r="O103" s="161">
        <v>0</v>
      </c>
      <c r="P103" s="161">
        <v>0</v>
      </c>
      <c r="Q103" s="164">
        <v>0</v>
      </c>
      <c r="R103" s="135"/>
      <c r="S103" s="135"/>
      <c r="T103" s="135"/>
      <c r="U103" s="135"/>
      <c r="V103" s="135"/>
      <c r="W103" s="135"/>
    </row>
    <row r="104" spans="1:23" x14ac:dyDescent="0.35">
      <c r="A104" s="157" t="s">
        <v>3092</v>
      </c>
      <c r="B104" s="93" t="s">
        <v>3093</v>
      </c>
      <c r="C104" s="93" t="s">
        <v>2791</v>
      </c>
      <c r="D104" s="158" t="s">
        <v>2792</v>
      </c>
      <c r="E104" s="159" t="s">
        <v>3094</v>
      </c>
      <c r="F104" s="159">
        <v>0.4</v>
      </c>
      <c r="G104" s="160">
        <v>8.4115185227338092</v>
      </c>
      <c r="H104" s="161">
        <v>0.81116174101871696</v>
      </c>
      <c r="I104" s="161">
        <v>7.6003567817151003</v>
      </c>
      <c r="J104" s="161">
        <v>-25.0811103417848</v>
      </c>
      <c r="K104" s="162">
        <v>7.03033002308646</v>
      </c>
      <c r="L104" s="163">
        <v>0.5</v>
      </c>
      <c r="M104" s="160">
        <v>8.1030000000000008E-3</v>
      </c>
      <c r="N104" s="161">
        <v>2.2457089999999999E-2</v>
      </c>
      <c r="O104" s="161">
        <v>1.7337999999999999E-2</v>
      </c>
      <c r="P104" s="161">
        <v>0</v>
      </c>
      <c r="Q104" s="164">
        <v>0</v>
      </c>
      <c r="R104" s="135"/>
      <c r="S104" s="135"/>
      <c r="T104" s="135"/>
      <c r="U104" s="135"/>
      <c r="V104" s="135"/>
      <c r="W104" s="135"/>
    </row>
    <row r="105" spans="1:23" x14ac:dyDescent="0.35">
      <c r="A105" s="157" t="s">
        <v>3095</v>
      </c>
      <c r="B105" s="93" t="s">
        <v>3096</v>
      </c>
      <c r="C105" s="93" t="s">
        <v>2935</v>
      </c>
      <c r="D105" s="158" t="s">
        <v>2792</v>
      </c>
      <c r="E105" s="159" t="s">
        <v>3097</v>
      </c>
      <c r="F105" s="159">
        <v>0.09</v>
      </c>
      <c r="G105" s="160">
        <v>86.876602494353307</v>
      </c>
      <c r="H105" s="161">
        <v>5.43385013607005</v>
      </c>
      <c r="I105" s="161">
        <v>81.4427523582833</v>
      </c>
      <c r="J105" s="161">
        <v>67.880979784412204</v>
      </c>
      <c r="K105" s="162">
        <v>75.334545931411995</v>
      </c>
      <c r="L105" s="163">
        <v>0</v>
      </c>
      <c r="M105" s="160">
        <v>1.2647E-2</v>
      </c>
      <c r="N105" s="161">
        <v>0</v>
      </c>
      <c r="O105" s="161">
        <v>0</v>
      </c>
      <c r="P105" s="161">
        <v>1.0025999999999999</v>
      </c>
      <c r="Q105" s="164">
        <v>0</v>
      </c>
      <c r="R105" s="135"/>
      <c r="S105" s="135"/>
      <c r="T105" s="135"/>
      <c r="U105" s="135"/>
      <c r="V105" s="135"/>
      <c r="W105" s="135"/>
    </row>
    <row r="106" spans="1:23" x14ac:dyDescent="0.35">
      <c r="A106" s="157" t="s">
        <v>3098</v>
      </c>
      <c r="B106" s="93" t="s">
        <v>3099</v>
      </c>
      <c r="C106" s="93" t="s">
        <v>2808</v>
      </c>
      <c r="D106" s="158" t="s">
        <v>2792</v>
      </c>
      <c r="E106" s="159" t="s">
        <v>3100</v>
      </c>
      <c r="F106" s="159">
        <v>0.01</v>
      </c>
      <c r="G106" s="160">
        <v>14.195203822835399</v>
      </c>
      <c r="H106" s="161">
        <v>5.7409063251599397</v>
      </c>
      <c r="I106" s="161">
        <v>8.4542974976754905</v>
      </c>
      <c r="J106" s="161">
        <v>5.6626571215318204</v>
      </c>
      <c r="K106" s="162">
        <v>7.8202251853498197</v>
      </c>
      <c r="L106" s="163">
        <v>0</v>
      </c>
      <c r="M106" s="160">
        <v>7.6790000000000001E-3</v>
      </c>
      <c r="N106" s="161">
        <v>0</v>
      </c>
      <c r="O106" s="161">
        <v>0</v>
      </c>
      <c r="P106" s="161">
        <v>0</v>
      </c>
      <c r="Q106" s="164">
        <v>0</v>
      </c>
      <c r="R106" s="135"/>
      <c r="S106" s="135"/>
      <c r="T106" s="135"/>
      <c r="U106" s="135"/>
      <c r="V106" s="135"/>
      <c r="W106" s="135"/>
    </row>
    <row r="107" spans="1:23" x14ac:dyDescent="0.35">
      <c r="A107" s="157" t="s">
        <v>3101</v>
      </c>
      <c r="B107" s="93" t="s">
        <v>3102</v>
      </c>
      <c r="C107" s="93" t="s">
        <v>2791</v>
      </c>
      <c r="D107" s="158" t="s">
        <v>2792</v>
      </c>
      <c r="E107" s="159" t="s">
        <v>3103</v>
      </c>
      <c r="F107" s="159">
        <v>0.4</v>
      </c>
      <c r="G107" s="160">
        <v>4.1762035481904602</v>
      </c>
      <c r="H107" s="161">
        <v>0.17640178071019699</v>
      </c>
      <c r="I107" s="161">
        <v>3.99980176748026</v>
      </c>
      <c r="J107" s="161">
        <v>-11.0195014885061</v>
      </c>
      <c r="K107" s="162">
        <v>3.6998166349192401</v>
      </c>
      <c r="L107" s="163">
        <v>0.5</v>
      </c>
      <c r="M107" s="160">
        <v>8.1030000000000008E-3</v>
      </c>
      <c r="N107" s="161">
        <v>7.5666700000000002E-3</v>
      </c>
      <c r="O107" s="161">
        <v>1.6733000000000001E-2</v>
      </c>
      <c r="P107" s="161">
        <v>0</v>
      </c>
      <c r="Q107" s="164">
        <v>0</v>
      </c>
      <c r="R107" s="135"/>
      <c r="S107" s="135"/>
      <c r="T107" s="135"/>
      <c r="U107" s="135"/>
      <c r="V107" s="135"/>
      <c r="W107" s="135"/>
    </row>
    <row r="108" spans="1:23" x14ac:dyDescent="0.35">
      <c r="A108" s="157" t="s">
        <v>3104</v>
      </c>
      <c r="B108" s="93" t="s">
        <v>3105</v>
      </c>
      <c r="C108" s="93" t="s">
        <v>2791</v>
      </c>
      <c r="D108" s="158" t="s">
        <v>2792</v>
      </c>
      <c r="E108" s="159" t="s">
        <v>3106</v>
      </c>
      <c r="F108" s="159">
        <v>0.4</v>
      </c>
      <c r="G108" s="160">
        <v>2.9690743420449</v>
      </c>
      <c r="H108" s="161">
        <v>0.11711629888206</v>
      </c>
      <c r="I108" s="161">
        <v>2.8519580431628402</v>
      </c>
      <c r="J108" s="161">
        <v>-23.310411488769599</v>
      </c>
      <c r="K108" s="162">
        <v>2.6380611899256299</v>
      </c>
      <c r="L108" s="163">
        <v>0.5</v>
      </c>
      <c r="M108" s="160">
        <v>8.1030000000000008E-3</v>
      </c>
      <c r="N108" s="161">
        <v>1.7056439999999999E-2</v>
      </c>
      <c r="O108" s="161">
        <v>0</v>
      </c>
      <c r="P108" s="161">
        <v>0</v>
      </c>
      <c r="Q108" s="164">
        <v>0</v>
      </c>
      <c r="R108" s="135"/>
      <c r="S108" s="135"/>
      <c r="T108" s="135"/>
      <c r="U108" s="135"/>
      <c r="V108" s="135"/>
      <c r="W108" s="135"/>
    </row>
    <row r="109" spans="1:23" x14ac:dyDescent="0.35">
      <c r="A109" s="157" t="s">
        <v>3107</v>
      </c>
      <c r="B109" s="93" t="s">
        <v>3108</v>
      </c>
      <c r="C109" s="93" t="s">
        <v>2791</v>
      </c>
      <c r="D109" s="158" t="s">
        <v>2792</v>
      </c>
      <c r="E109" s="159" t="s">
        <v>3109</v>
      </c>
      <c r="F109" s="159">
        <v>0.4</v>
      </c>
      <c r="G109" s="160">
        <v>2.7316141656594501</v>
      </c>
      <c r="H109" s="161">
        <v>0.170446312712699</v>
      </c>
      <c r="I109" s="161">
        <v>2.5611678529467499</v>
      </c>
      <c r="J109" s="161">
        <v>-25.216639522687402</v>
      </c>
      <c r="K109" s="162">
        <v>2.36908026397575</v>
      </c>
      <c r="L109" s="163">
        <v>0.5</v>
      </c>
      <c r="M109" s="160">
        <v>8.1030000000000008E-3</v>
      </c>
      <c r="N109" s="161">
        <v>1.773595E-2</v>
      </c>
      <c r="O109" s="161">
        <v>0</v>
      </c>
      <c r="P109" s="161">
        <v>0</v>
      </c>
      <c r="Q109" s="164">
        <v>0</v>
      </c>
      <c r="R109" s="135"/>
      <c r="S109" s="135"/>
      <c r="T109" s="135"/>
      <c r="U109" s="135"/>
      <c r="V109" s="135"/>
      <c r="W109" s="135"/>
    </row>
    <row r="110" spans="1:23" x14ac:dyDescent="0.35">
      <c r="A110" s="157" t="s">
        <v>3110</v>
      </c>
      <c r="B110" s="93" t="s">
        <v>3111</v>
      </c>
      <c r="C110" s="93" t="s">
        <v>2815</v>
      </c>
      <c r="D110" s="158" t="s">
        <v>2792</v>
      </c>
      <c r="E110" s="159" t="s">
        <v>3112</v>
      </c>
      <c r="F110" s="159">
        <v>0.3</v>
      </c>
      <c r="G110" s="160">
        <v>104.37469452195199</v>
      </c>
      <c r="H110" s="161">
        <v>22.600345054352498</v>
      </c>
      <c r="I110" s="161">
        <v>81.774349467600004</v>
      </c>
      <c r="J110" s="161">
        <v>38.781277565958</v>
      </c>
      <c r="K110" s="162">
        <v>75.641273257530003</v>
      </c>
      <c r="L110" s="163">
        <v>0</v>
      </c>
      <c r="M110" s="160">
        <v>1.3070999999999999E-2</v>
      </c>
      <c r="N110" s="161">
        <v>1.5408939999999999E-2</v>
      </c>
      <c r="O110" s="161">
        <v>3.1767999999999998E-2</v>
      </c>
      <c r="P110" s="161">
        <v>3.8300000000000001E-2</v>
      </c>
      <c r="Q110" s="164">
        <v>0</v>
      </c>
      <c r="R110" s="135"/>
      <c r="S110" s="135"/>
      <c r="T110" s="135"/>
      <c r="U110" s="135"/>
      <c r="V110" s="135"/>
      <c r="W110" s="135"/>
    </row>
    <row r="111" spans="1:23" x14ac:dyDescent="0.35">
      <c r="A111" s="157" t="s">
        <v>3113</v>
      </c>
      <c r="B111" s="93" t="s">
        <v>3114</v>
      </c>
      <c r="C111" s="93" t="s">
        <v>2791</v>
      </c>
      <c r="D111" s="158" t="s">
        <v>2792</v>
      </c>
      <c r="E111" s="159" t="s">
        <v>3115</v>
      </c>
      <c r="F111" s="159">
        <v>0.4</v>
      </c>
      <c r="G111" s="160">
        <v>3.7848275547940098</v>
      </c>
      <c r="H111" s="161">
        <v>0.17995651161318599</v>
      </c>
      <c r="I111" s="161">
        <v>3.60487104318082</v>
      </c>
      <c r="J111" s="161">
        <v>-13.0704815428447</v>
      </c>
      <c r="K111" s="162">
        <v>3.3345057149422601</v>
      </c>
      <c r="L111" s="163">
        <v>0.5</v>
      </c>
      <c r="M111" s="160">
        <v>8.1030000000000008E-3</v>
      </c>
      <c r="N111" s="161">
        <v>1.423813E-2</v>
      </c>
      <c r="O111" s="161">
        <v>1.8008E-2</v>
      </c>
      <c r="P111" s="161">
        <v>0</v>
      </c>
      <c r="Q111" s="164">
        <v>0</v>
      </c>
      <c r="R111" s="135"/>
      <c r="S111" s="135"/>
      <c r="T111" s="135"/>
      <c r="U111" s="135"/>
      <c r="V111" s="135"/>
      <c r="W111" s="135"/>
    </row>
    <row r="112" spans="1:23" x14ac:dyDescent="0.35">
      <c r="A112" s="157" t="s">
        <v>3116</v>
      </c>
      <c r="B112" s="93" t="s">
        <v>3117</v>
      </c>
      <c r="C112" s="93" t="s">
        <v>2791</v>
      </c>
      <c r="D112" s="158" t="s">
        <v>2792</v>
      </c>
      <c r="E112" s="159" t="s">
        <v>3118</v>
      </c>
      <c r="F112" s="159">
        <v>0.4</v>
      </c>
      <c r="G112" s="160">
        <v>1.6324828913200999</v>
      </c>
      <c r="H112" s="161">
        <v>7.2274199089299093E-2</v>
      </c>
      <c r="I112" s="161">
        <v>1.5602086922308001</v>
      </c>
      <c r="J112" s="161">
        <v>-9.4543640324568301</v>
      </c>
      <c r="K112" s="162">
        <v>1.44319304031349</v>
      </c>
      <c r="L112" s="163">
        <v>0.5</v>
      </c>
      <c r="M112" s="160">
        <v>8.1030000000000008E-3</v>
      </c>
      <c r="N112" s="161">
        <v>6.7690700000000003E-3</v>
      </c>
      <c r="O112" s="161">
        <v>0</v>
      </c>
      <c r="P112" s="161">
        <v>0</v>
      </c>
      <c r="Q112" s="164">
        <v>0</v>
      </c>
      <c r="R112" s="135"/>
      <c r="S112" s="135"/>
      <c r="T112" s="135"/>
      <c r="U112" s="135"/>
      <c r="V112" s="135"/>
      <c r="W112" s="135"/>
    </row>
    <row r="113" spans="1:23" x14ac:dyDescent="0.35">
      <c r="A113" s="157" t="s">
        <v>3119</v>
      </c>
      <c r="B113" s="93" t="s">
        <v>3120</v>
      </c>
      <c r="C113" s="93" t="s">
        <v>2791</v>
      </c>
      <c r="D113" s="158" t="s">
        <v>2792</v>
      </c>
      <c r="E113" s="159" t="s">
        <v>3121</v>
      </c>
      <c r="F113" s="159">
        <v>0.4</v>
      </c>
      <c r="G113" s="160">
        <v>3.90028759455139</v>
      </c>
      <c r="H113" s="161">
        <v>0.29987572054291101</v>
      </c>
      <c r="I113" s="161">
        <v>3.6004118740084801</v>
      </c>
      <c r="J113" s="161">
        <v>-6.8921777154986597</v>
      </c>
      <c r="K113" s="162">
        <v>3.3303809834578399</v>
      </c>
      <c r="L113" s="163">
        <v>0.5</v>
      </c>
      <c r="M113" s="160">
        <v>8.1030000000000008E-3</v>
      </c>
      <c r="N113" s="161">
        <v>1.030123E-2</v>
      </c>
      <c r="O113" s="161">
        <v>0</v>
      </c>
      <c r="P113" s="161">
        <v>0</v>
      </c>
      <c r="Q113" s="164">
        <v>0</v>
      </c>
      <c r="R113" s="135"/>
      <c r="S113" s="135"/>
      <c r="T113" s="135"/>
      <c r="U113" s="135"/>
      <c r="V113" s="135"/>
      <c r="W113" s="135"/>
    </row>
    <row r="114" spans="1:23" x14ac:dyDescent="0.35">
      <c r="A114" s="157" t="s">
        <v>3122</v>
      </c>
      <c r="B114" s="93" t="s">
        <v>3123</v>
      </c>
      <c r="C114" s="93" t="s">
        <v>2935</v>
      </c>
      <c r="D114" s="158" t="s">
        <v>2792</v>
      </c>
      <c r="E114" s="159" t="s">
        <v>3124</v>
      </c>
      <c r="F114" s="159">
        <v>0.09</v>
      </c>
      <c r="G114" s="160">
        <v>218.304866406077</v>
      </c>
      <c r="H114" s="161">
        <v>24.909716395233499</v>
      </c>
      <c r="I114" s="161">
        <v>193.39515001084399</v>
      </c>
      <c r="J114" s="161">
        <v>142.806016795028</v>
      </c>
      <c r="K114" s="162">
        <v>178.89051376003101</v>
      </c>
      <c r="L114" s="163">
        <v>0</v>
      </c>
      <c r="M114" s="160">
        <v>1.2647E-2</v>
      </c>
      <c r="N114" s="161">
        <v>0</v>
      </c>
      <c r="O114" s="161">
        <v>0</v>
      </c>
      <c r="P114" s="161">
        <v>1.8248</v>
      </c>
      <c r="Q114" s="164">
        <v>0</v>
      </c>
      <c r="R114" s="135"/>
      <c r="S114" s="135"/>
      <c r="T114" s="135"/>
      <c r="U114" s="135"/>
      <c r="V114" s="135"/>
      <c r="W114" s="135"/>
    </row>
    <row r="115" spans="1:23" x14ac:dyDescent="0.35">
      <c r="A115" s="157" t="s">
        <v>3125</v>
      </c>
      <c r="B115" s="93" t="s">
        <v>3126</v>
      </c>
      <c r="C115" s="93" t="s">
        <v>2808</v>
      </c>
      <c r="D115" s="158" t="s">
        <v>2792</v>
      </c>
      <c r="E115" s="159" t="s">
        <v>3127</v>
      </c>
      <c r="F115" s="159">
        <v>0.01</v>
      </c>
      <c r="G115" s="160">
        <v>32.193664666811301</v>
      </c>
      <c r="H115" s="161">
        <v>14.065863136944399</v>
      </c>
      <c r="I115" s="161">
        <v>18.1278015298669</v>
      </c>
      <c r="J115" s="161">
        <v>10.675229288546401</v>
      </c>
      <c r="K115" s="162">
        <v>16.768216415126901</v>
      </c>
      <c r="L115" s="163">
        <v>0</v>
      </c>
      <c r="M115" s="160">
        <v>7.6790000000000001E-3</v>
      </c>
      <c r="N115" s="161">
        <v>0</v>
      </c>
      <c r="O115" s="161">
        <v>0</v>
      </c>
      <c r="P115" s="161">
        <v>0</v>
      </c>
      <c r="Q115" s="164">
        <v>0</v>
      </c>
      <c r="R115" s="135"/>
      <c r="S115" s="135"/>
      <c r="T115" s="135"/>
      <c r="U115" s="135"/>
      <c r="V115" s="135"/>
      <c r="W115" s="135"/>
    </row>
    <row r="116" spans="1:23" x14ac:dyDescent="0.35">
      <c r="A116" s="157" t="s">
        <v>3128</v>
      </c>
      <c r="B116" s="93" t="s">
        <v>3129</v>
      </c>
      <c r="C116" s="93" t="s">
        <v>2791</v>
      </c>
      <c r="D116" s="158" t="s">
        <v>2792</v>
      </c>
      <c r="E116" s="159" t="s">
        <v>3130</v>
      </c>
      <c r="F116" s="159">
        <v>0.4</v>
      </c>
      <c r="G116" s="160">
        <v>5.1966124006097196</v>
      </c>
      <c r="H116" s="161">
        <v>0.64933083241274303</v>
      </c>
      <c r="I116" s="161">
        <v>4.54728156819698</v>
      </c>
      <c r="J116" s="161">
        <v>-26.8065518584622</v>
      </c>
      <c r="K116" s="162">
        <v>4.2062354505822004</v>
      </c>
      <c r="L116" s="163">
        <v>0.5</v>
      </c>
      <c r="M116" s="160">
        <v>8.1030000000000008E-3</v>
      </c>
      <c r="N116" s="161">
        <v>1.41589E-2</v>
      </c>
      <c r="O116" s="161">
        <v>1.7512E-2</v>
      </c>
      <c r="P116" s="161">
        <v>0</v>
      </c>
      <c r="Q116" s="164">
        <v>0</v>
      </c>
      <c r="R116" s="135"/>
      <c r="S116" s="135"/>
      <c r="T116" s="135"/>
      <c r="U116" s="135"/>
      <c r="V116" s="135"/>
      <c r="W116" s="135"/>
    </row>
    <row r="117" spans="1:23" x14ac:dyDescent="0.35">
      <c r="A117" s="157" t="s">
        <v>3131</v>
      </c>
      <c r="B117" s="93" t="s">
        <v>3132</v>
      </c>
      <c r="C117" s="93" t="s">
        <v>2791</v>
      </c>
      <c r="D117" s="158" t="s">
        <v>2792</v>
      </c>
      <c r="E117" s="159" t="s">
        <v>3133</v>
      </c>
      <c r="F117" s="159">
        <v>0.4</v>
      </c>
      <c r="G117" s="160">
        <v>2.25222507451178</v>
      </c>
      <c r="H117" s="161">
        <v>0.139135087377669</v>
      </c>
      <c r="I117" s="161">
        <v>2.11308998713411</v>
      </c>
      <c r="J117" s="161">
        <v>-17.777074770434901</v>
      </c>
      <c r="K117" s="162">
        <v>1.9546082380990499</v>
      </c>
      <c r="L117" s="163">
        <v>0.5</v>
      </c>
      <c r="M117" s="160">
        <v>8.1030000000000008E-3</v>
      </c>
      <c r="N117" s="161">
        <v>1.184937E-2</v>
      </c>
      <c r="O117" s="161">
        <v>1.0881999999999999E-2</v>
      </c>
      <c r="P117" s="161">
        <v>0</v>
      </c>
      <c r="Q117" s="164">
        <v>0</v>
      </c>
      <c r="R117" s="135"/>
      <c r="S117" s="135"/>
      <c r="T117" s="135"/>
      <c r="U117" s="135"/>
      <c r="V117" s="135"/>
      <c r="W117" s="135"/>
    </row>
    <row r="118" spans="1:23" x14ac:dyDescent="0.35">
      <c r="A118" s="157" t="s">
        <v>3134</v>
      </c>
      <c r="B118" s="93" t="s">
        <v>3135</v>
      </c>
      <c r="C118" s="93" t="s">
        <v>2791</v>
      </c>
      <c r="D118" s="158" t="s">
        <v>2792</v>
      </c>
      <c r="E118" s="159" t="s">
        <v>3136</v>
      </c>
      <c r="F118" s="159">
        <v>0.4</v>
      </c>
      <c r="G118" s="160">
        <v>4.2524219613054504</v>
      </c>
      <c r="H118" s="161">
        <v>0.20367310219104301</v>
      </c>
      <c r="I118" s="161">
        <v>4.0487488591143999</v>
      </c>
      <c r="J118" s="161">
        <v>-7.6366972592439097</v>
      </c>
      <c r="K118" s="162">
        <v>3.7450926946808201</v>
      </c>
      <c r="L118" s="163">
        <v>0.5</v>
      </c>
      <c r="M118" s="160">
        <v>8.1030000000000008E-3</v>
      </c>
      <c r="N118" s="161">
        <v>7.5877499999999999E-3</v>
      </c>
      <c r="O118" s="161">
        <v>0</v>
      </c>
      <c r="P118" s="161">
        <v>0</v>
      </c>
      <c r="Q118" s="164">
        <v>0</v>
      </c>
      <c r="R118" s="135"/>
      <c r="S118" s="135"/>
      <c r="T118" s="135"/>
      <c r="U118" s="135"/>
      <c r="V118" s="135"/>
      <c r="W118" s="135"/>
    </row>
    <row r="119" spans="1:23" x14ac:dyDescent="0.35">
      <c r="A119" s="157" t="s">
        <v>3137</v>
      </c>
      <c r="B119" s="93" t="s">
        <v>3138</v>
      </c>
      <c r="C119" s="93" t="s">
        <v>2791</v>
      </c>
      <c r="D119" s="158" t="s">
        <v>2792</v>
      </c>
      <c r="E119" s="159" t="s">
        <v>3139</v>
      </c>
      <c r="F119" s="159">
        <v>0.4</v>
      </c>
      <c r="G119" s="160">
        <v>4.3265105697086099</v>
      </c>
      <c r="H119" s="161">
        <v>0.263379361286742</v>
      </c>
      <c r="I119" s="161">
        <v>4.0631312084218703</v>
      </c>
      <c r="J119" s="161">
        <v>-7.0873618276466797</v>
      </c>
      <c r="K119" s="162">
        <v>3.7583963677902301</v>
      </c>
      <c r="L119" s="163">
        <v>0.5</v>
      </c>
      <c r="M119" s="160">
        <v>8.1030000000000008E-3</v>
      </c>
      <c r="N119" s="161">
        <v>8.3668300000000004E-3</v>
      </c>
      <c r="O119" s="161">
        <v>1.6747000000000001E-2</v>
      </c>
      <c r="P119" s="161">
        <v>0</v>
      </c>
      <c r="Q119" s="164">
        <v>0</v>
      </c>
      <c r="R119" s="135"/>
      <c r="S119" s="135"/>
      <c r="T119" s="135"/>
      <c r="U119" s="135"/>
      <c r="V119" s="135"/>
      <c r="W119" s="135"/>
    </row>
    <row r="120" spans="1:23" x14ac:dyDescent="0.35">
      <c r="A120" s="157" t="s">
        <v>3140</v>
      </c>
      <c r="B120" s="93" t="s">
        <v>3141</v>
      </c>
      <c r="C120" s="93" t="s">
        <v>2791</v>
      </c>
      <c r="D120" s="158" t="s">
        <v>2792</v>
      </c>
      <c r="E120" s="159" t="s">
        <v>3142</v>
      </c>
      <c r="F120" s="159">
        <v>0.4</v>
      </c>
      <c r="G120" s="160">
        <v>3.01157703829442</v>
      </c>
      <c r="H120" s="161">
        <v>0.20996011841461501</v>
      </c>
      <c r="I120" s="161">
        <v>2.8016169198798102</v>
      </c>
      <c r="J120" s="161">
        <v>-3.9171744127428498</v>
      </c>
      <c r="K120" s="162">
        <v>2.5914956508888198</v>
      </c>
      <c r="L120" s="163">
        <v>0.5</v>
      </c>
      <c r="M120" s="160">
        <v>8.1030000000000008E-3</v>
      </c>
      <c r="N120" s="161">
        <v>7.9391600000000007E-3</v>
      </c>
      <c r="O120" s="161">
        <v>0</v>
      </c>
      <c r="P120" s="161">
        <v>0</v>
      </c>
      <c r="Q120" s="164">
        <v>0</v>
      </c>
      <c r="R120" s="135"/>
      <c r="S120" s="135"/>
      <c r="T120" s="135"/>
      <c r="U120" s="135"/>
      <c r="V120" s="135"/>
      <c r="W120" s="135"/>
    </row>
    <row r="121" spans="1:23" x14ac:dyDescent="0.35">
      <c r="A121" s="157" t="s">
        <v>3143</v>
      </c>
      <c r="B121" s="93" t="s">
        <v>3144</v>
      </c>
      <c r="C121" s="93" t="s">
        <v>2791</v>
      </c>
      <c r="D121" s="158" t="s">
        <v>2792</v>
      </c>
      <c r="E121" s="159" t="s">
        <v>3145</v>
      </c>
      <c r="F121" s="159">
        <v>0.4</v>
      </c>
      <c r="G121" s="160">
        <v>2.2309211201805002</v>
      </c>
      <c r="H121" s="161">
        <v>0.121321194301635</v>
      </c>
      <c r="I121" s="161">
        <v>2.10959992587886</v>
      </c>
      <c r="J121" s="161">
        <v>-8.9414464804529992</v>
      </c>
      <c r="K121" s="162">
        <v>1.9513799314379501</v>
      </c>
      <c r="L121" s="163">
        <v>0.5</v>
      </c>
      <c r="M121" s="160">
        <v>8.1030000000000008E-3</v>
      </c>
      <c r="N121" s="161">
        <v>7.2533199999999997E-3</v>
      </c>
      <c r="O121" s="161">
        <v>0</v>
      </c>
      <c r="P121" s="161">
        <v>0</v>
      </c>
      <c r="Q121" s="164">
        <v>0</v>
      </c>
      <c r="R121" s="135"/>
      <c r="S121" s="135"/>
      <c r="T121" s="135"/>
      <c r="U121" s="135"/>
      <c r="V121" s="135"/>
      <c r="W121" s="135"/>
    </row>
    <row r="122" spans="1:23" x14ac:dyDescent="0.35">
      <c r="A122" s="157" t="s">
        <v>3146</v>
      </c>
      <c r="B122" s="93" t="s">
        <v>3147</v>
      </c>
      <c r="C122" s="93" t="s">
        <v>2822</v>
      </c>
      <c r="D122" s="158" t="s">
        <v>2792</v>
      </c>
      <c r="E122" s="159" t="s">
        <v>3148</v>
      </c>
      <c r="F122" s="159">
        <v>0.49</v>
      </c>
      <c r="G122" s="160">
        <v>83.676203888531504</v>
      </c>
      <c r="H122" s="161">
        <v>19.439641563303901</v>
      </c>
      <c r="I122" s="161">
        <v>64.236562325227595</v>
      </c>
      <c r="J122" s="161">
        <v>22.4660020245108</v>
      </c>
      <c r="K122" s="162">
        <v>59.418820150835501</v>
      </c>
      <c r="L122" s="163">
        <v>0</v>
      </c>
      <c r="M122" s="160">
        <v>1.3070999999999999E-2</v>
      </c>
      <c r="N122" s="161">
        <v>2.354125E-2</v>
      </c>
      <c r="O122" s="161">
        <v>3.313E-2</v>
      </c>
      <c r="P122" s="161">
        <v>0.10589999999999999</v>
      </c>
      <c r="Q122" s="164">
        <v>0</v>
      </c>
      <c r="R122" s="135"/>
      <c r="S122" s="135"/>
      <c r="T122" s="135"/>
      <c r="U122" s="135"/>
      <c r="V122" s="135"/>
      <c r="W122" s="135"/>
    </row>
    <row r="123" spans="1:23" x14ac:dyDescent="0.35">
      <c r="A123" s="157" t="s">
        <v>3149</v>
      </c>
      <c r="B123" s="93" t="s">
        <v>3150</v>
      </c>
      <c r="C123" s="93" t="s">
        <v>2791</v>
      </c>
      <c r="D123" s="158" t="s">
        <v>2792</v>
      </c>
      <c r="E123" s="159" t="s">
        <v>3151</v>
      </c>
      <c r="F123" s="159">
        <v>0.4</v>
      </c>
      <c r="G123" s="160">
        <v>3.50148946981672</v>
      </c>
      <c r="H123" s="161">
        <v>0.14610516556554901</v>
      </c>
      <c r="I123" s="161">
        <v>3.35538430425117</v>
      </c>
      <c r="J123" s="161">
        <v>-6.6012128541656203</v>
      </c>
      <c r="K123" s="162">
        <v>3.1037304814323301</v>
      </c>
      <c r="L123" s="163">
        <v>0.5</v>
      </c>
      <c r="M123" s="160">
        <v>8.1030000000000008E-3</v>
      </c>
      <c r="N123" s="161">
        <v>1.0656479999999999E-2</v>
      </c>
      <c r="O123" s="161">
        <v>0</v>
      </c>
      <c r="P123" s="161">
        <v>0</v>
      </c>
      <c r="Q123" s="164">
        <v>0</v>
      </c>
      <c r="R123" s="135"/>
      <c r="S123" s="135"/>
      <c r="T123" s="135"/>
      <c r="U123" s="135"/>
      <c r="V123" s="135"/>
      <c r="W123" s="135"/>
    </row>
    <row r="124" spans="1:23" x14ac:dyDescent="0.35">
      <c r="A124" s="157" t="s">
        <v>3152</v>
      </c>
      <c r="B124" s="93" t="s">
        <v>3153</v>
      </c>
      <c r="C124" s="93" t="s">
        <v>2791</v>
      </c>
      <c r="D124" s="158" t="s">
        <v>2792</v>
      </c>
      <c r="E124" s="159" t="s">
        <v>3154</v>
      </c>
      <c r="F124" s="159">
        <v>0.4</v>
      </c>
      <c r="G124" s="160">
        <v>4.3675278976933498</v>
      </c>
      <c r="H124" s="161">
        <v>0.29740379383232701</v>
      </c>
      <c r="I124" s="161">
        <v>4.0701241038610201</v>
      </c>
      <c r="J124" s="161">
        <v>-18.376467152960199</v>
      </c>
      <c r="K124" s="162">
        <v>3.7648647960714499</v>
      </c>
      <c r="L124" s="163">
        <v>0.5</v>
      </c>
      <c r="M124" s="160">
        <v>8.1030000000000008E-3</v>
      </c>
      <c r="N124" s="161">
        <v>8.56904E-3</v>
      </c>
      <c r="O124" s="161">
        <v>2.3999999999999998E-3</v>
      </c>
      <c r="P124" s="161">
        <v>0</v>
      </c>
      <c r="Q124" s="164">
        <v>0</v>
      </c>
      <c r="R124" s="135"/>
      <c r="S124" s="135"/>
      <c r="T124" s="135"/>
      <c r="U124" s="135"/>
      <c r="V124" s="135"/>
      <c r="W124" s="135"/>
    </row>
    <row r="125" spans="1:23" x14ac:dyDescent="0.35">
      <c r="A125" s="157" t="s">
        <v>3155</v>
      </c>
      <c r="B125" s="93" t="s">
        <v>3156</v>
      </c>
      <c r="C125" s="93" t="s">
        <v>3157</v>
      </c>
      <c r="D125" s="158" t="s">
        <v>2792</v>
      </c>
      <c r="E125" s="159" t="s">
        <v>3158</v>
      </c>
      <c r="F125" s="159">
        <v>0.1</v>
      </c>
      <c r="G125" s="160">
        <v>95.113365205978198</v>
      </c>
      <c r="H125" s="161">
        <v>12.2874553781269</v>
      </c>
      <c r="I125" s="161">
        <v>82.825909827851305</v>
      </c>
      <c r="J125" s="161">
        <v>57.6173034779614</v>
      </c>
      <c r="K125" s="162">
        <v>76.613966590762402</v>
      </c>
      <c r="L125" s="163">
        <v>0</v>
      </c>
      <c r="M125" s="160">
        <v>1.2647E-2</v>
      </c>
      <c r="N125" s="161">
        <v>0</v>
      </c>
      <c r="O125" s="161">
        <v>0</v>
      </c>
      <c r="P125" s="161">
        <v>1.0190999999999999</v>
      </c>
      <c r="Q125" s="164">
        <v>0</v>
      </c>
      <c r="R125" s="135"/>
      <c r="S125" s="135"/>
      <c r="T125" s="135"/>
      <c r="U125" s="135"/>
      <c r="V125" s="135"/>
      <c r="W125" s="135"/>
    </row>
    <row r="126" spans="1:23" x14ac:dyDescent="0.35">
      <c r="A126" s="157" t="s">
        <v>3159</v>
      </c>
      <c r="B126" s="93" t="s">
        <v>3160</v>
      </c>
      <c r="C126" s="93" t="s">
        <v>2791</v>
      </c>
      <c r="D126" s="158" t="s">
        <v>2792</v>
      </c>
      <c r="E126" s="159" t="s">
        <v>3161</v>
      </c>
      <c r="F126" s="159">
        <v>0.4</v>
      </c>
      <c r="G126" s="160">
        <v>2.8521940005083901</v>
      </c>
      <c r="H126" s="161">
        <v>0.11795866429032099</v>
      </c>
      <c r="I126" s="161">
        <v>2.7342353362180698</v>
      </c>
      <c r="J126" s="161">
        <v>-4.3936860675881002</v>
      </c>
      <c r="K126" s="162">
        <v>2.52916768600172</v>
      </c>
      <c r="L126" s="163">
        <v>0.5</v>
      </c>
      <c r="M126" s="160">
        <v>8.1030000000000008E-3</v>
      </c>
      <c r="N126" s="161">
        <v>7.6651100000000002E-3</v>
      </c>
      <c r="O126" s="161">
        <v>1.6473000000000002E-2</v>
      </c>
      <c r="P126" s="161">
        <v>0</v>
      </c>
      <c r="Q126" s="164">
        <v>0</v>
      </c>
      <c r="R126" s="135"/>
      <c r="S126" s="135"/>
      <c r="T126" s="135"/>
      <c r="U126" s="135"/>
      <c r="V126" s="135"/>
      <c r="W126" s="135"/>
    </row>
    <row r="127" spans="1:23" x14ac:dyDescent="0.35">
      <c r="A127" s="157" t="s">
        <v>3162</v>
      </c>
      <c r="B127" s="93" t="s">
        <v>3163</v>
      </c>
      <c r="C127" s="93" t="s">
        <v>2791</v>
      </c>
      <c r="D127" s="158" t="s">
        <v>2792</v>
      </c>
      <c r="E127" s="159" t="s">
        <v>3164</v>
      </c>
      <c r="F127" s="159">
        <v>0.4</v>
      </c>
      <c r="G127" s="160">
        <v>3.40618597232822</v>
      </c>
      <c r="H127" s="161">
        <v>0.156569830526855</v>
      </c>
      <c r="I127" s="161">
        <v>3.2496161418013698</v>
      </c>
      <c r="J127" s="161">
        <v>-7.6304873550740302</v>
      </c>
      <c r="K127" s="162">
        <v>3.0058949311662699</v>
      </c>
      <c r="L127" s="163">
        <v>0.5</v>
      </c>
      <c r="M127" s="160">
        <v>8.1030000000000008E-3</v>
      </c>
      <c r="N127" s="161">
        <v>8.2035300000000005E-3</v>
      </c>
      <c r="O127" s="161">
        <v>1.7805999999999999E-2</v>
      </c>
      <c r="P127" s="161">
        <v>0</v>
      </c>
      <c r="Q127" s="164">
        <v>0</v>
      </c>
      <c r="R127" s="135"/>
      <c r="S127" s="135"/>
      <c r="T127" s="135"/>
      <c r="U127" s="135"/>
      <c r="V127" s="135"/>
      <c r="W127" s="135"/>
    </row>
    <row r="128" spans="1:23" x14ac:dyDescent="0.35">
      <c r="A128" s="157" t="s">
        <v>3165</v>
      </c>
      <c r="B128" s="93" t="s">
        <v>3166</v>
      </c>
      <c r="C128" s="93" t="s">
        <v>2791</v>
      </c>
      <c r="D128" s="158" t="s">
        <v>2792</v>
      </c>
      <c r="E128" s="159" t="s">
        <v>3167</v>
      </c>
      <c r="F128" s="159">
        <v>0.4</v>
      </c>
      <c r="G128" s="160">
        <v>6.9614529636724196</v>
      </c>
      <c r="H128" s="161">
        <v>2.7838095830734502</v>
      </c>
      <c r="I128" s="161">
        <v>4.1776433805989699</v>
      </c>
      <c r="J128" s="161">
        <v>-8.9956088048599394</v>
      </c>
      <c r="K128" s="162">
        <v>3.8643201270540501</v>
      </c>
      <c r="L128" s="163">
        <v>0.5</v>
      </c>
      <c r="M128" s="160">
        <v>8.1030000000000008E-3</v>
      </c>
      <c r="N128" s="161">
        <v>6.8560599999999998E-3</v>
      </c>
      <c r="O128" s="161">
        <v>1.7833000000000002E-2</v>
      </c>
      <c r="P128" s="161">
        <v>0</v>
      </c>
      <c r="Q128" s="164">
        <v>0</v>
      </c>
      <c r="R128" s="135"/>
      <c r="S128" s="135"/>
      <c r="T128" s="135"/>
      <c r="U128" s="135"/>
      <c r="V128" s="135"/>
      <c r="W128" s="135"/>
    </row>
    <row r="129" spans="1:23" x14ac:dyDescent="0.35">
      <c r="A129" s="157" t="s">
        <v>3168</v>
      </c>
      <c r="B129" s="93" t="s">
        <v>3169</v>
      </c>
      <c r="C129" s="93" t="s">
        <v>3170</v>
      </c>
      <c r="D129" s="158" t="s">
        <v>3171</v>
      </c>
      <c r="E129" s="159" t="s">
        <v>3172</v>
      </c>
      <c r="F129" s="159">
        <v>0.2</v>
      </c>
      <c r="G129" s="160">
        <v>1381.01711956243</v>
      </c>
      <c r="H129" s="161">
        <v>182.92166763691799</v>
      </c>
      <c r="I129" s="161">
        <v>1198.0954519255099</v>
      </c>
      <c r="J129" s="161">
        <v>-577.13790335781505</v>
      </c>
      <c r="K129" s="162">
        <v>1108.2382930311001</v>
      </c>
      <c r="L129" s="163">
        <v>0.32510537369083198</v>
      </c>
      <c r="M129" s="160">
        <v>7.6790000000000001E-3</v>
      </c>
      <c r="N129" s="161">
        <v>0</v>
      </c>
      <c r="O129" s="161">
        <v>0</v>
      </c>
      <c r="P129" s="161">
        <v>0</v>
      </c>
      <c r="Q129" s="164">
        <v>0</v>
      </c>
      <c r="R129" s="135"/>
      <c r="S129" s="135"/>
      <c r="T129" s="135"/>
      <c r="U129" s="135"/>
      <c r="V129" s="135"/>
      <c r="W129" s="135"/>
    </row>
    <row r="130" spans="1:23" x14ac:dyDescent="0.35">
      <c r="A130" s="157" t="s">
        <v>3173</v>
      </c>
      <c r="B130" s="93" t="s">
        <v>3174</v>
      </c>
      <c r="C130" s="93" t="s">
        <v>3175</v>
      </c>
      <c r="D130" s="158" t="s">
        <v>2868</v>
      </c>
      <c r="E130" s="159" t="s">
        <v>3176</v>
      </c>
      <c r="F130" s="159">
        <v>0.01</v>
      </c>
      <c r="G130" s="160">
        <v>63.806703552306097</v>
      </c>
      <c r="H130" s="161">
        <v>28.6585272245071</v>
      </c>
      <c r="I130" s="161">
        <v>35.1481763277989</v>
      </c>
      <c r="J130" s="161">
        <v>23.365826449738002</v>
      </c>
      <c r="K130" s="162">
        <v>32.512063103213997</v>
      </c>
      <c r="L130" s="163">
        <v>0</v>
      </c>
      <c r="M130" s="160">
        <v>7.6790000000000001E-3</v>
      </c>
      <c r="N130" s="161">
        <v>0</v>
      </c>
      <c r="O130" s="161">
        <v>0</v>
      </c>
      <c r="P130" s="161">
        <v>0</v>
      </c>
      <c r="Q130" s="164">
        <v>0</v>
      </c>
      <c r="R130" s="135"/>
      <c r="S130" s="135"/>
      <c r="T130" s="135"/>
      <c r="U130" s="135"/>
      <c r="V130" s="135"/>
      <c r="W130" s="135"/>
    </row>
    <row r="131" spans="1:23" x14ac:dyDescent="0.35">
      <c r="A131" s="157" t="s">
        <v>3177</v>
      </c>
      <c r="B131" s="93" t="s">
        <v>3178</v>
      </c>
      <c r="C131" s="93" t="s">
        <v>2942</v>
      </c>
      <c r="D131" s="158" t="s">
        <v>2792</v>
      </c>
      <c r="E131" s="159" t="s">
        <v>3179</v>
      </c>
      <c r="F131" s="159">
        <v>0.3</v>
      </c>
      <c r="G131" s="160">
        <v>124.33662560679799</v>
      </c>
      <c r="H131" s="161">
        <v>32.172577720077101</v>
      </c>
      <c r="I131" s="161">
        <v>92.164047886721207</v>
      </c>
      <c r="J131" s="161">
        <v>66.260536031750107</v>
      </c>
      <c r="K131" s="162">
        <v>85.251744295217193</v>
      </c>
      <c r="L131" s="163">
        <v>0</v>
      </c>
      <c r="M131" s="160">
        <v>1.3070999999999999E-2</v>
      </c>
      <c r="N131" s="161">
        <v>1.620949E-2</v>
      </c>
      <c r="O131" s="161">
        <v>3.3252999999999998E-2</v>
      </c>
      <c r="P131" s="161">
        <v>1.9300000000000001E-2</v>
      </c>
      <c r="Q131" s="164">
        <v>0</v>
      </c>
      <c r="R131" s="135"/>
      <c r="S131" s="135"/>
      <c r="T131" s="135"/>
      <c r="U131" s="135"/>
      <c r="V131" s="135"/>
      <c r="W131" s="135"/>
    </row>
    <row r="132" spans="1:23" x14ac:dyDescent="0.35">
      <c r="A132" s="157" t="s">
        <v>3180</v>
      </c>
      <c r="B132" s="93" t="s">
        <v>3181</v>
      </c>
      <c r="C132" s="93" t="s">
        <v>2791</v>
      </c>
      <c r="D132" s="158" t="s">
        <v>2792</v>
      </c>
      <c r="E132" s="159" t="s">
        <v>3182</v>
      </c>
      <c r="F132" s="159">
        <v>0.4</v>
      </c>
      <c r="G132" s="160">
        <v>3.40075145226607</v>
      </c>
      <c r="H132" s="161">
        <v>0.162409667916256</v>
      </c>
      <c r="I132" s="161">
        <v>3.2383417843498101</v>
      </c>
      <c r="J132" s="161">
        <v>-34.655163741638098</v>
      </c>
      <c r="K132" s="162">
        <v>2.99546615052357</v>
      </c>
      <c r="L132" s="163">
        <v>0.5</v>
      </c>
      <c r="M132" s="160">
        <v>8.1030000000000008E-3</v>
      </c>
      <c r="N132" s="161">
        <v>1.3049470000000001E-2</v>
      </c>
      <c r="O132" s="161">
        <v>1.7673999999999999E-2</v>
      </c>
      <c r="P132" s="161">
        <v>0</v>
      </c>
      <c r="Q132" s="164">
        <v>0</v>
      </c>
      <c r="R132" s="135"/>
      <c r="S132" s="135"/>
      <c r="T132" s="135"/>
      <c r="U132" s="135"/>
      <c r="V132" s="135"/>
      <c r="W132" s="135"/>
    </row>
    <row r="133" spans="1:23" x14ac:dyDescent="0.35">
      <c r="A133" s="157" t="s">
        <v>3183</v>
      </c>
      <c r="B133" s="93" t="s">
        <v>3184</v>
      </c>
      <c r="C133" s="93" t="s">
        <v>2942</v>
      </c>
      <c r="D133" s="158" t="s">
        <v>2792</v>
      </c>
      <c r="E133" s="159" t="s">
        <v>3185</v>
      </c>
      <c r="F133" s="159">
        <v>0.3</v>
      </c>
      <c r="G133" s="160">
        <v>166.162865085303</v>
      </c>
      <c r="H133" s="161">
        <v>44.496016361500999</v>
      </c>
      <c r="I133" s="161">
        <v>121.666848723802</v>
      </c>
      <c r="J133" s="161">
        <v>73.519458115742907</v>
      </c>
      <c r="K133" s="162">
        <v>112.54183506951701</v>
      </c>
      <c r="L133" s="163">
        <v>0</v>
      </c>
      <c r="M133" s="160">
        <v>1.3070999999999999E-2</v>
      </c>
      <c r="N133" s="161">
        <v>1.969425E-2</v>
      </c>
      <c r="O133" s="161">
        <v>3.3383999999999997E-2</v>
      </c>
      <c r="P133" s="161">
        <v>5.3E-3</v>
      </c>
      <c r="Q133" s="164">
        <v>0</v>
      </c>
      <c r="R133" s="135"/>
      <c r="S133" s="135"/>
      <c r="T133" s="135"/>
      <c r="U133" s="135"/>
      <c r="V133" s="135"/>
      <c r="W133" s="135"/>
    </row>
    <row r="134" spans="1:23" x14ac:dyDescent="0.35">
      <c r="A134" s="157" t="s">
        <v>3186</v>
      </c>
      <c r="B134" s="93" t="s">
        <v>3187</v>
      </c>
      <c r="C134" s="93" t="s">
        <v>2835</v>
      </c>
      <c r="D134" s="158" t="s">
        <v>3188</v>
      </c>
      <c r="E134" s="159" t="s">
        <v>3189</v>
      </c>
      <c r="F134" s="159">
        <v>0.49</v>
      </c>
      <c r="G134" s="160">
        <v>51.795118453833098</v>
      </c>
      <c r="H134" s="161">
        <v>12.0318951282417</v>
      </c>
      <c r="I134" s="161">
        <v>39.763223325591397</v>
      </c>
      <c r="J134" s="161">
        <v>12.654672544699199</v>
      </c>
      <c r="K134" s="162">
        <v>36.780981576172103</v>
      </c>
      <c r="L134" s="163">
        <v>0</v>
      </c>
      <c r="M134" s="160">
        <v>1.3070999999999999E-2</v>
      </c>
      <c r="N134" s="161">
        <v>1.176219E-2</v>
      </c>
      <c r="O134" s="161">
        <v>0</v>
      </c>
      <c r="P134" s="161">
        <v>2.76E-2</v>
      </c>
      <c r="Q134" s="164">
        <v>0</v>
      </c>
      <c r="R134" s="135"/>
      <c r="S134" s="135"/>
      <c r="T134" s="135"/>
      <c r="U134" s="135"/>
      <c r="V134" s="135"/>
      <c r="W134" s="135"/>
    </row>
    <row r="135" spans="1:23" x14ac:dyDescent="0.35">
      <c r="A135" s="157" t="s">
        <v>3190</v>
      </c>
      <c r="B135" s="93" t="s">
        <v>3191</v>
      </c>
      <c r="C135" s="93" t="s">
        <v>2942</v>
      </c>
      <c r="D135" s="158" t="s">
        <v>2792</v>
      </c>
      <c r="E135" s="159" t="s">
        <v>3192</v>
      </c>
      <c r="F135" s="159">
        <v>0.3</v>
      </c>
      <c r="G135" s="160">
        <v>90.434910417510494</v>
      </c>
      <c r="H135" s="161">
        <v>21.956367305876899</v>
      </c>
      <c r="I135" s="161">
        <v>68.478543111633599</v>
      </c>
      <c r="J135" s="161">
        <v>-12.758310741522701</v>
      </c>
      <c r="K135" s="162">
        <v>63.3426523782611</v>
      </c>
      <c r="L135" s="163">
        <v>0.15705077358836</v>
      </c>
      <c r="M135" s="160">
        <v>1.3070999999999999E-2</v>
      </c>
      <c r="N135" s="161">
        <v>1.395386E-2</v>
      </c>
      <c r="O135" s="161">
        <v>3.2196000000000002E-2</v>
      </c>
      <c r="P135" s="161">
        <v>2.2000000000000001E-3</v>
      </c>
      <c r="Q135" s="164">
        <v>0</v>
      </c>
      <c r="R135" s="135"/>
      <c r="S135" s="135"/>
      <c r="T135" s="135"/>
      <c r="U135" s="135"/>
      <c r="V135" s="135"/>
      <c r="W135" s="135"/>
    </row>
    <row r="136" spans="1:23" x14ac:dyDescent="0.35">
      <c r="A136" s="157" t="s">
        <v>3193</v>
      </c>
      <c r="B136" s="93" t="s">
        <v>3194</v>
      </c>
      <c r="C136" s="93" t="s">
        <v>2935</v>
      </c>
      <c r="D136" s="158" t="s">
        <v>2792</v>
      </c>
      <c r="E136" s="159" t="s">
        <v>3195</v>
      </c>
      <c r="F136" s="159">
        <v>0.09</v>
      </c>
      <c r="G136" s="160">
        <v>133.54775056364701</v>
      </c>
      <c r="H136" s="161">
        <v>1.4813027192253101</v>
      </c>
      <c r="I136" s="161">
        <v>132.06644784442199</v>
      </c>
      <c r="J136" s="161">
        <v>77.856169051042301</v>
      </c>
      <c r="K136" s="162">
        <v>122.16146425609</v>
      </c>
      <c r="L136" s="163">
        <v>0</v>
      </c>
      <c r="M136" s="160">
        <v>1.2647E-2</v>
      </c>
      <c r="N136" s="161">
        <v>0</v>
      </c>
      <c r="O136" s="161">
        <v>0</v>
      </c>
      <c r="P136" s="161">
        <v>1.4092</v>
      </c>
      <c r="Q136" s="164">
        <v>0</v>
      </c>
      <c r="R136" s="135"/>
      <c r="S136" s="135"/>
      <c r="T136" s="135"/>
      <c r="U136" s="135"/>
      <c r="V136" s="135"/>
      <c r="W136" s="135"/>
    </row>
    <row r="137" spans="1:23" x14ac:dyDescent="0.35">
      <c r="A137" s="157" t="s">
        <v>3196</v>
      </c>
      <c r="B137" s="93" t="s">
        <v>3197</v>
      </c>
      <c r="C137" s="93" t="s">
        <v>3018</v>
      </c>
      <c r="D137" s="158" t="s">
        <v>2792</v>
      </c>
      <c r="E137" s="159" t="s">
        <v>3198</v>
      </c>
      <c r="F137" s="159">
        <v>0.01</v>
      </c>
      <c r="G137" s="160">
        <v>32.0555595485392</v>
      </c>
      <c r="H137" s="161">
        <v>14.024165379476701</v>
      </c>
      <c r="I137" s="161">
        <v>18.031394169062501</v>
      </c>
      <c r="J137" s="161">
        <v>9.5193847591349297</v>
      </c>
      <c r="K137" s="162">
        <v>16.679039606382801</v>
      </c>
      <c r="L137" s="163">
        <v>0</v>
      </c>
      <c r="M137" s="160">
        <v>7.6790000000000001E-3</v>
      </c>
      <c r="N137" s="161">
        <v>0</v>
      </c>
      <c r="O137" s="161">
        <v>0</v>
      </c>
      <c r="P137" s="161">
        <v>0</v>
      </c>
      <c r="Q137" s="164">
        <v>0</v>
      </c>
      <c r="R137" s="135"/>
      <c r="S137" s="135"/>
      <c r="T137" s="135"/>
      <c r="U137" s="135"/>
      <c r="V137" s="135"/>
      <c r="W137" s="135"/>
    </row>
    <row r="138" spans="1:23" x14ac:dyDescent="0.35">
      <c r="A138" s="157" t="s">
        <v>3199</v>
      </c>
      <c r="B138" s="93" t="s">
        <v>3200</v>
      </c>
      <c r="C138" s="93" t="s">
        <v>2791</v>
      </c>
      <c r="D138" s="158" t="s">
        <v>2792</v>
      </c>
      <c r="E138" s="159" t="s">
        <v>3201</v>
      </c>
      <c r="F138" s="159">
        <v>0.4</v>
      </c>
      <c r="G138" s="160">
        <v>2.0437391164283198</v>
      </c>
      <c r="H138" s="161">
        <v>8.9730606955773798E-2</v>
      </c>
      <c r="I138" s="161">
        <v>1.9540085094725399</v>
      </c>
      <c r="J138" s="161">
        <v>-17.9724227696911</v>
      </c>
      <c r="K138" s="162">
        <v>1.8074578712620999</v>
      </c>
      <c r="L138" s="163">
        <v>0.5</v>
      </c>
      <c r="M138" s="160">
        <v>8.1030000000000008E-3</v>
      </c>
      <c r="N138" s="161">
        <v>8.78548E-3</v>
      </c>
      <c r="O138" s="161">
        <v>0</v>
      </c>
      <c r="P138" s="161">
        <v>0</v>
      </c>
      <c r="Q138" s="164">
        <v>0</v>
      </c>
      <c r="R138" s="135"/>
      <c r="S138" s="135"/>
      <c r="T138" s="135"/>
      <c r="U138" s="135"/>
      <c r="V138" s="135"/>
      <c r="W138" s="135"/>
    </row>
    <row r="139" spans="1:23" x14ac:dyDescent="0.35">
      <c r="A139" s="157" t="s">
        <v>3202</v>
      </c>
      <c r="B139" s="93" t="s">
        <v>3203</v>
      </c>
      <c r="C139" s="93" t="s">
        <v>2815</v>
      </c>
      <c r="D139" s="158" t="s">
        <v>2792</v>
      </c>
      <c r="E139" s="159" t="s">
        <v>3204</v>
      </c>
      <c r="F139" s="159">
        <v>0.3</v>
      </c>
      <c r="G139" s="160">
        <v>117.012299803595</v>
      </c>
      <c r="H139" s="161">
        <v>27.858400390756401</v>
      </c>
      <c r="I139" s="161">
        <v>89.153899412838499</v>
      </c>
      <c r="J139" s="161">
        <v>62.612515868368497</v>
      </c>
      <c r="K139" s="162">
        <v>82.467356956875605</v>
      </c>
      <c r="L139" s="163">
        <v>0</v>
      </c>
      <c r="M139" s="160">
        <v>1.3070999999999999E-2</v>
      </c>
      <c r="N139" s="161">
        <v>1.601721E-2</v>
      </c>
      <c r="O139" s="161">
        <v>3.2691999999999999E-2</v>
      </c>
      <c r="P139" s="161">
        <v>7.7000000000000002E-3</v>
      </c>
      <c r="Q139" s="164">
        <v>0</v>
      </c>
      <c r="R139" s="135"/>
      <c r="S139" s="135"/>
      <c r="T139" s="135"/>
      <c r="U139" s="135"/>
      <c r="V139" s="135"/>
      <c r="W139" s="135"/>
    </row>
    <row r="140" spans="1:23" x14ac:dyDescent="0.35">
      <c r="A140" s="157" t="s">
        <v>3205</v>
      </c>
      <c r="B140" s="93" t="s">
        <v>3206</v>
      </c>
      <c r="C140" s="93" t="s">
        <v>2791</v>
      </c>
      <c r="D140" s="158" t="s">
        <v>2792</v>
      </c>
      <c r="E140" s="159" t="s">
        <v>3207</v>
      </c>
      <c r="F140" s="159">
        <v>0.4</v>
      </c>
      <c r="G140" s="160">
        <v>3.6176474170461299</v>
      </c>
      <c r="H140" s="161">
        <v>0.174440441980625</v>
      </c>
      <c r="I140" s="161">
        <v>3.4432069750655101</v>
      </c>
      <c r="J140" s="161">
        <v>-18.357911257758001</v>
      </c>
      <c r="K140" s="162">
        <v>3.1849664519355998</v>
      </c>
      <c r="L140" s="163">
        <v>0.5</v>
      </c>
      <c r="M140" s="160">
        <v>8.1030000000000008E-3</v>
      </c>
      <c r="N140" s="161">
        <v>9.6313300000000004E-3</v>
      </c>
      <c r="O140" s="161">
        <v>1.8481000000000001E-2</v>
      </c>
      <c r="P140" s="161">
        <v>0</v>
      </c>
      <c r="Q140" s="164">
        <v>0</v>
      </c>
      <c r="R140" s="135"/>
      <c r="S140" s="135"/>
      <c r="T140" s="135"/>
      <c r="U140" s="135"/>
      <c r="V140" s="135"/>
      <c r="W140" s="135"/>
    </row>
    <row r="141" spans="1:23" x14ac:dyDescent="0.35">
      <c r="A141" s="157" t="s">
        <v>3208</v>
      </c>
      <c r="B141" s="93" t="s">
        <v>3209</v>
      </c>
      <c r="C141" s="93" t="s">
        <v>2815</v>
      </c>
      <c r="D141" s="158" t="s">
        <v>2792</v>
      </c>
      <c r="E141" s="159" t="s">
        <v>3210</v>
      </c>
      <c r="F141" s="159">
        <v>0.3</v>
      </c>
      <c r="G141" s="160">
        <v>45.348385414455102</v>
      </c>
      <c r="H141" s="161">
        <v>2.3110860405540201</v>
      </c>
      <c r="I141" s="161">
        <v>43.037299373901099</v>
      </c>
      <c r="J141" s="161">
        <v>24.298275577204699</v>
      </c>
      <c r="K141" s="162">
        <v>39.809501920858501</v>
      </c>
      <c r="L141" s="163">
        <v>0</v>
      </c>
      <c r="M141" s="160">
        <v>1.3070999999999999E-2</v>
      </c>
      <c r="N141" s="161">
        <v>1.6439220000000001E-2</v>
      </c>
      <c r="O141" s="161">
        <v>1.7484E-2</v>
      </c>
      <c r="P141" s="161">
        <v>8.6E-3</v>
      </c>
      <c r="Q141" s="164">
        <v>0</v>
      </c>
      <c r="R141" s="135"/>
      <c r="S141" s="135"/>
      <c r="T141" s="135"/>
      <c r="U141" s="135"/>
      <c r="V141" s="135"/>
      <c r="W141" s="135"/>
    </row>
    <row r="142" spans="1:23" x14ac:dyDescent="0.35">
      <c r="A142" s="157" t="s">
        <v>3211</v>
      </c>
      <c r="B142" s="93" t="s">
        <v>3212</v>
      </c>
      <c r="C142" s="93" t="s">
        <v>2791</v>
      </c>
      <c r="D142" s="158" t="s">
        <v>2792</v>
      </c>
      <c r="E142" s="159" t="s">
        <v>3213</v>
      </c>
      <c r="F142" s="159">
        <v>0.4</v>
      </c>
      <c r="G142" s="160">
        <v>1.61058949083951</v>
      </c>
      <c r="H142" s="161">
        <v>9.5073215278287701E-2</v>
      </c>
      <c r="I142" s="161">
        <v>1.5155162755612199</v>
      </c>
      <c r="J142" s="161">
        <v>-13.378062965350299</v>
      </c>
      <c r="K142" s="162">
        <v>1.4018525548941301</v>
      </c>
      <c r="L142" s="163">
        <v>0.5</v>
      </c>
      <c r="M142" s="160">
        <v>8.1030000000000008E-3</v>
      </c>
      <c r="N142" s="161">
        <v>1.207829E-2</v>
      </c>
      <c r="O142" s="161">
        <v>0</v>
      </c>
      <c r="P142" s="161">
        <v>0</v>
      </c>
      <c r="Q142" s="164">
        <v>0</v>
      </c>
      <c r="R142" s="135"/>
      <c r="S142" s="135"/>
      <c r="T142" s="135"/>
      <c r="U142" s="135"/>
      <c r="V142" s="135"/>
      <c r="W142" s="135"/>
    </row>
    <row r="143" spans="1:23" x14ac:dyDescent="0.35">
      <c r="A143" s="157" t="s">
        <v>3214</v>
      </c>
      <c r="B143" s="93" t="s">
        <v>3215</v>
      </c>
      <c r="C143" s="93" t="s">
        <v>2835</v>
      </c>
      <c r="D143" s="158" t="s">
        <v>2792</v>
      </c>
      <c r="E143" s="159" t="s">
        <v>3216</v>
      </c>
      <c r="F143" s="159">
        <v>0.49</v>
      </c>
      <c r="G143" s="160">
        <v>41.475542413917502</v>
      </c>
      <c r="H143" s="161">
        <v>10.152031450809201</v>
      </c>
      <c r="I143" s="161">
        <v>31.323510963108301</v>
      </c>
      <c r="J143" s="161">
        <v>12.680843282987601</v>
      </c>
      <c r="K143" s="162">
        <v>28.974247640875198</v>
      </c>
      <c r="L143" s="163">
        <v>0</v>
      </c>
      <c r="M143" s="160">
        <v>1.3070999999999999E-2</v>
      </c>
      <c r="N143" s="161">
        <v>9.5934200000000001E-3</v>
      </c>
      <c r="O143" s="161">
        <v>5.7679999999999997E-3</v>
      </c>
      <c r="P143" s="161">
        <v>0.1043</v>
      </c>
      <c r="Q143" s="164">
        <v>0</v>
      </c>
      <c r="R143" s="135"/>
      <c r="S143" s="135"/>
      <c r="T143" s="135"/>
      <c r="U143" s="135"/>
      <c r="V143" s="135"/>
      <c r="W143" s="135"/>
    </row>
    <row r="144" spans="1:23" x14ac:dyDescent="0.35">
      <c r="A144" s="157" t="s">
        <v>3217</v>
      </c>
      <c r="B144" s="93" t="s">
        <v>3218</v>
      </c>
      <c r="C144" s="93" t="s">
        <v>2791</v>
      </c>
      <c r="D144" s="158" t="s">
        <v>2792</v>
      </c>
      <c r="E144" s="159" t="s">
        <v>3219</v>
      </c>
      <c r="F144" s="159">
        <v>0.4</v>
      </c>
      <c r="G144" s="160">
        <v>5.5888760796902002</v>
      </c>
      <c r="H144" s="161">
        <v>1.4368673109746299</v>
      </c>
      <c r="I144" s="161">
        <v>4.1520087687155698</v>
      </c>
      <c r="J144" s="161">
        <v>-6.3041131428939599</v>
      </c>
      <c r="K144" s="162">
        <v>3.8406081110619001</v>
      </c>
      <c r="L144" s="163">
        <v>0.5</v>
      </c>
      <c r="M144" s="160">
        <v>8.1030000000000008E-3</v>
      </c>
      <c r="N144" s="161">
        <v>7.8536700000000001E-3</v>
      </c>
      <c r="O144" s="161">
        <v>2.3999999999999998E-3</v>
      </c>
      <c r="P144" s="161">
        <v>0</v>
      </c>
      <c r="Q144" s="164">
        <v>0</v>
      </c>
      <c r="R144" s="135"/>
      <c r="S144" s="135"/>
      <c r="T144" s="135"/>
      <c r="U144" s="135"/>
      <c r="V144" s="135"/>
      <c r="W144" s="135"/>
    </row>
    <row r="145" spans="1:23" x14ac:dyDescent="0.35">
      <c r="A145" s="157" t="s">
        <v>3220</v>
      </c>
      <c r="B145" s="93" t="s">
        <v>3221</v>
      </c>
      <c r="C145" s="93" t="s">
        <v>2791</v>
      </c>
      <c r="D145" s="158" t="s">
        <v>2792</v>
      </c>
      <c r="E145" s="159" t="s">
        <v>3222</v>
      </c>
      <c r="F145" s="159">
        <v>0.4</v>
      </c>
      <c r="G145" s="160">
        <v>3.8550154363659601</v>
      </c>
      <c r="H145" s="161">
        <v>0.19035302998332901</v>
      </c>
      <c r="I145" s="161">
        <v>3.6646624063826301</v>
      </c>
      <c r="J145" s="161">
        <v>-10.7279577874585</v>
      </c>
      <c r="K145" s="162">
        <v>3.3898127259039299</v>
      </c>
      <c r="L145" s="163">
        <v>0.5</v>
      </c>
      <c r="M145" s="160">
        <v>8.1030000000000008E-3</v>
      </c>
      <c r="N145" s="161">
        <v>1.357385E-2</v>
      </c>
      <c r="O145" s="161">
        <v>0</v>
      </c>
      <c r="P145" s="161">
        <v>0</v>
      </c>
      <c r="Q145" s="164">
        <v>0</v>
      </c>
      <c r="R145" s="135"/>
      <c r="S145" s="135"/>
      <c r="T145" s="135"/>
      <c r="U145" s="135"/>
      <c r="V145" s="135"/>
      <c r="W145" s="135"/>
    </row>
    <row r="146" spans="1:23" x14ac:dyDescent="0.35">
      <c r="A146" s="157" t="s">
        <v>3223</v>
      </c>
      <c r="B146" s="93" t="s">
        <v>3224</v>
      </c>
      <c r="C146" s="93" t="s">
        <v>2815</v>
      </c>
      <c r="D146" s="158" t="s">
        <v>2792</v>
      </c>
      <c r="E146" s="159" t="s">
        <v>3225</v>
      </c>
      <c r="F146" s="159">
        <v>0.3</v>
      </c>
      <c r="G146" s="160">
        <v>40.025056626700902</v>
      </c>
      <c r="H146" s="161">
        <v>2.1188229717301001</v>
      </c>
      <c r="I146" s="161">
        <v>37.906233654970798</v>
      </c>
      <c r="J146" s="161">
        <v>9.23535837334253</v>
      </c>
      <c r="K146" s="162">
        <v>35.063266130848</v>
      </c>
      <c r="L146" s="163">
        <v>0</v>
      </c>
      <c r="M146" s="160">
        <v>1.3070999999999999E-2</v>
      </c>
      <c r="N146" s="161">
        <v>1.4413570000000001E-2</v>
      </c>
      <c r="O146" s="161">
        <v>1.8463E-2</v>
      </c>
      <c r="P146" s="161">
        <v>1.4E-2</v>
      </c>
      <c r="Q146" s="164">
        <v>0</v>
      </c>
      <c r="R146" s="135"/>
      <c r="S146" s="135"/>
      <c r="T146" s="135"/>
      <c r="U146" s="135"/>
      <c r="V146" s="135"/>
      <c r="W146" s="135"/>
    </row>
    <row r="147" spans="1:23" x14ac:dyDescent="0.35">
      <c r="A147" s="157" t="s">
        <v>3226</v>
      </c>
      <c r="B147" s="93" t="s">
        <v>3227</v>
      </c>
      <c r="C147" s="93" t="s">
        <v>2808</v>
      </c>
      <c r="D147" s="158" t="s">
        <v>2792</v>
      </c>
      <c r="E147" s="159" t="s">
        <v>3228</v>
      </c>
      <c r="F147" s="159">
        <v>0.01</v>
      </c>
      <c r="G147" s="160">
        <v>10.366612356679401</v>
      </c>
      <c r="H147" s="161">
        <v>4.1621959031629396</v>
      </c>
      <c r="I147" s="161">
        <v>6.2044164535164299</v>
      </c>
      <c r="J147" s="161">
        <v>3.5745657533171502</v>
      </c>
      <c r="K147" s="162">
        <v>5.7390852195026998</v>
      </c>
      <c r="L147" s="163">
        <v>0</v>
      </c>
      <c r="M147" s="160">
        <v>7.6790000000000001E-3</v>
      </c>
      <c r="N147" s="161">
        <v>0</v>
      </c>
      <c r="O147" s="161">
        <v>0</v>
      </c>
      <c r="P147" s="161">
        <v>0</v>
      </c>
      <c r="Q147" s="164">
        <v>0</v>
      </c>
      <c r="R147" s="135"/>
      <c r="S147" s="135"/>
      <c r="T147" s="135"/>
      <c r="U147" s="135"/>
      <c r="V147" s="135"/>
      <c r="W147" s="135"/>
    </row>
    <row r="148" spans="1:23" x14ac:dyDescent="0.35">
      <c r="A148" s="157" t="s">
        <v>3229</v>
      </c>
      <c r="B148" s="93" t="s">
        <v>3230</v>
      </c>
      <c r="C148" s="93" t="s">
        <v>2835</v>
      </c>
      <c r="D148" s="158" t="s">
        <v>2792</v>
      </c>
      <c r="E148" s="159" t="s">
        <v>3231</v>
      </c>
      <c r="F148" s="159">
        <v>0.49</v>
      </c>
      <c r="G148" s="160">
        <v>36.754669189351802</v>
      </c>
      <c r="H148" s="161">
        <v>1.4219149124521899</v>
      </c>
      <c r="I148" s="161">
        <v>35.3327542768996</v>
      </c>
      <c r="J148" s="161">
        <v>9.4245001817775407</v>
      </c>
      <c r="K148" s="162">
        <v>32.682797706132199</v>
      </c>
      <c r="L148" s="163">
        <v>0</v>
      </c>
      <c r="M148" s="160">
        <v>1.3070999999999999E-2</v>
      </c>
      <c r="N148" s="161">
        <v>1.168374E-2</v>
      </c>
      <c r="O148" s="161">
        <v>2.3999999999999998E-3</v>
      </c>
      <c r="P148" s="161">
        <v>0.3291</v>
      </c>
      <c r="Q148" s="164">
        <v>0</v>
      </c>
      <c r="R148" s="135"/>
      <c r="S148" s="135"/>
      <c r="T148" s="135"/>
      <c r="U148" s="135"/>
      <c r="V148" s="135"/>
      <c r="W148" s="135"/>
    </row>
    <row r="149" spans="1:23" x14ac:dyDescent="0.35">
      <c r="A149" s="157" t="s">
        <v>3232</v>
      </c>
      <c r="B149" s="93" t="s">
        <v>3233</v>
      </c>
      <c r="C149" s="93" t="s">
        <v>3157</v>
      </c>
      <c r="D149" s="158" t="s">
        <v>2792</v>
      </c>
      <c r="E149" s="159" t="s">
        <v>3234</v>
      </c>
      <c r="F149" s="159">
        <v>0.1</v>
      </c>
      <c r="G149" s="160">
        <v>142.11264344657801</v>
      </c>
      <c r="H149" s="161">
        <v>5.3742849165329201</v>
      </c>
      <c r="I149" s="161">
        <v>136.73835853004499</v>
      </c>
      <c r="J149" s="161">
        <v>71.727580845773403</v>
      </c>
      <c r="K149" s="162">
        <v>126.482981640292</v>
      </c>
      <c r="L149" s="163">
        <v>0</v>
      </c>
      <c r="M149" s="160">
        <v>1.2647E-2</v>
      </c>
      <c r="N149" s="161">
        <v>0</v>
      </c>
      <c r="O149" s="161">
        <v>0</v>
      </c>
      <c r="P149" s="161">
        <v>0.69520000000000004</v>
      </c>
      <c r="Q149" s="164">
        <v>0</v>
      </c>
      <c r="R149" s="135"/>
      <c r="S149" s="135"/>
      <c r="T149" s="135"/>
      <c r="U149" s="135"/>
      <c r="V149" s="135"/>
      <c r="W149" s="135"/>
    </row>
    <row r="150" spans="1:23" x14ac:dyDescent="0.35">
      <c r="A150" s="157" t="s">
        <v>3235</v>
      </c>
      <c r="B150" s="93" t="s">
        <v>3236</v>
      </c>
      <c r="C150" s="93" t="s">
        <v>2791</v>
      </c>
      <c r="D150" s="158" t="s">
        <v>2792</v>
      </c>
      <c r="E150" s="159" t="s">
        <v>3237</v>
      </c>
      <c r="F150" s="159">
        <v>0.4</v>
      </c>
      <c r="G150" s="160">
        <v>3.1598219141420101</v>
      </c>
      <c r="H150" s="161">
        <v>0.14931418004004399</v>
      </c>
      <c r="I150" s="161">
        <v>3.0105077341019699</v>
      </c>
      <c r="J150" s="161">
        <v>-25.9738299338057</v>
      </c>
      <c r="K150" s="162">
        <v>2.78471965404432</v>
      </c>
      <c r="L150" s="163">
        <v>0.5</v>
      </c>
      <c r="M150" s="160">
        <v>8.1030000000000008E-3</v>
      </c>
      <c r="N150" s="161">
        <v>8.5191199999999998E-3</v>
      </c>
      <c r="O150" s="161">
        <v>0</v>
      </c>
      <c r="P150" s="161">
        <v>0</v>
      </c>
      <c r="Q150" s="164">
        <v>0</v>
      </c>
      <c r="R150" s="135"/>
      <c r="S150" s="135"/>
      <c r="T150" s="135"/>
      <c r="U150" s="135"/>
      <c r="V150" s="135"/>
      <c r="W150" s="135"/>
    </row>
    <row r="151" spans="1:23" x14ac:dyDescent="0.35">
      <c r="A151" s="157" t="s">
        <v>3238</v>
      </c>
      <c r="B151" s="93" t="s">
        <v>3239</v>
      </c>
      <c r="C151" s="93" t="s">
        <v>2791</v>
      </c>
      <c r="D151" s="158" t="s">
        <v>2792</v>
      </c>
      <c r="E151" s="159" t="s">
        <v>3240</v>
      </c>
      <c r="F151" s="159">
        <v>0.4</v>
      </c>
      <c r="G151" s="160">
        <v>2.7323758126177999</v>
      </c>
      <c r="H151" s="161">
        <v>0.15275592217315101</v>
      </c>
      <c r="I151" s="161">
        <v>2.5796198904446501</v>
      </c>
      <c r="J151" s="161">
        <v>-9.2780491514975107</v>
      </c>
      <c r="K151" s="162">
        <v>2.3861483986612999</v>
      </c>
      <c r="L151" s="163">
        <v>0.5</v>
      </c>
      <c r="M151" s="160">
        <v>8.1030000000000008E-3</v>
      </c>
      <c r="N151" s="161">
        <v>1.0783579999999999E-2</v>
      </c>
      <c r="O151" s="161">
        <v>1.703E-2</v>
      </c>
      <c r="P151" s="161">
        <v>0</v>
      </c>
      <c r="Q151" s="164">
        <v>0</v>
      </c>
      <c r="R151" s="135"/>
      <c r="S151" s="135"/>
      <c r="T151" s="135"/>
      <c r="U151" s="135"/>
      <c r="V151" s="135"/>
      <c r="W151" s="135"/>
    </row>
    <row r="152" spans="1:23" x14ac:dyDescent="0.35">
      <c r="A152" s="157" t="s">
        <v>3241</v>
      </c>
      <c r="B152" s="93" t="s">
        <v>3242</v>
      </c>
      <c r="C152" s="93" t="s">
        <v>2815</v>
      </c>
      <c r="D152" s="158" t="s">
        <v>2792</v>
      </c>
      <c r="E152" s="159" t="s">
        <v>3243</v>
      </c>
      <c r="F152" s="159">
        <v>0.3</v>
      </c>
      <c r="G152" s="160">
        <v>61.547460990841998</v>
      </c>
      <c r="H152" s="161">
        <v>8.8932611628315499</v>
      </c>
      <c r="I152" s="161">
        <v>52.654199828010398</v>
      </c>
      <c r="J152" s="161">
        <v>-57.113738957266101</v>
      </c>
      <c r="K152" s="162">
        <v>48.7051348409097</v>
      </c>
      <c r="L152" s="163">
        <v>0.5</v>
      </c>
      <c r="M152" s="160">
        <v>1.3070999999999999E-2</v>
      </c>
      <c r="N152" s="161">
        <v>1.504291E-2</v>
      </c>
      <c r="O152" s="161">
        <v>3.1719999999999998E-2</v>
      </c>
      <c r="P152" s="161">
        <v>2.9399999999999999E-2</v>
      </c>
      <c r="Q152" s="164">
        <v>0</v>
      </c>
      <c r="R152" s="135"/>
      <c r="S152" s="135"/>
      <c r="T152" s="135"/>
      <c r="U152" s="135"/>
      <c r="V152" s="135"/>
      <c r="W152" s="135"/>
    </row>
    <row r="153" spans="1:23" x14ac:dyDescent="0.35">
      <c r="A153" s="157" t="s">
        <v>3244</v>
      </c>
      <c r="B153" s="93" t="s">
        <v>3245</v>
      </c>
      <c r="C153" s="93" t="s">
        <v>2791</v>
      </c>
      <c r="D153" s="158" t="s">
        <v>2792</v>
      </c>
      <c r="E153" s="159" t="s">
        <v>3246</v>
      </c>
      <c r="F153" s="159">
        <v>0.4</v>
      </c>
      <c r="G153" s="160">
        <v>3.0958738163041302</v>
      </c>
      <c r="H153" s="161">
        <v>0.24160400849758501</v>
      </c>
      <c r="I153" s="161">
        <v>2.85426980780655</v>
      </c>
      <c r="J153" s="161">
        <v>-12.0688726885253</v>
      </c>
      <c r="K153" s="162">
        <v>2.6401995722210598</v>
      </c>
      <c r="L153" s="163">
        <v>0.5</v>
      </c>
      <c r="M153" s="160">
        <v>8.1030000000000008E-3</v>
      </c>
      <c r="N153" s="161">
        <v>8.9314200000000007E-3</v>
      </c>
      <c r="O153" s="161">
        <v>1.6584999999999999E-2</v>
      </c>
      <c r="P153" s="161">
        <v>0</v>
      </c>
      <c r="Q153" s="164">
        <v>0</v>
      </c>
      <c r="R153" s="135"/>
      <c r="S153" s="135"/>
      <c r="T153" s="135"/>
      <c r="U153" s="135"/>
      <c r="V153" s="135"/>
      <c r="W153" s="135"/>
    </row>
    <row r="154" spans="1:23" x14ac:dyDescent="0.35">
      <c r="A154" s="157" t="s">
        <v>3247</v>
      </c>
      <c r="B154" s="93" t="s">
        <v>3248</v>
      </c>
      <c r="C154" s="93" t="s">
        <v>2791</v>
      </c>
      <c r="D154" s="158" t="s">
        <v>2792</v>
      </c>
      <c r="E154" s="159" t="s">
        <v>3249</v>
      </c>
      <c r="F154" s="159">
        <v>0.4</v>
      </c>
      <c r="G154" s="160">
        <v>2.4075385427169</v>
      </c>
      <c r="H154" s="161">
        <v>0.17159012073107199</v>
      </c>
      <c r="I154" s="161">
        <v>2.2359484219858299</v>
      </c>
      <c r="J154" s="161">
        <v>-17.805202656245299</v>
      </c>
      <c r="K154" s="162">
        <v>2.0682522903368898</v>
      </c>
      <c r="L154" s="163">
        <v>0.5</v>
      </c>
      <c r="M154" s="160">
        <v>8.1030000000000008E-3</v>
      </c>
      <c r="N154" s="161">
        <v>1.266014E-2</v>
      </c>
      <c r="O154" s="161">
        <v>0</v>
      </c>
      <c r="P154" s="161">
        <v>0</v>
      </c>
      <c r="Q154" s="164">
        <v>0</v>
      </c>
      <c r="R154" s="135"/>
      <c r="S154" s="135"/>
      <c r="T154" s="135"/>
      <c r="U154" s="135"/>
      <c r="V154" s="135"/>
      <c r="W154" s="135"/>
    </row>
    <row r="155" spans="1:23" x14ac:dyDescent="0.35">
      <c r="A155" s="157" t="s">
        <v>3250</v>
      </c>
      <c r="B155" s="93" t="s">
        <v>3251</v>
      </c>
      <c r="C155" s="93" t="s">
        <v>2815</v>
      </c>
      <c r="D155" s="158" t="s">
        <v>2792</v>
      </c>
      <c r="E155" s="159" t="s">
        <v>3252</v>
      </c>
      <c r="F155" s="159">
        <v>0.3</v>
      </c>
      <c r="G155" s="160">
        <v>67.195583206771403</v>
      </c>
      <c r="H155" s="161">
        <v>12.459648024840901</v>
      </c>
      <c r="I155" s="161">
        <v>54.7359351819305</v>
      </c>
      <c r="J155" s="161">
        <v>-9.8273370850499209</v>
      </c>
      <c r="K155" s="162">
        <v>50.630740043285698</v>
      </c>
      <c r="L155" s="163">
        <v>0.152212500079181</v>
      </c>
      <c r="M155" s="160">
        <v>1.3070999999999999E-2</v>
      </c>
      <c r="N155" s="161">
        <v>1.552453E-2</v>
      </c>
      <c r="O155" s="161">
        <v>3.2411000000000002E-2</v>
      </c>
      <c r="P155" s="161">
        <v>1.89E-2</v>
      </c>
      <c r="Q155" s="164">
        <v>0</v>
      </c>
      <c r="R155" s="135"/>
      <c r="S155" s="135"/>
      <c r="T155" s="135"/>
      <c r="U155" s="135"/>
      <c r="V155" s="135"/>
      <c r="W155" s="135"/>
    </row>
    <row r="156" spans="1:23" x14ac:dyDescent="0.35">
      <c r="A156" s="157" t="s">
        <v>3253</v>
      </c>
      <c r="B156" s="93" t="s">
        <v>3254</v>
      </c>
      <c r="C156" s="93" t="s">
        <v>2808</v>
      </c>
      <c r="D156" s="158" t="s">
        <v>2792</v>
      </c>
      <c r="E156" s="159" t="s">
        <v>3255</v>
      </c>
      <c r="F156" s="159">
        <v>0.01</v>
      </c>
      <c r="G156" s="160">
        <v>25.708092773213199</v>
      </c>
      <c r="H156" s="161">
        <v>11.670449855041401</v>
      </c>
      <c r="I156" s="161">
        <v>14.0376429181718</v>
      </c>
      <c r="J156" s="161">
        <v>10.753122090934299</v>
      </c>
      <c r="K156" s="162">
        <v>12.9848196993089</v>
      </c>
      <c r="L156" s="163">
        <v>0</v>
      </c>
      <c r="M156" s="160">
        <v>7.6790000000000001E-3</v>
      </c>
      <c r="N156" s="161">
        <v>0</v>
      </c>
      <c r="O156" s="161">
        <v>0</v>
      </c>
      <c r="P156" s="161">
        <v>0</v>
      </c>
      <c r="Q156" s="164">
        <v>0</v>
      </c>
      <c r="R156" s="135"/>
      <c r="S156" s="135"/>
      <c r="T156" s="135"/>
      <c r="U156" s="135"/>
      <c r="V156" s="135"/>
      <c r="W156" s="135"/>
    </row>
    <row r="157" spans="1:23" x14ac:dyDescent="0.35">
      <c r="A157" s="157" t="s">
        <v>3256</v>
      </c>
      <c r="B157" s="93" t="s">
        <v>3257</v>
      </c>
      <c r="C157" s="93" t="s">
        <v>2791</v>
      </c>
      <c r="D157" s="158" t="s">
        <v>2792</v>
      </c>
      <c r="E157" s="159" t="s">
        <v>3258</v>
      </c>
      <c r="F157" s="159">
        <v>0.4</v>
      </c>
      <c r="G157" s="160">
        <v>5.2309760735942703</v>
      </c>
      <c r="H157" s="161">
        <v>0.215342794239613</v>
      </c>
      <c r="I157" s="161">
        <v>5.0156332793546596</v>
      </c>
      <c r="J157" s="161">
        <v>-22.565380675522</v>
      </c>
      <c r="K157" s="162">
        <v>4.6394607834030603</v>
      </c>
      <c r="L157" s="163">
        <v>0.5</v>
      </c>
      <c r="M157" s="160">
        <v>8.1030000000000008E-3</v>
      </c>
      <c r="N157" s="161">
        <v>1.562446E-2</v>
      </c>
      <c r="O157" s="161">
        <v>0</v>
      </c>
      <c r="P157" s="161">
        <v>0</v>
      </c>
      <c r="Q157" s="164">
        <v>0</v>
      </c>
      <c r="R157" s="135"/>
      <c r="S157" s="135"/>
      <c r="T157" s="135"/>
      <c r="U157" s="135"/>
      <c r="V157" s="135"/>
      <c r="W157" s="135"/>
    </row>
    <row r="158" spans="1:23" x14ac:dyDescent="0.35">
      <c r="A158" s="157" t="s">
        <v>3259</v>
      </c>
      <c r="B158" s="93" t="s">
        <v>3260</v>
      </c>
      <c r="C158" s="93" t="s">
        <v>2791</v>
      </c>
      <c r="D158" s="158" t="s">
        <v>2792</v>
      </c>
      <c r="E158" s="159" t="s">
        <v>3261</v>
      </c>
      <c r="F158" s="159">
        <v>0.4</v>
      </c>
      <c r="G158" s="160">
        <v>6.0017978610843796</v>
      </c>
      <c r="H158" s="161">
        <v>2.06932747897803</v>
      </c>
      <c r="I158" s="161">
        <v>3.9324703821063598</v>
      </c>
      <c r="J158" s="161">
        <v>-5.0941785950417202</v>
      </c>
      <c r="K158" s="162">
        <v>3.6375351034483798</v>
      </c>
      <c r="L158" s="163">
        <v>0.5</v>
      </c>
      <c r="M158" s="160">
        <v>8.1030000000000008E-3</v>
      </c>
      <c r="N158" s="161">
        <v>9.9405399999999994E-3</v>
      </c>
      <c r="O158" s="161">
        <v>0</v>
      </c>
      <c r="P158" s="161">
        <v>0</v>
      </c>
      <c r="Q158" s="164">
        <v>0</v>
      </c>
      <c r="R158" s="135"/>
      <c r="S158" s="135"/>
      <c r="T158" s="135"/>
      <c r="U158" s="135"/>
      <c r="V158" s="135"/>
      <c r="W158" s="135"/>
    </row>
    <row r="159" spans="1:23" x14ac:dyDescent="0.35">
      <c r="A159" s="157" t="s">
        <v>3262</v>
      </c>
      <c r="B159" s="93" t="s">
        <v>3263</v>
      </c>
      <c r="C159" s="93" t="s">
        <v>2791</v>
      </c>
      <c r="D159" s="158" t="s">
        <v>2792</v>
      </c>
      <c r="E159" s="159" t="s">
        <v>3264</v>
      </c>
      <c r="F159" s="159">
        <v>0.4</v>
      </c>
      <c r="G159" s="160">
        <v>5.0287630141624096</v>
      </c>
      <c r="H159" s="161">
        <v>0.24636638707404901</v>
      </c>
      <c r="I159" s="161">
        <v>4.7823966270883602</v>
      </c>
      <c r="J159" s="161">
        <v>-18.362263328982099</v>
      </c>
      <c r="K159" s="162">
        <v>4.4237168800567304</v>
      </c>
      <c r="L159" s="163">
        <v>0.5</v>
      </c>
      <c r="M159" s="160">
        <v>8.1030000000000008E-3</v>
      </c>
      <c r="N159" s="161">
        <v>1.5762600000000002E-2</v>
      </c>
      <c r="O159" s="161">
        <v>1.8290000000000001E-2</v>
      </c>
      <c r="P159" s="161">
        <v>0</v>
      </c>
      <c r="Q159" s="164">
        <v>0</v>
      </c>
      <c r="R159" s="135"/>
      <c r="S159" s="135"/>
      <c r="T159" s="135"/>
      <c r="U159" s="135"/>
      <c r="V159" s="135"/>
      <c r="W159" s="135"/>
    </row>
    <row r="160" spans="1:23" x14ac:dyDescent="0.35">
      <c r="A160" s="157" t="s">
        <v>3265</v>
      </c>
      <c r="B160" s="93" t="s">
        <v>3266</v>
      </c>
      <c r="C160" s="93" t="s">
        <v>2835</v>
      </c>
      <c r="D160" s="158" t="s">
        <v>2792</v>
      </c>
      <c r="E160" s="159" t="s">
        <v>3267</v>
      </c>
      <c r="F160" s="159">
        <v>0.49</v>
      </c>
      <c r="G160" s="160">
        <v>42.663212518714701</v>
      </c>
      <c r="H160" s="161">
        <v>9.1832641144495106</v>
      </c>
      <c r="I160" s="161">
        <v>33.479948404265201</v>
      </c>
      <c r="J160" s="161">
        <v>12.7436522743519</v>
      </c>
      <c r="K160" s="162">
        <v>30.968952273945298</v>
      </c>
      <c r="L160" s="163">
        <v>0</v>
      </c>
      <c r="M160" s="160">
        <v>1.3070999999999999E-2</v>
      </c>
      <c r="N160" s="161">
        <v>7.7033400000000004E-3</v>
      </c>
      <c r="O160" s="161">
        <v>2.3999999999999998E-3</v>
      </c>
      <c r="P160" s="161">
        <v>0.43709999999999999</v>
      </c>
      <c r="Q160" s="164">
        <v>4</v>
      </c>
      <c r="R160" s="135"/>
      <c r="S160" s="135"/>
      <c r="T160" s="135"/>
      <c r="U160" s="135"/>
      <c r="V160" s="135"/>
      <c r="W160" s="135"/>
    </row>
    <row r="161" spans="1:23" x14ac:dyDescent="0.35">
      <c r="A161" s="157" t="s">
        <v>3268</v>
      </c>
      <c r="B161" s="93" t="s">
        <v>3269</v>
      </c>
      <c r="C161" s="93" t="s">
        <v>2997</v>
      </c>
      <c r="D161" s="158" t="s">
        <v>2792</v>
      </c>
      <c r="E161" s="159" t="s">
        <v>3270</v>
      </c>
      <c r="F161" s="159">
        <v>0.5</v>
      </c>
      <c r="G161" s="160">
        <v>4.1456419076537401</v>
      </c>
      <c r="H161" s="161">
        <v>2.4972155179851798</v>
      </c>
      <c r="I161" s="161">
        <v>1.64842638966856</v>
      </c>
      <c r="J161" s="161">
        <v>0.68432262004482702</v>
      </c>
      <c r="K161" s="162">
        <v>1.5247944104434199</v>
      </c>
      <c r="L161" s="163">
        <v>0</v>
      </c>
      <c r="M161" s="160">
        <v>1.3070999999999999E-2</v>
      </c>
      <c r="N161" s="161">
        <v>1.4244999999999999E-4</v>
      </c>
      <c r="O161" s="161">
        <v>2.666E-3</v>
      </c>
      <c r="P161" s="161">
        <v>0</v>
      </c>
      <c r="Q161" s="164">
        <v>0.15</v>
      </c>
      <c r="R161" s="135"/>
      <c r="S161" s="135"/>
      <c r="T161" s="135"/>
      <c r="U161" s="135"/>
      <c r="V161" s="135"/>
      <c r="W161" s="135"/>
    </row>
    <row r="162" spans="1:23" x14ac:dyDescent="0.35">
      <c r="A162" s="157" t="s">
        <v>3271</v>
      </c>
      <c r="B162" s="93" t="s">
        <v>3272</v>
      </c>
      <c r="C162" s="93" t="s">
        <v>2942</v>
      </c>
      <c r="D162" s="158" t="s">
        <v>2792</v>
      </c>
      <c r="E162" s="159" t="s">
        <v>3273</v>
      </c>
      <c r="F162" s="159">
        <v>0.3</v>
      </c>
      <c r="G162" s="160">
        <v>125.30284898427399</v>
      </c>
      <c r="H162" s="161">
        <v>30.984111315156898</v>
      </c>
      <c r="I162" s="161">
        <v>94.318737669116999</v>
      </c>
      <c r="J162" s="161">
        <v>10.3498504721416</v>
      </c>
      <c r="K162" s="162">
        <v>87.244832343933297</v>
      </c>
      <c r="L162" s="163">
        <v>0</v>
      </c>
      <c r="M162" s="160">
        <v>1.3070999999999999E-2</v>
      </c>
      <c r="N162" s="161">
        <v>1.6866929999999999E-2</v>
      </c>
      <c r="O162" s="161">
        <v>3.3583000000000002E-2</v>
      </c>
      <c r="P162" s="161">
        <v>1.5E-3</v>
      </c>
      <c r="Q162" s="164">
        <v>0</v>
      </c>
      <c r="R162" s="135"/>
      <c r="S162" s="135"/>
      <c r="T162" s="135"/>
      <c r="U162" s="135"/>
      <c r="V162" s="135"/>
      <c r="W162" s="135"/>
    </row>
    <row r="163" spans="1:23" x14ac:dyDescent="0.35">
      <c r="A163" s="157" t="s">
        <v>3274</v>
      </c>
      <c r="B163" s="93" t="s">
        <v>3275</v>
      </c>
      <c r="C163" s="93" t="s">
        <v>2942</v>
      </c>
      <c r="D163" s="158" t="s">
        <v>2792</v>
      </c>
      <c r="E163" s="159" t="s">
        <v>3276</v>
      </c>
      <c r="F163" s="159">
        <v>0.3</v>
      </c>
      <c r="G163" s="160">
        <v>71.4917460483193</v>
      </c>
      <c r="H163" s="161">
        <v>12.962826441510799</v>
      </c>
      <c r="I163" s="161">
        <v>58.5289196068085</v>
      </c>
      <c r="J163" s="161">
        <v>-43.277928397501498</v>
      </c>
      <c r="K163" s="162">
        <v>54.139250636297902</v>
      </c>
      <c r="L163" s="163">
        <v>0.42509840198244198</v>
      </c>
      <c r="M163" s="160">
        <v>1.3070999999999999E-2</v>
      </c>
      <c r="N163" s="161">
        <v>1.0618310000000001E-2</v>
      </c>
      <c r="O163" s="161">
        <v>1.8068000000000001E-2</v>
      </c>
      <c r="P163" s="161">
        <v>5.9999999999999995E-4</v>
      </c>
      <c r="Q163" s="164">
        <v>0</v>
      </c>
      <c r="R163" s="135"/>
      <c r="S163" s="135"/>
      <c r="T163" s="135"/>
      <c r="U163" s="135"/>
      <c r="V163" s="135"/>
      <c r="W163" s="135"/>
    </row>
    <row r="164" spans="1:23" x14ac:dyDescent="0.35">
      <c r="A164" s="157" t="s">
        <v>3277</v>
      </c>
      <c r="B164" s="93" t="s">
        <v>3278</v>
      </c>
      <c r="C164" s="93" t="s">
        <v>2935</v>
      </c>
      <c r="D164" s="158" t="s">
        <v>2792</v>
      </c>
      <c r="E164" s="159" t="s">
        <v>3279</v>
      </c>
      <c r="F164" s="159">
        <v>0.09</v>
      </c>
      <c r="G164" s="160">
        <v>222.01602117135801</v>
      </c>
      <c r="H164" s="161">
        <v>15.6802523025603</v>
      </c>
      <c r="I164" s="161">
        <v>206.335768868798</v>
      </c>
      <c r="J164" s="161">
        <v>149.107733482219</v>
      </c>
      <c r="K164" s="162">
        <v>190.86058620363801</v>
      </c>
      <c r="L164" s="163">
        <v>0</v>
      </c>
      <c r="M164" s="160">
        <v>1.2647E-2</v>
      </c>
      <c r="N164" s="161">
        <v>0</v>
      </c>
      <c r="O164" s="161">
        <v>0</v>
      </c>
      <c r="P164" s="161">
        <v>3.6648000000000001</v>
      </c>
      <c r="Q164" s="164">
        <v>0</v>
      </c>
      <c r="R164" s="135"/>
      <c r="S164" s="135"/>
      <c r="T164" s="135"/>
      <c r="U164" s="135"/>
      <c r="V164" s="135"/>
      <c r="W164" s="135"/>
    </row>
    <row r="165" spans="1:23" x14ac:dyDescent="0.35">
      <c r="A165" s="157" t="s">
        <v>3280</v>
      </c>
      <c r="B165" s="93" t="s">
        <v>3281</v>
      </c>
      <c r="C165" s="93" t="s">
        <v>2808</v>
      </c>
      <c r="D165" s="158" t="s">
        <v>2792</v>
      </c>
      <c r="E165" s="159" t="s">
        <v>3282</v>
      </c>
      <c r="F165" s="159">
        <v>0.01</v>
      </c>
      <c r="G165" s="160">
        <v>27.918664451995401</v>
      </c>
      <c r="H165" s="161">
        <v>11.548947932248099</v>
      </c>
      <c r="I165" s="161">
        <v>16.3697165197473</v>
      </c>
      <c r="J165" s="161">
        <v>8.9965997671335298</v>
      </c>
      <c r="K165" s="162">
        <v>15.1419877807663</v>
      </c>
      <c r="L165" s="163">
        <v>0</v>
      </c>
      <c r="M165" s="160">
        <v>7.6790000000000001E-3</v>
      </c>
      <c r="N165" s="161">
        <v>0</v>
      </c>
      <c r="O165" s="161">
        <v>0</v>
      </c>
      <c r="P165" s="161">
        <v>0</v>
      </c>
      <c r="Q165" s="164">
        <v>0</v>
      </c>
      <c r="R165" s="135"/>
      <c r="S165" s="135"/>
      <c r="T165" s="135"/>
      <c r="U165" s="135"/>
      <c r="V165" s="135"/>
      <c r="W165" s="135"/>
    </row>
    <row r="166" spans="1:23" x14ac:dyDescent="0.35">
      <c r="A166" s="157" t="s">
        <v>3283</v>
      </c>
      <c r="B166" s="93" t="s">
        <v>3284</v>
      </c>
      <c r="C166" s="93" t="s">
        <v>2791</v>
      </c>
      <c r="D166" s="158" t="s">
        <v>2792</v>
      </c>
      <c r="E166" s="159" t="s">
        <v>3285</v>
      </c>
      <c r="F166" s="159">
        <v>0.4</v>
      </c>
      <c r="G166" s="160">
        <v>7.0484684961136201</v>
      </c>
      <c r="H166" s="161">
        <v>1.0522697035529101</v>
      </c>
      <c r="I166" s="161">
        <v>5.9961987925607101</v>
      </c>
      <c r="J166" s="161">
        <v>-12.5680065992415</v>
      </c>
      <c r="K166" s="162">
        <v>5.5464838831186603</v>
      </c>
      <c r="L166" s="163">
        <v>0.5</v>
      </c>
      <c r="M166" s="160">
        <v>8.1030000000000008E-3</v>
      </c>
      <c r="N166" s="161">
        <v>1.2083669999999999E-2</v>
      </c>
      <c r="O166" s="161">
        <v>0</v>
      </c>
      <c r="P166" s="161">
        <v>0</v>
      </c>
      <c r="Q166" s="164">
        <v>0</v>
      </c>
      <c r="R166" s="135"/>
      <c r="S166" s="135"/>
      <c r="T166" s="135"/>
      <c r="U166" s="135"/>
      <c r="V166" s="135"/>
      <c r="W166" s="135"/>
    </row>
    <row r="167" spans="1:23" x14ac:dyDescent="0.35">
      <c r="A167" s="157" t="s">
        <v>3286</v>
      </c>
      <c r="B167" s="93" t="s">
        <v>3287</v>
      </c>
      <c r="C167" s="93" t="s">
        <v>2835</v>
      </c>
      <c r="D167" s="158" t="s">
        <v>2792</v>
      </c>
      <c r="E167" s="159" t="s">
        <v>3288</v>
      </c>
      <c r="F167" s="159">
        <v>0.49</v>
      </c>
      <c r="G167" s="160">
        <v>120.166599018025</v>
      </c>
      <c r="H167" s="161">
        <v>30.934839757169801</v>
      </c>
      <c r="I167" s="161">
        <v>89.231759260855398</v>
      </c>
      <c r="J167" s="161">
        <v>45.801444670945102</v>
      </c>
      <c r="K167" s="162">
        <v>82.539377316291294</v>
      </c>
      <c r="L167" s="163">
        <v>0</v>
      </c>
      <c r="M167" s="160">
        <v>1.3070999999999999E-2</v>
      </c>
      <c r="N167" s="161">
        <v>2.5150849999999999E-2</v>
      </c>
      <c r="O167" s="161">
        <v>3.3477E-2</v>
      </c>
      <c r="P167" s="161">
        <v>0.128</v>
      </c>
      <c r="Q167" s="164">
        <v>0</v>
      </c>
      <c r="R167" s="135"/>
      <c r="S167" s="135"/>
      <c r="T167" s="135"/>
      <c r="U167" s="135"/>
      <c r="V167" s="135"/>
      <c r="W167" s="135"/>
    </row>
    <row r="168" spans="1:23" x14ac:dyDescent="0.35">
      <c r="A168" s="157" t="s">
        <v>3289</v>
      </c>
      <c r="B168" s="93" t="s">
        <v>3290</v>
      </c>
      <c r="C168" s="93" t="s">
        <v>2815</v>
      </c>
      <c r="D168" s="158" t="s">
        <v>2792</v>
      </c>
      <c r="E168" s="159" t="s">
        <v>3291</v>
      </c>
      <c r="F168" s="159">
        <v>0.3</v>
      </c>
      <c r="G168" s="160">
        <v>24.572012520964599</v>
      </c>
      <c r="H168" s="161">
        <v>0.25050661613059999</v>
      </c>
      <c r="I168" s="161">
        <v>24.321505904834002</v>
      </c>
      <c r="J168" s="161">
        <v>-3.7417730250732899</v>
      </c>
      <c r="K168" s="162">
        <v>22.497392961971499</v>
      </c>
      <c r="L168" s="163">
        <v>0.133333422456406</v>
      </c>
      <c r="M168" s="160">
        <v>1.3070999999999999E-2</v>
      </c>
      <c r="N168" s="161">
        <v>1.224072E-2</v>
      </c>
      <c r="O168" s="161">
        <v>1.7335E-2</v>
      </c>
      <c r="P168" s="161">
        <v>7.4999999999999997E-3</v>
      </c>
      <c r="Q168" s="164">
        <v>0</v>
      </c>
      <c r="R168" s="135"/>
      <c r="S168" s="135"/>
      <c r="T168" s="135"/>
      <c r="U168" s="135"/>
      <c r="V168" s="135"/>
      <c r="W168" s="135"/>
    </row>
    <row r="169" spans="1:23" x14ac:dyDescent="0.35">
      <c r="A169" s="157" t="s">
        <v>3292</v>
      </c>
      <c r="B169" s="93" t="s">
        <v>3293</v>
      </c>
      <c r="C169" s="93" t="s">
        <v>2822</v>
      </c>
      <c r="D169" s="158" t="s">
        <v>2792</v>
      </c>
      <c r="E169" s="159" t="s">
        <v>3294</v>
      </c>
      <c r="F169" s="159">
        <v>0.49</v>
      </c>
      <c r="G169" s="160">
        <v>106.867142081445</v>
      </c>
      <c r="H169" s="161">
        <v>17.072697985446698</v>
      </c>
      <c r="I169" s="161">
        <v>89.7944440959985</v>
      </c>
      <c r="J169" s="161">
        <v>31.986376943946301</v>
      </c>
      <c r="K169" s="162">
        <v>83.059860788798602</v>
      </c>
      <c r="L169" s="163">
        <v>0</v>
      </c>
      <c r="M169" s="160">
        <v>1.3070999999999999E-2</v>
      </c>
      <c r="N169" s="161">
        <v>4.4321109999999997E-2</v>
      </c>
      <c r="O169" s="161">
        <v>3.3388000000000001E-2</v>
      </c>
      <c r="P169" s="161">
        <v>0.1898</v>
      </c>
      <c r="Q169" s="164">
        <v>0</v>
      </c>
      <c r="R169" s="135"/>
      <c r="S169" s="135"/>
      <c r="T169" s="135"/>
      <c r="U169" s="135"/>
      <c r="V169" s="135"/>
      <c r="W169" s="135"/>
    </row>
    <row r="170" spans="1:23" x14ac:dyDescent="0.35">
      <c r="A170" s="157" t="s">
        <v>3295</v>
      </c>
      <c r="B170" s="93" t="s">
        <v>3296</v>
      </c>
      <c r="C170" s="93" t="s">
        <v>2822</v>
      </c>
      <c r="D170" s="158" t="s">
        <v>3188</v>
      </c>
      <c r="E170" s="159" t="s">
        <v>3297</v>
      </c>
      <c r="F170" s="159">
        <v>0.49</v>
      </c>
      <c r="G170" s="160">
        <v>95.924568115305902</v>
      </c>
      <c r="H170" s="161">
        <v>27.246908745307199</v>
      </c>
      <c r="I170" s="161">
        <v>68.677659369998693</v>
      </c>
      <c r="J170" s="161">
        <v>45.306546783955397</v>
      </c>
      <c r="K170" s="162">
        <v>63.526834917248799</v>
      </c>
      <c r="L170" s="163">
        <v>0</v>
      </c>
      <c r="M170" s="160">
        <v>1.3070999999999999E-2</v>
      </c>
      <c r="N170" s="161">
        <v>1.4490009999999999E-2</v>
      </c>
      <c r="O170" s="161">
        <v>0</v>
      </c>
      <c r="P170" s="161">
        <v>5.57E-2</v>
      </c>
      <c r="Q170" s="164">
        <v>0</v>
      </c>
      <c r="R170" s="135"/>
      <c r="S170" s="135"/>
      <c r="T170" s="135"/>
      <c r="U170" s="135"/>
      <c r="V170" s="135"/>
      <c r="W170" s="135"/>
    </row>
    <row r="171" spans="1:23" x14ac:dyDescent="0.35">
      <c r="A171" s="157" t="s">
        <v>3298</v>
      </c>
      <c r="B171" s="93" t="s">
        <v>3299</v>
      </c>
      <c r="C171" s="93" t="s">
        <v>2942</v>
      </c>
      <c r="D171" s="158" t="s">
        <v>2792</v>
      </c>
      <c r="E171" s="159" t="s">
        <v>3300</v>
      </c>
      <c r="F171" s="159">
        <v>0.3</v>
      </c>
      <c r="G171" s="160">
        <v>163.549459428679</v>
      </c>
      <c r="H171" s="161">
        <v>40.4623620212924</v>
      </c>
      <c r="I171" s="161">
        <v>123.087097407386</v>
      </c>
      <c r="J171" s="161">
        <v>71.491783511873294</v>
      </c>
      <c r="K171" s="162">
        <v>113.855565101832</v>
      </c>
      <c r="L171" s="163">
        <v>0</v>
      </c>
      <c r="M171" s="160">
        <v>1.3070999999999999E-2</v>
      </c>
      <c r="N171" s="161">
        <v>2.2276259999999999E-2</v>
      </c>
      <c r="O171" s="161">
        <v>3.3533E-2</v>
      </c>
      <c r="P171" s="161">
        <v>2.5999999999999999E-3</v>
      </c>
      <c r="Q171" s="164">
        <v>0</v>
      </c>
      <c r="R171" s="135"/>
      <c r="S171" s="135"/>
      <c r="T171" s="135"/>
      <c r="U171" s="135"/>
      <c r="V171" s="135"/>
      <c r="W171" s="135"/>
    </row>
    <row r="172" spans="1:23" x14ac:dyDescent="0.35">
      <c r="A172" s="157" t="s">
        <v>3301</v>
      </c>
      <c r="B172" s="93" t="s">
        <v>3302</v>
      </c>
      <c r="C172" s="93" t="s">
        <v>2935</v>
      </c>
      <c r="D172" s="158" t="s">
        <v>2792</v>
      </c>
      <c r="E172" s="159" t="s">
        <v>3303</v>
      </c>
      <c r="F172" s="159">
        <v>0.09</v>
      </c>
      <c r="G172" s="160">
        <v>250.245445225943</v>
      </c>
      <c r="H172" s="161">
        <v>43.1466943755457</v>
      </c>
      <c r="I172" s="161">
        <v>207.09875085039801</v>
      </c>
      <c r="J172" s="161">
        <v>171.27585599761099</v>
      </c>
      <c r="K172" s="162">
        <v>191.566344536618</v>
      </c>
      <c r="L172" s="163">
        <v>0</v>
      </c>
      <c r="M172" s="160">
        <v>1.2647E-2</v>
      </c>
      <c r="N172" s="161">
        <v>0</v>
      </c>
      <c r="O172" s="161">
        <v>0</v>
      </c>
      <c r="P172" s="161">
        <v>1.718</v>
      </c>
      <c r="Q172" s="164">
        <v>0</v>
      </c>
      <c r="R172" s="135"/>
      <c r="S172" s="135"/>
      <c r="T172" s="135"/>
      <c r="U172" s="135"/>
      <c r="V172" s="135"/>
      <c r="W172" s="135"/>
    </row>
    <row r="173" spans="1:23" x14ac:dyDescent="0.35">
      <c r="A173" s="157" t="s">
        <v>3304</v>
      </c>
      <c r="B173" s="93" t="s">
        <v>3305</v>
      </c>
      <c r="C173" s="93" t="s">
        <v>2808</v>
      </c>
      <c r="D173" s="158" t="s">
        <v>2792</v>
      </c>
      <c r="E173" s="159" t="s">
        <v>3306</v>
      </c>
      <c r="F173" s="159">
        <v>0.01</v>
      </c>
      <c r="G173" s="160">
        <v>30.8271610239815</v>
      </c>
      <c r="H173" s="161">
        <v>13.7018601657315</v>
      </c>
      <c r="I173" s="161">
        <v>17.12530085825</v>
      </c>
      <c r="J173" s="161">
        <v>12.208060270413601</v>
      </c>
      <c r="K173" s="162">
        <v>15.840903293881199</v>
      </c>
      <c r="L173" s="163">
        <v>0</v>
      </c>
      <c r="M173" s="160">
        <v>7.6790000000000001E-3</v>
      </c>
      <c r="N173" s="161">
        <v>0</v>
      </c>
      <c r="O173" s="161">
        <v>0</v>
      </c>
      <c r="P173" s="161">
        <v>0</v>
      </c>
      <c r="Q173" s="164">
        <v>0</v>
      </c>
      <c r="R173" s="135"/>
      <c r="S173" s="135"/>
      <c r="T173" s="135"/>
      <c r="U173" s="135"/>
      <c r="V173" s="135"/>
      <c r="W173" s="135"/>
    </row>
    <row r="174" spans="1:23" x14ac:dyDescent="0.35">
      <c r="A174" s="157" t="s">
        <v>3307</v>
      </c>
      <c r="B174" s="93" t="s">
        <v>3308</v>
      </c>
      <c r="C174" s="93" t="s">
        <v>2791</v>
      </c>
      <c r="D174" s="158" t="s">
        <v>2792</v>
      </c>
      <c r="E174" s="159" t="s">
        <v>3309</v>
      </c>
      <c r="F174" s="159">
        <v>0.4</v>
      </c>
      <c r="G174" s="160">
        <v>6.8044155308524799</v>
      </c>
      <c r="H174" s="161">
        <v>0.476977546601483</v>
      </c>
      <c r="I174" s="161">
        <v>6.3274379842509996</v>
      </c>
      <c r="J174" s="161">
        <v>-21.727042295747101</v>
      </c>
      <c r="K174" s="162">
        <v>5.8528801354321702</v>
      </c>
      <c r="L174" s="163">
        <v>0.5</v>
      </c>
      <c r="M174" s="160">
        <v>8.1030000000000008E-3</v>
      </c>
      <c r="N174" s="161">
        <v>1.1794260000000001E-2</v>
      </c>
      <c r="O174" s="161">
        <v>1.6903999999999999E-2</v>
      </c>
      <c r="P174" s="161">
        <v>0</v>
      </c>
      <c r="Q174" s="164">
        <v>0</v>
      </c>
      <c r="R174" s="135"/>
      <c r="S174" s="135"/>
      <c r="T174" s="135"/>
      <c r="U174" s="135"/>
      <c r="V174" s="135"/>
      <c r="W174" s="135"/>
    </row>
    <row r="175" spans="1:23" x14ac:dyDescent="0.35">
      <c r="A175" s="157" t="s">
        <v>3310</v>
      </c>
      <c r="B175" s="93" t="s">
        <v>3311</v>
      </c>
      <c r="C175" s="93" t="s">
        <v>2822</v>
      </c>
      <c r="D175" s="158" t="s">
        <v>2792</v>
      </c>
      <c r="E175" s="159" t="s">
        <v>3312</v>
      </c>
      <c r="F175" s="159">
        <v>0.49</v>
      </c>
      <c r="G175" s="160">
        <v>210.65863288684301</v>
      </c>
      <c r="H175" s="161">
        <v>36.578469173419698</v>
      </c>
      <c r="I175" s="161">
        <v>174.08016371342299</v>
      </c>
      <c r="J175" s="161">
        <v>-10.724268356143799</v>
      </c>
      <c r="K175" s="162">
        <v>161.024151434917</v>
      </c>
      <c r="L175" s="163">
        <v>5.80303634282252E-2</v>
      </c>
      <c r="M175" s="160">
        <v>1.3070999999999999E-2</v>
      </c>
      <c r="N175" s="161">
        <v>8.1508899999999995E-2</v>
      </c>
      <c r="O175" s="161">
        <v>7.5409000000000004E-2</v>
      </c>
      <c r="P175" s="161">
        <v>0.21410000000000001</v>
      </c>
      <c r="Q175" s="164">
        <v>0</v>
      </c>
      <c r="R175" s="135"/>
      <c r="S175" s="135"/>
      <c r="T175" s="135"/>
      <c r="U175" s="135"/>
      <c r="V175" s="135"/>
      <c r="W175" s="135"/>
    </row>
    <row r="176" spans="1:23" x14ac:dyDescent="0.35">
      <c r="A176" s="157" t="s">
        <v>3313</v>
      </c>
      <c r="B176" s="93" t="s">
        <v>3314</v>
      </c>
      <c r="C176" s="93" t="s">
        <v>2835</v>
      </c>
      <c r="D176" s="158" t="s">
        <v>2792</v>
      </c>
      <c r="E176" s="159" t="s">
        <v>3315</v>
      </c>
      <c r="F176" s="159">
        <v>0.49</v>
      </c>
      <c r="G176" s="160">
        <v>146.900637500785</v>
      </c>
      <c r="H176" s="161">
        <v>36.3206327372964</v>
      </c>
      <c r="I176" s="161">
        <v>110.580004763489</v>
      </c>
      <c r="J176" s="161">
        <v>52.714669579347301</v>
      </c>
      <c r="K176" s="162">
        <v>102.286504406227</v>
      </c>
      <c r="L176" s="163">
        <v>0</v>
      </c>
      <c r="M176" s="160">
        <v>1.3070999999999999E-2</v>
      </c>
      <c r="N176" s="161">
        <v>1.4478059999999999E-2</v>
      </c>
      <c r="O176" s="161">
        <v>3.3203999999999997E-2</v>
      </c>
      <c r="P176" s="161">
        <v>3.9699999999999999E-2</v>
      </c>
      <c r="Q176" s="164">
        <v>0</v>
      </c>
      <c r="R176" s="135"/>
      <c r="S176" s="135"/>
      <c r="T176" s="135"/>
      <c r="U176" s="135"/>
      <c r="V176" s="135"/>
      <c r="W176" s="135"/>
    </row>
    <row r="177" spans="1:23" x14ac:dyDescent="0.35">
      <c r="A177" s="157" t="s">
        <v>3316</v>
      </c>
      <c r="B177" s="93" t="s">
        <v>3317</v>
      </c>
      <c r="C177" s="93" t="s">
        <v>2935</v>
      </c>
      <c r="D177" s="158" t="s">
        <v>2792</v>
      </c>
      <c r="E177" s="159" t="s">
        <v>3318</v>
      </c>
      <c r="F177" s="159">
        <v>0.09</v>
      </c>
      <c r="G177" s="160">
        <v>69.435565141160197</v>
      </c>
      <c r="H177" s="161">
        <v>1.22886440764907</v>
      </c>
      <c r="I177" s="161">
        <v>68.206700733511099</v>
      </c>
      <c r="J177" s="161">
        <v>42.9117861924191</v>
      </c>
      <c r="K177" s="162">
        <v>63.091198178497798</v>
      </c>
      <c r="L177" s="163">
        <v>0</v>
      </c>
      <c r="M177" s="160">
        <v>1.2647E-2</v>
      </c>
      <c r="N177" s="161">
        <v>0</v>
      </c>
      <c r="O177" s="161">
        <v>0</v>
      </c>
      <c r="P177" s="161">
        <v>1.1869000000000001</v>
      </c>
      <c r="Q177" s="164">
        <v>0</v>
      </c>
      <c r="R177" s="135"/>
      <c r="S177" s="135"/>
      <c r="T177" s="135"/>
      <c r="U177" s="135"/>
      <c r="V177" s="135"/>
      <c r="W177" s="135"/>
    </row>
    <row r="178" spans="1:23" x14ac:dyDescent="0.35">
      <c r="A178" s="157" t="s">
        <v>3319</v>
      </c>
      <c r="B178" s="93" t="s">
        <v>3320</v>
      </c>
      <c r="C178" s="93" t="s">
        <v>2808</v>
      </c>
      <c r="D178" s="158" t="s">
        <v>2792</v>
      </c>
      <c r="E178" s="159" t="s">
        <v>3321</v>
      </c>
      <c r="F178" s="159">
        <v>0.01</v>
      </c>
      <c r="G178" s="160">
        <v>17.074454611273499</v>
      </c>
      <c r="H178" s="161">
        <v>7.1756432832540096</v>
      </c>
      <c r="I178" s="161">
        <v>9.8988113280194998</v>
      </c>
      <c r="J178" s="161">
        <v>5.7845961638335597</v>
      </c>
      <c r="K178" s="162">
        <v>9.1564004784180408</v>
      </c>
      <c r="L178" s="163">
        <v>0</v>
      </c>
      <c r="M178" s="160">
        <v>7.6790000000000001E-3</v>
      </c>
      <c r="N178" s="161">
        <v>0</v>
      </c>
      <c r="O178" s="161">
        <v>0</v>
      </c>
      <c r="P178" s="161">
        <v>0</v>
      </c>
      <c r="Q178" s="164">
        <v>0</v>
      </c>
      <c r="R178" s="135"/>
      <c r="S178" s="135"/>
      <c r="T178" s="135"/>
      <c r="U178" s="135"/>
      <c r="V178" s="135"/>
      <c r="W178" s="135"/>
    </row>
    <row r="179" spans="1:23" x14ac:dyDescent="0.35">
      <c r="A179" s="157" t="s">
        <v>3322</v>
      </c>
      <c r="B179" s="93" t="s">
        <v>3323</v>
      </c>
      <c r="C179" s="93" t="s">
        <v>2791</v>
      </c>
      <c r="D179" s="158" t="s">
        <v>2792</v>
      </c>
      <c r="E179" s="159" t="s">
        <v>3324</v>
      </c>
      <c r="F179" s="159">
        <v>0.4</v>
      </c>
      <c r="G179" s="160">
        <v>2.6054380353694202</v>
      </c>
      <c r="H179" s="161">
        <v>0.170355150633997</v>
      </c>
      <c r="I179" s="161">
        <v>2.43508288473542</v>
      </c>
      <c r="J179" s="161">
        <v>-9.2223168920392293</v>
      </c>
      <c r="K179" s="162">
        <v>2.25245166838027</v>
      </c>
      <c r="L179" s="163">
        <v>0.5</v>
      </c>
      <c r="M179" s="160">
        <v>8.1030000000000008E-3</v>
      </c>
      <c r="N179" s="161">
        <v>8.8953000000000001E-3</v>
      </c>
      <c r="O179" s="161">
        <v>1.6601999999999999E-2</v>
      </c>
      <c r="P179" s="161">
        <v>0</v>
      </c>
      <c r="Q179" s="164">
        <v>0</v>
      </c>
      <c r="R179" s="135"/>
      <c r="S179" s="135"/>
      <c r="T179" s="135"/>
      <c r="U179" s="135"/>
      <c r="V179" s="135"/>
      <c r="W179" s="135"/>
    </row>
    <row r="180" spans="1:23" x14ac:dyDescent="0.35">
      <c r="A180" s="157" t="s">
        <v>3325</v>
      </c>
      <c r="B180" s="93" t="s">
        <v>3326</v>
      </c>
      <c r="C180" s="93" t="s">
        <v>2942</v>
      </c>
      <c r="D180" s="158" t="s">
        <v>2792</v>
      </c>
      <c r="E180" s="159" t="s">
        <v>3327</v>
      </c>
      <c r="F180" s="159">
        <v>0.3</v>
      </c>
      <c r="G180" s="160">
        <v>138.890518880428</v>
      </c>
      <c r="H180" s="161">
        <v>35.186246285935297</v>
      </c>
      <c r="I180" s="161">
        <v>103.704272594492</v>
      </c>
      <c r="J180" s="161">
        <v>83.725281848294003</v>
      </c>
      <c r="K180" s="162">
        <v>95.926452149905501</v>
      </c>
      <c r="L180" s="163">
        <v>0</v>
      </c>
      <c r="M180" s="160">
        <v>1.3070999999999999E-2</v>
      </c>
      <c r="N180" s="161">
        <v>1.7465029999999999E-2</v>
      </c>
      <c r="O180" s="161">
        <v>3.2636999999999999E-2</v>
      </c>
      <c r="P180" s="161">
        <v>1.01E-2</v>
      </c>
      <c r="Q180" s="164">
        <v>0</v>
      </c>
      <c r="R180" s="135"/>
      <c r="S180" s="135"/>
      <c r="T180" s="135"/>
      <c r="U180" s="135"/>
      <c r="V180" s="135"/>
      <c r="W180" s="135"/>
    </row>
    <row r="181" spans="1:23" x14ac:dyDescent="0.35">
      <c r="A181" s="157" t="s">
        <v>3328</v>
      </c>
      <c r="B181" s="93" t="s">
        <v>3329</v>
      </c>
      <c r="C181" s="93" t="s">
        <v>2791</v>
      </c>
      <c r="D181" s="158" t="s">
        <v>2792</v>
      </c>
      <c r="E181" s="159" t="s">
        <v>3330</v>
      </c>
      <c r="F181" s="159">
        <v>0.4</v>
      </c>
      <c r="G181" s="160">
        <v>2.4572822976714099</v>
      </c>
      <c r="H181" s="161">
        <v>0.13402387276654601</v>
      </c>
      <c r="I181" s="161">
        <v>2.3232584249048598</v>
      </c>
      <c r="J181" s="161">
        <v>-13.543257556855</v>
      </c>
      <c r="K181" s="162">
        <v>2.1490140430369999</v>
      </c>
      <c r="L181" s="163">
        <v>0.5</v>
      </c>
      <c r="M181" s="160">
        <v>8.1030000000000008E-3</v>
      </c>
      <c r="N181" s="161">
        <v>8.7551899999999995E-3</v>
      </c>
      <c r="O181" s="161">
        <v>2.3999999999999998E-3</v>
      </c>
      <c r="P181" s="161">
        <v>0</v>
      </c>
      <c r="Q181" s="164">
        <v>0</v>
      </c>
      <c r="R181" s="135"/>
      <c r="S181" s="135"/>
      <c r="T181" s="135"/>
      <c r="U181" s="135"/>
      <c r="V181" s="135"/>
      <c r="W181" s="135"/>
    </row>
    <row r="182" spans="1:23" x14ac:dyDescent="0.35">
      <c r="A182" s="157" t="s">
        <v>3331</v>
      </c>
      <c r="B182" s="93" t="s">
        <v>3332</v>
      </c>
      <c r="C182" s="93" t="s">
        <v>2791</v>
      </c>
      <c r="D182" s="158" t="s">
        <v>2792</v>
      </c>
      <c r="E182" s="159" t="s">
        <v>3333</v>
      </c>
      <c r="F182" s="159">
        <v>0.4</v>
      </c>
      <c r="G182" s="160">
        <v>4.4088621548116302</v>
      </c>
      <c r="H182" s="161">
        <v>0.22647531249685701</v>
      </c>
      <c r="I182" s="161">
        <v>4.1823868423147701</v>
      </c>
      <c r="J182" s="161">
        <v>-12.826851964125501</v>
      </c>
      <c r="K182" s="162">
        <v>3.8687078291411598</v>
      </c>
      <c r="L182" s="163">
        <v>0.5</v>
      </c>
      <c r="M182" s="160">
        <v>8.1030000000000008E-3</v>
      </c>
      <c r="N182" s="161">
        <v>1.007196E-2</v>
      </c>
      <c r="O182" s="161">
        <v>1.8286E-2</v>
      </c>
      <c r="P182" s="161">
        <v>0</v>
      </c>
      <c r="Q182" s="164">
        <v>0</v>
      </c>
      <c r="R182" s="135"/>
      <c r="S182" s="135"/>
      <c r="T182" s="135"/>
      <c r="U182" s="135"/>
      <c r="V182" s="135"/>
      <c r="W182" s="135"/>
    </row>
    <row r="183" spans="1:23" x14ac:dyDescent="0.35">
      <c r="A183" s="157" t="s">
        <v>3334</v>
      </c>
      <c r="B183" s="93" t="s">
        <v>3335</v>
      </c>
      <c r="C183" s="93" t="s">
        <v>3157</v>
      </c>
      <c r="D183" s="158" t="s">
        <v>2792</v>
      </c>
      <c r="E183" s="159" t="s">
        <v>3336</v>
      </c>
      <c r="F183" s="159">
        <v>0.1</v>
      </c>
      <c r="G183" s="160">
        <v>150.457472472788</v>
      </c>
      <c r="H183" s="161">
        <v>28.879109737532499</v>
      </c>
      <c r="I183" s="161">
        <v>121.57836273525599</v>
      </c>
      <c r="J183" s="161">
        <v>99.974216662737405</v>
      </c>
      <c r="K183" s="162">
        <v>112.45998553011199</v>
      </c>
      <c r="L183" s="163">
        <v>0</v>
      </c>
      <c r="M183" s="160">
        <v>1.2647E-2</v>
      </c>
      <c r="N183" s="161">
        <v>0</v>
      </c>
      <c r="O183" s="161">
        <v>0</v>
      </c>
      <c r="P183" s="161">
        <v>2.0484</v>
      </c>
      <c r="Q183" s="164">
        <v>0</v>
      </c>
      <c r="R183" s="135"/>
      <c r="S183" s="135"/>
      <c r="T183" s="135"/>
      <c r="U183" s="135"/>
      <c r="V183" s="135"/>
      <c r="W183" s="135"/>
    </row>
    <row r="184" spans="1:23" x14ac:dyDescent="0.35">
      <c r="A184" s="157" t="s">
        <v>3337</v>
      </c>
      <c r="B184" s="93" t="s">
        <v>3338</v>
      </c>
      <c r="C184" s="93" t="s">
        <v>2822</v>
      </c>
      <c r="D184" s="158" t="s">
        <v>3188</v>
      </c>
      <c r="E184" s="159" t="s">
        <v>3339</v>
      </c>
      <c r="F184" s="159">
        <v>0.49</v>
      </c>
      <c r="G184" s="160">
        <v>261.57733246926102</v>
      </c>
      <c r="H184" s="161">
        <v>67.232192427143303</v>
      </c>
      <c r="I184" s="161">
        <v>194.345140042118</v>
      </c>
      <c r="J184" s="161">
        <v>87.190247988642497</v>
      </c>
      <c r="K184" s="162">
        <v>179.76925453895899</v>
      </c>
      <c r="L184" s="163">
        <v>0</v>
      </c>
      <c r="M184" s="160">
        <v>1.3070999999999999E-2</v>
      </c>
      <c r="N184" s="161">
        <v>2.6629320000000001E-2</v>
      </c>
      <c r="O184" s="161">
        <v>2.3999999999999998E-3</v>
      </c>
      <c r="P184" s="161">
        <v>0.1026</v>
      </c>
      <c r="Q184" s="164">
        <v>0</v>
      </c>
      <c r="R184" s="135"/>
      <c r="S184" s="135"/>
      <c r="T184" s="135"/>
      <c r="U184" s="135"/>
      <c r="V184" s="135"/>
      <c r="W184" s="135"/>
    </row>
    <row r="185" spans="1:23" x14ac:dyDescent="0.35">
      <c r="A185" s="157" t="s">
        <v>3340</v>
      </c>
      <c r="B185" s="93" t="s">
        <v>3341</v>
      </c>
      <c r="C185" s="93" t="s">
        <v>2835</v>
      </c>
      <c r="D185" s="158" t="s">
        <v>2792</v>
      </c>
      <c r="E185" s="159" t="s">
        <v>3342</v>
      </c>
      <c r="F185" s="159">
        <v>0.49</v>
      </c>
      <c r="G185" s="160">
        <v>67.414512990294298</v>
      </c>
      <c r="H185" s="161">
        <v>13.832798523998401</v>
      </c>
      <c r="I185" s="161">
        <v>53.5817144662959</v>
      </c>
      <c r="J185" s="161">
        <v>13.5306376518707</v>
      </c>
      <c r="K185" s="162">
        <v>49.563085881323701</v>
      </c>
      <c r="L185" s="163">
        <v>0</v>
      </c>
      <c r="M185" s="160">
        <v>1.3070999999999999E-2</v>
      </c>
      <c r="N185" s="161">
        <v>8.8954199999999994E-3</v>
      </c>
      <c r="O185" s="161">
        <v>1.8266000000000001E-2</v>
      </c>
      <c r="P185" s="161">
        <v>0.08</v>
      </c>
      <c r="Q185" s="164">
        <v>0</v>
      </c>
      <c r="R185" s="135"/>
      <c r="S185" s="135"/>
      <c r="T185" s="135"/>
      <c r="U185" s="135"/>
      <c r="V185" s="135"/>
      <c r="W185" s="135"/>
    </row>
    <row r="186" spans="1:23" x14ac:dyDescent="0.35">
      <c r="A186" s="157" t="s">
        <v>3343</v>
      </c>
      <c r="B186" s="93" t="s">
        <v>3344</v>
      </c>
      <c r="C186" s="93" t="s">
        <v>2791</v>
      </c>
      <c r="D186" s="158" t="s">
        <v>2792</v>
      </c>
      <c r="E186" s="159" t="s">
        <v>3345</v>
      </c>
      <c r="F186" s="159">
        <v>0.4</v>
      </c>
      <c r="G186" s="160">
        <v>3.8473525169260498</v>
      </c>
      <c r="H186" s="161">
        <v>0.27563598310147802</v>
      </c>
      <c r="I186" s="161">
        <v>3.5717165338245702</v>
      </c>
      <c r="J186" s="161">
        <v>-22.8328776716113</v>
      </c>
      <c r="K186" s="162">
        <v>3.3038377937877299</v>
      </c>
      <c r="L186" s="163">
        <v>0.5</v>
      </c>
      <c r="M186" s="160">
        <v>8.1030000000000008E-3</v>
      </c>
      <c r="N186" s="161">
        <v>2.013887E-2</v>
      </c>
      <c r="O186" s="161">
        <v>0</v>
      </c>
      <c r="P186" s="161">
        <v>0</v>
      </c>
      <c r="Q186" s="164">
        <v>0</v>
      </c>
      <c r="R186" s="135"/>
      <c r="S186" s="135"/>
      <c r="T186" s="135"/>
      <c r="U186" s="135"/>
      <c r="V186" s="135"/>
      <c r="W186" s="135"/>
    </row>
    <row r="187" spans="1:23" x14ac:dyDescent="0.35">
      <c r="A187" s="157" t="s">
        <v>3346</v>
      </c>
      <c r="B187" s="93" t="s">
        <v>3347</v>
      </c>
      <c r="C187" s="93" t="s">
        <v>2791</v>
      </c>
      <c r="D187" s="158" t="s">
        <v>2792</v>
      </c>
      <c r="E187" s="159" t="s">
        <v>3348</v>
      </c>
      <c r="F187" s="159">
        <v>0.4</v>
      </c>
      <c r="G187" s="160">
        <v>1.7599572715949801</v>
      </c>
      <c r="H187" s="161">
        <v>0.100773340578088</v>
      </c>
      <c r="I187" s="161">
        <v>1.6591839310168901</v>
      </c>
      <c r="J187" s="161">
        <v>-4.7403896908722301</v>
      </c>
      <c r="K187" s="162">
        <v>1.5347451361906299</v>
      </c>
      <c r="L187" s="163">
        <v>0.5</v>
      </c>
      <c r="M187" s="160">
        <v>8.1030000000000008E-3</v>
      </c>
      <c r="N187" s="161">
        <v>5.3520699999999996E-3</v>
      </c>
      <c r="O187" s="161">
        <v>0</v>
      </c>
      <c r="P187" s="161">
        <v>0</v>
      </c>
      <c r="Q187" s="164">
        <v>0</v>
      </c>
      <c r="R187" s="135"/>
      <c r="S187" s="135"/>
      <c r="T187" s="135"/>
      <c r="U187" s="135"/>
      <c r="V187" s="135"/>
      <c r="W187" s="135"/>
    </row>
    <row r="188" spans="1:23" x14ac:dyDescent="0.35">
      <c r="A188" s="157" t="s">
        <v>3349</v>
      </c>
      <c r="B188" s="93" t="s">
        <v>3350</v>
      </c>
      <c r="C188" s="93" t="s">
        <v>2791</v>
      </c>
      <c r="D188" s="158" t="s">
        <v>2792</v>
      </c>
      <c r="E188" s="159" t="s">
        <v>3351</v>
      </c>
      <c r="F188" s="159">
        <v>0.4</v>
      </c>
      <c r="G188" s="160">
        <v>2.1034286303480698</v>
      </c>
      <c r="H188" s="161">
        <v>0.12615393265140901</v>
      </c>
      <c r="I188" s="161">
        <v>1.97727469769667</v>
      </c>
      <c r="J188" s="161">
        <v>-5.4739532891674099</v>
      </c>
      <c r="K188" s="162">
        <v>1.82897909536942</v>
      </c>
      <c r="L188" s="163">
        <v>0.5</v>
      </c>
      <c r="M188" s="160">
        <v>8.1030000000000008E-3</v>
      </c>
      <c r="N188" s="161">
        <v>7.1752200000000004E-3</v>
      </c>
      <c r="O188" s="161">
        <v>0</v>
      </c>
      <c r="P188" s="161">
        <v>0</v>
      </c>
      <c r="Q188" s="164">
        <v>0</v>
      </c>
      <c r="R188" s="135"/>
      <c r="S188" s="135"/>
      <c r="T188" s="135"/>
      <c r="U188" s="135"/>
      <c r="V188" s="135"/>
      <c r="W188" s="135"/>
    </row>
    <row r="189" spans="1:23" x14ac:dyDescent="0.35">
      <c r="A189" s="157" t="s">
        <v>3352</v>
      </c>
      <c r="B189" s="93" t="s">
        <v>3353</v>
      </c>
      <c r="C189" s="93" t="s">
        <v>2822</v>
      </c>
      <c r="D189" s="158" t="s">
        <v>2868</v>
      </c>
      <c r="E189" s="159" t="s">
        <v>3354</v>
      </c>
      <c r="F189" s="159">
        <v>0.49</v>
      </c>
      <c r="G189" s="160">
        <v>270.16046891507102</v>
      </c>
      <c r="H189" s="161">
        <v>73.015525973032993</v>
      </c>
      <c r="I189" s="161">
        <v>197.144942942038</v>
      </c>
      <c r="J189" s="161">
        <v>6.2279477431977197</v>
      </c>
      <c r="K189" s="162">
        <v>182.35907222138499</v>
      </c>
      <c r="L189" s="163">
        <v>0</v>
      </c>
      <c r="M189" s="160">
        <v>1.3070999999999999E-2</v>
      </c>
      <c r="N189" s="161">
        <v>5.913943E-2</v>
      </c>
      <c r="O189" s="161">
        <v>3.2746999999999998E-2</v>
      </c>
      <c r="P189" s="161">
        <v>0.15060000000000001</v>
      </c>
      <c r="Q189" s="164">
        <v>0</v>
      </c>
      <c r="R189" s="135"/>
      <c r="S189" s="135"/>
      <c r="T189" s="135"/>
      <c r="U189" s="135"/>
      <c r="V189" s="135"/>
      <c r="W189" s="135"/>
    </row>
    <row r="190" spans="1:23" x14ac:dyDescent="0.35">
      <c r="A190" s="157" t="s">
        <v>3355</v>
      </c>
      <c r="B190" s="93" t="s">
        <v>3356</v>
      </c>
      <c r="C190" s="93" t="s">
        <v>2791</v>
      </c>
      <c r="D190" s="158" t="s">
        <v>2792</v>
      </c>
      <c r="E190" s="159" t="s">
        <v>3357</v>
      </c>
      <c r="F190" s="159">
        <v>0.4</v>
      </c>
      <c r="G190" s="160">
        <v>4.5668823836056402</v>
      </c>
      <c r="H190" s="161">
        <v>0.49522891427710902</v>
      </c>
      <c r="I190" s="161">
        <v>4.0716534693285302</v>
      </c>
      <c r="J190" s="161">
        <v>-7.5146138506873701</v>
      </c>
      <c r="K190" s="162">
        <v>3.76627945912889</v>
      </c>
      <c r="L190" s="163">
        <v>0.5</v>
      </c>
      <c r="M190" s="160">
        <v>8.1030000000000008E-3</v>
      </c>
      <c r="N190" s="161">
        <v>9.5138900000000005E-3</v>
      </c>
      <c r="O190" s="161">
        <v>1.7998E-2</v>
      </c>
      <c r="P190" s="161">
        <v>0</v>
      </c>
      <c r="Q190" s="164">
        <v>0</v>
      </c>
      <c r="R190" s="135"/>
      <c r="S190" s="135"/>
      <c r="T190" s="135"/>
      <c r="U190" s="135"/>
      <c r="V190" s="135"/>
      <c r="W190" s="135"/>
    </row>
    <row r="191" spans="1:23" x14ac:dyDescent="0.35">
      <c r="A191" s="157" t="s">
        <v>3358</v>
      </c>
      <c r="B191" s="93" t="s">
        <v>3359</v>
      </c>
      <c r="C191" s="93" t="s">
        <v>2835</v>
      </c>
      <c r="D191" s="158" t="s">
        <v>2792</v>
      </c>
      <c r="E191" s="159" t="s">
        <v>3360</v>
      </c>
      <c r="F191" s="159">
        <v>0.49</v>
      </c>
      <c r="G191" s="160">
        <v>61.099302334450698</v>
      </c>
      <c r="H191" s="161">
        <v>8.0508802412951095</v>
      </c>
      <c r="I191" s="161">
        <v>53.048422093155601</v>
      </c>
      <c r="J191" s="161">
        <v>3.3507458693427501</v>
      </c>
      <c r="K191" s="162">
        <v>49.069790436169001</v>
      </c>
      <c r="L191" s="163">
        <v>0</v>
      </c>
      <c r="M191" s="160">
        <v>1.3070999999999999E-2</v>
      </c>
      <c r="N191" s="161">
        <v>1.5264460000000001E-2</v>
      </c>
      <c r="O191" s="161">
        <v>1.6441000000000001E-2</v>
      </c>
      <c r="P191" s="161">
        <v>8.3900000000000002E-2</v>
      </c>
      <c r="Q191" s="164">
        <v>0</v>
      </c>
      <c r="R191" s="135"/>
      <c r="S191" s="135"/>
      <c r="T191" s="135"/>
      <c r="U191" s="135"/>
      <c r="V191" s="135"/>
      <c r="W191" s="135"/>
    </row>
    <row r="192" spans="1:23" x14ac:dyDescent="0.35">
      <c r="A192" s="157" t="s">
        <v>3361</v>
      </c>
      <c r="B192" s="93" t="s">
        <v>3362</v>
      </c>
      <c r="C192" s="93" t="s">
        <v>2791</v>
      </c>
      <c r="D192" s="158" t="s">
        <v>2792</v>
      </c>
      <c r="E192" s="159" t="s">
        <v>3363</v>
      </c>
      <c r="F192" s="159">
        <v>0.4</v>
      </c>
      <c r="G192" s="160">
        <v>1.5129195605401999</v>
      </c>
      <c r="H192" s="161">
        <v>6.6356287921336396E-2</v>
      </c>
      <c r="I192" s="161">
        <v>1.44656327261887</v>
      </c>
      <c r="J192" s="161">
        <v>-4.8130603297658698</v>
      </c>
      <c r="K192" s="162">
        <v>1.3380710271724501</v>
      </c>
      <c r="L192" s="163">
        <v>0.5</v>
      </c>
      <c r="M192" s="160">
        <v>8.1030000000000008E-3</v>
      </c>
      <c r="N192" s="161">
        <v>5.2027799999999997E-3</v>
      </c>
      <c r="O192" s="161">
        <v>1.0378E-2</v>
      </c>
      <c r="P192" s="161">
        <v>0</v>
      </c>
      <c r="Q192" s="164">
        <v>0</v>
      </c>
      <c r="R192" s="135"/>
      <c r="S192" s="135"/>
      <c r="T192" s="135"/>
      <c r="U192" s="135"/>
      <c r="V192" s="135"/>
      <c r="W192" s="135"/>
    </row>
    <row r="193" spans="1:23" x14ac:dyDescent="0.35">
      <c r="A193" s="157" t="s">
        <v>3364</v>
      </c>
      <c r="B193" s="93" t="s">
        <v>3365</v>
      </c>
      <c r="C193" s="93" t="s">
        <v>3018</v>
      </c>
      <c r="D193" s="158" t="s">
        <v>2792</v>
      </c>
      <c r="E193" s="159" t="s">
        <v>3366</v>
      </c>
      <c r="F193" s="159">
        <v>0.01</v>
      </c>
      <c r="G193" s="160">
        <v>39.006951972961701</v>
      </c>
      <c r="H193" s="161">
        <v>16.914100066810601</v>
      </c>
      <c r="I193" s="161">
        <v>22.0928519061511</v>
      </c>
      <c r="J193" s="161">
        <v>17.401396755971501</v>
      </c>
      <c r="K193" s="162">
        <v>20.4358880131898</v>
      </c>
      <c r="L193" s="163">
        <v>0</v>
      </c>
      <c r="M193" s="160">
        <v>7.6790000000000001E-3</v>
      </c>
      <c r="N193" s="161">
        <v>0</v>
      </c>
      <c r="O193" s="161">
        <v>0</v>
      </c>
      <c r="P193" s="161">
        <v>0</v>
      </c>
      <c r="Q193" s="164">
        <v>0</v>
      </c>
      <c r="R193" s="135"/>
      <c r="S193" s="135"/>
      <c r="T193" s="135"/>
      <c r="U193" s="135"/>
      <c r="V193" s="135"/>
      <c r="W193" s="135"/>
    </row>
    <row r="194" spans="1:23" x14ac:dyDescent="0.35">
      <c r="A194" s="157" t="s">
        <v>3367</v>
      </c>
      <c r="B194" s="93" t="s">
        <v>3368</v>
      </c>
      <c r="C194" s="93" t="s">
        <v>2815</v>
      </c>
      <c r="D194" s="158" t="s">
        <v>2792</v>
      </c>
      <c r="E194" s="159" t="s">
        <v>3369</v>
      </c>
      <c r="F194" s="159">
        <v>0.3</v>
      </c>
      <c r="G194" s="160">
        <v>46.378378294864802</v>
      </c>
      <c r="H194" s="161">
        <v>6.6593252912448699</v>
      </c>
      <c r="I194" s="161">
        <v>39.719053003619898</v>
      </c>
      <c r="J194" s="161">
        <v>7.0873577251497899</v>
      </c>
      <c r="K194" s="162">
        <v>36.740124028348397</v>
      </c>
      <c r="L194" s="163">
        <v>0</v>
      </c>
      <c r="M194" s="160">
        <v>1.3070999999999999E-2</v>
      </c>
      <c r="N194" s="161">
        <v>1.368805E-2</v>
      </c>
      <c r="O194" s="161">
        <v>2.3999999999999998E-3</v>
      </c>
      <c r="P194" s="161">
        <v>8.8000000000000005E-3</v>
      </c>
      <c r="Q194" s="164">
        <v>0</v>
      </c>
      <c r="R194" s="135"/>
      <c r="S194" s="135"/>
      <c r="T194" s="135"/>
      <c r="U194" s="135"/>
      <c r="V194" s="135"/>
      <c r="W194" s="135"/>
    </row>
    <row r="195" spans="1:23" x14ac:dyDescent="0.35">
      <c r="A195" s="157" t="s">
        <v>3370</v>
      </c>
      <c r="B195" s="93" t="s">
        <v>3371</v>
      </c>
      <c r="C195" s="93" t="s">
        <v>2791</v>
      </c>
      <c r="D195" s="158" t="s">
        <v>2792</v>
      </c>
      <c r="E195" s="159" t="s">
        <v>3372</v>
      </c>
      <c r="F195" s="159">
        <v>0.4</v>
      </c>
      <c r="G195" s="160">
        <v>2.5261193049629602</v>
      </c>
      <c r="H195" s="161">
        <v>0.139800310160522</v>
      </c>
      <c r="I195" s="161">
        <v>2.3863189948024401</v>
      </c>
      <c r="J195" s="161">
        <v>-4.9195339647810901</v>
      </c>
      <c r="K195" s="162">
        <v>2.2073450701922499</v>
      </c>
      <c r="L195" s="163">
        <v>0.5</v>
      </c>
      <c r="M195" s="160">
        <v>8.1030000000000008E-3</v>
      </c>
      <c r="N195" s="161">
        <v>8.5797500000000006E-3</v>
      </c>
      <c r="O195" s="161">
        <v>1.6378E-2</v>
      </c>
      <c r="P195" s="161">
        <v>0</v>
      </c>
      <c r="Q195" s="164">
        <v>0</v>
      </c>
      <c r="R195" s="135"/>
      <c r="S195" s="135"/>
      <c r="T195" s="135"/>
      <c r="U195" s="135"/>
      <c r="V195" s="135"/>
      <c r="W195" s="135"/>
    </row>
    <row r="196" spans="1:23" x14ac:dyDescent="0.35">
      <c r="A196" s="157" t="s">
        <v>3373</v>
      </c>
      <c r="B196" s="93" t="s">
        <v>3374</v>
      </c>
      <c r="C196" s="93" t="s">
        <v>2791</v>
      </c>
      <c r="D196" s="158" t="s">
        <v>2792</v>
      </c>
      <c r="E196" s="159" t="s">
        <v>3375</v>
      </c>
      <c r="F196" s="159">
        <v>0.4</v>
      </c>
      <c r="G196" s="160">
        <v>2.6403726983695699</v>
      </c>
      <c r="H196" s="161">
        <v>0.15701103598230301</v>
      </c>
      <c r="I196" s="161">
        <v>2.4833616623872699</v>
      </c>
      <c r="J196" s="161">
        <v>-8.6482443185232292</v>
      </c>
      <c r="K196" s="162">
        <v>2.29710953770822</v>
      </c>
      <c r="L196" s="163">
        <v>0.5</v>
      </c>
      <c r="M196" s="160">
        <v>8.1030000000000008E-3</v>
      </c>
      <c r="N196" s="161">
        <v>9.6068799999999999E-3</v>
      </c>
      <c r="O196" s="161">
        <v>1.6729999999999998E-2</v>
      </c>
      <c r="P196" s="161">
        <v>0</v>
      </c>
      <c r="Q196" s="164">
        <v>0</v>
      </c>
      <c r="R196" s="135"/>
      <c r="S196" s="135"/>
      <c r="T196" s="135"/>
      <c r="U196" s="135"/>
      <c r="V196" s="135"/>
      <c r="W196" s="135"/>
    </row>
    <row r="197" spans="1:23" x14ac:dyDescent="0.35">
      <c r="A197" s="157" t="s">
        <v>3376</v>
      </c>
      <c r="B197" s="93" t="s">
        <v>3377</v>
      </c>
      <c r="C197" s="93" t="s">
        <v>2791</v>
      </c>
      <c r="D197" s="158" t="s">
        <v>2792</v>
      </c>
      <c r="E197" s="159" t="s">
        <v>3378</v>
      </c>
      <c r="F197" s="159">
        <v>0.4</v>
      </c>
      <c r="G197" s="160">
        <v>2.5059939544899699</v>
      </c>
      <c r="H197" s="161">
        <v>0.161016092632108</v>
      </c>
      <c r="I197" s="161">
        <v>2.34497786185787</v>
      </c>
      <c r="J197" s="161">
        <v>-19.0982998404615</v>
      </c>
      <c r="K197" s="162">
        <v>2.1691045222185301</v>
      </c>
      <c r="L197" s="163">
        <v>0.5</v>
      </c>
      <c r="M197" s="160">
        <v>8.1030000000000008E-3</v>
      </c>
      <c r="N197" s="161">
        <v>1.226733E-2</v>
      </c>
      <c r="O197" s="161">
        <v>0</v>
      </c>
      <c r="P197" s="161">
        <v>0</v>
      </c>
      <c r="Q197" s="164">
        <v>0</v>
      </c>
      <c r="R197" s="135"/>
      <c r="S197" s="135"/>
      <c r="T197" s="135"/>
      <c r="U197" s="135"/>
      <c r="V197" s="135"/>
      <c r="W197" s="135"/>
    </row>
    <row r="198" spans="1:23" x14ac:dyDescent="0.35">
      <c r="A198" s="157" t="s">
        <v>3379</v>
      </c>
      <c r="B198" s="93" t="s">
        <v>3380</v>
      </c>
      <c r="C198" s="93" t="s">
        <v>2835</v>
      </c>
      <c r="D198" s="158" t="s">
        <v>2792</v>
      </c>
      <c r="E198" s="159" t="s">
        <v>3381</v>
      </c>
      <c r="F198" s="159">
        <v>0.49</v>
      </c>
      <c r="G198" s="160">
        <v>65.579236013201495</v>
      </c>
      <c r="H198" s="161">
        <v>15.443657718150201</v>
      </c>
      <c r="I198" s="161">
        <v>50.135578295051303</v>
      </c>
      <c r="J198" s="161">
        <v>30.7935513586519</v>
      </c>
      <c r="K198" s="162">
        <v>46.375409922922501</v>
      </c>
      <c r="L198" s="163">
        <v>0</v>
      </c>
      <c r="M198" s="160">
        <v>1.3070999999999999E-2</v>
      </c>
      <c r="N198" s="161">
        <v>7.7736699999999999E-3</v>
      </c>
      <c r="O198" s="161">
        <v>0</v>
      </c>
      <c r="P198" s="161">
        <v>4.9099999999999998E-2</v>
      </c>
      <c r="Q198" s="164">
        <v>0</v>
      </c>
      <c r="R198" s="135"/>
      <c r="S198" s="135"/>
      <c r="T198" s="135"/>
      <c r="U198" s="135"/>
      <c r="V198" s="135"/>
      <c r="W198" s="135"/>
    </row>
    <row r="199" spans="1:23" x14ac:dyDescent="0.35">
      <c r="A199" s="157" t="s">
        <v>3382</v>
      </c>
      <c r="B199" s="93" t="s">
        <v>3383</v>
      </c>
      <c r="C199" s="93" t="s">
        <v>2835</v>
      </c>
      <c r="D199" s="158" t="s">
        <v>2792</v>
      </c>
      <c r="E199" s="159" t="s">
        <v>3384</v>
      </c>
      <c r="F199" s="159">
        <v>0.49</v>
      </c>
      <c r="G199" s="160">
        <v>59.0585006211859</v>
      </c>
      <c r="H199" s="161">
        <v>7.5223169519461504</v>
      </c>
      <c r="I199" s="161">
        <v>51.536183669239698</v>
      </c>
      <c r="J199" s="161">
        <v>-41.028597011667202</v>
      </c>
      <c r="K199" s="162">
        <v>47.670969894046799</v>
      </c>
      <c r="L199" s="163">
        <v>0.44324198372059698</v>
      </c>
      <c r="M199" s="160">
        <v>1.3070999999999999E-2</v>
      </c>
      <c r="N199" s="161">
        <v>2.5456019999999999E-2</v>
      </c>
      <c r="O199" s="161">
        <v>3.2244000000000002E-2</v>
      </c>
      <c r="P199" s="161">
        <v>0.155</v>
      </c>
      <c r="Q199" s="164">
        <v>0</v>
      </c>
      <c r="R199" s="135"/>
      <c r="S199" s="135"/>
      <c r="T199" s="135"/>
      <c r="U199" s="135"/>
      <c r="V199" s="135"/>
      <c r="W199" s="135"/>
    </row>
    <row r="200" spans="1:23" x14ac:dyDescent="0.35">
      <c r="A200" s="157" t="s">
        <v>3385</v>
      </c>
      <c r="B200" s="93" t="s">
        <v>3386</v>
      </c>
      <c r="C200" s="93" t="s">
        <v>2791</v>
      </c>
      <c r="D200" s="158" t="s">
        <v>2792</v>
      </c>
      <c r="E200" s="159" t="s">
        <v>3387</v>
      </c>
      <c r="F200" s="159">
        <v>0.4</v>
      </c>
      <c r="G200" s="160">
        <v>1.5519871277200901</v>
      </c>
      <c r="H200" s="161">
        <v>0.14013827515968399</v>
      </c>
      <c r="I200" s="161">
        <v>1.41184885256041</v>
      </c>
      <c r="J200" s="161">
        <v>-18.708175819759798</v>
      </c>
      <c r="K200" s="162">
        <v>1.30596018861838</v>
      </c>
      <c r="L200" s="163">
        <v>0.5</v>
      </c>
      <c r="M200" s="160">
        <v>8.1030000000000008E-3</v>
      </c>
      <c r="N200" s="161">
        <v>1.250806E-2</v>
      </c>
      <c r="O200" s="161">
        <v>2.3999999999999998E-3</v>
      </c>
      <c r="P200" s="161">
        <v>0</v>
      </c>
      <c r="Q200" s="164">
        <v>0</v>
      </c>
      <c r="R200" s="135"/>
      <c r="S200" s="135"/>
      <c r="T200" s="135"/>
      <c r="U200" s="135"/>
      <c r="V200" s="135"/>
      <c r="W200" s="135"/>
    </row>
    <row r="201" spans="1:23" x14ac:dyDescent="0.35">
      <c r="A201" s="157" t="s">
        <v>3388</v>
      </c>
      <c r="B201" s="93" t="s">
        <v>3389</v>
      </c>
      <c r="C201" s="93" t="s">
        <v>2791</v>
      </c>
      <c r="D201" s="158" t="s">
        <v>2792</v>
      </c>
      <c r="E201" s="159" t="s">
        <v>3390</v>
      </c>
      <c r="F201" s="159">
        <v>0.4</v>
      </c>
      <c r="G201" s="160">
        <v>4.68225890881439</v>
      </c>
      <c r="H201" s="161">
        <v>0.30434451242864402</v>
      </c>
      <c r="I201" s="161">
        <v>4.3779143963857496</v>
      </c>
      <c r="J201" s="161">
        <v>-28.595143096782198</v>
      </c>
      <c r="K201" s="162">
        <v>4.0495708166568196</v>
      </c>
      <c r="L201" s="163">
        <v>0.5</v>
      </c>
      <c r="M201" s="160">
        <v>8.1030000000000008E-3</v>
      </c>
      <c r="N201" s="161">
        <v>1.4622319999999999E-2</v>
      </c>
      <c r="O201" s="161">
        <v>1.7658E-2</v>
      </c>
      <c r="P201" s="161">
        <v>0</v>
      </c>
      <c r="Q201" s="164">
        <v>0</v>
      </c>
      <c r="R201" s="135"/>
      <c r="S201" s="135"/>
      <c r="T201" s="135"/>
      <c r="U201" s="135"/>
      <c r="V201" s="135"/>
      <c r="W201" s="135"/>
    </row>
    <row r="202" spans="1:23" x14ac:dyDescent="0.35">
      <c r="A202" s="157" t="s">
        <v>3391</v>
      </c>
      <c r="B202" s="93" t="s">
        <v>3392</v>
      </c>
      <c r="C202" s="93" t="s">
        <v>2791</v>
      </c>
      <c r="D202" s="158" t="s">
        <v>2792</v>
      </c>
      <c r="E202" s="159" t="s">
        <v>3393</v>
      </c>
      <c r="F202" s="159">
        <v>0.4</v>
      </c>
      <c r="G202" s="160">
        <v>4.3173812298593699</v>
      </c>
      <c r="H202" s="161">
        <v>0.286799848969303</v>
      </c>
      <c r="I202" s="161">
        <v>4.0305813808900703</v>
      </c>
      <c r="J202" s="161">
        <v>-12.7084605475268</v>
      </c>
      <c r="K202" s="162">
        <v>3.7282877773233101</v>
      </c>
      <c r="L202" s="163">
        <v>0.5</v>
      </c>
      <c r="M202" s="160">
        <v>8.1030000000000008E-3</v>
      </c>
      <c r="N202" s="161">
        <v>1.333021E-2</v>
      </c>
      <c r="O202" s="161">
        <v>1.7776E-2</v>
      </c>
      <c r="P202" s="161">
        <v>0</v>
      </c>
      <c r="Q202" s="164">
        <v>0</v>
      </c>
      <c r="R202" s="135"/>
      <c r="S202" s="135"/>
      <c r="T202" s="135"/>
      <c r="U202" s="135"/>
      <c r="V202" s="135"/>
      <c r="W202" s="135"/>
    </row>
    <row r="203" spans="1:23" x14ac:dyDescent="0.35">
      <c r="A203" s="157" t="s">
        <v>3394</v>
      </c>
      <c r="B203" s="93" t="s">
        <v>3395</v>
      </c>
      <c r="C203" s="93" t="s">
        <v>2822</v>
      </c>
      <c r="D203" s="158" t="s">
        <v>2792</v>
      </c>
      <c r="E203" s="159" t="s">
        <v>3396</v>
      </c>
      <c r="F203" s="159">
        <v>0.49</v>
      </c>
      <c r="G203" s="160">
        <v>133.34655049423799</v>
      </c>
      <c r="H203" s="161">
        <v>33.9747063110337</v>
      </c>
      <c r="I203" s="161">
        <v>99.371844183204502</v>
      </c>
      <c r="J203" s="161">
        <v>25.859850499624098</v>
      </c>
      <c r="K203" s="162">
        <v>91.918955869464199</v>
      </c>
      <c r="L203" s="163">
        <v>0</v>
      </c>
      <c r="M203" s="160">
        <v>1.3070999999999999E-2</v>
      </c>
      <c r="N203" s="161">
        <v>3.1066739999999999E-2</v>
      </c>
      <c r="O203" s="161">
        <v>3.3570000000000003E-2</v>
      </c>
      <c r="P203" s="161">
        <v>0.1004</v>
      </c>
      <c r="Q203" s="164">
        <v>0</v>
      </c>
      <c r="R203" s="135"/>
      <c r="S203" s="135"/>
      <c r="T203" s="135"/>
      <c r="U203" s="135"/>
      <c r="V203" s="135"/>
      <c r="W203" s="135"/>
    </row>
    <row r="204" spans="1:23" x14ac:dyDescent="0.35">
      <c r="A204" s="157" t="s">
        <v>3397</v>
      </c>
      <c r="B204" s="93" t="s">
        <v>3398</v>
      </c>
      <c r="C204" s="93" t="s">
        <v>2791</v>
      </c>
      <c r="D204" s="158" t="s">
        <v>2792</v>
      </c>
      <c r="E204" s="159" t="s">
        <v>3399</v>
      </c>
      <c r="F204" s="159">
        <v>0.4</v>
      </c>
      <c r="G204" s="160">
        <v>4.3505337187957904</v>
      </c>
      <c r="H204" s="161">
        <v>0.25547880378330201</v>
      </c>
      <c r="I204" s="161">
        <v>4.0950549150124802</v>
      </c>
      <c r="J204" s="161">
        <v>-11.2874971927979</v>
      </c>
      <c r="K204" s="162">
        <v>3.78792579638655</v>
      </c>
      <c r="L204" s="163">
        <v>0.5</v>
      </c>
      <c r="M204" s="160">
        <v>8.1030000000000008E-3</v>
      </c>
      <c r="N204" s="161">
        <v>1.183822E-2</v>
      </c>
      <c r="O204" s="161">
        <v>0</v>
      </c>
      <c r="P204" s="161">
        <v>0</v>
      </c>
      <c r="Q204" s="164">
        <v>0</v>
      </c>
      <c r="R204" s="135"/>
      <c r="S204" s="135"/>
      <c r="T204" s="135"/>
      <c r="U204" s="135"/>
      <c r="V204" s="135"/>
      <c r="W204" s="135"/>
    </row>
    <row r="205" spans="1:23" x14ac:dyDescent="0.35">
      <c r="A205" s="157" t="s">
        <v>3400</v>
      </c>
      <c r="B205" s="93" t="s">
        <v>3401</v>
      </c>
      <c r="C205" s="93" t="s">
        <v>2815</v>
      </c>
      <c r="D205" s="158" t="s">
        <v>2792</v>
      </c>
      <c r="E205" s="159" t="s">
        <v>3402</v>
      </c>
      <c r="F205" s="159">
        <v>0.3</v>
      </c>
      <c r="G205" s="160">
        <v>169.71169725029</v>
      </c>
      <c r="H205" s="161">
        <v>46.2541752517199</v>
      </c>
      <c r="I205" s="161">
        <v>123.45752199857</v>
      </c>
      <c r="J205" s="161">
        <v>78.5372356311956</v>
      </c>
      <c r="K205" s="162">
        <v>114.198207848677</v>
      </c>
      <c r="L205" s="163">
        <v>0</v>
      </c>
      <c r="M205" s="160">
        <v>1.3070999999999999E-2</v>
      </c>
      <c r="N205" s="161">
        <v>1.5848350000000001E-2</v>
      </c>
      <c r="O205" s="161">
        <v>3.2902000000000001E-2</v>
      </c>
      <c r="P205" s="161">
        <v>9.4000000000000004E-3</v>
      </c>
      <c r="Q205" s="164">
        <v>0</v>
      </c>
      <c r="R205" s="135"/>
      <c r="S205" s="135"/>
      <c r="T205" s="135"/>
      <c r="U205" s="135"/>
      <c r="V205" s="135"/>
      <c r="W205" s="135"/>
    </row>
    <row r="206" spans="1:23" x14ac:dyDescent="0.35">
      <c r="A206" s="157" t="s">
        <v>3403</v>
      </c>
      <c r="B206" s="93" t="s">
        <v>3404</v>
      </c>
      <c r="C206" s="93" t="s">
        <v>3157</v>
      </c>
      <c r="D206" s="158" t="s">
        <v>2792</v>
      </c>
      <c r="E206" s="159" t="s">
        <v>3405</v>
      </c>
      <c r="F206" s="159">
        <v>0.1</v>
      </c>
      <c r="G206" s="160">
        <v>221.242428265694</v>
      </c>
      <c r="H206" s="161">
        <v>52.280142100090899</v>
      </c>
      <c r="I206" s="161">
        <v>168.96228616560299</v>
      </c>
      <c r="J206" s="161">
        <v>139.77939068174501</v>
      </c>
      <c r="K206" s="162">
        <v>156.29011470318301</v>
      </c>
      <c r="L206" s="163">
        <v>0</v>
      </c>
      <c r="M206" s="160">
        <v>1.2647E-2</v>
      </c>
      <c r="N206" s="161">
        <v>0</v>
      </c>
      <c r="O206" s="161">
        <v>0</v>
      </c>
      <c r="P206" s="161">
        <v>1.7714000000000001</v>
      </c>
      <c r="Q206" s="164">
        <v>0</v>
      </c>
      <c r="R206" s="135"/>
      <c r="S206" s="135"/>
      <c r="T206" s="135"/>
      <c r="U206" s="135"/>
      <c r="V206" s="135"/>
      <c r="W206" s="135"/>
    </row>
    <row r="207" spans="1:23" x14ac:dyDescent="0.35">
      <c r="A207" s="157" t="s">
        <v>3406</v>
      </c>
      <c r="B207" s="93" t="s">
        <v>3407</v>
      </c>
      <c r="C207" s="93" t="s">
        <v>2791</v>
      </c>
      <c r="D207" s="158" t="s">
        <v>2792</v>
      </c>
      <c r="E207" s="159" t="s">
        <v>3408</v>
      </c>
      <c r="F207" s="159">
        <v>0.4</v>
      </c>
      <c r="G207" s="160">
        <v>3.50392259765156</v>
      </c>
      <c r="H207" s="161">
        <v>0.26986181739026199</v>
      </c>
      <c r="I207" s="161">
        <v>3.2340607802612999</v>
      </c>
      <c r="J207" s="161">
        <v>-10.625702931070901</v>
      </c>
      <c r="K207" s="162">
        <v>2.9915062217416999</v>
      </c>
      <c r="L207" s="163">
        <v>0.5</v>
      </c>
      <c r="M207" s="160">
        <v>8.1030000000000008E-3</v>
      </c>
      <c r="N207" s="161">
        <v>9.26657E-3</v>
      </c>
      <c r="O207" s="161">
        <v>0</v>
      </c>
      <c r="P207" s="161">
        <v>0</v>
      </c>
      <c r="Q207" s="164">
        <v>0</v>
      </c>
      <c r="R207" s="135"/>
      <c r="S207" s="135"/>
      <c r="T207" s="135"/>
      <c r="U207" s="135"/>
      <c r="V207" s="135"/>
      <c r="W207" s="135"/>
    </row>
    <row r="208" spans="1:23" x14ac:dyDescent="0.35">
      <c r="A208" s="157" t="s">
        <v>3409</v>
      </c>
      <c r="B208" s="93" t="s">
        <v>3410</v>
      </c>
      <c r="C208" s="93" t="s">
        <v>2791</v>
      </c>
      <c r="D208" s="158" t="s">
        <v>2792</v>
      </c>
      <c r="E208" s="159" t="s">
        <v>3411</v>
      </c>
      <c r="F208" s="159">
        <v>0.4</v>
      </c>
      <c r="G208" s="160">
        <v>3.1996884989231802</v>
      </c>
      <c r="H208" s="161">
        <v>0.163840069340602</v>
      </c>
      <c r="I208" s="161">
        <v>3.0358484295825798</v>
      </c>
      <c r="J208" s="161">
        <v>-3.8257236150609302</v>
      </c>
      <c r="K208" s="162">
        <v>2.8081597973638801</v>
      </c>
      <c r="L208" s="163">
        <v>0.5</v>
      </c>
      <c r="M208" s="160">
        <v>8.1030000000000008E-3</v>
      </c>
      <c r="N208" s="161">
        <v>1.054414E-2</v>
      </c>
      <c r="O208" s="161">
        <v>1.8242999999999999E-2</v>
      </c>
      <c r="P208" s="161">
        <v>0</v>
      </c>
      <c r="Q208" s="164">
        <v>0</v>
      </c>
      <c r="R208" s="135"/>
      <c r="S208" s="135"/>
      <c r="T208" s="135"/>
      <c r="U208" s="135"/>
      <c r="V208" s="135"/>
      <c r="W208" s="135"/>
    </row>
    <row r="209" spans="1:23" x14ac:dyDescent="0.35">
      <c r="A209" s="157" t="s">
        <v>3412</v>
      </c>
      <c r="B209" s="93" t="s">
        <v>3413</v>
      </c>
      <c r="C209" s="93" t="s">
        <v>2835</v>
      </c>
      <c r="D209" s="158" t="s">
        <v>2792</v>
      </c>
      <c r="E209" s="159" t="s">
        <v>3414</v>
      </c>
      <c r="F209" s="159">
        <v>0.49</v>
      </c>
      <c r="G209" s="160">
        <v>55.2923524315839</v>
      </c>
      <c r="H209" s="161">
        <v>11.639569481754799</v>
      </c>
      <c r="I209" s="161">
        <v>43.652782949829003</v>
      </c>
      <c r="J209" s="161">
        <v>11.611619087556299</v>
      </c>
      <c r="K209" s="162">
        <v>40.378824228591903</v>
      </c>
      <c r="L209" s="163">
        <v>0</v>
      </c>
      <c r="M209" s="160">
        <v>1.3070999999999999E-2</v>
      </c>
      <c r="N209" s="161">
        <v>1.8492229999999998E-2</v>
      </c>
      <c r="O209" s="161">
        <v>0</v>
      </c>
      <c r="P209" s="161">
        <v>5.7099999999999998E-2</v>
      </c>
      <c r="Q209" s="164">
        <v>0</v>
      </c>
      <c r="R209" s="135"/>
      <c r="S209" s="135"/>
      <c r="T209" s="135"/>
      <c r="U209" s="135"/>
      <c r="V209" s="135"/>
      <c r="W209" s="135"/>
    </row>
    <row r="210" spans="1:23" x14ac:dyDescent="0.35">
      <c r="A210" s="157" t="s">
        <v>3415</v>
      </c>
      <c r="B210" s="93" t="s">
        <v>3416</v>
      </c>
      <c r="C210" s="93" t="s">
        <v>2791</v>
      </c>
      <c r="D210" s="158" t="s">
        <v>2792</v>
      </c>
      <c r="E210" s="159" t="s">
        <v>3417</v>
      </c>
      <c r="F210" s="159">
        <v>0.4</v>
      </c>
      <c r="G210" s="160">
        <v>3.1456960964504401</v>
      </c>
      <c r="H210" s="161">
        <v>0.182920062666907</v>
      </c>
      <c r="I210" s="161">
        <v>2.9627760337835398</v>
      </c>
      <c r="J210" s="161">
        <v>-15.779196173714899</v>
      </c>
      <c r="K210" s="162">
        <v>2.7405678312497699</v>
      </c>
      <c r="L210" s="163">
        <v>0.5</v>
      </c>
      <c r="M210" s="160">
        <v>8.1030000000000008E-3</v>
      </c>
      <c r="N210" s="161">
        <v>9.8546099999999998E-3</v>
      </c>
      <c r="O210" s="161">
        <v>0</v>
      </c>
      <c r="P210" s="161">
        <v>0</v>
      </c>
      <c r="Q210" s="164">
        <v>0</v>
      </c>
      <c r="R210" s="135"/>
      <c r="S210" s="135"/>
      <c r="T210" s="135"/>
      <c r="U210" s="135"/>
      <c r="V210" s="135"/>
      <c r="W210" s="135"/>
    </row>
    <row r="211" spans="1:23" x14ac:dyDescent="0.35">
      <c r="A211" s="157" t="s">
        <v>3418</v>
      </c>
      <c r="B211" s="93" t="s">
        <v>3419</v>
      </c>
      <c r="C211" s="93" t="s">
        <v>2791</v>
      </c>
      <c r="D211" s="158" t="s">
        <v>2792</v>
      </c>
      <c r="E211" s="159" t="s">
        <v>3420</v>
      </c>
      <c r="F211" s="159">
        <v>0.4</v>
      </c>
      <c r="G211" s="160">
        <v>3.5675151989146401</v>
      </c>
      <c r="H211" s="161">
        <v>0.15691035256518801</v>
      </c>
      <c r="I211" s="161">
        <v>3.41060484634946</v>
      </c>
      <c r="J211" s="161">
        <v>-7.5835330691895804</v>
      </c>
      <c r="K211" s="162">
        <v>3.15480948287325</v>
      </c>
      <c r="L211" s="163">
        <v>0.5</v>
      </c>
      <c r="M211" s="160">
        <v>8.1030000000000008E-3</v>
      </c>
      <c r="N211" s="161">
        <v>9.8585700000000005E-3</v>
      </c>
      <c r="O211" s="161">
        <v>1.7066999999999999E-2</v>
      </c>
      <c r="P211" s="161">
        <v>0</v>
      </c>
      <c r="Q211" s="164">
        <v>0</v>
      </c>
      <c r="R211" s="135"/>
      <c r="S211" s="135"/>
      <c r="T211" s="135"/>
      <c r="U211" s="135"/>
      <c r="V211" s="135"/>
      <c r="W211" s="135"/>
    </row>
    <row r="212" spans="1:23" x14ac:dyDescent="0.35">
      <c r="A212" s="157" t="s">
        <v>3421</v>
      </c>
      <c r="B212" s="93" t="s">
        <v>3422</v>
      </c>
      <c r="C212" s="93" t="s">
        <v>2835</v>
      </c>
      <c r="D212" s="158" t="s">
        <v>2792</v>
      </c>
      <c r="E212" s="159" t="s">
        <v>3423</v>
      </c>
      <c r="F212" s="159">
        <v>0.49</v>
      </c>
      <c r="G212" s="160">
        <v>45.038481226174703</v>
      </c>
      <c r="H212" s="161">
        <v>8.3521442716901095</v>
      </c>
      <c r="I212" s="161">
        <v>36.686336954484602</v>
      </c>
      <c r="J212" s="161">
        <v>-4.3298391634603304</v>
      </c>
      <c r="K212" s="162">
        <v>33.934861682898202</v>
      </c>
      <c r="L212" s="163">
        <v>0.105564184018753</v>
      </c>
      <c r="M212" s="160">
        <v>1.3070999999999999E-2</v>
      </c>
      <c r="N212" s="161">
        <v>1.41952E-2</v>
      </c>
      <c r="O212" s="161">
        <v>0</v>
      </c>
      <c r="P212" s="161">
        <v>0.432</v>
      </c>
      <c r="Q212" s="164">
        <v>0</v>
      </c>
      <c r="R212" s="135"/>
      <c r="S212" s="135"/>
      <c r="T212" s="135"/>
      <c r="U212" s="135"/>
      <c r="V212" s="135"/>
      <c r="W212" s="135"/>
    </row>
    <row r="213" spans="1:23" x14ac:dyDescent="0.35">
      <c r="A213" s="157" t="s">
        <v>3424</v>
      </c>
      <c r="B213" s="93" t="s">
        <v>3425</v>
      </c>
      <c r="C213" s="93" t="s">
        <v>2791</v>
      </c>
      <c r="D213" s="158" t="s">
        <v>2792</v>
      </c>
      <c r="E213" s="159" t="s">
        <v>3426</v>
      </c>
      <c r="F213" s="159">
        <v>0.4</v>
      </c>
      <c r="G213" s="160">
        <v>3.8168448086551501</v>
      </c>
      <c r="H213" s="161">
        <v>0.33541607647337102</v>
      </c>
      <c r="I213" s="161">
        <v>3.4814287321817798</v>
      </c>
      <c r="J213" s="161">
        <v>-8.5982850822130406</v>
      </c>
      <c r="K213" s="162">
        <v>3.2203215772681402</v>
      </c>
      <c r="L213" s="163">
        <v>0.5</v>
      </c>
      <c r="M213" s="160">
        <v>8.1030000000000008E-3</v>
      </c>
      <c r="N213" s="161">
        <v>1.0716130000000001E-2</v>
      </c>
      <c r="O213" s="161">
        <v>2.3999999999999998E-3</v>
      </c>
      <c r="P213" s="161">
        <v>0</v>
      </c>
      <c r="Q213" s="164">
        <v>0</v>
      </c>
      <c r="R213" s="135"/>
      <c r="S213" s="135"/>
      <c r="T213" s="135"/>
      <c r="U213" s="135"/>
      <c r="V213" s="135"/>
      <c r="W213" s="135"/>
    </row>
    <row r="214" spans="1:23" x14ac:dyDescent="0.35">
      <c r="A214" s="157" t="s">
        <v>3427</v>
      </c>
      <c r="B214" s="93" t="s">
        <v>3428</v>
      </c>
      <c r="C214" s="93" t="s">
        <v>2835</v>
      </c>
      <c r="D214" s="158" t="s">
        <v>2792</v>
      </c>
      <c r="E214" s="159" t="s">
        <v>3429</v>
      </c>
      <c r="F214" s="159">
        <v>0.49</v>
      </c>
      <c r="G214" s="160">
        <v>69.249730330305795</v>
      </c>
      <c r="H214" s="161">
        <v>6.5885603643511699</v>
      </c>
      <c r="I214" s="161">
        <v>62.661169965954699</v>
      </c>
      <c r="J214" s="161">
        <v>-4.0484185618514399</v>
      </c>
      <c r="K214" s="162">
        <v>57.961582218508099</v>
      </c>
      <c r="L214" s="163">
        <v>6.0687206310138797E-2</v>
      </c>
      <c r="M214" s="160">
        <v>1.3070999999999999E-2</v>
      </c>
      <c r="N214" s="161">
        <v>2.0407290000000002E-2</v>
      </c>
      <c r="O214" s="161">
        <v>1.8345E-2</v>
      </c>
      <c r="P214" s="161">
        <v>0.31390000000000001</v>
      </c>
      <c r="Q214" s="164">
        <v>0</v>
      </c>
      <c r="R214" s="135"/>
      <c r="S214" s="135"/>
      <c r="T214" s="135"/>
      <c r="U214" s="135"/>
      <c r="V214" s="135"/>
      <c r="W214" s="135"/>
    </row>
    <row r="215" spans="1:23" x14ac:dyDescent="0.35">
      <c r="A215" s="157" t="s">
        <v>3430</v>
      </c>
      <c r="B215" s="93" t="s">
        <v>3431</v>
      </c>
      <c r="C215" s="93" t="s">
        <v>2835</v>
      </c>
      <c r="D215" s="158" t="s">
        <v>2792</v>
      </c>
      <c r="E215" s="159" t="s">
        <v>3432</v>
      </c>
      <c r="F215" s="159">
        <v>0.49</v>
      </c>
      <c r="G215" s="160">
        <v>37.946291919261697</v>
      </c>
      <c r="H215" s="161">
        <v>3.1784658962324599</v>
      </c>
      <c r="I215" s="161">
        <v>34.767826023029201</v>
      </c>
      <c r="J215" s="161">
        <v>1.2419464405010101</v>
      </c>
      <c r="K215" s="162">
        <v>32.160239071302001</v>
      </c>
      <c r="L215" s="163">
        <v>0</v>
      </c>
      <c r="M215" s="160">
        <v>1.3070999999999999E-2</v>
      </c>
      <c r="N215" s="161">
        <v>1.283451E-2</v>
      </c>
      <c r="O215" s="161">
        <v>0</v>
      </c>
      <c r="P215" s="161">
        <v>0.2122</v>
      </c>
      <c r="Q215" s="164">
        <v>0</v>
      </c>
      <c r="R215" s="135"/>
      <c r="S215" s="135"/>
      <c r="T215" s="135"/>
      <c r="U215" s="135"/>
      <c r="V215" s="135"/>
      <c r="W215" s="135"/>
    </row>
    <row r="216" spans="1:23" x14ac:dyDescent="0.35">
      <c r="A216" s="157" t="s">
        <v>3433</v>
      </c>
      <c r="B216" s="93" t="s">
        <v>3434</v>
      </c>
      <c r="C216" s="93" t="s">
        <v>2822</v>
      </c>
      <c r="D216" s="158" t="s">
        <v>2792</v>
      </c>
      <c r="E216" s="159" t="s">
        <v>3435</v>
      </c>
      <c r="F216" s="159">
        <v>0.49</v>
      </c>
      <c r="G216" s="160">
        <v>67.538573281942504</v>
      </c>
      <c r="H216" s="161">
        <v>14.5305298705526</v>
      </c>
      <c r="I216" s="161">
        <v>53.008043411389998</v>
      </c>
      <c r="J216" s="161">
        <v>21.892760930683799</v>
      </c>
      <c r="K216" s="162">
        <v>49.032440155535703</v>
      </c>
      <c r="L216" s="163">
        <v>0</v>
      </c>
      <c r="M216" s="160">
        <v>1.3070999999999999E-2</v>
      </c>
      <c r="N216" s="161">
        <v>2.775265E-2</v>
      </c>
      <c r="O216" s="161">
        <v>3.2577000000000002E-2</v>
      </c>
      <c r="P216" s="161">
        <v>5.74E-2</v>
      </c>
      <c r="Q216" s="164">
        <v>0</v>
      </c>
      <c r="R216" s="135"/>
      <c r="S216" s="135"/>
      <c r="T216" s="135"/>
      <c r="U216" s="135"/>
      <c r="V216" s="135"/>
      <c r="W216" s="135"/>
    </row>
    <row r="217" spans="1:23" x14ac:dyDescent="0.35">
      <c r="A217" s="157" t="s">
        <v>3436</v>
      </c>
      <c r="B217" s="93" t="s">
        <v>3437</v>
      </c>
      <c r="C217" s="93" t="s">
        <v>2791</v>
      </c>
      <c r="D217" s="158" t="s">
        <v>2792</v>
      </c>
      <c r="E217" s="159" t="s">
        <v>3438</v>
      </c>
      <c r="F217" s="159">
        <v>0.4</v>
      </c>
      <c r="G217" s="160">
        <v>2.2532344223068801</v>
      </c>
      <c r="H217" s="161">
        <v>0.117018885343892</v>
      </c>
      <c r="I217" s="161">
        <v>2.13621553696299</v>
      </c>
      <c r="J217" s="161">
        <v>-21.665576593867701</v>
      </c>
      <c r="K217" s="162">
        <v>1.97599937169077</v>
      </c>
      <c r="L217" s="163">
        <v>0.5</v>
      </c>
      <c r="M217" s="160">
        <v>8.1030000000000008E-3</v>
      </c>
      <c r="N217" s="161">
        <v>5.30366E-3</v>
      </c>
      <c r="O217" s="161">
        <v>1.5987000000000001E-2</v>
      </c>
      <c r="P217" s="161">
        <v>0</v>
      </c>
      <c r="Q217" s="164">
        <v>0</v>
      </c>
      <c r="R217" s="135"/>
      <c r="S217" s="135"/>
      <c r="T217" s="135"/>
      <c r="U217" s="135"/>
      <c r="V217" s="135"/>
      <c r="W217" s="135"/>
    </row>
    <row r="218" spans="1:23" x14ac:dyDescent="0.35">
      <c r="A218" s="157" t="s">
        <v>3439</v>
      </c>
      <c r="B218" s="93" t="s">
        <v>3440</v>
      </c>
      <c r="C218" s="93" t="s">
        <v>2791</v>
      </c>
      <c r="D218" s="158" t="s">
        <v>2792</v>
      </c>
      <c r="E218" s="159" t="s">
        <v>3441</v>
      </c>
      <c r="F218" s="159">
        <v>0.4</v>
      </c>
      <c r="G218" s="160">
        <v>2.8012089937956</v>
      </c>
      <c r="H218" s="161">
        <v>0.13119629339033101</v>
      </c>
      <c r="I218" s="161">
        <v>2.6700127004052701</v>
      </c>
      <c r="J218" s="161">
        <v>-24.145469397388101</v>
      </c>
      <c r="K218" s="162">
        <v>2.4697617478748701</v>
      </c>
      <c r="L218" s="163">
        <v>0.5</v>
      </c>
      <c r="M218" s="160">
        <v>8.1030000000000008E-3</v>
      </c>
      <c r="N218" s="161">
        <v>8.1497400000000008E-3</v>
      </c>
      <c r="O218" s="161">
        <v>1.719E-2</v>
      </c>
      <c r="P218" s="161">
        <v>0</v>
      </c>
      <c r="Q218" s="164">
        <v>0</v>
      </c>
      <c r="R218" s="135"/>
      <c r="S218" s="135"/>
      <c r="T218" s="135"/>
      <c r="U218" s="135"/>
      <c r="V218" s="135"/>
      <c r="W218" s="135"/>
    </row>
    <row r="219" spans="1:23" x14ac:dyDescent="0.35">
      <c r="A219" s="157" t="s">
        <v>3442</v>
      </c>
      <c r="B219" s="93" t="s">
        <v>3443</v>
      </c>
      <c r="C219" s="93" t="s">
        <v>3014</v>
      </c>
      <c r="D219" s="158" t="s">
        <v>2792</v>
      </c>
      <c r="E219" s="159" t="s">
        <v>3444</v>
      </c>
      <c r="F219" s="159">
        <v>0.49</v>
      </c>
      <c r="G219" s="160">
        <v>94.401902019209203</v>
      </c>
      <c r="H219" s="161">
        <v>2.1483619061823598</v>
      </c>
      <c r="I219" s="161">
        <v>92.253540113026801</v>
      </c>
      <c r="J219" s="161">
        <v>-23.5159426345197</v>
      </c>
      <c r="K219" s="162">
        <v>85.334524604549799</v>
      </c>
      <c r="L219" s="163">
        <v>0.203127301568755</v>
      </c>
      <c r="M219" s="160">
        <v>1.3070999999999999E-2</v>
      </c>
      <c r="N219" s="161">
        <v>5.6600850000000001E-2</v>
      </c>
      <c r="O219" s="161">
        <v>1.8398000000000001E-2</v>
      </c>
      <c r="P219" s="161">
        <v>1.0013000000000001</v>
      </c>
      <c r="Q219" s="164">
        <v>0</v>
      </c>
      <c r="R219" s="135"/>
      <c r="S219" s="135"/>
      <c r="T219" s="135"/>
      <c r="U219" s="135"/>
      <c r="V219" s="135"/>
      <c r="W219" s="135"/>
    </row>
    <row r="220" spans="1:23" x14ac:dyDescent="0.35">
      <c r="A220" s="157" t="s">
        <v>3445</v>
      </c>
      <c r="B220" s="93" t="s">
        <v>3446</v>
      </c>
      <c r="C220" s="93" t="s">
        <v>3018</v>
      </c>
      <c r="D220" s="158" t="s">
        <v>2792</v>
      </c>
      <c r="E220" s="159" t="s">
        <v>3447</v>
      </c>
      <c r="F220" s="159">
        <v>0.01</v>
      </c>
      <c r="G220" s="160">
        <v>11.596315099499501</v>
      </c>
      <c r="H220" s="161">
        <v>4.8892345848917396</v>
      </c>
      <c r="I220" s="161">
        <v>6.7070805146078101</v>
      </c>
      <c r="J220" s="161">
        <v>3.3865592301445702</v>
      </c>
      <c r="K220" s="162">
        <v>6.20404947601223</v>
      </c>
      <c r="L220" s="163">
        <v>0</v>
      </c>
      <c r="M220" s="160">
        <v>7.6790000000000001E-3</v>
      </c>
      <c r="N220" s="161">
        <v>0</v>
      </c>
      <c r="O220" s="161">
        <v>0</v>
      </c>
      <c r="P220" s="161">
        <v>0</v>
      </c>
      <c r="Q220" s="164">
        <v>0</v>
      </c>
      <c r="R220" s="135"/>
      <c r="S220" s="135"/>
      <c r="T220" s="135"/>
      <c r="U220" s="135"/>
      <c r="V220" s="135"/>
      <c r="W220" s="135"/>
    </row>
    <row r="221" spans="1:23" x14ac:dyDescent="0.35">
      <c r="A221" s="157" t="s">
        <v>3448</v>
      </c>
      <c r="B221" s="93" t="s">
        <v>3449</v>
      </c>
      <c r="C221" s="93" t="s">
        <v>3018</v>
      </c>
      <c r="D221" s="158" t="s">
        <v>2792</v>
      </c>
      <c r="E221" s="159" t="s">
        <v>3450</v>
      </c>
      <c r="F221" s="159">
        <v>0.01</v>
      </c>
      <c r="G221" s="160">
        <v>9.9799880958973795</v>
      </c>
      <c r="H221" s="161">
        <v>4.0175947817286497</v>
      </c>
      <c r="I221" s="161">
        <v>5.96239331416872</v>
      </c>
      <c r="J221" s="161">
        <v>2.6995376236709201</v>
      </c>
      <c r="K221" s="162">
        <v>5.5152138156060699</v>
      </c>
      <c r="L221" s="163">
        <v>0</v>
      </c>
      <c r="M221" s="160">
        <v>7.6790000000000001E-3</v>
      </c>
      <c r="N221" s="161">
        <v>0</v>
      </c>
      <c r="O221" s="161">
        <v>0</v>
      </c>
      <c r="P221" s="161">
        <v>0</v>
      </c>
      <c r="Q221" s="164">
        <v>0</v>
      </c>
      <c r="R221" s="135"/>
      <c r="S221" s="135"/>
      <c r="T221" s="135"/>
      <c r="U221" s="135"/>
      <c r="V221" s="135"/>
      <c r="W221" s="135"/>
    </row>
    <row r="222" spans="1:23" x14ac:dyDescent="0.35">
      <c r="A222" s="157" t="s">
        <v>3451</v>
      </c>
      <c r="B222" s="93" t="s">
        <v>3452</v>
      </c>
      <c r="C222" s="93" t="s">
        <v>2997</v>
      </c>
      <c r="D222" s="158" t="s">
        <v>2792</v>
      </c>
      <c r="E222" s="159" t="s">
        <v>3453</v>
      </c>
      <c r="F222" s="159">
        <v>0.5</v>
      </c>
      <c r="G222" s="160">
        <v>89.814079702600793</v>
      </c>
      <c r="H222" s="161">
        <v>14.8293850470062</v>
      </c>
      <c r="I222" s="161">
        <v>74.984694655594495</v>
      </c>
      <c r="J222" s="161">
        <v>28.8171415362097</v>
      </c>
      <c r="K222" s="162">
        <v>69.360842556424998</v>
      </c>
      <c r="L222" s="163">
        <v>0</v>
      </c>
      <c r="M222" s="160">
        <v>1.3070999999999999E-2</v>
      </c>
      <c r="N222" s="161">
        <v>2.592332E-2</v>
      </c>
      <c r="O222" s="161">
        <v>1.8371999999999999E-2</v>
      </c>
      <c r="P222" s="161">
        <v>0.51849999999999996</v>
      </c>
      <c r="Q222" s="164">
        <v>0</v>
      </c>
      <c r="R222" s="135"/>
      <c r="S222" s="135"/>
      <c r="T222" s="135"/>
      <c r="U222" s="135"/>
      <c r="V222" s="135"/>
      <c r="W222" s="135"/>
    </row>
    <row r="223" spans="1:23" x14ac:dyDescent="0.35">
      <c r="A223" s="157" t="s">
        <v>3454</v>
      </c>
      <c r="B223" s="93" t="s">
        <v>3455</v>
      </c>
      <c r="C223" s="93" t="s">
        <v>2791</v>
      </c>
      <c r="D223" s="158" t="s">
        <v>2792</v>
      </c>
      <c r="E223" s="159" t="s">
        <v>3456</v>
      </c>
      <c r="F223" s="159">
        <v>0.4</v>
      </c>
      <c r="G223" s="160">
        <v>7.1424104826039096</v>
      </c>
      <c r="H223" s="161">
        <v>0.58938717654696504</v>
      </c>
      <c r="I223" s="161">
        <v>6.55302330605695</v>
      </c>
      <c r="J223" s="161">
        <v>-25.7827582195773</v>
      </c>
      <c r="K223" s="162">
        <v>6.0615465581026804</v>
      </c>
      <c r="L223" s="163">
        <v>0.5</v>
      </c>
      <c r="M223" s="160">
        <v>8.1030000000000008E-3</v>
      </c>
      <c r="N223" s="161">
        <v>1.6883450000000001E-2</v>
      </c>
      <c r="O223" s="161">
        <v>3.2583000000000001E-2</v>
      </c>
      <c r="P223" s="161">
        <v>0</v>
      </c>
      <c r="Q223" s="164">
        <v>0</v>
      </c>
      <c r="R223" s="135"/>
      <c r="S223" s="135"/>
      <c r="T223" s="135"/>
      <c r="U223" s="135"/>
      <c r="V223" s="135"/>
      <c r="W223" s="135"/>
    </row>
    <row r="224" spans="1:23" x14ac:dyDescent="0.35">
      <c r="A224" s="157" t="s">
        <v>3457</v>
      </c>
      <c r="B224" s="93" t="s">
        <v>3458</v>
      </c>
      <c r="C224" s="93" t="s">
        <v>2835</v>
      </c>
      <c r="D224" s="158" t="s">
        <v>2792</v>
      </c>
      <c r="E224" s="159" t="s">
        <v>3459</v>
      </c>
      <c r="F224" s="159">
        <v>0.49</v>
      </c>
      <c r="G224" s="160">
        <v>138.86598354959199</v>
      </c>
      <c r="H224" s="161">
        <v>32.684860682607898</v>
      </c>
      <c r="I224" s="161">
        <v>106.181122866984</v>
      </c>
      <c r="J224" s="161">
        <v>38.036997604982602</v>
      </c>
      <c r="K224" s="162">
        <v>98.217538651960396</v>
      </c>
      <c r="L224" s="163">
        <v>0</v>
      </c>
      <c r="M224" s="160">
        <v>1.3070999999999999E-2</v>
      </c>
      <c r="N224" s="161">
        <v>1.7830680000000002E-2</v>
      </c>
      <c r="O224" s="161">
        <v>3.3575000000000001E-2</v>
      </c>
      <c r="P224" s="161">
        <v>0.15670000000000001</v>
      </c>
      <c r="Q224" s="164">
        <v>0</v>
      </c>
      <c r="R224" s="135"/>
      <c r="S224" s="135"/>
      <c r="T224" s="135"/>
      <c r="U224" s="135"/>
      <c r="V224" s="135"/>
      <c r="W224" s="135"/>
    </row>
    <row r="225" spans="1:23" x14ac:dyDescent="0.35">
      <c r="A225" s="157" t="s">
        <v>3460</v>
      </c>
      <c r="B225" s="93" t="s">
        <v>3461</v>
      </c>
      <c r="C225" s="93" t="s">
        <v>2935</v>
      </c>
      <c r="D225" s="158" t="s">
        <v>2792</v>
      </c>
      <c r="E225" s="159" t="s">
        <v>3462</v>
      </c>
      <c r="F225" s="159">
        <v>0.09</v>
      </c>
      <c r="G225" s="160">
        <v>129.25308752350901</v>
      </c>
      <c r="H225" s="161">
        <v>9.9404145474748997</v>
      </c>
      <c r="I225" s="161">
        <v>119.31267297603399</v>
      </c>
      <c r="J225" s="161">
        <v>97.4712363309973</v>
      </c>
      <c r="K225" s="162">
        <v>110.36422250283201</v>
      </c>
      <c r="L225" s="163">
        <v>0</v>
      </c>
      <c r="M225" s="160">
        <v>1.2647E-2</v>
      </c>
      <c r="N225" s="161">
        <v>0</v>
      </c>
      <c r="O225" s="161">
        <v>0</v>
      </c>
      <c r="P225" s="161">
        <v>1.1499999999999999</v>
      </c>
      <c r="Q225" s="164">
        <v>0</v>
      </c>
      <c r="R225" s="135"/>
      <c r="S225" s="135"/>
      <c r="T225" s="135"/>
      <c r="U225" s="135"/>
      <c r="V225" s="135"/>
      <c r="W225" s="135"/>
    </row>
    <row r="226" spans="1:23" x14ac:dyDescent="0.35">
      <c r="A226" s="157" t="s">
        <v>3463</v>
      </c>
      <c r="B226" s="93" t="s">
        <v>3464</v>
      </c>
      <c r="C226" s="93" t="s">
        <v>2808</v>
      </c>
      <c r="D226" s="158" t="s">
        <v>2792</v>
      </c>
      <c r="E226" s="159" t="s">
        <v>3465</v>
      </c>
      <c r="F226" s="159">
        <v>0.01</v>
      </c>
      <c r="G226" s="160">
        <v>20.9933953474604</v>
      </c>
      <c r="H226" s="161">
        <v>9.0952538615757206</v>
      </c>
      <c r="I226" s="161">
        <v>11.8981414858847</v>
      </c>
      <c r="J226" s="161">
        <v>8.0797800708347101</v>
      </c>
      <c r="K226" s="162">
        <v>11.0057808744433</v>
      </c>
      <c r="L226" s="163">
        <v>0</v>
      </c>
      <c r="M226" s="160">
        <v>7.6790000000000001E-3</v>
      </c>
      <c r="N226" s="161">
        <v>0</v>
      </c>
      <c r="O226" s="161">
        <v>0</v>
      </c>
      <c r="P226" s="161">
        <v>0</v>
      </c>
      <c r="Q226" s="164">
        <v>0</v>
      </c>
      <c r="R226" s="135"/>
      <c r="S226" s="135"/>
      <c r="T226" s="135"/>
      <c r="U226" s="135"/>
      <c r="V226" s="135"/>
      <c r="W226" s="135"/>
    </row>
    <row r="227" spans="1:23" x14ac:dyDescent="0.35">
      <c r="A227" s="157" t="s">
        <v>3466</v>
      </c>
      <c r="B227" s="93" t="s">
        <v>3467</v>
      </c>
      <c r="C227" s="93" t="s">
        <v>2791</v>
      </c>
      <c r="D227" s="158" t="s">
        <v>2792</v>
      </c>
      <c r="E227" s="159" t="s">
        <v>3468</v>
      </c>
      <c r="F227" s="159">
        <v>0.4</v>
      </c>
      <c r="G227" s="160">
        <v>4.2472748992025098</v>
      </c>
      <c r="H227" s="161">
        <v>0.20863578659551499</v>
      </c>
      <c r="I227" s="161">
        <v>4.038639112607</v>
      </c>
      <c r="J227" s="161">
        <v>-11.346032019116899</v>
      </c>
      <c r="K227" s="162">
        <v>3.7357411791614701</v>
      </c>
      <c r="L227" s="163">
        <v>0.5</v>
      </c>
      <c r="M227" s="160">
        <v>8.1030000000000008E-3</v>
      </c>
      <c r="N227" s="161">
        <v>1.1413710000000001E-2</v>
      </c>
      <c r="O227" s="161">
        <v>1.7801999999999998E-2</v>
      </c>
      <c r="P227" s="161">
        <v>0</v>
      </c>
      <c r="Q227" s="164">
        <v>0</v>
      </c>
      <c r="R227" s="135"/>
      <c r="S227" s="135"/>
      <c r="T227" s="135"/>
      <c r="U227" s="135"/>
      <c r="V227" s="135"/>
      <c r="W227" s="135"/>
    </row>
    <row r="228" spans="1:23" x14ac:dyDescent="0.35">
      <c r="A228" s="157" t="s">
        <v>3469</v>
      </c>
      <c r="B228" s="93" t="s">
        <v>3470</v>
      </c>
      <c r="C228" s="93" t="s">
        <v>2791</v>
      </c>
      <c r="D228" s="158" t="s">
        <v>2792</v>
      </c>
      <c r="E228" s="159" t="s">
        <v>3471</v>
      </c>
      <c r="F228" s="159">
        <v>0.4</v>
      </c>
      <c r="G228" s="160">
        <v>1.7493513669638601</v>
      </c>
      <c r="H228" s="161">
        <v>7.1033861518824598E-2</v>
      </c>
      <c r="I228" s="161">
        <v>1.6783175054450299</v>
      </c>
      <c r="J228" s="161">
        <v>-3.8854943456439499</v>
      </c>
      <c r="K228" s="162">
        <v>1.55244369253666</v>
      </c>
      <c r="L228" s="163">
        <v>0.5</v>
      </c>
      <c r="M228" s="160">
        <v>8.1030000000000008E-3</v>
      </c>
      <c r="N228" s="161">
        <v>4.2290799999999996E-3</v>
      </c>
      <c r="O228" s="161">
        <v>9.5169999999999994E-3</v>
      </c>
      <c r="P228" s="161">
        <v>0</v>
      </c>
      <c r="Q228" s="164">
        <v>0</v>
      </c>
      <c r="R228" s="135"/>
      <c r="S228" s="135"/>
      <c r="T228" s="135"/>
      <c r="U228" s="135"/>
      <c r="V228" s="135"/>
      <c r="W228" s="135"/>
    </row>
    <row r="229" spans="1:23" x14ac:dyDescent="0.35">
      <c r="A229" s="157" t="s">
        <v>3472</v>
      </c>
      <c r="B229" s="93" t="s">
        <v>3473</v>
      </c>
      <c r="C229" s="93" t="s">
        <v>2822</v>
      </c>
      <c r="D229" s="158" t="s">
        <v>2868</v>
      </c>
      <c r="E229" s="159" t="s">
        <v>3474</v>
      </c>
      <c r="F229" s="159">
        <v>0.49</v>
      </c>
      <c r="G229" s="160">
        <v>92.061344516682496</v>
      </c>
      <c r="H229" s="161">
        <v>21.4993830435089</v>
      </c>
      <c r="I229" s="161">
        <v>70.561961473173497</v>
      </c>
      <c r="J229" s="161">
        <v>39.768402204431503</v>
      </c>
      <c r="K229" s="162">
        <v>65.269814362685494</v>
      </c>
      <c r="L229" s="163">
        <v>0</v>
      </c>
      <c r="M229" s="160">
        <v>1.3070999999999999E-2</v>
      </c>
      <c r="N229" s="161">
        <v>2.289455E-2</v>
      </c>
      <c r="O229" s="161">
        <v>1.0652E-2</v>
      </c>
      <c r="P229" s="161">
        <v>4.6300000000000001E-2</v>
      </c>
      <c r="Q229" s="164">
        <v>0</v>
      </c>
      <c r="R229" s="135"/>
      <c r="S229" s="135"/>
      <c r="T229" s="135"/>
      <c r="U229" s="135"/>
      <c r="V229" s="135"/>
      <c r="W229" s="135"/>
    </row>
    <row r="230" spans="1:23" x14ac:dyDescent="0.35">
      <c r="A230" s="157" t="s">
        <v>3475</v>
      </c>
      <c r="B230" s="93" t="s">
        <v>3476</v>
      </c>
      <c r="C230" s="93" t="s">
        <v>2791</v>
      </c>
      <c r="D230" s="158" t="s">
        <v>2792</v>
      </c>
      <c r="E230" s="159" t="s">
        <v>3477</v>
      </c>
      <c r="F230" s="159">
        <v>0.4</v>
      </c>
      <c r="G230" s="160">
        <v>7.1987946046273699</v>
      </c>
      <c r="H230" s="161">
        <v>0.25596796240174602</v>
      </c>
      <c r="I230" s="161">
        <v>6.9428266422256204</v>
      </c>
      <c r="J230" s="161">
        <v>-32.471866526927201</v>
      </c>
      <c r="K230" s="162">
        <v>6.4221146440587003</v>
      </c>
      <c r="L230" s="163">
        <v>0.5</v>
      </c>
      <c r="M230" s="160">
        <v>8.1030000000000008E-3</v>
      </c>
      <c r="N230" s="161">
        <v>1.534376E-2</v>
      </c>
      <c r="O230" s="161">
        <v>1.8294999999999999E-2</v>
      </c>
      <c r="P230" s="161">
        <v>0</v>
      </c>
      <c r="Q230" s="164">
        <v>0</v>
      </c>
      <c r="R230" s="135"/>
      <c r="S230" s="135"/>
      <c r="T230" s="135"/>
      <c r="U230" s="135"/>
      <c r="V230" s="135"/>
      <c r="W230" s="135"/>
    </row>
    <row r="231" spans="1:23" x14ac:dyDescent="0.35">
      <c r="A231" s="157" t="s">
        <v>3478</v>
      </c>
      <c r="B231" s="93" t="s">
        <v>3479</v>
      </c>
      <c r="C231" s="93" t="s">
        <v>3157</v>
      </c>
      <c r="D231" s="158" t="s">
        <v>2792</v>
      </c>
      <c r="E231" s="159" t="s">
        <v>3480</v>
      </c>
      <c r="F231" s="159">
        <v>0.1</v>
      </c>
      <c r="G231" s="160">
        <v>81.869386634745794</v>
      </c>
      <c r="H231" s="161">
        <v>2.4892552252800502</v>
      </c>
      <c r="I231" s="161">
        <v>79.380131409465804</v>
      </c>
      <c r="J231" s="161">
        <v>42.660097945559301</v>
      </c>
      <c r="K231" s="162">
        <v>73.426621553755894</v>
      </c>
      <c r="L231" s="163">
        <v>0</v>
      </c>
      <c r="M231" s="160">
        <v>1.2647E-2</v>
      </c>
      <c r="N231" s="161">
        <v>0</v>
      </c>
      <c r="O231" s="161">
        <v>0</v>
      </c>
      <c r="P231" s="161">
        <v>1.0598000000000001</v>
      </c>
      <c r="Q231" s="164">
        <v>0</v>
      </c>
      <c r="R231" s="135"/>
      <c r="S231" s="135"/>
      <c r="T231" s="135"/>
      <c r="U231" s="135"/>
      <c r="V231" s="135"/>
      <c r="W231" s="135"/>
    </row>
    <row r="232" spans="1:23" x14ac:dyDescent="0.35">
      <c r="A232" s="157" t="s">
        <v>3481</v>
      </c>
      <c r="B232" s="93" t="s">
        <v>3482</v>
      </c>
      <c r="C232" s="93" t="s">
        <v>2791</v>
      </c>
      <c r="D232" s="158" t="s">
        <v>2792</v>
      </c>
      <c r="E232" s="159" t="s">
        <v>3483</v>
      </c>
      <c r="F232" s="159">
        <v>0.4</v>
      </c>
      <c r="G232" s="160">
        <v>6.0189234503037898</v>
      </c>
      <c r="H232" s="161">
        <v>1.60128742959073</v>
      </c>
      <c r="I232" s="161">
        <v>4.4176360207130596</v>
      </c>
      <c r="J232" s="161">
        <v>-4.3235867778438202</v>
      </c>
      <c r="K232" s="162">
        <v>4.0863133191595802</v>
      </c>
      <c r="L232" s="163">
        <v>0.49462036118763802</v>
      </c>
      <c r="M232" s="160">
        <v>8.1030000000000008E-3</v>
      </c>
      <c r="N232" s="161">
        <v>1.151957E-2</v>
      </c>
      <c r="O232" s="161">
        <v>0</v>
      </c>
      <c r="P232" s="161">
        <v>0</v>
      </c>
      <c r="Q232" s="164">
        <v>0</v>
      </c>
      <c r="R232" s="135"/>
      <c r="S232" s="135"/>
      <c r="T232" s="135"/>
      <c r="U232" s="135"/>
      <c r="V232" s="135"/>
      <c r="W232" s="135"/>
    </row>
    <row r="233" spans="1:23" x14ac:dyDescent="0.35">
      <c r="A233" s="157" t="s">
        <v>3484</v>
      </c>
      <c r="B233" s="93" t="s">
        <v>3485</v>
      </c>
      <c r="C233" s="93" t="s">
        <v>2835</v>
      </c>
      <c r="D233" s="158" t="s">
        <v>2792</v>
      </c>
      <c r="E233" s="159" t="s">
        <v>3486</v>
      </c>
      <c r="F233" s="159">
        <v>0.49</v>
      </c>
      <c r="G233" s="160">
        <v>59.609584374978901</v>
      </c>
      <c r="H233" s="161">
        <v>13.233162452854801</v>
      </c>
      <c r="I233" s="161">
        <v>46.376421922124102</v>
      </c>
      <c r="J233" s="161">
        <v>-4.8860737329058299</v>
      </c>
      <c r="K233" s="162">
        <v>42.898190277964801</v>
      </c>
      <c r="L233" s="163">
        <v>9.5314784629031299E-2</v>
      </c>
      <c r="M233" s="160">
        <v>1.3070999999999999E-2</v>
      </c>
      <c r="N233" s="161">
        <v>2.156512E-2</v>
      </c>
      <c r="O233" s="161">
        <v>2.3999999999999998E-3</v>
      </c>
      <c r="P233" s="161">
        <v>6.1199999999999997E-2</v>
      </c>
      <c r="Q233" s="164">
        <v>0</v>
      </c>
      <c r="R233" s="135"/>
      <c r="S233" s="135"/>
      <c r="T233" s="135"/>
      <c r="U233" s="135"/>
      <c r="V233" s="135"/>
      <c r="W233" s="135"/>
    </row>
    <row r="234" spans="1:23" x14ac:dyDescent="0.35">
      <c r="A234" s="157" t="s">
        <v>3487</v>
      </c>
      <c r="B234" s="93" t="s">
        <v>3488</v>
      </c>
      <c r="C234" s="93" t="s">
        <v>2835</v>
      </c>
      <c r="D234" s="158" t="s">
        <v>2792</v>
      </c>
      <c r="E234" s="159" t="s">
        <v>3489</v>
      </c>
      <c r="F234" s="159">
        <v>0.49</v>
      </c>
      <c r="G234" s="160">
        <v>76.636008102385702</v>
      </c>
      <c r="H234" s="161">
        <v>12.6624952937297</v>
      </c>
      <c r="I234" s="161">
        <v>63.973512808655997</v>
      </c>
      <c r="J234" s="161">
        <v>16.375868031295798</v>
      </c>
      <c r="K234" s="162">
        <v>59.175499348006802</v>
      </c>
      <c r="L234" s="163">
        <v>0</v>
      </c>
      <c r="M234" s="160">
        <v>1.3070999999999999E-2</v>
      </c>
      <c r="N234" s="161">
        <v>2.468451E-2</v>
      </c>
      <c r="O234" s="161">
        <v>0</v>
      </c>
      <c r="P234" s="161">
        <v>9.1600000000000001E-2</v>
      </c>
      <c r="Q234" s="164">
        <v>0</v>
      </c>
      <c r="R234" s="135"/>
      <c r="S234" s="135"/>
      <c r="T234" s="135"/>
      <c r="U234" s="135"/>
      <c r="V234" s="135"/>
      <c r="W234" s="135"/>
    </row>
    <row r="235" spans="1:23" x14ac:dyDescent="0.35">
      <c r="A235" s="157" t="s">
        <v>3490</v>
      </c>
      <c r="B235" s="93" t="s">
        <v>3491</v>
      </c>
      <c r="C235" s="93" t="s">
        <v>2835</v>
      </c>
      <c r="D235" s="158" t="s">
        <v>2792</v>
      </c>
      <c r="E235" s="159" t="s">
        <v>3492</v>
      </c>
      <c r="F235" s="159">
        <v>0.49</v>
      </c>
      <c r="G235" s="160">
        <v>68.251971210599194</v>
      </c>
      <c r="H235" s="161">
        <v>14.797083169317901</v>
      </c>
      <c r="I235" s="161">
        <v>53.454888041281201</v>
      </c>
      <c r="J235" s="161">
        <v>6.8198764993095997</v>
      </c>
      <c r="K235" s="162">
        <v>49.445771438185098</v>
      </c>
      <c r="L235" s="163">
        <v>0</v>
      </c>
      <c r="M235" s="160">
        <v>1.3070999999999999E-2</v>
      </c>
      <c r="N235" s="161">
        <v>1.6873869999999999E-2</v>
      </c>
      <c r="O235" s="161">
        <v>3.2702000000000002E-2</v>
      </c>
      <c r="P235" s="161">
        <v>2.3199999999999998E-2</v>
      </c>
      <c r="Q235" s="164">
        <v>0</v>
      </c>
      <c r="R235" s="135"/>
      <c r="S235" s="135"/>
      <c r="T235" s="135"/>
      <c r="U235" s="135"/>
      <c r="V235" s="135"/>
      <c r="W235" s="135"/>
    </row>
    <row r="236" spans="1:23" x14ac:dyDescent="0.35">
      <c r="A236" s="157" t="s">
        <v>3493</v>
      </c>
      <c r="B236" s="93" t="s">
        <v>3494</v>
      </c>
      <c r="C236" s="93" t="s">
        <v>2791</v>
      </c>
      <c r="D236" s="158" t="s">
        <v>2792</v>
      </c>
      <c r="E236" s="159" t="s">
        <v>3495</v>
      </c>
      <c r="F236" s="159">
        <v>0.4</v>
      </c>
      <c r="G236" s="160">
        <v>6.3414964288379103</v>
      </c>
      <c r="H236" s="161">
        <v>0.25559565213371599</v>
      </c>
      <c r="I236" s="161">
        <v>6.0859007767041904</v>
      </c>
      <c r="J236" s="161">
        <v>-18.7274531926885</v>
      </c>
      <c r="K236" s="162">
        <v>5.6294582184513802</v>
      </c>
      <c r="L236" s="163">
        <v>0.5</v>
      </c>
      <c r="M236" s="160">
        <v>8.1030000000000008E-3</v>
      </c>
      <c r="N236" s="161">
        <v>1.7723590000000001E-2</v>
      </c>
      <c r="O236" s="161">
        <v>0</v>
      </c>
      <c r="P236" s="161">
        <v>0</v>
      </c>
      <c r="Q236" s="164">
        <v>0</v>
      </c>
      <c r="R236" s="135"/>
      <c r="S236" s="135"/>
      <c r="T236" s="135"/>
      <c r="U236" s="135"/>
      <c r="V236" s="135"/>
      <c r="W236" s="135"/>
    </row>
    <row r="237" spans="1:23" x14ac:dyDescent="0.35">
      <c r="A237" s="157" t="s">
        <v>3496</v>
      </c>
      <c r="B237" s="93" t="s">
        <v>3497</v>
      </c>
      <c r="C237" s="93" t="s">
        <v>2835</v>
      </c>
      <c r="D237" s="158" t="s">
        <v>2792</v>
      </c>
      <c r="E237" s="159" t="s">
        <v>3498</v>
      </c>
      <c r="F237" s="159">
        <v>0.49</v>
      </c>
      <c r="G237" s="160">
        <v>36.827976910287198</v>
      </c>
      <c r="H237" s="161">
        <v>2.7705987158478198</v>
      </c>
      <c r="I237" s="161">
        <v>34.057378194439401</v>
      </c>
      <c r="J237" s="161">
        <v>-34.829715041790699</v>
      </c>
      <c r="K237" s="162">
        <v>31.503074829856399</v>
      </c>
      <c r="L237" s="163">
        <v>0.5</v>
      </c>
      <c r="M237" s="160">
        <v>1.3070999999999999E-2</v>
      </c>
      <c r="N237" s="161">
        <v>1.582592E-2</v>
      </c>
      <c r="O237" s="161">
        <v>1.8109E-2</v>
      </c>
      <c r="P237" s="161">
        <v>2.76E-2</v>
      </c>
      <c r="Q237" s="164">
        <v>0</v>
      </c>
      <c r="R237" s="135"/>
      <c r="S237" s="135"/>
      <c r="T237" s="135"/>
      <c r="U237" s="135"/>
      <c r="V237" s="135"/>
      <c r="W237" s="135"/>
    </row>
    <row r="238" spans="1:23" x14ac:dyDescent="0.35">
      <c r="A238" s="157" t="s">
        <v>3499</v>
      </c>
      <c r="B238" s="93" t="s">
        <v>3500</v>
      </c>
      <c r="C238" s="93" t="s">
        <v>2815</v>
      </c>
      <c r="D238" s="158" t="s">
        <v>2792</v>
      </c>
      <c r="E238" s="159" t="s">
        <v>3501</v>
      </c>
      <c r="F238" s="159">
        <v>0.3</v>
      </c>
      <c r="G238" s="160">
        <v>71.244411910024695</v>
      </c>
      <c r="H238" s="161">
        <v>13.278271203595301</v>
      </c>
      <c r="I238" s="161">
        <v>57.9661407064294</v>
      </c>
      <c r="J238" s="161">
        <v>35.585920226820498</v>
      </c>
      <c r="K238" s="162">
        <v>53.618680153447201</v>
      </c>
      <c r="L238" s="163">
        <v>0</v>
      </c>
      <c r="M238" s="160">
        <v>1.3070999999999999E-2</v>
      </c>
      <c r="N238" s="161">
        <v>1.54453E-2</v>
      </c>
      <c r="O238" s="161">
        <v>1.738E-2</v>
      </c>
      <c r="P238" s="161">
        <v>1.34E-2</v>
      </c>
      <c r="Q238" s="164">
        <v>0</v>
      </c>
      <c r="R238" s="135"/>
      <c r="S238" s="135"/>
      <c r="T238" s="135"/>
      <c r="U238" s="135"/>
      <c r="V238" s="135"/>
      <c r="W238" s="135"/>
    </row>
    <row r="239" spans="1:23" x14ac:dyDescent="0.35">
      <c r="A239" s="157" t="s">
        <v>3502</v>
      </c>
      <c r="B239" s="93" t="s">
        <v>3503</v>
      </c>
      <c r="C239" s="93" t="s">
        <v>2835</v>
      </c>
      <c r="D239" s="158" t="s">
        <v>2792</v>
      </c>
      <c r="E239" s="159" t="s">
        <v>3504</v>
      </c>
      <c r="F239" s="159">
        <v>0.49</v>
      </c>
      <c r="G239" s="160">
        <v>49.4562008944214</v>
      </c>
      <c r="H239" s="161">
        <v>9.7826132462726694</v>
      </c>
      <c r="I239" s="161">
        <v>39.673587648148697</v>
      </c>
      <c r="J239" s="161">
        <v>14.692046341171899</v>
      </c>
      <c r="K239" s="162">
        <v>36.698068574537601</v>
      </c>
      <c r="L239" s="163">
        <v>0</v>
      </c>
      <c r="M239" s="160">
        <v>1.3070999999999999E-2</v>
      </c>
      <c r="N239" s="161">
        <v>8.9529699999999993E-3</v>
      </c>
      <c r="O239" s="161">
        <v>0</v>
      </c>
      <c r="P239" s="161">
        <v>0.31769999999999998</v>
      </c>
      <c r="Q239" s="164">
        <v>0</v>
      </c>
      <c r="R239" s="135"/>
      <c r="S239" s="135"/>
      <c r="T239" s="135"/>
      <c r="U239" s="135"/>
      <c r="V239" s="135"/>
      <c r="W239" s="135"/>
    </row>
    <row r="240" spans="1:23" x14ac:dyDescent="0.35">
      <c r="A240" s="157" t="s">
        <v>3505</v>
      </c>
      <c r="B240" s="93" t="s">
        <v>3506</v>
      </c>
      <c r="C240" s="93" t="s">
        <v>2791</v>
      </c>
      <c r="D240" s="158" t="s">
        <v>2792</v>
      </c>
      <c r="E240" s="159" t="s">
        <v>3507</v>
      </c>
      <c r="F240" s="159">
        <v>0.4</v>
      </c>
      <c r="G240" s="160">
        <v>2.5694771183464602</v>
      </c>
      <c r="H240" s="161">
        <v>0.14521555975502901</v>
      </c>
      <c r="I240" s="161">
        <v>2.42426155859143</v>
      </c>
      <c r="J240" s="161">
        <v>-13.1570915836163</v>
      </c>
      <c r="K240" s="162">
        <v>2.24244194169707</v>
      </c>
      <c r="L240" s="163">
        <v>0.5</v>
      </c>
      <c r="M240" s="160">
        <v>8.1030000000000008E-3</v>
      </c>
      <c r="N240" s="161">
        <v>9.4680800000000002E-3</v>
      </c>
      <c r="O240" s="161">
        <v>1.7781000000000002E-2</v>
      </c>
      <c r="P240" s="161">
        <v>0</v>
      </c>
      <c r="Q240" s="164">
        <v>0</v>
      </c>
      <c r="R240" s="135"/>
      <c r="S240" s="135"/>
      <c r="T240" s="135"/>
      <c r="U240" s="135"/>
      <c r="V240" s="135"/>
      <c r="W240" s="135"/>
    </row>
    <row r="241" spans="1:23" x14ac:dyDescent="0.35">
      <c r="A241" s="157" t="s">
        <v>3508</v>
      </c>
      <c r="B241" s="93" t="s">
        <v>3509</v>
      </c>
      <c r="C241" s="93" t="s">
        <v>2791</v>
      </c>
      <c r="D241" s="158" t="s">
        <v>2792</v>
      </c>
      <c r="E241" s="159" t="s">
        <v>3510</v>
      </c>
      <c r="F241" s="159">
        <v>0.4</v>
      </c>
      <c r="G241" s="160">
        <v>2.8092045610323999</v>
      </c>
      <c r="H241" s="161">
        <v>0.18821635087296201</v>
      </c>
      <c r="I241" s="161">
        <v>2.6209882101594402</v>
      </c>
      <c r="J241" s="161">
        <v>-22.1423256243366</v>
      </c>
      <c r="K241" s="162">
        <v>2.4244140943974801</v>
      </c>
      <c r="L241" s="163">
        <v>0.5</v>
      </c>
      <c r="M241" s="160">
        <v>8.1030000000000008E-3</v>
      </c>
      <c r="N241" s="161">
        <v>1.6857790000000001E-2</v>
      </c>
      <c r="O241" s="161">
        <v>2.3999999999999998E-3</v>
      </c>
      <c r="P241" s="161">
        <v>0</v>
      </c>
      <c r="Q241" s="164">
        <v>0</v>
      </c>
      <c r="R241" s="135"/>
      <c r="S241" s="135"/>
      <c r="T241" s="135"/>
      <c r="U241" s="135"/>
      <c r="V241" s="135"/>
      <c r="W241" s="135"/>
    </row>
    <row r="242" spans="1:23" x14ac:dyDescent="0.35">
      <c r="A242" s="157" t="s">
        <v>3511</v>
      </c>
      <c r="B242" s="93" t="s">
        <v>3512</v>
      </c>
      <c r="C242" s="93" t="s">
        <v>2791</v>
      </c>
      <c r="D242" s="158" t="s">
        <v>2792</v>
      </c>
      <c r="E242" s="159" t="s">
        <v>3513</v>
      </c>
      <c r="F242" s="159">
        <v>0.4</v>
      </c>
      <c r="G242" s="160">
        <v>1.53906439686773</v>
      </c>
      <c r="H242" s="161">
        <v>6.8652400938772701E-2</v>
      </c>
      <c r="I242" s="161">
        <v>1.4704119959289501</v>
      </c>
      <c r="J242" s="161">
        <v>-5.3219005651726503</v>
      </c>
      <c r="K242" s="162">
        <v>1.3601310962342801</v>
      </c>
      <c r="L242" s="163">
        <v>0.5</v>
      </c>
      <c r="M242" s="160">
        <v>8.1030000000000008E-3</v>
      </c>
      <c r="N242" s="161">
        <v>5.4794400000000004E-3</v>
      </c>
      <c r="O242" s="161">
        <v>2.3999999999999998E-3</v>
      </c>
      <c r="P242" s="161">
        <v>0</v>
      </c>
      <c r="Q242" s="164">
        <v>0</v>
      </c>
      <c r="R242" s="135"/>
      <c r="S242" s="135"/>
      <c r="T242" s="135"/>
      <c r="U242" s="135"/>
      <c r="V242" s="135"/>
      <c r="W242" s="135"/>
    </row>
    <row r="243" spans="1:23" x14ac:dyDescent="0.35">
      <c r="A243" s="157" t="s">
        <v>3514</v>
      </c>
      <c r="B243" s="93" t="s">
        <v>3515</v>
      </c>
      <c r="C243" s="93" t="s">
        <v>2815</v>
      </c>
      <c r="D243" s="158" t="s">
        <v>2792</v>
      </c>
      <c r="E243" s="159" t="s">
        <v>3516</v>
      </c>
      <c r="F243" s="159">
        <v>0.3</v>
      </c>
      <c r="G243" s="160">
        <v>24.994945614877</v>
      </c>
      <c r="H243" s="161">
        <v>0.24386462356709701</v>
      </c>
      <c r="I243" s="161">
        <v>24.751080991309902</v>
      </c>
      <c r="J243" s="161">
        <v>-5.5316813453361098</v>
      </c>
      <c r="K243" s="162">
        <v>22.894749916961601</v>
      </c>
      <c r="L243" s="163">
        <v>0.18266766036208301</v>
      </c>
      <c r="M243" s="160">
        <v>1.3070999999999999E-2</v>
      </c>
      <c r="N243" s="161">
        <v>1.5721329999999999E-2</v>
      </c>
      <c r="O243" s="161">
        <v>0</v>
      </c>
      <c r="P243" s="161">
        <v>3.8999999999999998E-3</v>
      </c>
      <c r="Q243" s="164">
        <v>0</v>
      </c>
      <c r="R243" s="135"/>
      <c r="S243" s="135"/>
      <c r="T243" s="135"/>
      <c r="U243" s="135"/>
      <c r="V243" s="135"/>
      <c r="W243" s="135"/>
    </row>
    <row r="244" spans="1:23" x14ac:dyDescent="0.35">
      <c r="A244" s="157" t="s">
        <v>3517</v>
      </c>
      <c r="B244" s="93" t="s">
        <v>3518</v>
      </c>
      <c r="C244" s="93" t="s">
        <v>2822</v>
      </c>
      <c r="D244" s="158" t="s">
        <v>2868</v>
      </c>
      <c r="E244" s="159" t="s">
        <v>3519</v>
      </c>
      <c r="F244" s="159">
        <v>0.49</v>
      </c>
      <c r="G244" s="160">
        <v>89.1659766294961</v>
      </c>
      <c r="H244" s="161">
        <v>21.8875068640527</v>
      </c>
      <c r="I244" s="161">
        <v>67.278469765443404</v>
      </c>
      <c r="J244" s="161">
        <v>31.8948319073038</v>
      </c>
      <c r="K244" s="162">
        <v>62.232584533035102</v>
      </c>
      <c r="L244" s="163">
        <v>0</v>
      </c>
      <c r="M244" s="160">
        <v>1.3070999999999999E-2</v>
      </c>
      <c r="N244" s="161">
        <v>2.2852440000000002E-2</v>
      </c>
      <c r="O244" s="161">
        <v>0</v>
      </c>
      <c r="P244" s="161">
        <v>0.1363</v>
      </c>
      <c r="Q244" s="164">
        <v>0</v>
      </c>
      <c r="R244" s="135"/>
      <c r="S244" s="135"/>
      <c r="T244" s="135"/>
      <c r="U244" s="135"/>
      <c r="V244" s="135"/>
      <c r="W244" s="135"/>
    </row>
    <row r="245" spans="1:23" x14ac:dyDescent="0.35">
      <c r="A245" s="157" t="s">
        <v>3520</v>
      </c>
      <c r="B245" s="93" t="s">
        <v>3521</v>
      </c>
      <c r="C245" s="93" t="s">
        <v>2791</v>
      </c>
      <c r="D245" s="158" t="s">
        <v>2792</v>
      </c>
      <c r="E245" s="159" t="s">
        <v>3522</v>
      </c>
      <c r="F245" s="159">
        <v>0.4</v>
      </c>
      <c r="G245" s="160">
        <v>1.9874741620015599</v>
      </c>
      <c r="H245" s="161">
        <v>0.105373787731631</v>
      </c>
      <c r="I245" s="161">
        <v>1.88210037426993</v>
      </c>
      <c r="J245" s="161">
        <v>-6.4927296147044604</v>
      </c>
      <c r="K245" s="162">
        <v>1.7409428461996801</v>
      </c>
      <c r="L245" s="163">
        <v>0.5</v>
      </c>
      <c r="M245" s="160">
        <v>8.1030000000000008E-3</v>
      </c>
      <c r="N245" s="161">
        <v>1.049456E-2</v>
      </c>
      <c r="O245" s="161">
        <v>0</v>
      </c>
      <c r="P245" s="161">
        <v>0</v>
      </c>
      <c r="Q245" s="164">
        <v>0</v>
      </c>
      <c r="R245" s="135"/>
      <c r="S245" s="135"/>
      <c r="T245" s="135"/>
      <c r="U245" s="135"/>
      <c r="V245" s="135"/>
      <c r="W245" s="135"/>
    </row>
    <row r="246" spans="1:23" x14ac:dyDescent="0.35">
      <c r="A246" s="157" t="s">
        <v>3523</v>
      </c>
      <c r="B246" s="93" t="s">
        <v>3524</v>
      </c>
      <c r="C246" s="93" t="s">
        <v>2791</v>
      </c>
      <c r="D246" s="158" t="s">
        <v>2792</v>
      </c>
      <c r="E246" s="159" t="s">
        <v>3525</v>
      </c>
      <c r="F246" s="159">
        <v>0.4</v>
      </c>
      <c r="G246" s="160">
        <v>2.4664877194372701</v>
      </c>
      <c r="H246" s="161">
        <v>0.11094660028193599</v>
      </c>
      <c r="I246" s="161">
        <v>2.3555411191553302</v>
      </c>
      <c r="J246" s="161">
        <v>-3.4883500900232201</v>
      </c>
      <c r="K246" s="162">
        <v>2.1788755352186802</v>
      </c>
      <c r="L246" s="163">
        <v>0.5</v>
      </c>
      <c r="M246" s="160">
        <v>8.1030000000000008E-3</v>
      </c>
      <c r="N246" s="161">
        <v>8.4171200000000002E-3</v>
      </c>
      <c r="O246" s="161">
        <v>2.3999999999999998E-3</v>
      </c>
      <c r="P246" s="161">
        <v>0</v>
      </c>
      <c r="Q246" s="164">
        <v>0</v>
      </c>
      <c r="R246" s="135"/>
      <c r="S246" s="135"/>
      <c r="T246" s="135"/>
      <c r="U246" s="135"/>
      <c r="V246" s="135"/>
      <c r="W246" s="135"/>
    </row>
    <row r="247" spans="1:23" x14ac:dyDescent="0.35">
      <c r="A247" s="157" t="s">
        <v>3526</v>
      </c>
      <c r="B247" s="93" t="s">
        <v>3527</v>
      </c>
      <c r="C247" s="93" t="s">
        <v>2791</v>
      </c>
      <c r="D247" s="158" t="s">
        <v>2792</v>
      </c>
      <c r="E247" s="159" t="s">
        <v>3528</v>
      </c>
      <c r="F247" s="159">
        <v>0.4</v>
      </c>
      <c r="G247" s="160">
        <v>2.76816117401563</v>
      </c>
      <c r="H247" s="161">
        <v>0.205308040523795</v>
      </c>
      <c r="I247" s="161">
        <v>2.5628531334918399</v>
      </c>
      <c r="J247" s="161">
        <v>-5.6818440497426002</v>
      </c>
      <c r="K247" s="162">
        <v>2.3706391484799498</v>
      </c>
      <c r="L247" s="163">
        <v>0.5</v>
      </c>
      <c r="M247" s="160">
        <v>8.1030000000000008E-3</v>
      </c>
      <c r="N247" s="161">
        <v>8.1618100000000002E-3</v>
      </c>
      <c r="O247" s="161">
        <v>2.3999999999999998E-3</v>
      </c>
      <c r="P247" s="161">
        <v>0</v>
      </c>
      <c r="Q247" s="164">
        <v>0</v>
      </c>
      <c r="R247" s="135"/>
      <c r="S247" s="135"/>
      <c r="T247" s="135"/>
      <c r="U247" s="135"/>
      <c r="V247" s="135"/>
      <c r="W247" s="135"/>
    </row>
    <row r="248" spans="1:23" x14ac:dyDescent="0.35">
      <c r="A248" s="157" t="s">
        <v>3529</v>
      </c>
      <c r="B248" s="93" t="s">
        <v>3530</v>
      </c>
      <c r="C248" s="93" t="s">
        <v>2822</v>
      </c>
      <c r="D248" s="158" t="s">
        <v>2792</v>
      </c>
      <c r="E248" s="159" t="s">
        <v>3531</v>
      </c>
      <c r="F248" s="159">
        <v>0.49</v>
      </c>
      <c r="G248" s="160">
        <v>89.738715369068998</v>
      </c>
      <c r="H248" s="161">
        <v>19.347261312358199</v>
      </c>
      <c r="I248" s="161">
        <v>70.3914540567107</v>
      </c>
      <c r="J248" s="161">
        <v>31.8005428642882</v>
      </c>
      <c r="K248" s="162">
        <v>65.112095002457394</v>
      </c>
      <c r="L248" s="163">
        <v>0</v>
      </c>
      <c r="M248" s="160">
        <v>1.3070999999999999E-2</v>
      </c>
      <c r="N248" s="161">
        <v>1.73647E-2</v>
      </c>
      <c r="O248" s="161">
        <v>3.3255E-2</v>
      </c>
      <c r="P248" s="161">
        <v>0.1462</v>
      </c>
      <c r="Q248" s="164">
        <v>0</v>
      </c>
      <c r="R248" s="135"/>
      <c r="S248" s="135"/>
      <c r="T248" s="135"/>
      <c r="U248" s="135"/>
      <c r="V248" s="135"/>
      <c r="W248" s="135"/>
    </row>
    <row r="249" spans="1:23" x14ac:dyDescent="0.35">
      <c r="A249" s="157" t="s">
        <v>3532</v>
      </c>
      <c r="B249" s="93" t="s">
        <v>3533</v>
      </c>
      <c r="C249" s="93" t="s">
        <v>2791</v>
      </c>
      <c r="D249" s="158" t="s">
        <v>2792</v>
      </c>
      <c r="E249" s="159" t="s">
        <v>3534</v>
      </c>
      <c r="F249" s="159">
        <v>0.4</v>
      </c>
      <c r="G249" s="160">
        <v>2.8236629648837699</v>
      </c>
      <c r="H249" s="161">
        <v>0.15442768332449699</v>
      </c>
      <c r="I249" s="161">
        <v>2.6692352815592799</v>
      </c>
      <c r="J249" s="161">
        <v>-16.379573290310901</v>
      </c>
      <c r="K249" s="162">
        <v>2.4690426354423298</v>
      </c>
      <c r="L249" s="163">
        <v>0.5</v>
      </c>
      <c r="M249" s="160">
        <v>8.1030000000000008E-3</v>
      </c>
      <c r="N249" s="161">
        <v>1.481147E-2</v>
      </c>
      <c r="O249" s="161">
        <v>1.6923000000000001E-2</v>
      </c>
      <c r="P249" s="161">
        <v>0</v>
      </c>
      <c r="Q249" s="164">
        <v>0</v>
      </c>
      <c r="R249" s="135"/>
      <c r="S249" s="135"/>
      <c r="T249" s="135"/>
      <c r="U249" s="135"/>
      <c r="V249" s="135"/>
      <c r="W249" s="135"/>
    </row>
    <row r="250" spans="1:23" x14ac:dyDescent="0.35">
      <c r="A250" s="157" t="s">
        <v>3535</v>
      </c>
      <c r="B250" s="93" t="s">
        <v>3536</v>
      </c>
      <c r="C250" s="93" t="s">
        <v>2791</v>
      </c>
      <c r="D250" s="158" t="s">
        <v>2792</v>
      </c>
      <c r="E250" s="159" t="s">
        <v>3537</v>
      </c>
      <c r="F250" s="159">
        <v>0.4</v>
      </c>
      <c r="G250" s="160">
        <v>2.1774629341488598</v>
      </c>
      <c r="H250" s="161">
        <v>0.123690800640987</v>
      </c>
      <c r="I250" s="161">
        <v>2.05377213350787</v>
      </c>
      <c r="J250" s="161">
        <v>-22.7570114736649</v>
      </c>
      <c r="K250" s="162">
        <v>1.8997392234947801</v>
      </c>
      <c r="L250" s="163">
        <v>0.5</v>
      </c>
      <c r="M250" s="160">
        <v>8.1030000000000008E-3</v>
      </c>
      <c r="N250" s="161">
        <v>9.6644399999999998E-3</v>
      </c>
      <c r="O250" s="161">
        <v>1.6310000000000002E-2</v>
      </c>
      <c r="P250" s="161">
        <v>0</v>
      </c>
      <c r="Q250" s="164">
        <v>0</v>
      </c>
      <c r="R250" s="135"/>
      <c r="S250" s="135"/>
      <c r="T250" s="135"/>
      <c r="U250" s="135"/>
      <c r="V250" s="135"/>
      <c r="W250" s="135"/>
    </row>
    <row r="251" spans="1:23" x14ac:dyDescent="0.35">
      <c r="A251" s="157" t="s">
        <v>3538</v>
      </c>
      <c r="B251" s="93" t="s">
        <v>3539</v>
      </c>
      <c r="C251" s="93" t="s">
        <v>2791</v>
      </c>
      <c r="D251" s="158" t="s">
        <v>2792</v>
      </c>
      <c r="E251" s="159" t="s">
        <v>3540</v>
      </c>
      <c r="F251" s="159">
        <v>0.4</v>
      </c>
      <c r="G251" s="160">
        <v>2.72807784189729</v>
      </c>
      <c r="H251" s="161">
        <v>0.122773474239638</v>
      </c>
      <c r="I251" s="161">
        <v>2.6053043676576602</v>
      </c>
      <c r="J251" s="161">
        <v>-9.52665422896224</v>
      </c>
      <c r="K251" s="162">
        <v>2.4099065400833299</v>
      </c>
      <c r="L251" s="163">
        <v>0.5</v>
      </c>
      <c r="M251" s="160">
        <v>8.1030000000000008E-3</v>
      </c>
      <c r="N251" s="161">
        <v>1.3172089999999999E-2</v>
      </c>
      <c r="O251" s="161">
        <v>0</v>
      </c>
      <c r="P251" s="161">
        <v>0</v>
      </c>
      <c r="Q251" s="164">
        <v>0</v>
      </c>
      <c r="R251" s="135"/>
      <c r="S251" s="135"/>
      <c r="T251" s="135"/>
      <c r="U251" s="135"/>
      <c r="V251" s="135"/>
      <c r="W251" s="135"/>
    </row>
    <row r="252" spans="1:23" x14ac:dyDescent="0.35">
      <c r="A252" s="157" t="s">
        <v>3541</v>
      </c>
      <c r="B252" s="93" t="s">
        <v>3542</v>
      </c>
      <c r="C252" s="93" t="s">
        <v>2791</v>
      </c>
      <c r="D252" s="158" t="s">
        <v>2792</v>
      </c>
      <c r="E252" s="159" t="s">
        <v>3543</v>
      </c>
      <c r="F252" s="159">
        <v>0.4</v>
      </c>
      <c r="G252" s="160">
        <v>2.76752637291123</v>
      </c>
      <c r="H252" s="161">
        <v>0.13132993887352701</v>
      </c>
      <c r="I252" s="161">
        <v>2.6361964340377</v>
      </c>
      <c r="J252" s="161">
        <v>-21.583630007845301</v>
      </c>
      <c r="K252" s="162">
        <v>2.4384817014848701</v>
      </c>
      <c r="L252" s="163">
        <v>0.5</v>
      </c>
      <c r="M252" s="160">
        <v>8.1030000000000008E-3</v>
      </c>
      <c r="N252" s="161">
        <v>1.003602E-2</v>
      </c>
      <c r="O252" s="161">
        <v>0</v>
      </c>
      <c r="P252" s="161">
        <v>0</v>
      </c>
      <c r="Q252" s="164">
        <v>0</v>
      </c>
      <c r="R252" s="135"/>
      <c r="S252" s="135"/>
      <c r="T252" s="135"/>
      <c r="U252" s="135"/>
      <c r="V252" s="135"/>
      <c r="W252" s="135"/>
    </row>
    <row r="253" spans="1:23" x14ac:dyDescent="0.35">
      <c r="A253" s="157" t="s">
        <v>3544</v>
      </c>
      <c r="B253" s="93" t="s">
        <v>3545</v>
      </c>
      <c r="C253" s="93" t="s">
        <v>2835</v>
      </c>
      <c r="D253" s="158" t="s">
        <v>2792</v>
      </c>
      <c r="E253" s="159" t="s">
        <v>3546</v>
      </c>
      <c r="F253" s="159">
        <v>0.49</v>
      </c>
      <c r="G253" s="160">
        <v>4.9718174045173997</v>
      </c>
      <c r="H253" s="161">
        <v>0.120139419931862</v>
      </c>
      <c r="I253" s="161">
        <v>4.8516779845855398</v>
      </c>
      <c r="J253" s="161">
        <v>-1.3664613971462001</v>
      </c>
      <c r="K253" s="162">
        <v>4.4878021357416298</v>
      </c>
      <c r="L253" s="163">
        <v>0.219754063596696</v>
      </c>
      <c r="M253" s="160">
        <v>1.3070999999999999E-2</v>
      </c>
      <c r="N253" s="161">
        <v>2.6677200000000002E-3</v>
      </c>
      <c r="O253" s="161">
        <v>0</v>
      </c>
      <c r="P253" s="161">
        <v>5.4600000000000003E-2</v>
      </c>
      <c r="Q253" s="164">
        <v>0</v>
      </c>
      <c r="R253" s="135"/>
      <c r="S253" s="135"/>
      <c r="T253" s="135"/>
      <c r="U253" s="135"/>
      <c r="V253" s="135"/>
      <c r="W253" s="135"/>
    </row>
    <row r="254" spans="1:23" x14ac:dyDescent="0.35">
      <c r="A254" s="157" t="s">
        <v>3547</v>
      </c>
      <c r="B254" s="93" t="s">
        <v>3548</v>
      </c>
      <c r="C254" s="93" t="s">
        <v>2822</v>
      </c>
      <c r="D254" s="158" t="s">
        <v>2868</v>
      </c>
      <c r="E254" s="159" t="s">
        <v>3549</v>
      </c>
      <c r="F254" s="159">
        <v>0.49</v>
      </c>
      <c r="G254" s="160">
        <v>106.18242311389299</v>
      </c>
      <c r="H254" s="161">
        <v>26.412757927879198</v>
      </c>
      <c r="I254" s="161">
        <v>79.769665186013398</v>
      </c>
      <c r="J254" s="161">
        <v>31.417375487323302</v>
      </c>
      <c r="K254" s="162">
        <v>73.786940297062401</v>
      </c>
      <c r="L254" s="163">
        <v>0</v>
      </c>
      <c r="M254" s="160">
        <v>1.3070999999999999E-2</v>
      </c>
      <c r="N254" s="161">
        <v>2.9999390000000001E-2</v>
      </c>
      <c r="O254" s="161">
        <v>9.5680000000000001E-3</v>
      </c>
      <c r="P254" s="161">
        <v>9.2100000000000001E-2</v>
      </c>
      <c r="Q254" s="164">
        <v>0</v>
      </c>
      <c r="R254" s="135"/>
      <c r="S254" s="135"/>
      <c r="T254" s="135"/>
      <c r="U254" s="135"/>
      <c r="V254" s="135"/>
      <c r="W254" s="135"/>
    </row>
    <row r="255" spans="1:23" x14ac:dyDescent="0.35">
      <c r="A255" s="157" t="s">
        <v>3550</v>
      </c>
      <c r="B255" s="93" t="s">
        <v>3551</v>
      </c>
      <c r="C255" s="93" t="s">
        <v>2822</v>
      </c>
      <c r="D255" s="158" t="s">
        <v>2852</v>
      </c>
      <c r="E255" s="159" t="s">
        <v>3552</v>
      </c>
      <c r="F255" s="159">
        <v>0.49</v>
      </c>
      <c r="G255" s="160">
        <v>154.479066079429</v>
      </c>
      <c r="H255" s="161">
        <v>43.069286921676998</v>
      </c>
      <c r="I255" s="161">
        <v>111.409779157752</v>
      </c>
      <c r="J255" s="161">
        <v>56.355089289553497</v>
      </c>
      <c r="K255" s="162">
        <v>103.05404572092</v>
      </c>
      <c r="L255" s="163">
        <v>0</v>
      </c>
      <c r="M255" s="160">
        <v>1.3070999999999999E-2</v>
      </c>
      <c r="N255" s="161">
        <v>2.6672600000000001E-2</v>
      </c>
      <c r="O255" s="161">
        <v>7.2603000000000001E-2</v>
      </c>
      <c r="P255" s="161">
        <v>5.0200000000000002E-2</v>
      </c>
      <c r="Q255" s="164">
        <v>0</v>
      </c>
      <c r="R255" s="135"/>
      <c r="S255" s="135"/>
      <c r="T255" s="135"/>
      <c r="U255" s="135"/>
      <c r="V255" s="135"/>
      <c r="W255" s="135"/>
    </row>
    <row r="256" spans="1:23" x14ac:dyDescent="0.35">
      <c r="A256" s="157" t="s">
        <v>3553</v>
      </c>
      <c r="B256" s="93" t="s">
        <v>3554</v>
      </c>
      <c r="C256" s="93" t="s">
        <v>2822</v>
      </c>
      <c r="D256" s="158" t="s">
        <v>3188</v>
      </c>
      <c r="E256" s="159" t="s">
        <v>3555</v>
      </c>
      <c r="F256" s="159">
        <v>0.49</v>
      </c>
      <c r="G256" s="160">
        <v>86.310410701568202</v>
      </c>
      <c r="H256" s="161">
        <v>15.422171101839201</v>
      </c>
      <c r="I256" s="161">
        <v>70.888239599729005</v>
      </c>
      <c r="J256" s="161">
        <v>33.519388029705503</v>
      </c>
      <c r="K256" s="162">
        <v>65.571621629749302</v>
      </c>
      <c r="L256" s="163">
        <v>0</v>
      </c>
      <c r="M256" s="160">
        <v>1.3070999999999999E-2</v>
      </c>
      <c r="N256" s="161">
        <v>2.9610870000000001E-2</v>
      </c>
      <c r="O256" s="161">
        <v>0</v>
      </c>
      <c r="P256" s="161">
        <v>0.11700000000000001</v>
      </c>
      <c r="Q256" s="164">
        <v>0</v>
      </c>
      <c r="R256" s="135"/>
      <c r="S256" s="135"/>
      <c r="T256" s="135"/>
      <c r="U256" s="135"/>
      <c r="V256" s="135"/>
      <c r="W256" s="135"/>
    </row>
    <row r="257" spans="1:23" x14ac:dyDescent="0.35">
      <c r="A257" s="157" t="s">
        <v>3556</v>
      </c>
      <c r="B257" s="93" t="s">
        <v>3557</v>
      </c>
      <c r="C257" s="93" t="s">
        <v>2791</v>
      </c>
      <c r="D257" s="158" t="s">
        <v>2792</v>
      </c>
      <c r="E257" s="159" t="s">
        <v>3558</v>
      </c>
      <c r="F257" s="159">
        <v>0.4</v>
      </c>
      <c r="G257" s="160">
        <v>2.7283890525396499</v>
      </c>
      <c r="H257" s="161">
        <v>0.21987129407154599</v>
      </c>
      <c r="I257" s="161">
        <v>2.5085177584681002</v>
      </c>
      <c r="J257" s="161">
        <v>-15.471153020645501</v>
      </c>
      <c r="K257" s="162">
        <v>2.3203789265829902</v>
      </c>
      <c r="L257" s="163">
        <v>0.5</v>
      </c>
      <c r="M257" s="160">
        <v>8.1030000000000008E-3</v>
      </c>
      <c r="N257" s="161">
        <v>1.020747E-2</v>
      </c>
      <c r="O257" s="161">
        <v>0</v>
      </c>
      <c r="P257" s="161">
        <v>0</v>
      </c>
      <c r="Q257" s="164">
        <v>0</v>
      </c>
      <c r="R257" s="135"/>
      <c r="S257" s="135"/>
      <c r="T257" s="135"/>
      <c r="U257" s="135"/>
      <c r="V257" s="135"/>
      <c r="W257" s="135"/>
    </row>
    <row r="258" spans="1:23" x14ac:dyDescent="0.35">
      <c r="A258" s="157" t="s">
        <v>3559</v>
      </c>
      <c r="B258" s="93" t="s">
        <v>3560</v>
      </c>
      <c r="C258" s="93" t="s">
        <v>2822</v>
      </c>
      <c r="D258" s="158" t="s">
        <v>2792</v>
      </c>
      <c r="E258" s="159" t="s">
        <v>3561</v>
      </c>
      <c r="F258" s="159">
        <v>0.49</v>
      </c>
      <c r="G258" s="160">
        <v>206.384414833199</v>
      </c>
      <c r="H258" s="161">
        <v>47.556056772169903</v>
      </c>
      <c r="I258" s="161">
        <v>158.82835806102901</v>
      </c>
      <c r="J258" s="161">
        <v>55.2152752305741</v>
      </c>
      <c r="K258" s="162">
        <v>146.91623120645201</v>
      </c>
      <c r="L258" s="163">
        <v>0</v>
      </c>
      <c r="M258" s="160">
        <v>1.3070999999999999E-2</v>
      </c>
      <c r="N258" s="161">
        <v>5.5706390000000001E-2</v>
      </c>
      <c r="O258" s="161">
        <v>7.4162000000000006E-2</v>
      </c>
      <c r="P258" s="161">
        <v>0.13789999999999999</v>
      </c>
      <c r="Q258" s="164">
        <v>0</v>
      </c>
      <c r="R258" s="135"/>
      <c r="S258" s="135"/>
      <c r="T258" s="135"/>
      <c r="U258" s="135"/>
      <c r="V258" s="135"/>
      <c r="W258" s="135"/>
    </row>
    <row r="259" spans="1:23" x14ac:dyDescent="0.35">
      <c r="A259" s="157" t="s">
        <v>3562</v>
      </c>
      <c r="B259" s="93" t="s">
        <v>3563</v>
      </c>
      <c r="C259" s="93" t="s">
        <v>2835</v>
      </c>
      <c r="D259" s="158" t="s">
        <v>2792</v>
      </c>
      <c r="E259" s="159" t="s">
        <v>3564</v>
      </c>
      <c r="F259" s="159">
        <v>0.49</v>
      </c>
      <c r="G259" s="160">
        <v>64.072237940225705</v>
      </c>
      <c r="H259" s="161">
        <v>8.6675793264672407</v>
      </c>
      <c r="I259" s="161">
        <v>55.4046586137585</v>
      </c>
      <c r="J259" s="161">
        <v>11.0250890822147</v>
      </c>
      <c r="K259" s="162">
        <v>51.249309217726598</v>
      </c>
      <c r="L259" s="163">
        <v>0</v>
      </c>
      <c r="M259" s="160">
        <v>1.3070999999999999E-2</v>
      </c>
      <c r="N259" s="161">
        <v>1.8383969999999999E-2</v>
      </c>
      <c r="O259" s="161">
        <v>1.7136999999999999E-2</v>
      </c>
      <c r="P259" s="161">
        <v>0.5121</v>
      </c>
      <c r="Q259" s="164">
        <v>0</v>
      </c>
      <c r="R259" s="135"/>
      <c r="S259" s="135"/>
      <c r="T259" s="135"/>
      <c r="U259" s="135"/>
      <c r="V259" s="135"/>
      <c r="W259" s="135"/>
    </row>
    <row r="260" spans="1:23" x14ac:dyDescent="0.35">
      <c r="A260" s="157" t="s">
        <v>3565</v>
      </c>
      <c r="B260" s="93" t="s">
        <v>3566</v>
      </c>
      <c r="C260" s="93" t="s">
        <v>2808</v>
      </c>
      <c r="D260" s="158" t="s">
        <v>2792</v>
      </c>
      <c r="E260" s="159" t="s">
        <v>3567</v>
      </c>
      <c r="F260" s="159">
        <v>0.01</v>
      </c>
      <c r="G260" s="160">
        <v>7.0349143370766702</v>
      </c>
      <c r="H260" s="161">
        <v>2.7541862539122799</v>
      </c>
      <c r="I260" s="161">
        <v>4.2807280831643997</v>
      </c>
      <c r="J260" s="161">
        <v>2.6076052366987801</v>
      </c>
      <c r="K260" s="162">
        <v>3.9596734769270698</v>
      </c>
      <c r="L260" s="163">
        <v>0</v>
      </c>
      <c r="M260" s="160">
        <v>7.6790000000000001E-3</v>
      </c>
      <c r="N260" s="161">
        <v>0</v>
      </c>
      <c r="O260" s="161">
        <v>0</v>
      </c>
      <c r="P260" s="161">
        <v>0</v>
      </c>
      <c r="Q260" s="164">
        <v>0</v>
      </c>
      <c r="R260" s="135"/>
      <c r="S260" s="135"/>
      <c r="T260" s="135"/>
      <c r="U260" s="135"/>
      <c r="V260" s="135"/>
      <c r="W260" s="135"/>
    </row>
    <row r="261" spans="1:23" x14ac:dyDescent="0.35">
      <c r="A261" s="157" t="s">
        <v>3568</v>
      </c>
      <c r="B261" s="93" t="s">
        <v>3569</v>
      </c>
      <c r="C261" s="93" t="s">
        <v>2835</v>
      </c>
      <c r="D261" s="158" t="s">
        <v>2792</v>
      </c>
      <c r="E261" s="159" t="s">
        <v>3570</v>
      </c>
      <c r="F261" s="159">
        <v>0.49</v>
      </c>
      <c r="G261" s="160">
        <v>41.689936377292803</v>
      </c>
      <c r="H261" s="161">
        <v>8.0235728828185309</v>
      </c>
      <c r="I261" s="161">
        <v>33.666363494474297</v>
      </c>
      <c r="J261" s="161">
        <v>-27.254781427395301</v>
      </c>
      <c r="K261" s="162">
        <v>31.141386232388701</v>
      </c>
      <c r="L261" s="163">
        <v>0.44737802387576803</v>
      </c>
      <c r="M261" s="160">
        <v>1.3070999999999999E-2</v>
      </c>
      <c r="N261" s="161">
        <v>6.3018700000000002E-3</v>
      </c>
      <c r="O261" s="161">
        <v>1.7916999999999999E-2</v>
      </c>
      <c r="P261" s="161">
        <v>7.0599999999999996E-2</v>
      </c>
      <c r="Q261" s="164">
        <v>0</v>
      </c>
      <c r="R261" s="135"/>
      <c r="S261" s="135"/>
      <c r="T261" s="135"/>
      <c r="U261" s="135"/>
      <c r="V261" s="135"/>
      <c r="W261" s="135"/>
    </row>
    <row r="262" spans="1:23" x14ac:dyDescent="0.35">
      <c r="A262" s="157" t="s">
        <v>3571</v>
      </c>
      <c r="B262" s="93" t="s">
        <v>3572</v>
      </c>
      <c r="C262" s="93" t="s">
        <v>2822</v>
      </c>
      <c r="D262" s="158" t="s">
        <v>2852</v>
      </c>
      <c r="E262" s="159" t="s">
        <v>3573</v>
      </c>
      <c r="F262" s="159">
        <v>0.49</v>
      </c>
      <c r="G262" s="160">
        <v>37.104150543108297</v>
      </c>
      <c r="H262" s="161">
        <v>3.6427553701692399</v>
      </c>
      <c r="I262" s="161">
        <v>33.461395172939099</v>
      </c>
      <c r="J262" s="161">
        <v>-22.850426226988599</v>
      </c>
      <c r="K262" s="162">
        <v>30.951790534968701</v>
      </c>
      <c r="L262" s="163">
        <v>0.40578382405187002</v>
      </c>
      <c r="M262" s="160">
        <v>1.3070999999999999E-2</v>
      </c>
      <c r="N262" s="161">
        <v>2.14133E-2</v>
      </c>
      <c r="O262" s="161">
        <v>1.8572000000000002E-2</v>
      </c>
      <c r="P262" s="161">
        <v>7.17E-2</v>
      </c>
      <c r="Q262" s="164">
        <v>0</v>
      </c>
      <c r="R262" s="135"/>
      <c r="S262" s="135"/>
      <c r="T262" s="135"/>
      <c r="U262" s="135"/>
      <c r="V262" s="135"/>
      <c r="W262" s="135"/>
    </row>
    <row r="263" spans="1:23" x14ac:dyDescent="0.35">
      <c r="A263" s="157" t="s">
        <v>3574</v>
      </c>
      <c r="B263" s="93" t="s">
        <v>3575</v>
      </c>
      <c r="C263" s="93" t="s">
        <v>3014</v>
      </c>
      <c r="D263" s="158" t="s">
        <v>2792</v>
      </c>
      <c r="E263" s="159" t="s">
        <v>3576</v>
      </c>
      <c r="F263" s="159">
        <v>0.49</v>
      </c>
      <c r="G263" s="160">
        <v>99.487066447776598</v>
      </c>
      <c r="H263" s="161">
        <v>9.8155878565008496</v>
      </c>
      <c r="I263" s="161">
        <v>89.671478591275701</v>
      </c>
      <c r="J263" s="161">
        <v>-2.94349120556697</v>
      </c>
      <c r="K263" s="162">
        <v>82.946117696930003</v>
      </c>
      <c r="L263" s="163">
        <v>3.1782024137390702E-2</v>
      </c>
      <c r="M263" s="160">
        <v>1.3070999999999999E-2</v>
      </c>
      <c r="N263" s="161">
        <v>3.4021389999999999E-2</v>
      </c>
      <c r="O263" s="161">
        <v>1.8540999999999998E-2</v>
      </c>
      <c r="P263" s="161">
        <v>1.1513</v>
      </c>
      <c r="Q263" s="164">
        <v>0</v>
      </c>
      <c r="R263" s="135"/>
      <c r="S263" s="135"/>
      <c r="T263" s="135"/>
      <c r="U263" s="135"/>
      <c r="V263" s="135"/>
      <c r="W263" s="135"/>
    </row>
    <row r="264" spans="1:23" x14ac:dyDescent="0.35">
      <c r="A264" s="157" t="s">
        <v>3577</v>
      </c>
      <c r="B264" s="93" t="s">
        <v>3578</v>
      </c>
      <c r="C264" s="93" t="s">
        <v>2791</v>
      </c>
      <c r="D264" s="158" t="s">
        <v>2792</v>
      </c>
      <c r="E264" s="159" t="s">
        <v>3579</v>
      </c>
      <c r="F264" s="159">
        <v>0.4</v>
      </c>
      <c r="G264" s="160">
        <v>3.2180675277343802</v>
      </c>
      <c r="H264" s="161">
        <v>0.28838628008099998</v>
      </c>
      <c r="I264" s="161">
        <v>2.92968124765338</v>
      </c>
      <c r="J264" s="161">
        <v>-36.157656324450798</v>
      </c>
      <c r="K264" s="162">
        <v>2.7099551540793798</v>
      </c>
      <c r="L264" s="163">
        <v>0.5</v>
      </c>
      <c r="M264" s="160">
        <v>8.1030000000000008E-3</v>
      </c>
      <c r="N264" s="161">
        <v>1.5654520000000002E-2</v>
      </c>
      <c r="O264" s="161">
        <v>1.779E-2</v>
      </c>
      <c r="P264" s="161">
        <v>0</v>
      </c>
      <c r="Q264" s="164">
        <v>0</v>
      </c>
      <c r="R264" s="135"/>
      <c r="S264" s="135"/>
      <c r="T264" s="135"/>
      <c r="U264" s="135"/>
      <c r="V264" s="135"/>
      <c r="W264" s="135"/>
    </row>
    <row r="265" spans="1:23" x14ac:dyDescent="0.35">
      <c r="A265" s="157" t="s">
        <v>3580</v>
      </c>
      <c r="B265" s="93" t="s">
        <v>3581</v>
      </c>
      <c r="C265" s="93" t="s">
        <v>2791</v>
      </c>
      <c r="D265" s="158" t="s">
        <v>2792</v>
      </c>
      <c r="E265" s="159" t="s">
        <v>3582</v>
      </c>
      <c r="F265" s="159">
        <v>0.4</v>
      </c>
      <c r="G265" s="160">
        <v>2.9142479299135702</v>
      </c>
      <c r="H265" s="161">
        <v>0.14181146870370001</v>
      </c>
      <c r="I265" s="161">
        <v>2.7724364612098702</v>
      </c>
      <c r="J265" s="161">
        <v>-7.9498571347263303</v>
      </c>
      <c r="K265" s="162">
        <v>2.56450372661913</v>
      </c>
      <c r="L265" s="163">
        <v>0.5</v>
      </c>
      <c r="M265" s="160">
        <v>8.1030000000000008E-3</v>
      </c>
      <c r="N265" s="161">
        <v>1.034678E-2</v>
      </c>
      <c r="O265" s="161">
        <v>1.6355000000000001E-2</v>
      </c>
      <c r="P265" s="161">
        <v>0</v>
      </c>
      <c r="Q265" s="164">
        <v>0</v>
      </c>
      <c r="R265" s="135"/>
      <c r="S265" s="135"/>
      <c r="T265" s="135"/>
      <c r="U265" s="135"/>
      <c r="V265" s="135"/>
      <c r="W265" s="135"/>
    </row>
    <row r="266" spans="1:23" x14ac:dyDescent="0.35">
      <c r="A266" s="157" t="s">
        <v>3583</v>
      </c>
      <c r="B266" s="93" t="s">
        <v>3584</v>
      </c>
      <c r="C266" s="93" t="s">
        <v>2835</v>
      </c>
      <c r="D266" s="158" t="s">
        <v>2836</v>
      </c>
      <c r="E266" s="159" t="s">
        <v>3585</v>
      </c>
      <c r="F266" s="159">
        <v>0.49</v>
      </c>
      <c r="G266" s="160">
        <v>47.034693201226297</v>
      </c>
      <c r="H266" s="161">
        <v>5.3308781209443001</v>
      </c>
      <c r="I266" s="161">
        <v>41.703815080281998</v>
      </c>
      <c r="J266" s="161">
        <v>-29.808613107229199</v>
      </c>
      <c r="K266" s="162">
        <v>38.576028949260902</v>
      </c>
      <c r="L266" s="163">
        <v>0.41683122588242499</v>
      </c>
      <c r="M266" s="160">
        <v>1.3070999999999999E-2</v>
      </c>
      <c r="N266" s="161">
        <v>2.29369E-2</v>
      </c>
      <c r="O266" s="161">
        <v>0</v>
      </c>
      <c r="P266" s="161">
        <v>0.1234</v>
      </c>
      <c r="Q266" s="164">
        <v>0</v>
      </c>
      <c r="R266" s="135"/>
      <c r="S266" s="135"/>
      <c r="T266" s="135"/>
      <c r="U266" s="135"/>
      <c r="V266" s="135"/>
      <c r="W266" s="135"/>
    </row>
    <row r="267" spans="1:23" x14ac:dyDescent="0.35">
      <c r="A267" s="157" t="s">
        <v>3586</v>
      </c>
      <c r="B267" s="93" t="s">
        <v>3587</v>
      </c>
      <c r="C267" s="93" t="s">
        <v>2791</v>
      </c>
      <c r="D267" s="158" t="s">
        <v>2792</v>
      </c>
      <c r="E267" s="159" t="s">
        <v>3588</v>
      </c>
      <c r="F267" s="159">
        <v>0.4</v>
      </c>
      <c r="G267" s="160">
        <v>2.24806637781059</v>
      </c>
      <c r="H267" s="161">
        <v>0.16874210065848</v>
      </c>
      <c r="I267" s="161">
        <v>2.0793242771521099</v>
      </c>
      <c r="J267" s="161">
        <v>-12.4554224896864</v>
      </c>
      <c r="K267" s="162">
        <v>1.9233749563657101</v>
      </c>
      <c r="L267" s="163">
        <v>0.5</v>
      </c>
      <c r="M267" s="160">
        <v>8.1030000000000008E-3</v>
      </c>
      <c r="N267" s="161">
        <v>8.6876499999999999E-3</v>
      </c>
      <c r="O267" s="161">
        <v>2.3999999999999998E-3</v>
      </c>
      <c r="P267" s="161">
        <v>0</v>
      </c>
      <c r="Q267" s="164">
        <v>0</v>
      </c>
      <c r="R267" s="135"/>
      <c r="S267" s="135"/>
      <c r="T267" s="135"/>
      <c r="U267" s="135"/>
      <c r="V267" s="135"/>
      <c r="W267" s="135"/>
    </row>
    <row r="268" spans="1:23" x14ac:dyDescent="0.35">
      <c r="A268" s="157" t="s">
        <v>3589</v>
      </c>
      <c r="B268" s="93" t="s">
        <v>3590</v>
      </c>
      <c r="C268" s="93" t="s">
        <v>2791</v>
      </c>
      <c r="D268" s="158" t="s">
        <v>2792</v>
      </c>
      <c r="E268" s="159" t="s">
        <v>3591</v>
      </c>
      <c r="F268" s="159">
        <v>0.4</v>
      </c>
      <c r="G268" s="160">
        <v>4.1432896099997798</v>
      </c>
      <c r="H268" s="161">
        <v>0.49147573339329398</v>
      </c>
      <c r="I268" s="161">
        <v>3.6518138766064898</v>
      </c>
      <c r="J268" s="161">
        <v>-6.3554919153207896</v>
      </c>
      <c r="K268" s="162">
        <v>3.3779278358610001</v>
      </c>
      <c r="L268" s="163">
        <v>0.5</v>
      </c>
      <c r="M268" s="160">
        <v>8.1030000000000008E-3</v>
      </c>
      <c r="N268" s="161">
        <v>7.1294799999999997E-3</v>
      </c>
      <c r="O268" s="161">
        <v>1.6999E-2</v>
      </c>
      <c r="P268" s="161">
        <v>0</v>
      </c>
      <c r="Q268" s="164">
        <v>0</v>
      </c>
      <c r="R268" s="135"/>
      <c r="S268" s="135"/>
      <c r="T268" s="135"/>
      <c r="U268" s="135"/>
      <c r="V268" s="135"/>
      <c r="W268" s="135"/>
    </row>
    <row r="269" spans="1:23" x14ac:dyDescent="0.35">
      <c r="A269" s="157" t="s">
        <v>3592</v>
      </c>
      <c r="B269" s="93" t="s">
        <v>3593</v>
      </c>
      <c r="C269" s="93" t="s">
        <v>2791</v>
      </c>
      <c r="D269" s="158" t="s">
        <v>2792</v>
      </c>
      <c r="E269" s="159" t="s">
        <v>3594</v>
      </c>
      <c r="F269" s="159">
        <v>0.4</v>
      </c>
      <c r="G269" s="160">
        <v>4.1936409891268296</v>
      </c>
      <c r="H269" s="161">
        <v>0.19454255119511901</v>
      </c>
      <c r="I269" s="161">
        <v>3.99909843793171</v>
      </c>
      <c r="J269" s="161">
        <v>-13.8434459987638</v>
      </c>
      <c r="K269" s="162">
        <v>3.6991660550868399</v>
      </c>
      <c r="L269" s="163">
        <v>0.5</v>
      </c>
      <c r="M269" s="160">
        <v>8.1030000000000008E-3</v>
      </c>
      <c r="N269" s="161">
        <v>1.268348E-2</v>
      </c>
      <c r="O269" s="161">
        <v>1.7860000000000001E-2</v>
      </c>
      <c r="P269" s="161">
        <v>0</v>
      </c>
      <c r="Q269" s="164">
        <v>0</v>
      </c>
      <c r="R269" s="135"/>
      <c r="S269" s="135"/>
      <c r="T269" s="135"/>
      <c r="U269" s="135"/>
      <c r="V269" s="135"/>
      <c r="W269" s="135"/>
    </row>
    <row r="270" spans="1:23" x14ac:dyDescent="0.35">
      <c r="A270" s="157" t="s">
        <v>3595</v>
      </c>
      <c r="B270" s="93" t="s">
        <v>3596</v>
      </c>
      <c r="C270" s="93" t="s">
        <v>2791</v>
      </c>
      <c r="D270" s="158" t="s">
        <v>2792</v>
      </c>
      <c r="E270" s="159" t="s">
        <v>3597</v>
      </c>
      <c r="F270" s="159">
        <v>0.4</v>
      </c>
      <c r="G270" s="160">
        <v>3.6932518771303702</v>
      </c>
      <c r="H270" s="161">
        <v>0.29055436472826301</v>
      </c>
      <c r="I270" s="161">
        <v>3.4026975124021002</v>
      </c>
      <c r="J270" s="161">
        <v>-9.1879819054007896</v>
      </c>
      <c r="K270" s="162">
        <v>3.1474951989719502</v>
      </c>
      <c r="L270" s="163">
        <v>0.5</v>
      </c>
      <c r="M270" s="160">
        <v>8.1030000000000008E-3</v>
      </c>
      <c r="N270" s="161">
        <v>1.30034E-2</v>
      </c>
      <c r="O270" s="161">
        <v>0</v>
      </c>
      <c r="P270" s="161">
        <v>0</v>
      </c>
      <c r="Q270" s="164">
        <v>0</v>
      </c>
      <c r="R270" s="135"/>
      <c r="S270" s="135"/>
      <c r="T270" s="135"/>
      <c r="U270" s="135"/>
      <c r="V270" s="135"/>
      <c r="W270" s="135"/>
    </row>
    <row r="271" spans="1:23" x14ac:dyDescent="0.35">
      <c r="A271" s="157" t="s">
        <v>3598</v>
      </c>
      <c r="B271" s="93" t="s">
        <v>3599</v>
      </c>
      <c r="C271" s="93" t="s">
        <v>2791</v>
      </c>
      <c r="D271" s="158" t="s">
        <v>2792</v>
      </c>
      <c r="E271" s="159" t="s">
        <v>3600</v>
      </c>
      <c r="F271" s="159">
        <v>0.4</v>
      </c>
      <c r="G271" s="160">
        <v>2.99596528665914</v>
      </c>
      <c r="H271" s="161">
        <v>0.14923298550629399</v>
      </c>
      <c r="I271" s="161">
        <v>2.84673230115285</v>
      </c>
      <c r="J271" s="161">
        <v>-19.086324993755401</v>
      </c>
      <c r="K271" s="162">
        <v>2.6332273785663798</v>
      </c>
      <c r="L271" s="163">
        <v>0.5</v>
      </c>
      <c r="M271" s="160">
        <v>8.1030000000000008E-3</v>
      </c>
      <c r="N271" s="161">
        <v>1.5936700000000002E-2</v>
      </c>
      <c r="O271" s="161">
        <v>0</v>
      </c>
      <c r="P271" s="161">
        <v>0</v>
      </c>
      <c r="Q271" s="164">
        <v>0</v>
      </c>
      <c r="R271" s="135"/>
      <c r="S271" s="135"/>
      <c r="T271" s="135"/>
      <c r="U271" s="135"/>
      <c r="V271" s="135"/>
      <c r="W271" s="135"/>
    </row>
    <row r="272" spans="1:23" x14ac:dyDescent="0.35">
      <c r="A272" s="157" t="s">
        <v>3601</v>
      </c>
      <c r="B272" s="93" t="s">
        <v>3602</v>
      </c>
      <c r="C272" s="93" t="s">
        <v>2791</v>
      </c>
      <c r="D272" s="158" t="s">
        <v>2792</v>
      </c>
      <c r="E272" s="159" t="s">
        <v>3603</v>
      </c>
      <c r="F272" s="159">
        <v>0.4</v>
      </c>
      <c r="G272" s="160">
        <v>2.7057578848947998</v>
      </c>
      <c r="H272" s="161">
        <v>0.13061346532065601</v>
      </c>
      <c r="I272" s="161">
        <v>2.5751444195741402</v>
      </c>
      <c r="J272" s="161">
        <v>-12.9314150211789</v>
      </c>
      <c r="K272" s="162">
        <v>2.3820085881060802</v>
      </c>
      <c r="L272" s="163">
        <v>0.5</v>
      </c>
      <c r="M272" s="160">
        <v>8.1030000000000008E-3</v>
      </c>
      <c r="N272" s="161">
        <v>9.4572500000000004E-3</v>
      </c>
      <c r="O272" s="161">
        <v>2.3999999999999998E-3</v>
      </c>
      <c r="P272" s="161">
        <v>0</v>
      </c>
      <c r="Q272" s="164">
        <v>0</v>
      </c>
      <c r="R272" s="135"/>
      <c r="S272" s="135"/>
      <c r="T272" s="135"/>
      <c r="U272" s="135"/>
      <c r="V272" s="135"/>
      <c r="W272" s="135"/>
    </row>
    <row r="273" spans="1:23" x14ac:dyDescent="0.35">
      <c r="A273" s="157" t="s">
        <v>3604</v>
      </c>
      <c r="B273" s="93" t="s">
        <v>3605</v>
      </c>
      <c r="C273" s="93" t="s">
        <v>2791</v>
      </c>
      <c r="D273" s="158" t="s">
        <v>2792</v>
      </c>
      <c r="E273" s="159" t="s">
        <v>3606</v>
      </c>
      <c r="F273" s="159">
        <v>0.4</v>
      </c>
      <c r="G273" s="160">
        <v>2.8124621904356801</v>
      </c>
      <c r="H273" s="161">
        <v>0.23623511732858399</v>
      </c>
      <c r="I273" s="161">
        <v>2.5762270731071002</v>
      </c>
      <c r="J273" s="161">
        <v>-7.6187076816984396</v>
      </c>
      <c r="K273" s="162">
        <v>2.3830100426240599</v>
      </c>
      <c r="L273" s="163">
        <v>0.5</v>
      </c>
      <c r="M273" s="160">
        <v>8.1030000000000008E-3</v>
      </c>
      <c r="N273" s="161">
        <v>8.6032399999999998E-3</v>
      </c>
      <c r="O273" s="161">
        <v>0</v>
      </c>
      <c r="P273" s="161">
        <v>0</v>
      </c>
      <c r="Q273" s="164">
        <v>0</v>
      </c>
      <c r="R273" s="135"/>
      <c r="S273" s="135"/>
      <c r="T273" s="135"/>
      <c r="U273" s="135"/>
      <c r="V273" s="135"/>
      <c r="W273" s="135"/>
    </row>
    <row r="274" spans="1:23" x14ac:dyDescent="0.35">
      <c r="A274" s="157" t="s">
        <v>3607</v>
      </c>
      <c r="B274" s="93" t="s">
        <v>3608</v>
      </c>
      <c r="C274" s="93" t="s">
        <v>2822</v>
      </c>
      <c r="D274" s="158" t="s">
        <v>2792</v>
      </c>
      <c r="E274" s="159" t="s">
        <v>3609</v>
      </c>
      <c r="F274" s="159">
        <v>0.49</v>
      </c>
      <c r="G274" s="160">
        <v>72.755189002755202</v>
      </c>
      <c r="H274" s="161">
        <v>18.866980491556902</v>
      </c>
      <c r="I274" s="161">
        <v>53.8882085111983</v>
      </c>
      <c r="J274" s="161">
        <v>38.554851207193003</v>
      </c>
      <c r="K274" s="162">
        <v>49.846592872858501</v>
      </c>
      <c r="L274" s="163">
        <v>0</v>
      </c>
      <c r="M274" s="160">
        <v>1.3070999999999999E-2</v>
      </c>
      <c r="N274" s="161">
        <v>1.8260869999999998E-2</v>
      </c>
      <c r="O274" s="161">
        <v>3.2839E-2</v>
      </c>
      <c r="P274" s="161">
        <v>3.6400000000000002E-2</v>
      </c>
      <c r="Q274" s="164">
        <v>0</v>
      </c>
      <c r="R274" s="135"/>
      <c r="S274" s="135"/>
      <c r="T274" s="135"/>
      <c r="U274" s="135"/>
      <c r="V274" s="135"/>
      <c r="W274" s="135"/>
    </row>
    <row r="275" spans="1:23" x14ac:dyDescent="0.35">
      <c r="A275" s="157" t="s">
        <v>3610</v>
      </c>
      <c r="B275" s="93" t="s">
        <v>3611</v>
      </c>
      <c r="C275" s="93" t="s">
        <v>3018</v>
      </c>
      <c r="D275" s="158" t="s">
        <v>2792</v>
      </c>
      <c r="E275" s="159" t="s">
        <v>3612</v>
      </c>
      <c r="F275" s="159">
        <v>0.01</v>
      </c>
      <c r="G275" s="160">
        <v>30.407624546264</v>
      </c>
      <c r="H275" s="161">
        <v>13.2160208240201</v>
      </c>
      <c r="I275" s="161">
        <v>17.191603722243901</v>
      </c>
      <c r="J275" s="161">
        <v>12.746200429093401</v>
      </c>
      <c r="K275" s="162">
        <v>15.9022334430756</v>
      </c>
      <c r="L275" s="163">
        <v>0</v>
      </c>
      <c r="M275" s="160">
        <v>7.6790000000000001E-3</v>
      </c>
      <c r="N275" s="161">
        <v>0</v>
      </c>
      <c r="O275" s="161">
        <v>0</v>
      </c>
      <c r="P275" s="161">
        <v>0</v>
      </c>
      <c r="Q275" s="164">
        <v>0</v>
      </c>
      <c r="R275" s="135"/>
      <c r="S275" s="135"/>
      <c r="T275" s="135"/>
      <c r="U275" s="135"/>
      <c r="V275" s="135"/>
      <c r="W275" s="135"/>
    </row>
    <row r="276" spans="1:23" x14ac:dyDescent="0.35">
      <c r="A276" s="157" t="s">
        <v>3613</v>
      </c>
      <c r="B276" s="93" t="s">
        <v>3614</v>
      </c>
      <c r="C276" s="93" t="s">
        <v>2835</v>
      </c>
      <c r="D276" s="158" t="s">
        <v>2792</v>
      </c>
      <c r="E276" s="159" t="s">
        <v>3615</v>
      </c>
      <c r="F276" s="159">
        <v>0.49</v>
      </c>
      <c r="G276" s="160">
        <v>75.145192764491995</v>
      </c>
      <c r="H276" s="161">
        <v>14.104096851443501</v>
      </c>
      <c r="I276" s="161">
        <v>61.041095913048501</v>
      </c>
      <c r="J276" s="161">
        <v>6.1733702150521701</v>
      </c>
      <c r="K276" s="162">
        <v>56.463013719569801</v>
      </c>
      <c r="L276" s="163">
        <v>0</v>
      </c>
      <c r="M276" s="160">
        <v>1.3070999999999999E-2</v>
      </c>
      <c r="N276" s="161">
        <v>2.0487100000000001E-2</v>
      </c>
      <c r="O276" s="161">
        <v>3.2818E-2</v>
      </c>
      <c r="P276" s="161">
        <v>7.5600000000000001E-2</v>
      </c>
      <c r="Q276" s="164">
        <v>0</v>
      </c>
      <c r="R276" s="135"/>
      <c r="S276" s="135"/>
      <c r="T276" s="135"/>
      <c r="U276" s="135"/>
      <c r="V276" s="135"/>
      <c r="W276" s="135"/>
    </row>
    <row r="277" spans="1:23" x14ac:dyDescent="0.35">
      <c r="A277" s="157" t="s">
        <v>3616</v>
      </c>
      <c r="B277" s="93" t="s">
        <v>3617</v>
      </c>
      <c r="C277" s="93" t="s">
        <v>2835</v>
      </c>
      <c r="D277" s="158" t="s">
        <v>2792</v>
      </c>
      <c r="E277" s="159" t="s">
        <v>3618</v>
      </c>
      <c r="F277" s="159">
        <v>0.49</v>
      </c>
      <c r="G277" s="160">
        <v>46.1506521059544</v>
      </c>
      <c r="H277" s="161">
        <v>7.7985187309747799</v>
      </c>
      <c r="I277" s="161">
        <v>38.352133374979601</v>
      </c>
      <c r="J277" s="161">
        <v>13.3389894732505</v>
      </c>
      <c r="K277" s="162">
        <v>35.475723371856198</v>
      </c>
      <c r="L277" s="163">
        <v>0</v>
      </c>
      <c r="M277" s="160">
        <v>1.3070999999999999E-2</v>
      </c>
      <c r="N277" s="161">
        <v>1.5965900000000002E-2</v>
      </c>
      <c r="O277" s="161">
        <v>1.7916000000000001E-2</v>
      </c>
      <c r="P277" s="161">
        <v>3.5299999999999998E-2</v>
      </c>
      <c r="Q277" s="164">
        <v>0</v>
      </c>
      <c r="R277" s="135"/>
      <c r="S277" s="135"/>
      <c r="T277" s="135"/>
      <c r="U277" s="135"/>
      <c r="V277" s="135"/>
      <c r="W277" s="135"/>
    </row>
    <row r="278" spans="1:23" x14ac:dyDescent="0.35">
      <c r="A278" s="157" t="s">
        <v>3619</v>
      </c>
      <c r="B278" s="93" t="s">
        <v>3620</v>
      </c>
      <c r="C278" s="93" t="s">
        <v>2942</v>
      </c>
      <c r="D278" s="158" t="s">
        <v>2792</v>
      </c>
      <c r="E278" s="159" t="s">
        <v>3621</v>
      </c>
      <c r="F278" s="159">
        <v>0.3</v>
      </c>
      <c r="G278" s="160">
        <v>174.289617928875</v>
      </c>
      <c r="H278" s="161">
        <v>45.827033141556498</v>
      </c>
      <c r="I278" s="161">
        <v>128.462584787319</v>
      </c>
      <c r="J278" s="161">
        <v>34.766244098995998</v>
      </c>
      <c r="K278" s="162">
        <v>118.82789092826999</v>
      </c>
      <c r="L278" s="163">
        <v>0</v>
      </c>
      <c r="M278" s="160">
        <v>1.3070999999999999E-2</v>
      </c>
      <c r="N278" s="161">
        <v>1.9996449999999999E-2</v>
      </c>
      <c r="O278" s="161">
        <v>7.3973999999999998E-2</v>
      </c>
      <c r="P278" s="161">
        <v>1.8E-3</v>
      </c>
      <c r="Q278" s="164">
        <v>0</v>
      </c>
      <c r="R278" s="135"/>
      <c r="S278" s="135"/>
      <c r="T278" s="135"/>
      <c r="U278" s="135"/>
      <c r="V278" s="135"/>
      <c r="W278" s="135"/>
    </row>
    <row r="279" spans="1:23" x14ac:dyDescent="0.35">
      <c r="A279" s="157" t="s">
        <v>3622</v>
      </c>
      <c r="B279" s="93" t="s">
        <v>3623</v>
      </c>
      <c r="C279" s="93" t="s">
        <v>2791</v>
      </c>
      <c r="D279" s="158" t="s">
        <v>2792</v>
      </c>
      <c r="E279" s="159" t="s">
        <v>3624</v>
      </c>
      <c r="F279" s="159">
        <v>0.4</v>
      </c>
      <c r="G279" s="160">
        <v>2.2517790619742901</v>
      </c>
      <c r="H279" s="161">
        <v>0.11640549526809101</v>
      </c>
      <c r="I279" s="161">
        <v>2.1353735667062002</v>
      </c>
      <c r="J279" s="161">
        <v>-19.623328081515801</v>
      </c>
      <c r="K279" s="162">
        <v>1.97522054920324</v>
      </c>
      <c r="L279" s="163">
        <v>0.5</v>
      </c>
      <c r="M279" s="160">
        <v>8.1030000000000008E-3</v>
      </c>
      <c r="N279" s="161">
        <v>7.5128E-3</v>
      </c>
      <c r="O279" s="161">
        <v>2.3999999999999998E-3</v>
      </c>
      <c r="P279" s="161">
        <v>0</v>
      </c>
      <c r="Q279" s="164">
        <v>0</v>
      </c>
      <c r="R279" s="135"/>
      <c r="S279" s="135"/>
      <c r="T279" s="135"/>
      <c r="U279" s="135"/>
      <c r="V279" s="135"/>
      <c r="W279" s="135"/>
    </row>
    <row r="280" spans="1:23" x14ac:dyDescent="0.35">
      <c r="A280" s="157" t="s">
        <v>3625</v>
      </c>
      <c r="B280" s="93" t="s">
        <v>3626</v>
      </c>
      <c r="C280" s="93" t="s">
        <v>2791</v>
      </c>
      <c r="D280" s="158" t="s">
        <v>2792</v>
      </c>
      <c r="E280" s="159" t="s">
        <v>3627</v>
      </c>
      <c r="F280" s="159">
        <v>0.4</v>
      </c>
      <c r="G280" s="160">
        <v>2.9504815229456698</v>
      </c>
      <c r="H280" s="161">
        <v>0.171650954300993</v>
      </c>
      <c r="I280" s="161">
        <v>2.7788305686446799</v>
      </c>
      <c r="J280" s="161">
        <v>-29.597440758033802</v>
      </c>
      <c r="K280" s="162">
        <v>2.5704182759963299</v>
      </c>
      <c r="L280" s="163">
        <v>0.5</v>
      </c>
      <c r="M280" s="160">
        <v>8.1030000000000008E-3</v>
      </c>
      <c r="N280" s="161">
        <v>1.8959320000000002E-2</v>
      </c>
      <c r="O280" s="161">
        <v>1.7520000000000001E-2</v>
      </c>
      <c r="P280" s="161">
        <v>0</v>
      </c>
      <c r="Q280" s="164">
        <v>0</v>
      </c>
      <c r="R280" s="135"/>
      <c r="S280" s="135"/>
      <c r="T280" s="135"/>
      <c r="U280" s="135"/>
      <c r="V280" s="135"/>
      <c r="W280" s="135"/>
    </row>
    <row r="281" spans="1:23" x14ac:dyDescent="0.35">
      <c r="A281" s="157" t="s">
        <v>3628</v>
      </c>
      <c r="B281" s="93" t="s">
        <v>3629</v>
      </c>
      <c r="C281" s="93" t="s">
        <v>2822</v>
      </c>
      <c r="D281" s="158" t="s">
        <v>3188</v>
      </c>
      <c r="E281" s="159" t="s">
        <v>3630</v>
      </c>
      <c r="F281" s="159">
        <v>0.49</v>
      </c>
      <c r="G281" s="160">
        <v>64.522178519223203</v>
      </c>
      <c r="H281" s="161">
        <v>13.7226263476668</v>
      </c>
      <c r="I281" s="161">
        <v>50.7995521715564</v>
      </c>
      <c r="J281" s="161">
        <v>23.7631373841552</v>
      </c>
      <c r="K281" s="162">
        <v>46.989585758689699</v>
      </c>
      <c r="L281" s="163">
        <v>0</v>
      </c>
      <c r="M281" s="160">
        <v>1.3070999999999999E-2</v>
      </c>
      <c r="N281" s="161">
        <v>1.361571E-2</v>
      </c>
      <c r="O281" s="161">
        <v>0</v>
      </c>
      <c r="P281" s="161">
        <v>4.36E-2</v>
      </c>
      <c r="Q281" s="164">
        <v>0</v>
      </c>
      <c r="R281" s="135"/>
      <c r="S281" s="135"/>
      <c r="T281" s="135"/>
      <c r="U281" s="135"/>
      <c r="V281" s="135"/>
      <c r="W281" s="135"/>
    </row>
    <row r="282" spans="1:23" x14ac:dyDescent="0.35">
      <c r="A282" s="157" t="s">
        <v>3631</v>
      </c>
      <c r="B282" s="93" t="s">
        <v>3632</v>
      </c>
      <c r="C282" s="93" t="s">
        <v>2791</v>
      </c>
      <c r="D282" s="158" t="s">
        <v>2792</v>
      </c>
      <c r="E282" s="159" t="s">
        <v>3633</v>
      </c>
      <c r="F282" s="159">
        <v>0.4</v>
      </c>
      <c r="G282" s="160">
        <v>3.2376988580282302</v>
      </c>
      <c r="H282" s="161">
        <v>0.14170151142897799</v>
      </c>
      <c r="I282" s="161">
        <v>3.0959973465992499</v>
      </c>
      <c r="J282" s="161">
        <v>-16.871252633065101</v>
      </c>
      <c r="K282" s="162">
        <v>2.8637975456043101</v>
      </c>
      <c r="L282" s="163">
        <v>0.5</v>
      </c>
      <c r="M282" s="160">
        <v>8.1030000000000008E-3</v>
      </c>
      <c r="N282" s="161">
        <v>1.163399E-2</v>
      </c>
      <c r="O282" s="161">
        <v>0</v>
      </c>
      <c r="P282" s="161">
        <v>0</v>
      </c>
      <c r="Q282" s="164">
        <v>0</v>
      </c>
      <c r="R282" s="135"/>
      <c r="S282" s="135"/>
      <c r="T282" s="135"/>
      <c r="U282" s="135"/>
      <c r="V282" s="135"/>
      <c r="W282" s="135"/>
    </row>
    <row r="283" spans="1:23" x14ac:dyDescent="0.35">
      <c r="A283" s="157" t="s">
        <v>3634</v>
      </c>
      <c r="B283" s="93" t="s">
        <v>3635</v>
      </c>
      <c r="C283" s="93" t="s">
        <v>2935</v>
      </c>
      <c r="D283" s="158" t="s">
        <v>2792</v>
      </c>
      <c r="E283" s="159" t="s">
        <v>3636</v>
      </c>
      <c r="F283" s="159">
        <v>0.09</v>
      </c>
      <c r="G283" s="160">
        <v>125.438260440658</v>
      </c>
      <c r="H283" s="161">
        <v>14.459794269616699</v>
      </c>
      <c r="I283" s="161">
        <v>110.97846617104101</v>
      </c>
      <c r="J283" s="161">
        <v>83.268084593719394</v>
      </c>
      <c r="K283" s="162">
        <v>102.65508120821301</v>
      </c>
      <c r="L283" s="163">
        <v>0</v>
      </c>
      <c r="M283" s="160">
        <v>1.2647E-2</v>
      </c>
      <c r="N283" s="161">
        <v>0</v>
      </c>
      <c r="O283" s="161">
        <v>0</v>
      </c>
      <c r="P283" s="161">
        <v>0.96450000000000002</v>
      </c>
      <c r="Q283" s="164">
        <v>0</v>
      </c>
      <c r="R283" s="135"/>
      <c r="S283" s="135"/>
      <c r="T283" s="135"/>
      <c r="U283" s="135"/>
      <c r="V283" s="135"/>
      <c r="W283" s="135"/>
    </row>
    <row r="284" spans="1:23" x14ac:dyDescent="0.35">
      <c r="A284" s="157" t="s">
        <v>3637</v>
      </c>
      <c r="B284" s="93" t="s">
        <v>3638</v>
      </c>
      <c r="C284" s="93" t="s">
        <v>2791</v>
      </c>
      <c r="D284" s="158" t="s">
        <v>2792</v>
      </c>
      <c r="E284" s="159" t="s">
        <v>3639</v>
      </c>
      <c r="F284" s="159">
        <v>0.4</v>
      </c>
      <c r="G284" s="160">
        <v>2.9707723641192398</v>
      </c>
      <c r="H284" s="161">
        <v>0.123311194876135</v>
      </c>
      <c r="I284" s="161">
        <v>2.8474611692431</v>
      </c>
      <c r="J284" s="161">
        <v>-5.77740487717631</v>
      </c>
      <c r="K284" s="162">
        <v>2.6339015815498699</v>
      </c>
      <c r="L284" s="163">
        <v>0.5</v>
      </c>
      <c r="M284" s="160">
        <v>8.1030000000000008E-3</v>
      </c>
      <c r="N284" s="161">
        <v>8.7995799999999996E-3</v>
      </c>
      <c r="O284" s="161">
        <v>0</v>
      </c>
      <c r="P284" s="161">
        <v>0</v>
      </c>
      <c r="Q284" s="164">
        <v>0</v>
      </c>
      <c r="R284" s="135"/>
      <c r="S284" s="135"/>
      <c r="T284" s="135"/>
      <c r="U284" s="135"/>
      <c r="V284" s="135"/>
      <c r="W284" s="135"/>
    </row>
    <row r="285" spans="1:23" x14ac:dyDescent="0.35">
      <c r="A285" s="157" t="s">
        <v>3640</v>
      </c>
      <c r="B285" s="93" t="s">
        <v>3641</v>
      </c>
      <c r="C285" s="93" t="s">
        <v>3018</v>
      </c>
      <c r="D285" s="158" t="s">
        <v>2792</v>
      </c>
      <c r="E285" s="159" t="s">
        <v>3642</v>
      </c>
      <c r="F285" s="159">
        <v>0.01</v>
      </c>
      <c r="G285" s="160">
        <v>18.1686623965563</v>
      </c>
      <c r="H285" s="161">
        <v>7.6211714050166997</v>
      </c>
      <c r="I285" s="161">
        <v>10.5474909915396</v>
      </c>
      <c r="J285" s="161">
        <v>6.56763605017409</v>
      </c>
      <c r="K285" s="162">
        <v>9.7564291671741206</v>
      </c>
      <c r="L285" s="163">
        <v>0</v>
      </c>
      <c r="M285" s="160">
        <v>7.6790000000000001E-3</v>
      </c>
      <c r="N285" s="161">
        <v>0</v>
      </c>
      <c r="O285" s="161">
        <v>0</v>
      </c>
      <c r="P285" s="161">
        <v>0</v>
      </c>
      <c r="Q285" s="164">
        <v>0</v>
      </c>
      <c r="R285" s="135"/>
      <c r="S285" s="135"/>
      <c r="T285" s="135"/>
      <c r="U285" s="135"/>
      <c r="V285" s="135"/>
      <c r="W285" s="135"/>
    </row>
    <row r="286" spans="1:23" x14ac:dyDescent="0.35">
      <c r="A286" s="157" t="s">
        <v>3643</v>
      </c>
      <c r="B286" s="93" t="s">
        <v>3644</v>
      </c>
      <c r="C286" s="93" t="s">
        <v>2791</v>
      </c>
      <c r="D286" s="158" t="s">
        <v>2792</v>
      </c>
      <c r="E286" s="159" t="s">
        <v>3645</v>
      </c>
      <c r="F286" s="159">
        <v>0.4</v>
      </c>
      <c r="G286" s="160">
        <v>3.0001936448391602</v>
      </c>
      <c r="H286" s="161">
        <v>0.14904797080392501</v>
      </c>
      <c r="I286" s="161">
        <v>2.8511456740352399</v>
      </c>
      <c r="J286" s="161">
        <v>-19.488317325377501</v>
      </c>
      <c r="K286" s="162">
        <v>2.6373097484826</v>
      </c>
      <c r="L286" s="163">
        <v>0.5</v>
      </c>
      <c r="M286" s="160">
        <v>8.1030000000000008E-3</v>
      </c>
      <c r="N286" s="161">
        <v>1.200439E-2</v>
      </c>
      <c r="O286" s="161">
        <v>1.8315999999999999E-2</v>
      </c>
      <c r="P286" s="161">
        <v>0</v>
      </c>
      <c r="Q286" s="164">
        <v>0</v>
      </c>
      <c r="R286" s="135"/>
      <c r="S286" s="135"/>
      <c r="T286" s="135"/>
      <c r="U286" s="135"/>
      <c r="V286" s="135"/>
      <c r="W286" s="135"/>
    </row>
    <row r="287" spans="1:23" x14ac:dyDescent="0.35">
      <c r="A287" s="157" t="s">
        <v>3646</v>
      </c>
      <c r="B287" s="93" t="s">
        <v>3647</v>
      </c>
      <c r="C287" s="93" t="s">
        <v>2822</v>
      </c>
      <c r="D287" s="158" t="s">
        <v>2868</v>
      </c>
      <c r="E287" s="159" t="s">
        <v>3648</v>
      </c>
      <c r="F287" s="159">
        <v>0.49</v>
      </c>
      <c r="G287" s="160">
        <v>56.705474531949498</v>
      </c>
      <c r="H287" s="161">
        <v>4.5376644290626604</v>
      </c>
      <c r="I287" s="161">
        <v>52.167810102886797</v>
      </c>
      <c r="J287" s="161">
        <v>4.4723521589434396</v>
      </c>
      <c r="K287" s="162">
        <v>48.255224345170298</v>
      </c>
      <c r="L287" s="163">
        <v>0</v>
      </c>
      <c r="M287" s="160">
        <v>1.3070999999999999E-2</v>
      </c>
      <c r="N287" s="161">
        <v>3.3323739999999998E-2</v>
      </c>
      <c r="O287" s="161">
        <v>3.1940999999999997E-2</v>
      </c>
      <c r="P287" s="161">
        <v>6.2899999999999998E-2</v>
      </c>
      <c r="Q287" s="164">
        <v>0</v>
      </c>
      <c r="R287" s="135"/>
      <c r="S287" s="135"/>
      <c r="T287" s="135"/>
      <c r="U287" s="135"/>
      <c r="V287" s="135"/>
      <c r="W287" s="135"/>
    </row>
    <row r="288" spans="1:23" x14ac:dyDescent="0.35">
      <c r="A288" s="157" t="s">
        <v>3649</v>
      </c>
      <c r="B288" s="93" t="s">
        <v>3650</v>
      </c>
      <c r="C288" s="93" t="s">
        <v>2835</v>
      </c>
      <c r="D288" s="158" t="s">
        <v>2792</v>
      </c>
      <c r="E288" s="159" t="s">
        <v>3651</v>
      </c>
      <c r="F288" s="159">
        <v>0.49</v>
      </c>
      <c r="G288" s="160">
        <v>50.429700228667002</v>
      </c>
      <c r="H288" s="161">
        <v>6.6855894003343801</v>
      </c>
      <c r="I288" s="161">
        <v>43.744110828332602</v>
      </c>
      <c r="J288" s="161">
        <v>4.1142376973501102</v>
      </c>
      <c r="K288" s="162">
        <v>40.463302516207598</v>
      </c>
      <c r="L288" s="163">
        <v>0</v>
      </c>
      <c r="M288" s="160">
        <v>1.3070999999999999E-2</v>
      </c>
      <c r="N288" s="161">
        <v>1.5017050000000001E-2</v>
      </c>
      <c r="O288" s="161">
        <v>0</v>
      </c>
      <c r="P288" s="161">
        <v>4.58E-2</v>
      </c>
      <c r="Q288" s="164">
        <v>0</v>
      </c>
      <c r="R288" s="135"/>
      <c r="S288" s="135"/>
      <c r="T288" s="135"/>
      <c r="U288" s="135"/>
      <c r="V288" s="135"/>
      <c r="W288" s="135"/>
    </row>
    <row r="289" spans="1:23" x14ac:dyDescent="0.35">
      <c r="A289" s="157" t="s">
        <v>3652</v>
      </c>
      <c r="B289" s="93" t="s">
        <v>3653</v>
      </c>
      <c r="C289" s="93" t="s">
        <v>2835</v>
      </c>
      <c r="D289" s="158" t="s">
        <v>2792</v>
      </c>
      <c r="E289" s="159" t="s">
        <v>3654</v>
      </c>
      <c r="F289" s="159">
        <v>0.49</v>
      </c>
      <c r="G289" s="160">
        <v>109.353206792417</v>
      </c>
      <c r="H289" s="161">
        <v>29.488875679710599</v>
      </c>
      <c r="I289" s="161">
        <v>79.864331112706495</v>
      </c>
      <c r="J289" s="161">
        <v>35.584643368299801</v>
      </c>
      <c r="K289" s="162">
        <v>73.874506279253495</v>
      </c>
      <c r="L289" s="163">
        <v>0</v>
      </c>
      <c r="M289" s="160">
        <v>1.3070999999999999E-2</v>
      </c>
      <c r="N289" s="161">
        <v>1.1061049999999999E-2</v>
      </c>
      <c r="O289" s="161">
        <v>3.2993000000000001E-2</v>
      </c>
      <c r="P289" s="161">
        <v>0.1032</v>
      </c>
      <c r="Q289" s="164">
        <v>0</v>
      </c>
      <c r="R289" s="135"/>
      <c r="S289" s="135"/>
      <c r="T289" s="135"/>
      <c r="U289" s="135"/>
      <c r="V289" s="135"/>
      <c r="W289" s="135"/>
    </row>
    <row r="290" spans="1:23" x14ac:dyDescent="0.35">
      <c r="A290" s="157" t="s">
        <v>3655</v>
      </c>
      <c r="B290" s="93" t="s">
        <v>3656</v>
      </c>
      <c r="C290" s="93" t="s">
        <v>2791</v>
      </c>
      <c r="D290" s="158" t="s">
        <v>2792</v>
      </c>
      <c r="E290" s="159" t="s">
        <v>3657</v>
      </c>
      <c r="F290" s="159">
        <v>0.4</v>
      </c>
      <c r="G290" s="160">
        <v>2.8677087185616599</v>
      </c>
      <c r="H290" s="161">
        <v>0.169485990858774</v>
      </c>
      <c r="I290" s="161">
        <v>2.6982227277028801</v>
      </c>
      <c r="J290" s="161">
        <v>-21.269337922901599</v>
      </c>
      <c r="K290" s="162">
        <v>2.4958560231251701</v>
      </c>
      <c r="L290" s="163">
        <v>0.5</v>
      </c>
      <c r="M290" s="160">
        <v>8.1030000000000008E-3</v>
      </c>
      <c r="N290" s="161">
        <v>1.378281E-2</v>
      </c>
      <c r="O290" s="161">
        <v>0</v>
      </c>
      <c r="P290" s="161">
        <v>0</v>
      </c>
      <c r="Q290" s="164">
        <v>0</v>
      </c>
      <c r="R290" s="135"/>
      <c r="S290" s="135"/>
      <c r="T290" s="135"/>
      <c r="U290" s="135"/>
      <c r="V290" s="135"/>
      <c r="W290" s="135"/>
    </row>
    <row r="291" spans="1:23" x14ac:dyDescent="0.35">
      <c r="A291" s="157" t="s">
        <v>3658</v>
      </c>
      <c r="B291" s="93" t="s">
        <v>3659</v>
      </c>
      <c r="C291" s="93" t="s">
        <v>2791</v>
      </c>
      <c r="D291" s="158" t="s">
        <v>2792</v>
      </c>
      <c r="E291" s="159" t="s">
        <v>3660</v>
      </c>
      <c r="F291" s="159">
        <v>0.4</v>
      </c>
      <c r="G291" s="160">
        <v>2.9002807825379602</v>
      </c>
      <c r="H291" s="161">
        <v>0.20794844587015601</v>
      </c>
      <c r="I291" s="161">
        <v>2.69233233666781</v>
      </c>
      <c r="J291" s="161">
        <v>-10.7778769928016</v>
      </c>
      <c r="K291" s="162">
        <v>2.4904074114177202</v>
      </c>
      <c r="L291" s="163">
        <v>0.5</v>
      </c>
      <c r="M291" s="160">
        <v>8.1030000000000008E-3</v>
      </c>
      <c r="N291" s="161">
        <v>9.8184799999999992E-3</v>
      </c>
      <c r="O291" s="161">
        <v>1.7602E-2</v>
      </c>
      <c r="P291" s="161">
        <v>0</v>
      </c>
      <c r="Q291" s="164">
        <v>0</v>
      </c>
      <c r="R291" s="135"/>
      <c r="S291" s="135"/>
      <c r="T291" s="135"/>
      <c r="U291" s="135"/>
      <c r="V291" s="135"/>
      <c r="W291" s="135"/>
    </row>
    <row r="292" spans="1:23" x14ac:dyDescent="0.35">
      <c r="A292" s="157" t="s">
        <v>3661</v>
      </c>
      <c r="B292" s="93" t="s">
        <v>3662</v>
      </c>
      <c r="C292" s="93" t="s">
        <v>3157</v>
      </c>
      <c r="D292" s="158" t="s">
        <v>2792</v>
      </c>
      <c r="E292" s="159" t="s">
        <v>3663</v>
      </c>
      <c r="F292" s="159">
        <v>0.1</v>
      </c>
      <c r="G292" s="160">
        <v>135.87154845069099</v>
      </c>
      <c r="H292" s="161">
        <v>23.359019621908701</v>
      </c>
      <c r="I292" s="161">
        <v>112.512528828783</v>
      </c>
      <c r="J292" s="161">
        <v>85.187242158478099</v>
      </c>
      <c r="K292" s="162">
        <v>104.07408916662401</v>
      </c>
      <c r="L292" s="163">
        <v>0</v>
      </c>
      <c r="M292" s="160">
        <v>1.2647E-2</v>
      </c>
      <c r="N292" s="161">
        <v>0</v>
      </c>
      <c r="O292" s="161">
        <v>0</v>
      </c>
      <c r="P292" s="161">
        <v>1.4791000000000001</v>
      </c>
      <c r="Q292" s="164">
        <v>0</v>
      </c>
      <c r="R292" s="135"/>
      <c r="S292" s="135"/>
      <c r="T292" s="135"/>
      <c r="U292" s="135"/>
      <c r="V292" s="135"/>
      <c r="W292" s="135"/>
    </row>
    <row r="293" spans="1:23" x14ac:dyDescent="0.35">
      <c r="A293" s="157" t="s">
        <v>3664</v>
      </c>
      <c r="B293" s="93" t="s">
        <v>3665</v>
      </c>
      <c r="C293" s="93" t="s">
        <v>2822</v>
      </c>
      <c r="D293" s="158" t="s">
        <v>2792</v>
      </c>
      <c r="E293" s="159" t="s">
        <v>3666</v>
      </c>
      <c r="F293" s="159">
        <v>0.49</v>
      </c>
      <c r="G293" s="160">
        <v>129.654768855838</v>
      </c>
      <c r="H293" s="161">
        <v>35.376470794737997</v>
      </c>
      <c r="I293" s="161">
        <v>94.278298061100102</v>
      </c>
      <c r="J293" s="161">
        <v>50.177041502933903</v>
      </c>
      <c r="K293" s="162">
        <v>87.207425706517597</v>
      </c>
      <c r="L293" s="163">
        <v>0</v>
      </c>
      <c r="M293" s="160">
        <v>1.3070999999999999E-2</v>
      </c>
      <c r="N293" s="161">
        <v>3.6925329999999999E-2</v>
      </c>
      <c r="O293" s="161">
        <v>2.9819999999999998E-3</v>
      </c>
      <c r="P293" s="161">
        <v>0.12470000000000001</v>
      </c>
      <c r="Q293" s="164">
        <v>0</v>
      </c>
      <c r="R293" s="135"/>
      <c r="S293" s="135"/>
      <c r="T293" s="135"/>
      <c r="U293" s="135"/>
      <c r="V293" s="135"/>
      <c r="W293" s="135"/>
    </row>
    <row r="294" spans="1:23" x14ac:dyDescent="0.35">
      <c r="A294" s="157" t="s">
        <v>3667</v>
      </c>
      <c r="B294" s="93" t="s">
        <v>3668</v>
      </c>
      <c r="C294" s="93" t="s">
        <v>3157</v>
      </c>
      <c r="D294" s="158" t="s">
        <v>2792</v>
      </c>
      <c r="E294" s="159" t="s">
        <v>3669</v>
      </c>
      <c r="F294" s="159">
        <v>0.1</v>
      </c>
      <c r="G294" s="160">
        <v>130.15523039140999</v>
      </c>
      <c r="H294" s="161">
        <v>3.43256761407926</v>
      </c>
      <c r="I294" s="161">
        <v>126.72266277733</v>
      </c>
      <c r="J294" s="161">
        <v>67.887241395899295</v>
      </c>
      <c r="K294" s="162">
        <v>117.218463069031</v>
      </c>
      <c r="L294" s="163">
        <v>0</v>
      </c>
      <c r="M294" s="160">
        <v>1.2647E-2</v>
      </c>
      <c r="N294" s="161">
        <v>0</v>
      </c>
      <c r="O294" s="161">
        <v>0</v>
      </c>
      <c r="P294" s="161">
        <v>0.82410000000000005</v>
      </c>
      <c r="Q294" s="164">
        <v>0</v>
      </c>
      <c r="R294" s="135"/>
      <c r="S294" s="135"/>
      <c r="T294" s="135"/>
      <c r="U294" s="135"/>
      <c r="V294" s="135"/>
      <c r="W294" s="135"/>
    </row>
    <row r="295" spans="1:23" x14ac:dyDescent="0.35">
      <c r="A295" s="157" t="s">
        <v>3670</v>
      </c>
      <c r="B295" s="93" t="s">
        <v>3671</v>
      </c>
      <c r="C295" s="93" t="s">
        <v>2791</v>
      </c>
      <c r="D295" s="158" t="s">
        <v>2792</v>
      </c>
      <c r="E295" s="159" t="s">
        <v>3672</v>
      </c>
      <c r="F295" s="159">
        <v>0.4</v>
      </c>
      <c r="G295" s="160">
        <v>1.8218673571838</v>
      </c>
      <c r="H295" s="161">
        <v>9.9388960409992996E-2</v>
      </c>
      <c r="I295" s="161">
        <v>1.72247839677381</v>
      </c>
      <c r="J295" s="161">
        <v>-14.9630335243929</v>
      </c>
      <c r="K295" s="162">
        <v>1.5932925170157699</v>
      </c>
      <c r="L295" s="163">
        <v>0.5</v>
      </c>
      <c r="M295" s="160">
        <v>8.1030000000000008E-3</v>
      </c>
      <c r="N295" s="161">
        <v>7.0362000000000003E-3</v>
      </c>
      <c r="O295" s="161">
        <v>0</v>
      </c>
      <c r="P295" s="161">
        <v>0</v>
      </c>
      <c r="Q295" s="164">
        <v>0</v>
      </c>
      <c r="R295" s="135"/>
      <c r="S295" s="135"/>
      <c r="T295" s="135"/>
      <c r="U295" s="135"/>
      <c r="V295" s="135"/>
      <c r="W295" s="135"/>
    </row>
    <row r="296" spans="1:23" x14ac:dyDescent="0.35">
      <c r="A296" s="157" t="s">
        <v>3673</v>
      </c>
      <c r="B296" s="93" t="s">
        <v>3674</v>
      </c>
      <c r="C296" s="93" t="s">
        <v>2815</v>
      </c>
      <c r="D296" s="158" t="s">
        <v>2792</v>
      </c>
      <c r="E296" s="159" t="s">
        <v>3675</v>
      </c>
      <c r="F296" s="159">
        <v>0.3</v>
      </c>
      <c r="G296" s="160">
        <v>48.753292747590997</v>
      </c>
      <c r="H296" s="161">
        <v>8.6084307150245092</v>
      </c>
      <c r="I296" s="161">
        <v>40.1448620325665</v>
      </c>
      <c r="J296" s="161">
        <v>19.4001387168069</v>
      </c>
      <c r="K296" s="162">
        <v>37.133997380124001</v>
      </c>
      <c r="L296" s="163">
        <v>0</v>
      </c>
      <c r="M296" s="160">
        <v>1.3070999999999999E-2</v>
      </c>
      <c r="N296" s="161">
        <v>1.3123849999999999E-2</v>
      </c>
      <c r="O296" s="161">
        <v>1.7918E-2</v>
      </c>
      <c r="P296" s="161">
        <v>6.7999999999999996E-3</v>
      </c>
      <c r="Q296" s="164">
        <v>0</v>
      </c>
      <c r="R296" s="135"/>
      <c r="S296" s="135"/>
      <c r="T296" s="135"/>
      <c r="U296" s="135"/>
      <c r="V296" s="135"/>
      <c r="W296" s="135"/>
    </row>
    <row r="297" spans="1:23" x14ac:dyDescent="0.35">
      <c r="A297" s="157" t="s">
        <v>3676</v>
      </c>
      <c r="B297" s="93" t="s">
        <v>3677</v>
      </c>
      <c r="C297" s="93" t="s">
        <v>2791</v>
      </c>
      <c r="D297" s="158" t="s">
        <v>2792</v>
      </c>
      <c r="E297" s="159" t="s">
        <v>3678</v>
      </c>
      <c r="F297" s="159">
        <v>0.4</v>
      </c>
      <c r="G297" s="160">
        <v>5.0826112534378503</v>
      </c>
      <c r="H297" s="161">
        <v>0.36271681712378601</v>
      </c>
      <c r="I297" s="161">
        <v>4.7198944363140596</v>
      </c>
      <c r="J297" s="161">
        <v>-16.7713166040514</v>
      </c>
      <c r="K297" s="162">
        <v>4.3659023535905099</v>
      </c>
      <c r="L297" s="163">
        <v>0.5</v>
      </c>
      <c r="M297" s="160">
        <v>8.1030000000000008E-3</v>
      </c>
      <c r="N297" s="161">
        <v>1.0598389999999999E-2</v>
      </c>
      <c r="O297" s="161">
        <v>0</v>
      </c>
      <c r="P297" s="161">
        <v>0</v>
      </c>
      <c r="Q297" s="164">
        <v>0</v>
      </c>
      <c r="R297" s="135"/>
      <c r="S297" s="135"/>
      <c r="T297" s="135"/>
      <c r="U297" s="135"/>
      <c r="V297" s="135"/>
      <c r="W297" s="135"/>
    </row>
    <row r="298" spans="1:23" x14ac:dyDescent="0.35">
      <c r="A298" s="157" t="s">
        <v>3679</v>
      </c>
      <c r="B298" s="93" t="s">
        <v>3680</v>
      </c>
      <c r="C298" s="93" t="s">
        <v>2835</v>
      </c>
      <c r="D298" s="158" t="s">
        <v>2792</v>
      </c>
      <c r="E298" s="159" t="s">
        <v>3681</v>
      </c>
      <c r="F298" s="159">
        <v>0.49</v>
      </c>
      <c r="G298" s="160">
        <v>41.474798123483097</v>
      </c>
      <c r="H298" s="161">
        <v>5.7257241323820098</v>
      </c>
      <c r="I298" s="161">
        <v>35.749073991101099</v>
      </c>
      <c r="J298" s="161">
        <v>-20.837727942878001</v>
      </c>
      <c r="K298" s="162">
        <v>33.067893441768497</v>
      </c>
      <c r="L298" s="163">
        <v>0.36824360505811499</v>
      </c>
      <c r="M298" s="160">
        <v>1.3070999999999999E-2</v>
      </c>
      <c r="N298" s="161">
        <v>2.1152609999999999E-2</v>
      </c>
      <c r="O298" s="161">
        <v>3.1739000000000003E-2</v>
      </c>
      <c r="P298" s="161">
        <v>7.1199999999999999E-2</v>
      </c>
      <c r="Q298" s="164">
        <v>0</v>
      </c>
      <c r="R298" s="135"/>
      <c r="S298" s="135"/>
      <c r="T298" s="135"/>
      <c r="U298" s="135"/>
      <c r="V298" s="135"/>
      <c r="W298" s="135"/>
    </row>
    <row r="299" spans="1:23" x14ac:dyDescent="0.35">
      <c r="A299" s="157" t="s">
        <v>3682</v>
      </c>
      <c r="B299" s="93" t="s">
        <v>3683</v>
      </c>
      <c r="C299" s="93" t="s">
        <v>2822</v>
      </c>
      <c r="D299" s="158" t="s">
        <v>2868</v>
      </c>
      <c r="E299" s="159" t="s">
        <v>3684</v>
      </c>
      <c r="F299" s="159">
        <v>0.49</v>
      </c>
      <c r="G299" s="160">
        <v>78.415254212933704</v>
      </c>
      <c r="H299" s="161">
        <v>17.063789416049701</v>
      </c>
      <c r="I299" s="161">
        <v>61.351464796884102</v>
      </c>
      <c r="J299" s="161">
        <v>31.310626342562198</v>
      </c>
      <c r="K299" s="162">
        <v>56.750104937117797</v>
      </c>
      <c r="L299" s="163">
        <v>0</v>
      </c>
      <c r="M299" s="160">
        <v>1.3070999999999999E-2</v>
      </c>
      <c r="N299" s="161">
        <v>1.7822870000000001E-2</v>
      </c>
      <c r="O299" s="161">
        <v>0</v>
      </c>
      <c r="P299" s="161">
        <v>5.57E-2</v>
      </c>
      <c r="Q299" s="164">
        <v>0</v>
      </c>
      <c r="R299" s="135"/>
      <c r="S299" s="135"/>
      <c r="T299" s="135"/>
      <c r="U299" s="135"/>
      <c r="V299" s="135"/>
      <c r="W299" s="135"/>
    </row>
    <row r="300" spans="1:23" x14ac:dyDescent="0.35">
      <c r="A300" s="157" t="s">
        <v>3685</v>
      </c>
      <c r="B300" s="93" t="s">
        <v>3686</v>
      </c>
      <c r="C300" s="93" t="s">
        <v>2791</v>
      </c>
      <c r="D300" s="158" t="s">
        <v>2792</v>
      </c>
      <c r="E300" s="159" t="s">
        <v>3687</v>
      </c>
      <c r="F300" s="159">
        <v>0.4</v>
      </c>
      <c r="G300" s="160">
        <v>2.9392929911579699</v>
      </c>
      <c r="H300" s="161">
        <v>0.362961526919998</v>
      </c>
      <c r="I300" s="161">
        <v>2.57633146423797</v>
      </c>
      <c r="J300" s="161">
        <v>-11.3110882493245</v>
      </c>
      <c r="K300" s="162">
        <v>2.3831066044201301</v>
      </c>
      <c r="L300" s="163">
        <v>0.5</v>
      </c>
      <c r="M300" s="160">
        <v>8.1030000000000008E-3</v>
      </c>
      <c r="N300" s="161">
        <v>1.019576E-2</v>
      </c>
      <c r="O300" s="161">
        <v>1.7284000000000001E-2</v>
      </c>
      <c r="P300" s="161">
        <v>0</v>
      </c>
      <c r="Q300" s="164">
        <v>0</v>
      </c>
      <c r="R300" s="135"/>
      <c r="S300" s="135"/>
      <c r="T300" s="135"/>
      <c r="U300" s="135"/>
      <c r="V300" s="135"/>
      <c r="W300" s="135"/>
    </row>
    <row r="301" spans="1:23" x14ac:dyDescent="0.35">
      <c r="A301" s="157" t="s">
        <v>3688</v>
      </c>
      <c r="B301" s="93" t="s">
        <v>3689</v>
      </c>
      <c r="C301" s="93" t="s">
        <v>2791</v>
      </c>
      <c r="D301" s="158" t="s">
        <v>2792</v>
      </c>
      <c r="E301" s="159" t="s">
        <v>3690</v>
      </c>
      <c r="F301" s="159">
        <v>0.4</v>
      </c>
      <c r="G301" s="160">
        <v>1.71517731826458</v>
      </c>
      <c r="H301" s="161">
        <v>0.133043448908884</v>
      </c>
      <c r="I301" s="161">
        <v>1.5821338693556899</v>
      </c>
      <c r="J301" s="161">
        <v>-9.0983513018200703</v>
      </c>
      <c r="K301" s="162">
        <v>1.4634738291540199</v>
      </c>
      <c r="L301" s="163">
        <v>0.5</v>
      </c>
      <c r="M301" s="160">
        <v>8.1030000000000008E-3</v>
      </c>
      <c r="N301" s="161">
        <v>1.075692E-2</v>
      </c>
      <c r="O301" s="161">
        <v>1.5986E-2</v>
      </c>
      <c r="P301" s="161">
        <v>0</v>
      </c>
      <c r="Q301" s="164">
        <v>0</v>
      </c>
      <c r="R301" s="135"/>
      <c r="S301" s="135"/>
      <c r="T301" s="135"/>
      <c r="U301" s="135"/>
      <c r="V301" s="135"/>
      <c r="W301" s="135"/>
    </row>
    <row r="302" spans="1:23" x14ac:dyDescent="0.35">
      <c r="A302" s="157" t="s">
        <v>3691</v>
      </c>
      <c r="B302" s="93" t="s">
        <v>3692</v>
      </c>
      <c r="C302" s="93" t="s">
        <v>2791</v>
      </c>
      <c r="D302" s="158" t="s">
        <v>2792</v>
      </c>
      <c r="E302" s="159" t="s">
        <v>3693</v>
      </c>
      <c r="F302" s="159">
        <v>0.4</v>
      </c>
      <c r="G302" s="160">
        <v>3.9522883526719599</v>
      </c>
      <c r="H302" s="161">
        <v>0.28801366624520802</v>
      </c>
      <c r="I302" s="161">
        <v>3.6642746864267499</v>
      </c>
      <c r="J302" s="161">
        <v>-10.474072771583</v>
      </c>
      <c r="K302" s="162">
        <v>3.3894540849447501</v>
      </c>
      <c r="L302" s="163">
        <v>0.5</v>
      </c>
      <c r="M302" s="160">
        <v>8.1030000000000008E-3</v>
      </c>
      <c r="N302" s="161">
        <v>1.1883060000000001E-2</v>
      </c>
      <c r="O302" s="161">
        <v>2.3999999999999998E-3</v>
      </c>
      <c r="P302" s="161">
        <v>0</v>
      </c>
      <c r="Q302" s="164">
        <v>0</v>
      </c>
      <c r="R302" s="135"/>
      <c r="S302" s="135"/>
      <c r="T302" s="135"/>
      <c r="U302" s="135"/>
      <c r="V302" s="135"/>
      <c r="W302" s="135"/>
    </row>
    <row r="303" spans="1:23" x14ac:dyDescent="0.35">
      <c r="A303" s="157" t="s">
        <v>3694</v>
      </c>
      <c r="B303" s="93" t="s">
        <v>3695</v>
      </c>
      <c r="C303" s="93" t="s">
        <v>2835</v>
      </c>
      <c r="D303" s="158" t="s">
        <v>2792</v>
      </c>
      <c r="E303" s="159" t="s">
        <v>3696</v>
      </c>
      <c r="F303" s="159">
        <v>0.49</v>
      </c>
      <c r="G303" s="160">
        <v>55.326732206887598</v>
      </c>
      <c r="H303" s="161">
        <v>12.688911783082499</v>
      </c>
      <c r="I303" s="161">
        <v>42.637820423805103</v>
      </c>
      <c r="J303" s="161">
        <v>5.1010352419800604</v>
      </c>
      <c r="K303" s="162">
        <v>39.439983892019697</v>
      </c>
      <c r="L303" s="163">
        <v>0</v>
      </c>
      <c r="M303" s="160">
        <v>1.3070999999999999E-2</v>
      </c>
      <c r="N303" s="161">
        <v>1.205079E-2</v>
      </c>
      <c r="O303" s="161">
        <v>2.3999999999999998E-3</v>
      </c>
      <c r="P303" s="161">
        <v>6.1800000000000001E-2</v>
      </c>
      <c r="Q303" s="164">
        <v>0</v>
      </c>
      <c r="R303" s="135"/>
      <c r="S303" s="135"/>
      <c r="T303" s="135"/>
      <c r="U303" s="135"/>
      <c r="V303" s="135"/>
      <c r="W303" s="135"/>
    </row>
    <row r="304" spans="1:23" x14ac:dyDescent="0.35">
      <c r="A304" s="157" t="s">
        <v>3697</v>
      </c>
      <c r="B304" s="93" t="s">
        <v>3698</v>
      </c>
      <c r="C304" s="93" t="s">
        <v>2791</v>
      </c>
      <c r="D304" s="158" t="s">
        <v>2792</v>
      </c>
      <c r="E304" s="159" t="s">
        <v>3699</v>
      </c>
      <c r="F304" s="159">
        <v>0.4</v>
      </c>
      <c r="G304" s="160">
        <v>6.3006129510353697</v>
      </c>
      <c r="H304" s="161">
        <v>0.81541926495936301</v>
      </c>
      <c r="I304" s="161">
        <v>5.48519368607601</v>
      </c>
      <c r="J304" s="161">
        <v>-6.9261496274313998</v>
      </c>
      <c r="K304" s="162">
        <v>5.0738041596203098</v>
      </c>
      <c r="L304" s="163">
        <v>0.5</v>
      </c>
      <c r="M304" s="160">
        <v>8.1030000000000008E-3</v>
      </c>
      <c r="N304" s="161">
        <v>1.153039E-2</v>
      </c>
      <c r="O304" s="161">
        <v>1.6518999999999999E-2</v>
      </c>
      <c r="P304" s="161">
        <v>0</v>
      </c>
      <c r="Q304" s="164">
        <v>0</v>
      </c>
      <c r="R304" s="135"/>
      <c r="S304" s="135"/>
      <c r="T304" s="135"/>
      <c r="U304" s="135"/>
      <c r="V304" s="135"/>
      <c r="W304" s="135"/>
    </row>
    <row r="305" spans="1:23" x14ac:dyDescent="0.35">
      <c r="A305" s="157" t="s">
        <v>3700</v>
      </c>
      <c r="B305" s="93" t="s">
        <v>3701</v>
      </c>
      <c r="C305" s="93" t="s">
        <v>2791</v>
      </c>
      <c r="D305" s="158" t="s">
        <v>2792</v>
      </c>
      <c r="E305" s="159" t="s">
        <v>3702</v>
      </c>
      <c r="F305" s="159">
        <v>0.4</v>
      </c>
      <c r="G305" s="160">
        <v>2.8923062920843599</v>
      </c>
      <c r="H305" s="161">
        <v>0.27590032829621602</v>
      </c>
      <c r="I305" s="161">
        <v>2.6164059637881398</v>
      </c>
      <c r="J305" s="161">
        <v>-22.055474480104301</v>
      </c>
      <c r="K305" s="162">
        <v>2.4201755165040302</v>
      </c>
      <c r="L305" s="163">
        <v>0.5</v>
      </c>
      <c r="M305" s="160">
        <v>8.1030000000000008E-3</v>
      </c>
      <c r="N305" s="161">
        <v>1.1676840000000001E-2</v>
      </c>
      <c r="O305" s="161">
        <v>0</v>
      </c>
      <c r="P305" s="161">
        <v>0</v>
      </c>
      <c r="Q305" s="164">
        <v>0</v>
      </c>
      <c r="R305" s="135"/>
      <c r="S305" s="135"/>
      <c r="T305" s="135"/>
      <c r="U305" s="135"/>
      <c r="V305" s="135"/>
      <c r="W305" s="135"/>
    </row>
    <row r="306" spans="1:23" x14ac:dyDescent="0.35">
      <c r="A306" s="157" t="s">
        <v>3703</v>
      </c>
      <c r="B306" s="93" t="s">
        <v>3704</v>
      </c>
      <c r="C306" s="93" t="s">
        <v>2791</v>
      </c>
      <c r="D306" s="158" t="s">
        <v>2792</v>
      </c>
      <c r="E306" s="159" t="s">
        <v>3705</v>
      </c>
      <c r="F306" s="159">
        <v>0.4</v>
      </c>
      <c r="G306" s="160">
        <v>2.21533443014326</v>
      </c>
      <c r="H306" s="161">
        <v>0.186980581752905</v>
      </c>
      <c r="I306" s="161">
        <v>2.0283538483903598</v>
      </c>
      <c r="J306" s="161">
        <v>-15.295684270996601</v>
      </c>
      <c r="K306" s="162">
        <v>1.87622730976108</v>
      </c>
      <c r="L306" s="163">
        <v>0.5</v>
      </c>
      <c r="M306" s="160">
        <v>8.1030000000000008E-3</v>
      </c>
      <c r="N306" s="161">
        <v>7.4773499999999998E-3</v>
      </c>
      <c r="O306" s="161">
        <v>0</v>
      </c>
      <c r="P306" s="161">
        <v>0</v>
      </c>
      <c r="Q306" s="164">
        <v>0</v>
      </c>
      <c r="R306" s="135"/>
      <c r="S306" s="135"/>
      <c r="T306" s="135"/>
      <c r="U306" s="135"/>
      <c r="V306" s="135"/>
      <c r="W306" s="135"/>
    </row>
    <row r="307" spans="1:23" x14ac:dyDescent="0.35">
      <c r="A307" s="157" t="s">
        <v>3706</v>
      </c>
      <c r="B307" s="93" t="s">
        <v>3707</v>
      </c>
      <c r="C307" s="93" t="s">
        <v>2791</v>
      </c>
      <c r="D307" s="158" t="s">
        <v>2792</v>
      </c>
      <c r="E307" s="159" t="s">
        <v>3708</v>
      </c>
      <c r="F307" s="159">
        <v>0.4</v>
      </c>
      <c r="G307" s="160">
        <v>5.9309892162949698</v>
      </c>
      <c r="H307" s="161">
        <v>0.42174852977437899</v>
      </c>
      <c r="I307" s="161">
        <v>5.5092406865205898</v>
      </c>
      <c r="J307" s="161">
        <v>-10.031740438017</v>
      </c>
      <c r="K307" s="162">
        <v>5.0960476350315398</v>
      </c>
      <c r="L307" s="163">
        <v>0.5</v>
      </c>
      <c r="M307" s="160">
        <v>8.1030000000000008E-3</v>
      </c>
      <c r="N307" s="161">
        <v>9.07612E-3</v>
      </c>
      <c r="O307" s="161">
        <v>1.6462999999999998E-2</v>
      </c>
      <c r="P307" s="161">
        <v>0</v>
      </c>
      <c r="Q307" s="164">
        <v>0</v>
      </c>
      <c r="R307" s="135"/>
      <c r="S307" s="135"/>
      <c r="T307" s="135"/>
      <c r="U307" s="135"/>
      <c r="V307" s="135"/>
      <c r="W307" s="135"/>
    </row>
    <row r="308" spans="1:23" x14ac:dyDescent="0.35">
      <c r="A308" s="157" t="s">
        <v>3709</v>
      </c>
      <c r="B308" s="93" t="s">
        <v>3710</v>
      </c>
      <c r="C308" s="93" t="s">
        <v>2791</v>
      </c>
      <c r="D308" s="158" t="s">
        <v>2792</v>
      </c>
      <c r="E308" s="159" t="s">
        <v>3711</v>
      </c>
      <c r="F308" s="159">
        <v>0.4</v>
      </c>
      <c r="G308" s="160">
        <v>2.3039047958486201</v>
      </c>
      <c r="H308" s="161">
        <v>9.9497868049984006E-2</v>
      </c>
      <c r="I308" s="161">
        <v>2.20440692779863</v>
      </c>
      <c r="J308" s="161">
        <v>-16.433884779004</v>
      </c>
      <c r="K308" s="162">
        <v>2.0390764082137398</v>
      </c>
      <c r="L308" s="163">
        <v>0.5</v>
      </c>
      <c r="M308" s="160">
        <v>8.1030000000000008E-3</v>
      </c>
      <c r="N308" s="161">
        <v>1.1376320000000001E-2</v>
      </c>
      <c r="O308" s="161">
        <v>0</v>
      </c>
      <c r="P308" s="161">
        <v>0</v>
      </c>
      <c r="Q308" s="164">
        <v>0</v>
      </c>
      <c r="R308" s="135"/>
      <c r="S308" s="135"/>
      <c r="T308" s="135"/>
      <c r="U308" s="135"/>
      <c r="V308" s="135"/>
      <c r="W308" s="135"/>
    </row>
    <row r="309" spans="1:23" x14ac:dyDescent="0.35">
      <c r="A309" s="157" t="s">
        <v>3712</v>
      </c>
      <c r="B309" s="93" t="s">
        <v>3713</v>
      </c>
      <c r="C309" s="93" t="s">
        <v>2835</v>
      </c>
      <c r="D309" s="158" t="s">
        <v>2792</v>
      </c>
      <c r="E309" s="159" t="s">
        <v>3714</v>
      </c>
      <c r="F309" s="159">
        <v>0.49</v>
      </c>
      <c r="G309" s="160">
        <v>45.679825247733</v>
      </c>
      <c r="H309" s="161">
        <v>8.7389890554202108</v>
      </c>
      <c r="I309" s="161">
        <v>36.940836192312801</v>
      </c>
      <c r="J309" s="161">
        <v>-27.8085383663241</v>
      </c>
      <c r="K309" s="162">
        <v>34.170273477889303</v>
      </c>
      <c r="L309" s="163">
        <v>0.429479644488932</v>
      </c>
      <c r="M309" s="160">
        <v>1.3070999999999999E-2</v>
      </c>
      <c r="N309" s="161">
        <v>7.3127499999999998E-3</v>
      </c>
      <c r="O309" s="161">
        <v>1.8567E-2</v>
      </c>
      <c r="P309" s="161">
        <v>6.4000000000000001E-2</v>
      </c>
      <c r="Q309" s="164">
        <v>0</v>
      </c>
      <c r="R309" s="135"/>
      <c r="S309" s="135"/>
      <c r="T309" s="135"/>
      <c r="U309" s="135"/>
      <c r="V309" s="135"/>
      <c r="W309" s="135"/>
    </row>
    <row r="310" spans="1:23" x14ac:dyDescent="0.35">
      <c r="A310" s="157" t="s">
        <v>3715</v>
      </c>
      <c r="B310" s="93" t="s">
        <v>3716</v>
      </c>
      <c r="C310" s="93" t="s">
        <v>2791</v>
      </c>
      <c r="D310" s="158" t="s">
        <v>2792</v>
      </c>
      <c r="E310" s="159" t="s">
        <v>3717</v>
      </c>
      <c r="F310" s="159">
        <v>0.4</v>
      </c>
      <c r="G310" s="160">
        <v>2.70842838738966</v>
      </c>
      <c r="H310" s="161">
        <v>0.167328638502899</v>
      </c>
      <c r="I310" s="161">
        <v>2.5410997488867602</v>
      </c>
      <c r="J310" s="161">
        <v>-27.544937090923298</v>
      </c>
      <c r="K310" s="162">
        <v>2.3505172677202602</v>
      </c>
      <c r="L310" s="163">
        <v>0.5</v>
      </c>
      <c r="M310" s="160">
        <v>8.1030000000000008E-3</v>
      </c>
      <c r="N310" s="161">
        <v>1.0366429999999999E-2</v>
      </c>
      <c r="O310" s="161">
        <v>0</v>
      </c>
      <c r="P310" s="161">
        <v>0</v>
      </c>
      <c r="Q310" s="164">
        <v>0</v>
      </c>
      <c r="R310" s="135"/>
      <c r="S310" s="135"/>
      <c r="T310" s="135"/>
      <c r="U310" s="135"/>
      <c r="V310" s="135"/>
      <c r="W310" s="135"/>
    </row>
    <row r="311" spans="1:23" x14ac:dyDescent="0.35">
      <c r="A311" s="157" t="s">
        <v>3718</v>
      </c>
      <c r="B311" s="93" t="s">
        <v>3719</v>
      </c>
      <c r="C311" s="93" t="s">
        <v>2835</v>
      </c>
      <c r="D311" s="158" t="s">
        <v>2792</v>
      </c>
      <c r="E311" s="159" t="s">
        <v>3720</v>
      </c>
      <c r="F311" s="159">
        <v>0.49</v>
      </c>
      <c r="G311" s="160">
        <v>43.746184148355503</v>
      </c>
      <c r="H311" s="161">
        <v>8.4578001564866394</v>
      </c>
      <c r="I311" s="161">
        <v>35.288383991868798</v>
      </c>
      <c r="J311" s="161">
        <v>16.6250451217063</v>
      </c>
      <c r="K311" s="162">
        <v>32.641755192478598</v>
      </c>
      <c r="L311" s="163">
        <v>0</v>
      </c>
      <c r="M311" s="160">
        <v>1.3070999999999999E-2</v>
      </c>
      <c r="N311" s="161">
        <v>7.8322800000000005E-3</v>
      </c>
      <c r="O311" s="161">
        <v>0</v>
      </c>
      <c r="P311" s="161">
        <v>8.0600000000000005E-2</v>
      </c>
      <c r="Q311" s="164">
        <v>0</v>
      </c>
      <c r="R311" s="135"/>
      <c r="S311" s="135"/>
      <c r="T311" s="135"/>
      <c r="U311" s="135"/>
      <c r="V311" s="135"/>
      <c r="W311" s="135"/>
    </row>
    <row r="312" spans="1:23" x14ac:dyDescent="0.35">
      <c r="A312" s="157" t="s">
        <v>3721</v>
      </c>
      <c r="B312" s="93" t="s">
        <v>3722</v>
      </c>
      <c r="C312" s="93" t="s">
        <v>2791</v>
      </c>
      <c r="D312" s="158" t="s">
        <v>2792</v>
      </c>
      <c r="E312" s="159" t="s">
        <v>3723</v>
      </c>
      <c r="F312" s="159">
        <v>0.4</v>
      </c>
      <c r="G312" s="160">
        <v>2.9064067222363801</v>
      </c>
      <c r="H312" s="161">
        <v>0.351347407536377</v>
      </c>
      <c r="I312" s="161">
        <v>2.55505931470001</v>
      </c>
      <c r="J312" s="161">
        <v>-2.9531609160257299</v>
      </c>
      <c r="K312" s="162">
        <v>2.3634298660974999</v>
      </c>
      <c r="L312" s="163">
        <v>0.5</v>
      </c>
      <c r="M312" s="160">
        <v>8.1030000000000008E-3</v>
      </c>
      <c r="N312" s="161">
        <v>6.7066399999999998E-3</v>
      </c>
      <c r="O312" s="161">
        <v>0</v>
      </c>
      <c r="P312" s="161">
        <v>0</v>
      </c>
      <c r="Q312" s="164">
        <v>0</v>
      </c>
      <c r="R312" s="135"/>
      <c r="S312" s="135"/>
      <c r="T312" s="135"/>
      <c r="U312" s="135"/>
      <c r="V312" s="135"/>
      <c r="W312" s="135"/>
    </row>
    <row r="313" spans="1:23" x14ac:dyDescent="0.35">
      <c r="A313" s="157" t="s">
        <v>3724</v>
      </c>
      <c r="B313" s="93" t="s">
        <v>3725</v>
      </c>
      <c r="C313" s="93" t="s">
        <v>2942</v>
      </c>
      <c r="D313" s="158" t="s">
        <v>2792</v>
      </c>
      <c r="E313" s="159" t="s">
        <v>3726</v>
      </c>
      <c r="F313" s="159">
        <v>0.3</v>
      </c>
      <c r="G313" s="160">
        <v>166.45317349698001</v>
      </c>
      <c r="H313" s="161">
        <v>42.718990480044802</v>
      </c>
      <c r="I313" s="161">
        <v>123.73418301693501</v>
      </c>
      <c r="J313" s="161">
        <v>1.9046838294992601</v>
      </c>
      <c r="K313" s="162">
        <v>114.45411929066501</v>
      </c>
      <c r="L313" s="163">
        <v>0</v>
      </c>
      <c r="M313" s="160">
        <v>1.3070999999999999E-2</v>
      </c>
      <c r="N313" s="161">
        <v>1.9326360000000001E-2</v>
      </c>
      <c r="O313" s="161">
        <v>3.2044000000000003E-2</v>
      </c>
      <c r="P313" s="161">
        <v>1.6999999999999999E-3</v>
      </c>
      <c r="Q313" s="164">
        <v>0</v>
      </c>
      <c r="R313" s="135"/>
      <c r="S313" s="135"/>
      <c r="T313" s="135"/>
      <c r="U313" s="135"/>
      <c r="V313" s="135"/>
      <c r="W313" s="135"/>
    </row>
    <row r="314" spans="1:23" x14ac:dyDescent="0.35">
      <c r="A314" s="157" t="s">
        <v>3727</v>
      </c>
      <c r="B314" s="93" t="s">
        <v>3728</v>
      </c>
      <c r="C314" s="93" t="s">
        <v>2822</v>
      </c>
      <c r="D314" s="158" t="s">
        <v>2868</v>
      </c>
      <c r="E314" s="159" t="s">
        <v>3729</v>
      </c>
      <c r="F314" s="159">
        <v>0.49</v>
      </c>
      <c r="G314" s="160">
        <v>47.212364455265003</v>
      </c>
      <c r="H314" s="161">
        <v>7.0362673520344803</v>
      </c>
      <c r="I314" s="161">
        <v>40.176097103230497</v>
      </c>
      <c r="J314" s="161">
        <v>-39.694974126317902</v>
      </c>
      <c r="K314" s="162">
        <v>37.162889820488303</v>
      </c>
      <c r="L314" s="163">
        <v>0.49698812743145798</v>
      </c>
      <c r="M314" s="160">
        <v>1.3070999999999999E-2</v>
      </c>
      <c r="N314" s="161">
        <v>2.9058879999999999E-2</v>
      </c>
      <c r="O314" s="161">
        <v>0</v>
      </c>
      <c r="P314" s="161">
        <v>5.57E-2</v>
      </c>
      <c r="Q314" s="164">
        <v>0</v>
      </c>
      <c r="R314" s="135"/>
      <c r="S314" s="135"/>
      <c r="T314" s="135"/>
      <c r="U314" s="135"/>
      <c r="V314" s="135"/>
      <c r="W314" s="135"/>
    </row>
    <row r="315" spans="1:23" x14ac:dyDescent="0.35">
      <c r="A315" s="157" t="s">
        <v>3730</v>
      </c>
      <c r="B315" s="93" t="s">
        <v>3731</v>
      </c>
      <c r="C315" s="93" t="s">
        <v>2791</v>
      </c>
      <c r="D315" s="158" t="s">
        <v>2792</v>
      </c>
      <c r="E315" s="159" t="s">
        <v>3732</v>
      </c>
      <c r="F315" s="159">
        <v>0.4</v>
      </c>
      <c r="G315" s="160">
        <v>2.82147375159346</v>
      </c>
      <c r="H315" s="161">
        <v>0.21647691670282199</v>
      </c>
      <c r="I315" s="161">
        <v>2.60499683489064</v>
      </c>
      <c r="J315" s="161">
        <v>-21.455268663359998</v>
      </c>
      <c r="K315" s="162">
        <v>2.40962207227384</v>
      </c>
      <c r="L315" s="163">
        <v>0.5</v>
      </c>
      <c r="M315" s="160">
        <v>8.1030000000000008E-3</v>
      </c>
      <c r="N315" s="161">
        <v>1.409724E-2</v>
      </c>
      <c r="O315" s="161">
        <v>2.3999999999999998E-3</v>
      </c>
      <c r="P315" s="161">
        <v>0</v>
      </c>
      <c r="Q315" s="164">
        <v>0</v>
      </c>
      <c r="R315" s="135"/>
      <c r="S315" s="135"/>
      <c r="T315" s="135"/>
      <c r="U315" s="135"/>
      <c r="V315" s="135"/>
      <c r="W315" s="135"/>
    </row>
    <row r="316" spans="1:23" x14ac:dyDescent="0.35">
      <c r="A316" s="157" t="s">
        <v>3733</v>
      </c>
      <c r="B316" s="93" t="s">
        <v>3734</v>
      </c>
      <c r="C316" s="93" t="s">
        <v>3018</v>
      </c>
      <c r="D316" s="158" t="s">
        <v>2792</v>
      </c>
      <c r="E316" s="159" t="s">
        <v>3735</v>
      </c>
      <c r="F316" s="159">
        <v>0.01</v>
      </c>
      <c r="G316" s="160">
        <v>30.769332643947902</v>
      </c>
      <c r="H316" s="161">
        <v>13.703574960496701</v>
      </c>
      <c r="I316" s="161">
        <v>17.065757683451199</v>
      </c>
      <c r="J316" s="161">
        <v>12.865559409612199</v>
      </c>
      <c r="K316" s="162">
        <v>15.7858258571923</v>
      </c>
      <c r="L316" s="163">
        <v>0</v>
      </c>
      <c r="M316" s="160">
        <v>7.6790000000000001E-3</v>
      </c>
      <c r="N316" s="161">
        <v>0</v>
      </c>
      <c r="O316" s="161">
        <v>0</v>
      </c>
      <c r="P316" s="161">
        <v>0</v>
      </c>
      <c r="Q316" s="164">
        <v>0</v>
      </c>
      <c r="R316" s="135"/>
      <c r="S316" s="135"/>
      <c r="T316" s="135"/>
      <c r="U316" s="135"/>
      <c r="V316" s="135"/>
      <c r="W316" s="135"/>
    </row>
    <row r="317" spans="1:23" x14ac:dyDescent="0.35">
      <c r="A317" s="157" t="s">
        <v>3736</v>
      </c>
      <c r="B317" s="93" t="s">
        <v>3737</v>
      </c>
      <c r="C317" s="93" t="s">
        <v>2791</v>
      </c>
      <c r="D317" s="158" t="s">
        <v>2792</v>
      </c>
      <c r="E317" s="159" t="s">
        <v>3738</v>
      </c>
      <c r="F317" s="159">
        <v>0.4</v>
      </c>
      <c r="G317" s="160">
        <v>1.8590180734692201</v>
      </c>
      <c r="H317" s="161">
        <v>0.150185218920458</v>
      </c>
      <c r="I317" s="161">
        <v>1.7088328545487701</v>
      </c>
      <c r="J317" s="161">
        <v>-19.1138700628922</v>
      </c>
      <c r="K317" s="162">
        <v>1.58067039045761</v>
      </c>
      <c r="L317" s="163">
        <v>0.5</v>
      </c>
      <c r="M317" s="160">
        <v>8.1030000000000008E-3</v>
      </c>
      <c r="N317" s="161">
        <v>8.6537200000000002E-3</v>
      </c>
      <c r="O317" s="161">
        <v>1.6227999999999999E-2</v>
      </c>
      <c r="P317" s="161">
        <v>0</v>
      </c>
      <c r="Q317" s="164">
        <v>0</v>
      </c>
      <c r="R317" s="135"/>
      <c r="S317" s="135"/>
      <c r="T317" s="135"/>
      <c r="U317" s="135"/>
      <c r="V317" s="135"/>
      <c r="W317" s="135"/>
    </row>
    <row r="318" spans="1:23" x14ac:dyDescent="0.35">
      <c r="A318" s="157" t="s">
        <v>3739</v>
      </c>
      <c r="B318" s="93" t="s">
        <v>3740</v>
      </c>
      <c r="C318" s="93" t="s">
        <v>2791</v>
      </c>
      <c r="D318" s="158" t="s">
        <v>2792</v>
      </c>
      <c r="E318" s="159" t="s">
        <v>3741</v>
      </c>
      <c r="F318" s="159">
        <v>0.4</v>
      </c>
      <c r="G318" s="160">
        <v>2.7684569226009001</v>
      </c>
      <c r="H318" s="161">
        <v>0.14729577692882201</v>
      </c>
      <c r="I318" s="161">
        <v>2.62116114567208</v>
      </c>
      <c r="J318" s="161">
        <v>-27.5384903916217</v>
      </c>
      <c r="K318" s="162">
        <v>2.4245740597466798</v>
      </c>
      <c r="L318" s="163">
        <v>0.5</v>
      </c>
      <c r="M318" s="160">
        <v>8.1030000000000008E-3</v>
      </c>
      <c r="N318" s="161">
        <v>1.1951949999999999E-2</v>
      </c>
      <c r="O318" s="161">
        <v>0</v>
      </c>
      <c r="P318" s="161">
        <v>0</v>
      </c>
      <c r="Q318" s="164">
        <v>0</v>
      </c>
      <c r="R318" s="135"/>
      <c r="S318" s="135"/>
      <c r="T318" s="135"/>
      <c r="U318" s="135"/>
      <c r="V318" s="135"/>
      <c r="W318" s="135"/>
    </row>
    <row r="319" spans="1:23" x14ac:dyDescent="0.35">
      <c r="A319" s="157" t="s">
        <v>3742</v>
      </c>
      <c r="B319" s="93" t="s">
        <v>3743</v>
      </c>
      <c r="C319" s="93" t="s">
        <v>2822</v>
      </c>
      <c r="D319" s="158" t="s">
        <v>2792</v>
      </c>
      <c r="E319" s="159" t="s">
        <v>3744</v>
      </c>
      <c r="F319" s="159">
        <v>0.49</v>
      </c>
      <c r="G319" s="160">
        <v>98.245588523802297</v>
      </c>
      <c r="H319" s="161">
        <v>18.915831594997801</v>
      </c>
      <c r="I319" s="161">
        <v>79.3297569288045</v>
      </c>
      <c r="J319" s="161">
        <v>15.5143920895376</v>
      </c>
      <c r="K319" s="162">
        <v>73.380025159144196</v>
      </c>
      <c r="L319" s="163">
        <v>0</v>
      </c>
      <c r="M319" s="160">
        <v>1.3070999999999999E-2</v>
      </c>
      <c r="N319" s="161">
        <v>3.6386580000000002E-2</v>
      </c>
      <c r="O319" s="161">
        <v>0</v>
      </c>
      <c r="P319" s="161">
        <v>0.59470000000000001</v>
      </c>
      <c r="Q319" s="164">
        <v>0</v>
      </c>
      <c r="R319" s="135"/>
      <c r="S319" s="135"/>
      <c r="T319" s="135"/>
      <c r="U319" s="135"/>
      <c r="V319" s="135"/>
      <c r="W319" s="135"/>
    </row>
    <row r="320" spans="1:23" x14ac:dyDescent="0.35">
      <c r="A320" s="157" t="s">
        <v>3745</v>
      </c>
      <c r="B320" s="93" t="s">
        <v>3746</v>
      </c>
      <c r="C320" s="93" t="s">
        <v>2822</v>
      </c>
      <c r="D320" s="158" t="s">
        <v>2852</v>
      </c>
      <c r="E320" s="159" t="s">
        <v>3747</v>
      </c>
      <c r="F320" s="159">
        <v>0.49</v>
      </c>
      <c r="G320" s="160">
        <v>104.33049616601301</v>
      </c>
      <c r="H320" s="161">
        <v>22.719990500606201</v>
      </c>
      <c r="I320" s="161">
        <v>81.610505665406507</v>
      </c>
      <c r="J320" s="161">
        <v>41.139211359831599</v>
      </c>
      <c r="K320" s="162">
        <v>75.489717740501007</v>
      </c>
      <c r="L320" s="163">
        <v>0</v>
      </c>
      <c r="M320" s="160">
        <v>1.3070999999999999E-2</v>
      </c>
      <c r="N320" s="161">
        <v>2.412978E-2</v>
      </c>
      <c r="O320" s="161">
        <v>0</v>
      </c>
      <c r="P320" s="161">
        <v>7.8899999999999998E-2</v>
      </c>
      <c r="Q320" s="164">
        <v>0</v>
      </c>
      <c r="R320" s="135"/>
      <c r="S320" s="135"/>
      <c r="T320" s="135"/>
      <c r="U320" s="135"/>
      <c r="V320" s="135"/>
      <c r="W320" s="135"/>
    </row>
    <row r="321" spans="1:23" x14ac:dyDescent="0.35">
      <c r="A321" s="157" t="s">
        <v>3748</v>
      </c>
      <c r="B321" s="93" t="s">
        <v>3749</v>
      </c>
      <c r="C321" s="93" t="s">
        <v>2815</v>
      </c>
      <c r="D321" s="158" t="s">
        <v>2792</v>
      </c>
      <c r="E321" s="159" t="s">
        <v>3750</v>
      </c>
      <c r="F321" s="159">
        <v>0.3</v>
      </c>
      <c r="G321" s="160">
        <v>99.866619019763405</v>
      </c>
      <c r="H321" s="161">
        <v>23.653554629943699</v>
      </c>
      <c r="I321" s="161">
        <v>76.213064389819706</v>
      </c>
      <c r="J321" s="161">
        <v>52.405476748431298</v>
      </c>
      <c r="K321" s="162">
        <v>70.497084560583303</v>
      </c>
      <c r="L321" s="163">
        <v>0</v>
      </c>
      <c r="M321" s="160">
        <v>1.3070999999999999E-2</v>
      </c>
      <c r="N321" s="161">
        <v>1.4608070000000001E-2</v>
      </c>
      <c r="O321" s="161">
        <v>1.8568000000000001E-2</v>
      </c>
      <c r="P321" s="161">
        <v>5.8999999999999999E-3</v>
      </c>
      <c r="Q321" s="164">
        <v>0</v>
      </c>
      <c r="R321" s="135"/>
      <c r="S321" s="135"/>
      <c r="T321" s="135"/>
      <c r="U321" s="135"/>
      <c r="V321" s="135"/>
      <c r="W321" s="135"/>
    </row>
    <row r="322" spans="1:23" x14ac:dyDescent="0.35">
      <c r="A322" s="157" t="s">
        <v>3751</v>
      </c>
      <c r="B322" s="93" t="s">
        <v>3752</v>
      </c>
      <c r="C322" s="93" t="s">
        <v>2942</v>
      </c>
      <c r="D322" s="158" t="s">
        <v>2792</v>
      </c>
      <c r="E322" s="159" t="s">
        <v>3753</v>
      </c>
      <c r="F322" s="159">
        <v>0.3</v>
      </c>
      <c r="G322" s="160">
        <v>110.526064705617</v>
      </c>
      <c r="H322" s="161">
        <v>29.4476318843275</v>
      </c>
      <c r="I322" s="161">
        <v>81.078432821289695</v>
      </c>
      <c r="J322" s="161">
        <v>39.538385389057503</v>
      </c>
      <c r="K322" s="162">
        <v>74.997550359692994</v>
      </c>
      <c r="L322" s="163">
        <v>0</v>
      </c>
      <c r="M322" s="160">
        <v>1.3070999999999999E-2</v>
      </c>
      <c r="N322" s="161">
        <v>2.7801900000000001E-2</v>
      </c>
      <c r="O322" s="161">
        <v>3.2993000000000001E-2</v>
      </c>
      <c r="P322" s="161">
        <v>8.5000000000000006E-3</v>
      </c>
      <c r="Q322" s="164">
        <v>0</v>
      </c>
      <c r="R322" s="135"/>
      <c r="S322" s="135"/>
      <c r="T322" s="135"/>
      <c r="U322" s="135"/>
      <c r="V322" s="135"/>
      <c r="W322" s="135"/>
    </row>
    <row r="323" spans="1:23" x14ac:dyDescent="0.35">
      <c r="A323" s="157" t="s">
        <v>3754</v>
      </c>
      <c r="B323" s="93" t="s">
        <v>3755</v>
      </c>
      <c r="C323" s="93" t="s">
        <v>2835</v>
      </c>
      <c r="D323" s="158" t="s">
        <v>2792</v>
      </c>
      <c r="E323" s="159" t="s">
        <v>3756</v>
      </c>
      <c r="F323" s="159">
        <v>0.49</v>
      </c>
      <c r="G323" s="160">
        <v>36.524451132039502</v>
      </c>
      <c r="H323" s="161">
        <v>2.0425714148031702</v>
      </c>
      <c r="I323" s="161">
        <v>34.481879717236303</v>
      </c>
      <c r="J323" s="161">
        <v>-19.3224864516095</v>
      </c>
      <c r="K323" s="162">
        <v>31.895738738443601</v>
      </c>
      <c r="L323" s="163">
        <v>0.35912487828539402</v>
      </c>
      <c r="M323" s="160">
        <v>1.3070999999999999E-2</v>
      </c>
      <c r="N323" s="161">
        <v>1.0079319999999999E-2</v>
      </c>
      <c r="O323" s="161">
        <v>2.3999999999999998E-3</v>
      </c>
      <c r="P323" s="161">
        <v>6.9500000000000006E-2</v>
      </c>
      <c r="Q323" s="164">
        <v>0</v>
      </c>
      <c r="R323" s="135"/>
      <c r="S323" s="135"/>
      <c r="T323" s="135"/>
      <c r="U323" s="135"/>
      <c r="V323" s="135"/>
      <c r="W323" s="135"/>
    </row>
    <row r="324" spans="1:23" x14ac:dyDescent="0.35">
      <c r="A324" s="157" t="s">
        <v>3757</v>
      </c>
      <c r="B324" s="93" t="s">
        <v>3758</v>
      </c>
      <c r="C324" s="93" t="s">
        <v>2791</v>
      </c>
      <c r="D324" s="158" t="s">
        <v>2792</v>
      </c>
      <c r="E324" s="159" t="s">
        <v>3759</v>
      </c>
      <c r="F324" s="159">
        <v>0.4</v>
      </c>
      <c r="G324" s="160">
        <v>3.99173457381099</v>
      </c>
      <c r="H324" s="161">
        <v>0.20006713739347901</v>
      </c>
      <c r="I324" s="161">
        <v>3.79166743641751</v>
      </c>
      <c r="J324" s="161">
        <v>-26.788217624378699</v>
      </c>
      <c r="K324" s="162">
        <v>3.5072923786861998</v>
      </c>
      <c r="L324" s="163">
        <v>0.5</v>
      </c>
      <c r="M324" s="160">
        <v>8.1030000000000008E-3</v>
      </c>
      <c r="N324" s="161">
        <v>1.3631620000000001E-2</v>
      </c>
      <c r="O324" s="161">
        <v>1.7773000000000001E-2</v>
      </c>
      <c r="P324" s="161">
        <v>0</v>
      </c>
      <c r="Q324" s="164">
        <v>0</v>
      </c>
      <c r="R324" s="135"/>
      <c r="S324" s="135"/>
      <c r="T324" s="135"/>
      <c r="U324" s="135"/>
      <c r="V324" s="135"/>
      <c r="W324" s="135"/>
    </row>
    <row r="325" spans="1:23" x14ac:dyDescent="0.35">
      <c r="A325" s="157" t="s">
        <v>3760</v>
      </c>
      <c r="B325" s="93" t="s">
        <v>3761</v>
      </c>
      <c r="C325" s="93" t="s">
        <v>3157</v>
      </c>
      <c r="D325" s="158" t="s">
        <v>2792</v>
      </c>
      <c r="E325" s="159" t="s">
        <v>3762</v>
      </c>
      <c r="F325" s="159">
        <v>0.1</v>
      </c>
      <c r="G325" s="160">
        <v>72.644857367544901</v>
      </c>
      <c r="H325" s="161">
        <v>2.0721181361853098</v>
      </c>
      <c r="I325" s="161">
        <v>70.572739231359606</v>
      </c>
      <c r="J325" s="161">
        <v>42.447487005399203</v>
      </c>
      <c r="K325" s="162">
        <v>65.279783789007695</v>
      </c>
      <c r="L325" s="163">
        <v>0</v>
      </c>
      <c r="M325" s="160">
        <v>1.2647E-2</v>
      </c>
      <c r="N325" s="161">
        <v>0</v>
      </c>
      <c r="O325" s="161">
        <v>0</v>
      </c>
      <c r="P325" s="161">
        <v>0.86029999999999995</v>
      </c>
      <c r="Q325" s="164">
        <v>0</v>
      </c>
      <c r="R325" s="135"/>
      <c r="S325" s="135"/>
      <c r="T325" s="135"/>
      <c r="U325" s="135"/>
      <c r="V325" s="135"/>
      <c r="W325" s="135"/>
    </row>
    <row r="326" spans="1:23" x14ac:dyDescent="0.35">
      <c r="A326" s="157" t="s">
        <v>3763</v>
      </c>
      <c r="B326" s="93" t="s">
        <v>3764</v>
      </c>
      <c r="C326" s="93" t="s">
        <v>2791</v>
      </c>
      <c r="D326" s="158" t="s">
        <v>2792</v>
      </c>
      <c r="E326" s="159" t="s">
        <v>3765</v>
      </c>
      <c r="F326" s="159">
        <v>0.4</v>
      </c>
      <c r="G326" s="160">
        <v>3.2705144853180901</v>
      </c>
      <c r="H326" s="161">
        <v>0.12895193495730001</v>
      </c>
      <c r="I326" s="161">
        <v>3.1415625503607898</v>
      </c>
      <c r="J326" s="161">
        <v>-26.8855823952597</v>
      </c>
      <c r="K326" s="162">
        <v>2.9059453590837299</v>
      </c>
      <c r="L326" s="163">
        <v>0.5</v>
      </c>
      <c r="M326" s="160">
        <v>8.1030000000000008E-3</v>
      </c>
      <c r="N326" s="161">
        <v>1.193848E-2</v>
      </c>
      <c r="O326" s="161">
        <v>0</v>
      </c>
      <c r="P326" s="161">
        <v>0</v>
      </c>
      <c r="Q326" s="164">
        <v>0</v>
      </c>
      <c r="R326" s="135"/>
      <c r="S326" s="135"/>
      <c r="T326" s="135"/>
      <c r="U326" s="135"/>
      <c r="V326" s="135"/>
      <c r="W326" s="135"/>
    </row>
    <row r="327" spans="1:23" x14ac:dyDescent="0.35">
      <c r="A327" s="157" t="s">
        <v>3766</v>
      </c>
      <c r="B327" s="93" t="s">
        <v>3767</v>
      </c>
      <c r="C327" s="93" t="s">
        <v>2791</v>
      </c>
      <c r="D327" s="158" t="s">
        <v>2792</v>
      </c>
      <c r="E327" s="159" t="s">
        <v>3768</v>
      </c>
      <c r="F327" s="159">
        <v>0.4</v>
      </c>
      <c r="G327" s="160">
        <v>2.3408714611662198</v>
      </c>
      <c r="H327" s="161">
        <v>0.15956484335257501</v>
      </c>
      <c r="I327" s="161">
        <v>2.18130661781364</v>
      </c>
      <c r="J327" s="161">
        <v>-15.7885085151241</v>
      </c>
      <c r="K327" s="162">
        <v>2.0177086214776199</v>
      </c>
      <c r="L327" s="163">
        <v>0.5</v>
      </c>
      <c r="M327" s="160">
        <v>8.1030000000000008E-3</v>
      </c>
      <c r="N327" s="161">
        <v>1.1032409999999999E-2</v>
      </c>
      <c r="O327" s="161">
        <v>1.7499000000000001E-2</v>
      </c>
      <c r="P327" s="161">
        <v>0</v>
      </c>
      <c r="Q327" s="164">
        <v>0</v>
      </c>
      <c r="R327" s="135"/>
      <c r="S327" s="135"/>
      <c r="T327" s="135"/>
      <c r="U327" s="135"/>
      <c r="V327" s="135"/>
      <c r="W327" s="135"/>
    </row>
    <row r="328" spans="1:23" x14ac:dyDescent="0.35">
      <c r="A328" s="157" t="s">
        <v>3769</v>
      </c>
      <c r="B328" s="93" t="s">
        <v>3770</v>
      </c>
      <c r="C328" s="93" t="s">
        <v>2791</v>
      </c>
      <c r="D328" s="158" t="s">
        <v>2792</v>
      </c>
      <c r="E328" s="159" t="s">
        <v>3771</v>
      </c>
      <c r="F328" s="159">
        <v>0.4</v>
      </c>
      <c r="G328" s="160">
        <v>3.3850153250372701</v>
      </c>
      <c r="H328" s="161">
        <v>0.201752531503581</v>
      </c>
      <c r="I328" s="161">
        <v>3.1832627935336899</v>
      </c>
      <c r="J328" s="161">
        <v>-11.7711281963317</v>
      </c>
      <c r="K328" s="162">
        <v>2.94451808401866</v>
      </c>
      <c r="L328" s="163">
        <v>0.5</v>
      </c>
      <c r="M328" s="160">
        <v>8.1030000000000008E-3</v>
      </c>
      <c r="N328" s="161">
        <v>1.4195320000000001E-2</v>
      </c>
      <c r="O328" s="161">
        <v>1.6452999999999999E-2</v>
      </c>
      <c r="P328" s="161">
        <v>0</v>
      </c>
      <c r="Q328" s="164">
        <v>0</v>
      </c>
      <c r="R328" s="135"/>
      <c r="S328" s="135"/>
      <c r="T328" s="135"/>
      <c r="U328" s="135"/>
      <c r="V328" s="135"/>
      <c r="W328" s="135"/>
    </row>
    <row r="329" spans="1:23" x14ac:dyDescent="0.35">
      <c r="A329" s="157" t="s">
        <v>3772</v>
      </c>
      <c r="B329" s="93" t="s">
        <v>3773</v>
      </c>
      <c r="C329" s="93" t="s">
        <v>2791</v>
      </c>
      <c r="D329" s="158" t="s">
        <v>2792</v>
      </c>
      <c r="E329" s="159" t="s">
        <v>3774</v>
      </c>
      <c r="F329" s="159">
        <v>0.4</v>
      </c>
      <c r="G329" s="160">
        <v>3.4204426889848198</v>
      </c>
      <c r="H329" s="161">
        <v>0.19232715782387899</v>
      </c>
      <c r="I329" s="161">
        <v>3.22811553116094</v>
      </c>
      <c r="J329" s="161">
        <v>-29.228604424862802</v>
      </c>
      <c r="K329" s="162">
        <v>2.9860068663238701</v>
      </c>
      <c r="L329" s="163">
        <v>0.5</v>
      </c>
      <c r="M329" s="160">
        <v>8.1030000000000008E-3</v>
      </c>
      <c r="N329" s="161">
        <v>1.26718E-2</v>
      </c>
      <c r="O329" s="161">
        <v>1.8442E-2</v>
      </c>
      <c r="P329" s="161">
        <v>0</v>
      </c>
      <c r="Q329" s="164">
        <v>0</v>
      </c>
      <c r="R329" s="135"/>
      <c r="S329" s="135"/>
      <c r="T329" s="135"/>
      <c r="U329" s="135"/>
      <c r="V329" s="135"/>
      <c r="W329" s="135"/>
    </row>
    <row r="330" spans="1:23" x14ac:dyDescent="0.35">
      <c r="A330" s="157" t="s">
        <v>3775</v>
      </c>
      <c r="B330" s="93" t="s">
        <v>3776</v>
      </c>
      <c r="C330" s="93" t="s">
        <v>2835</v>
      </c>
      <c r="D330" s="158" t="s">
        <v>2792</v>
      </c>
      <c r="E330" s="159" t="s">
        <v>3777</v>
      </c>
      <c r="F330" s="159">
        <v>0.49</v>
      </c>
      <c r="G330" s="160">
        <v>20.391051581898701</v>
      </c>
      <c r="H330" s="161">
        <v>0.45609253987235099</v>
      </c>
      <c r="I330" s="161">
        <v>19.9349590420263</v>
      </c>
      <c r="J330" s="161">
        <v>-29.3335658621194</v>
      </c>
      <c r="K330" s="162">
        <v>18.439837113874301</v>
      </c>
      <c r="L330" s="163">
        <v>0.5</v>
      </c>
      <c r="M330" s="160">
        <v>1.3070999999999999E-2</v>
      </c>
      <c r="N330" s="161">
        <v>1.1329840000000001E-2</v>
      </c>
      <c r="O330" s="161">
        <v>0</v>
      </c>
      <c r="P330" s="161">
        <v>0.2097</v>
      </c>
      <c r="Q330" s="164">
        <v>0</v>
      </c>
      <c r="R330" s="135"/>
      <c r="S330" s="135"/>
      <c r="T330" s="135"/>
      <c r="U330" s="135"/>
      <c r="V330" s="135"/>
      <c r="W330" s="135"/>
    </row>
    <row r="331" spans="1:23" x14ac:dyDescent="0.35">
      <c r="A331" s="157" t="s">
        <v>3778</v>
      </c>
      <c r="B331" s="93" t="s">
        <v>3779</v>
      </c>
      <c r="C331" s="93" t="s">
        <v>2791</v>
      </c>
      <c r="D331" s="158" t="s">
        <v>2792</v>
      </c>
      <c r="E331" s="159" t="s">
        <v>3780</v>
      </c>
      <c r="F331" s="159">
        <v>0.4</v>
      </c>
      <c r="G331" s="160">
        <v>1.8845415279378499</v>
      </c>
      <c r="H331" s="161">
        <v>0.112477042937336</v>
      </c>
      <c r="I331" s="161">
        <v>1.7720644850005101</v>
      </c>
      <c r="J331" s="161">
        <v>-3.61660845104123</v>
      </c>
      <c r="K331" s="162">
        <v>1.63915964862548</v>
      </c>
      <c r="L331" s="163">
        <v>0.5</v>
      </c>
      <c r="M331" s="160">
        <v>8.1030000000000008E-3</v>
      </c>
      <c r="N331" s="161">
        <v>5.9845599999999999E-3</v>
      </c>
      <c r="O331" s="161">
        <v>2.3999999999999998E-3</v>
      </c>
      <c r="P331" s="161">
        <v>0</v>
      </c>
      <c r="Q331" s="164">
        <v>0</v>
      </c>
      <c r="R331" s="135"/>
      <c r="S331" s="135"/>
      <c r="T331" s="135"/>
      <c r="U331" s="135"/>
      <c r="V331" s="135"/>
      <c r="W331" s="135"/>
    </row>
    <row r="332" spans="1:23" x14ac:dyDescent="0.35">
      <c r="A332" s="157" t="s">
        <v>3781</v>
      </c>
      <c r="B332" s="93" t="s">
        <v>3782</v>
      </c>
      <c r="C332" s="93" t="s">
        <v>2791</v>
      </c>
      <c r="D332" s="158" t="s">
        <v>2792</v>
      </c>
      <c r="E332" s="159" t="s">
        <v>3783</v>
      </c>
      <c r="F332" s="159">
        <v>0.4</v>
      </c>
      <c r="G332" s="160">
        <v>3.8330731765130901</v>
      </c>
      <c r="H332" s="161">
        <v>0.21101766638484001</v>
      </c>
      <c r="I332" s="161">
        <v>3.6220555101282499</v>
      </c>
      <c r="J332" s="161">
        <v>-10.771528597056999</v>
      </c>
      <c r="K332" s="162">
        <v>3.35040134686863</v>
      </c>
      <c r="L332" s="163">
        <v>0.5</v>
      </c>
      <c r="M332" s="160">
        <v>8.1030000000000008E-3</v>
      </c>
      <c r="N332" s="161">
        <v>1.545002E-2</v>
      </c>
      <c r="O332" s="161">
        <v>1.7856E-2</v>
      </c>
      <c r="P332" s="161">
        <v>0</v>
      </c>
      <c r="Q332" s="164">
        <v>0</v>
      </c>
      <c r="R332" s="135"/>
      <c r="S332" s="135"/>
      <c r="T332" s="135"/>
      <c r="U332" s="135"/>
      <c r="V332" s="135"/>
      <c r="W332" s="135"/>
    </row>
    <row r="333" spans="1:23" x14ac:dyDescent="0.35">
      <c r="A333" s="157" t="s">
        <v>3784</v>
      </c>
      <c r="B333" s="93" t="s">
        <v>3785</v>
      </c>
      <c r="C333" s="93" t="s">
        <v>2791</v>
      </c>
      <c r="D333" s="158" t="s">
        <v>2792</v>
      </c>
      <c r="E333" s="159" t="s">
        <v>3786</v>
      </c>
      <c r="F333" s="159">
        <v>0.4</v>
      </c>
      <c r="G333" s="160">
        <v>3.4248924501989699</v>
      </c>
      <c r="H333" s="161">
        <v>0.14345495036787401</v>
      </c>
      <c r="I333" s="161">
        <v>3.2814374998310898</v>
      </c>
      <c r="J333" s="161">
        <v>-4.0130500149206396</v>
      </c>
      <c r="K333" s="162">
        <v>3.0353296873437601</v>
      </c>
      <c r="L333" s="163">
        <v>0.5</v>
      </c>
      <c r="M333" s="160">
        <v>8.1030000000000008E-3</v>
      </c>
      <c r="N333" s="161">
        <v>8.9227000000000004E-3</v>
      </c>
      <c r="O333" s="161">
        <v>0</v>
      </c>
      <c r="P333" s="161">
        <v>0</v>
      </c>
      <c r="Q333" s="164">
        <v>0</v>
      </c>
      <c r="R333" s="135"/>
      <c r="S333" s="135"/>
      <c r="T333" s="135"/>
      <c r="U333" s="135"/>
      <c r="V333" s="135"/>
      <c r="W333" s="135"/>
    </row>
    <row r="334" spans="1:23" x14ac:dyDescent="0.35">
      <c r="A334" s="157" t="s">
        <v>3787</v>
      </c>
      <c r="B334" s="93" t="s">
        <v>3788</v>
      </c>
      <c r="C334" s="93" t="s">
        <v>3018</v>
      </c>
      <c r="D334" s="158" t="s">
        <v>2792</v>
      </c>
      <c r="E334" s="159" t="s">
        <v>3789</v>
      </c>
      <c r="F334" s="159">
        <v>0.01</v>
      </c>
      <c r="G334" s="160">
        <v>66.525165616782004</v>
      </c>
      <c r="H334" s="161">
        <v>29.5253197969746</v>
      </c>
      <c r="I334" s="161">
        <v>36.999845819807398</v>
      </c>
      <c r="J334" s="161">
        <v>26.033044836962102</v>
      </c>
      <c r="K334" s="162">
        <v>34.224857383321897</v>
      </c>
      <c r="L334" s="163">
        <v>0</v>
      </c>
      <c r="M334" s="160">
        <v>7.6790000000000001E-3</v>
      </c>
      <c r="N334" s="161">
        <v>0</v>
      </c>
      <c r="O334" s="161">
        <v>0</v>
      </c>
      <c r="P334" s="161">
        <v>0</v>
      </c>
      <c r="Q334" s="164">
        <v>0</v>
      </c>
      <c r="R334" s="135"/>
      <c r="S334" s="135"/>
      <c r="T334" s="135"/>
      <c r="U334" s="135"/>
      <c r="V334" s="135"/>
      <c r="W334" s="135"/>
    </row>
    <row r="335" spans="1:23" x14ac:dyDescent="0.35">
      <c r="A335" s="157" t="s">
        <v>3790</v>
      </c>
      <c r="B335" s="93" t="s">
        <v>3791</v>
      </c>
      <c r="C335" s="93" t="s">
        <v>2835</v>
      </c>
      <c r="D335" s="158" t="s">
        <v>2792</v>
      </c>
      <c r="E335" s="159" t="s">
        <v>3792</v>
      </c>
      <c r="F335" s="159">
        <v>0.49</v>
      </c>
      <c r="G335" s="160">
        <v>60.876762556142197</v>
      </c>
      <c r="H335" s="161">
        <v>5.4956015793373796</v>
      </c>
      <c r="I335" s="161">
        <v>55.3811609768048</v>
      </c>
      <c r="J335" s="161">
        <v>-37.820433592458798</v>
      </c>
      <c r="K335" s="162">
        <v>51.227573903544503</v>
      </c>
      <c r="L335" s="163">
        <v>0.40579170096014</v>
      </c>
      <c r="M335" s="160">
        <v>1.3070999999999999E-2</v>
      </c>
      <c r="N335" s="161">
        <v>2.3055260000000001E-2</v>
      </c>
      <c r="O335" s="161">
        <v>3.2044000000000003E-2</v>
      </c>
      <c r="P335" s="161">
        <v>0.52349999999999997</v>
      </c>
      <c r="Q335" s="164">
        <v>0</v>
      </c>
      <c r="R335" s="135"/>
      <c r="S335" s="135"/>
      <c r="T335" s="135"/>
      <c r="U335" s="135"/>
      <c r="V335" s="135"/>
      <c r="W335" s="135"/>
    </row>
    <row r="336" spans="1:23" x14ac:dyDescent="0.35">
      <c r="A336" s="157" t="s">
        <v>3793</v>
      </c>
      <c r="B336" s="93" t="s">
        <v>3794</v>
      </c>
      <c r="C336" s="93" t="s">
        <v>2791</v>
      </c>
      <c r="D336" s="158" t="s">
        <v>2792</v>
      </c>
      <c r="E336" s="159" t="s">
        <v>3795</v>
      </c>
      <c r="F336" s="159">
        <v>0.4</v>
      </c>
      <c r="G336" s="160">
        <v>2.59381642067209</v>
      </c>
      <c r="H336" s="161">
        <v>0.257281765027083</v>
      </c>
      <c r="I336" s="161">
        <v>2.336534655645</v>
      </c>
      <c r="J336" s="161">
        <v>-14.4618445227423</v>
      </c>
      <c r="K336" s="162">
        <v>2.1612945564716299</v>
      </c>
      <c r="L336" s="163">
        <v>0.5</v>
      </c>
      <c r="M336" s="160">
        <v>8.1030000000000008E-3</v>
      </c>
      <c r="N336" s="161">
        <v>1.524841E-2</v>
      </c>
      <c r="O336" s="161">
        <v>0</v>
      </c>
      <c r="P336" s="161">
        <v>0</v>
      </c>
      <c r="Q336" s="164">
        <v>0</v>
      </c>
      <c r="R336" s="135"/>
      <c r="S336" s="135"/>
      <c r="T336" s="135"/>
      <c r="U336" s="135"/>
      <c r="V336" s="135"/>
      <c r="W336" s="135"/>
    </row>
    <row r="337" spans="1:23" x14ac:dyDescent="0.35">
      <c r="A337" s="157" t="s">
        <v>3796</v>
      </c>
      <c r="B337" s="93" t="s">
        <v>3797</v>
      </c>
      <c r="C337" s="93" t="s">
        <v>2791</v>
      </c>
      <c r="D337" s="158" t="s">
        <v>2792</v>
      </c>
      <c r="E337" s="159" t="s">
        <v>3798</v>
      </c>
      <c r="F337" s="159">
        <v>0.4</v>
      </c>
      <c r="G337" s="160">
        <v>5.4392147274370304</v>
      </c>
      <c r="H337" s="161">
        <v>0.48002698785890102</v>
      </c>
      <c r="I337" s="161">
        <v>4.9591877395781303</v>
      </c>
      <c r="J337" s="161">
        <v>-26.786542520172102</v>
      </c>
      <c r="K337" s="162">
        <v>4.5872486591097701</v>
      </c>
      <c r="L337" s="163">
        <v>0.5</v>
      </c>
      <c r="M337" s="160">
        <v>8.1030000000000008E-3</v>
      </c>
      <c r="N337" s="161">
        <v>1.434672E-2</v>
      </c>
      <c r="O337" s="161">
        <v>2.3999999999999998E-3</v>
      </c>
      <c r="P337" s="161">
        <v>0</v>
      </c>
      <c r="Q337" s="164">
        <v>0</v>
      </c>
      <c r="R337" s="135"/>
      <c r="S337" s="135"/>
      <c r="T337" s="135"/>
      <c r="U337" s="135"/>
      <c r="V337" s="135"/>
      <c r="W337" s="135"/>
    </row>
    <row r="338" spans="1:23" x14ac:dyDescent="0.35">
      <c r="A338" s="157" t="s">
        <v>3799</v>
      </c>
      <c r="B338" s="93" t="s">
        <v>3800</v>
      </c>
      <c r="C338" s="93" t="s">
        <v>3157</v>
      </c>
      <c r="D338" s="158" t="s">
        <v>2792</v>
      </c>
      <c r="E338" s="159" t="s">
        <v>3801</v>
      </c>
      <c r="F338" s="159">
        <v>0.1</v>
      </c>
      <c r="G338" s="160">
        <v>89.849852038923601</v>
      </c>
      <c r="H338" s="161">
        <v>2.7775082901678698</v>
      </c>
      <c r="I338" s="161">
        <v>87.072343748755699</v>
      </c>
      <c r="J338" s="161">
        <v>48.773401380277399</v>
      </c>
      <c r="K338" s="162">
        <v>80.541917967599005</v>
      </c>
      <c r="L338" s="163">
        <v>0</v>
      </c>
      <c r="M338" s="160">
        <v>1.2647E-2</v>
      </c>
      <c r="N338" s="161">
        <v>0</v>
      </c>
      <c r="O338" s="161">
        <v>0</v>
      </c>
      <c r="P338" s="161">
        <v>0.97340000000000004</v>
      </c>
      <c r="Q338" s="164">
        <v>0</v>
      </c>
      <c r="R338" s="135"/>
      <c r="S338" s="135"/>
      <c r="T338" s="135"/>
      <c r="U338" s="135"/>
      <c r="V338" s="135"/>
      <c r="W338" s="135"/>
    </row>
    <row r="339" spans="1:23" x14ac:dyDescent="0.35">
      <c r="A339" s="157" t="s">
        <v>3802</v>
      </c>
      <c r="B339" s="93" t="s">
        <v>3803</v>
      </c>
      <c r="C339" s="93" t="s">
        <v>3018</v>
      </c>
      <c r="D339" s="158" t="s">
        <v>2792</v>
      </c>
      <c r="E339" s="159" t="s">
        <v>3804</v>
      </c>
      <c r="F339" s="159">
        <v>0.01</v>
      </c>
      <c r="G339" s="160">
        <v>48.204353012728902</v>
      </c>
      <c r="H339" s="161">
        <v>21.1368037866186</v>
      </c>
      <c r="I339" s="161">
        <v>27.067549226110302</v>
      </c>
      <c r="J339" s="161">
        <v>18.702911876202599</v>
      </c>
      <c r="K339" s="162">
        <v>25.037483034152</v>
      </c>
      <c r="L339" s="163">
        <v>0</v>
      </c>
      <c r="M339" s="160">
        <v>7.6790000000000001E-3</v>
      </c>
      <c r="N339" s="161">
        <v>0</v>
      </c>
      <c r="O339" s="161">
        <v>0</v>
      </c>
      <c r="P339" s="161">
        <v>0</v>
      </c>
      <c r="Q339" s="164">
        <v>0</v>
      </c>
      <c r="R339" s="135"/>
      <c r="S339" s="135"/>
      <c r="T339" s="135"/>
      <c r="U339" s="135"/>
      <c r="V339" s="135"/>
      <c r="W339" s="135"/>
    </row>
    <row r="340" spans="1:23" ht="16.5" x14ac:dyDescent="0.35">
      <c r="A340" s="157" t="s">
        <v>3805</v>
      </c>
      <c r="B340" s="93" t="s">
        <v>3806</v>
      </c>
      <c r="C340" s="93" t="s">
        <v>3175</v>
      </c>
      <c r="D340" s="158" t="s">
        <v>2836</v>
      </c>
      <c r="E340" s="159" t="s">
        <v>3893</v>
      </c>
      <c r="F340" s="159">
        <v>0</v>
      </c>
      <c r="G340" s="160">
        <v>0</v>
      </c>
      <c r="H340" s="161">
        <v>0</v>
      </c>
      <c r="I340" s="161">
        <v>0</v>
      </c>
      <c r="J340" s="161">
        <v>0</v>
      </c>
      <c r="K340" s="162">
        <v>0</v>
      </c>
      <c r="L340" s="163"/>
      <c r="M340" s="160">
        <v>0</v>
      </c>
      <c r="N340" s="161">
        <v>0</v>
      </c>
      <c r="O340" s="161">
        <v>0</v>
      </c>
      <c r="P340" s="161">
        <v>0</v>
      </c>
      <c r="Q340" s="164">
        <v>0</v>
      </c>
      <c r="R340" s="135"/>
      <c r="S340" s="135"/>
      <c r="T340" s="135"/>
      <c r="U340" s="135"/>
      <c r="V340" s="135"/>
      <c r="W340" s="135"/>
    </row>
    <row r="341" spans="1:23" x14ac:dyDescent="0.35">
      <c r="A341" s="157" t="s">
        <v>3807</v>
      </c>
      <c r="B341" s="93" t="s">
        <v>3808</v>
      </c>
      <c r="C341" s="93" t="s">
        <v>2942</v>
      </c>
      <c r="D341" s="158" t="s">
        <v>2792</v>
      </c>
      <c r="E341" s="159" t="s">
        <v>3809</v>
      </c>
      <c r="F341" s="159">
        <v>0.3</v>
      </c>
      <c r="G341" s="160">
        <v>138.84816537278201</v>
      </c>
      <c r="H341" s="161">
        <v>37.864002190106802</v>
      </c>
      <c r="I341" s="161">
        <v>100.984163182675</v>
      </c>
      <c r="J341" s="161">
        <v>-603.04462053145699</v>
      </c>
      <c r="K341" s="162">
        <v>93.410350943974805</v>
      </c>
      <c r="L341" s="163">
        <v>0.5</v>
      </c>
      <c r="M341" s="160">
        <v>1.3070999999999999E-2</v>
      </c>
      <c r="N341" s="161">
        <v>1.5110149999999999E-2</v>
      </c>
      <c r="O341" s="161">
        <v>3.2163999999999998E-2</v>
      </c>
      <c r="P341" s="161">
        <v>5.9999999999999995E-4</v>
      </c>
      <c r="Q341" s="164">
        <v>0</v>
      </c>
      <c r="R341" s="135"/>
      <c r="S341" s="135"/>
      <c r="T341" s="135"/>
      <c r="U341" s="135"/>
      <c r="V341" s="135"/>
      <c r="W341" s="135"/>
    </row>
    <row r="342" spans="1:23" x14ac:dyDescent="0.35">
      <c r="A342" s="157" t="s">
        <v>3810</v>
      </c>
      <c r="B342" s="93" t="s">
        <v>3811</v>
      </c>
      <c r="C342" s="93" t="s">
        <v>3014</v>
      </c>
      <c r="D342" s="158" t="s">
        <v>2792</v>
      </c>
      <c r="E342" s="159" t="s">
        <v>3812</v>
      </c>
      <c r="F342" s="159">
        <v>0.49</v>
      </c>
      <c r="G342" s="160">
        <v>51.868481350586997</v>
      </c>
      <c r="H342" s="161">
        <v>9.3934698713415106</v>
      </c>
      <c r="I342" s="161">
        <v>42.475011479245502</v>
      </c>
      <c r="J342" s="161">
        <v>-2.4821217452809599</v>
      </c>
      <c r="K342" s="162">
        <v>39.289385618302099</v>
      </c>
      <c r="L342" s="163">
        <v>5.5210854590853502E-2</v>
      </c>
      <c r="M342" s="160">
        <v>1.3070999999999999E-2</v>
      </c>
      <c r="N342" s="161">
        <v>1.467772E-2</v>
      </c>
      <c r="O342" s="161">
        <v>1.6018000000000001E-2</v>
      </c>
      <c r="P342" s="161">
        <v>0.1893</v>
      </c>
      <c r="Q342" s="164">
        <v>0</v>
      </c>
      <c r="R342" s="135"/>
      <c r="S342" s="135"/>
      <c r="T342" s="135"/>
      <c r="U342" s="135"/>
      <c r="V342" s="135"/>
      <c r="W342" s="135"/>
    </row>
    <row r="343" spans="1:23" x14ac:dyDescent="0.35">
      <c r="A343" s="157" t="s">
        <v>3813</v>
      </c>
      <c r="B343" s="93" t="s">
        <v>3814</v>
      </c>
      <c r="C343" s="93" t="s">
        <v>2822</v>
      </c>
      <c r="D343" s="158" t="s">
        <v>2868</v>
      </c>
      <c r="E343" s="159" t="s">
        <v>3815</v>
      </c>
      <c r="F343" s="159">
        <v>0.49</v>
      </c>
      <c r="G343" s="160">
        <v>97.599380332574597</v>
      </c>
      <c r="H343" s="161">
        <v>20.549104668970699</v>
      </c>
      <c r="I343" s="161">
        <v>77.050275663603898</v>
      </c>
      <c r="J343" s="161">
        <v>36.054343893935297</v>
      </c>
      <c r="K343" s="162">
        <v>71.271504988833598</v>
      </c>
      <c r="L343" s="163">
        <v>0</v>
      </c>
      <c r="M343" s="160">
        <v>1.3070999999999999E-2</v>
      </c>
      <c r="N343" s="161">
        <v>3.6349619999999999E-2</v>
      </c>
      <c r="O343" s="161">
        <v>3.3352E-2</v>
      </c>
      <c r="P343" s="161">
        <v>0.14680000000000001</v>
      </c>
      <c r="Q343" s="164">
        <v>0</v>
      </c>
      <c r="R343" s="135"/>
      <c r="S343" s="135"/>
      <c r="T343" s="135"/>
      <c r="U343" s="135"/>
      <c r="V343" s="135"/>
      <c r="W343" s="135"/>
    </row>
    <row r="344" spans="1:23" x14ac:dyDescent="0.35">
      <c r="A344" s="157" t="s">
        <v>3816</v>
      </c>
      <c r="B344" s="93" t="s">
        <v>3817</v>
      </c>
      <c r="C344" s="93" t="s">
        <v>2835</v>
      </c>
      <c r="D344" s="158" t="s">
        <v>2792</v>
      </c>
      <c r="E344" s="159" t="s">
        <v>3818</v>
      </c>
      <c r="F344" s="159">
        <v>0.49</v>
      </c>
      <c r="G344" s="160">
        <v>64.873684911610596</v>
      </c>
      <c r="H344" s="161">
        <v>1.57594952203191</v>
      </c>
      <c r="I344" s="161">
        <v>63.297735389578698</v>
      </c>
      <c r="J344" s="161">
        <v>-21.3721365192328</v>
      </c>
      <c r="K344" s="162">
        <v>58.550405235360302</v>
      </c>
      <c r="L344" s="163">
        <v>0.25241725347417898</v>
      </c>
      <c r="M344" s="160">
        <v>1.3070999999999999E-2</v>
      </c>
      <c r="N344" s="161">
        <v>3.0492180000000001E-2</v>
      </c>
      <c r="O344" s="161">
        <v>1.7697999999999998E-2</v>
      </c>
      <c r="P344" s="161">
        <v>0.90090000000000003</v>
      </c>
      <c r="Q344" s="164">
        <v>0</v>
      </c>
      <c r="R344" s="135"/>
      <c r="S344" s="135"/>
      <c r="T344" s="135"/>
      <c r="U344" s="135"/>
      <c r="V344" s="135"/>
      <c r="W344" s="135"/>
    </row>
    <row r="345" spans="1:23" x14ac:dyDescent="0.35">
      <c r="A345" s="157" t="s">
        <v>3819</v>
      </c>
      <c r="B345" s="93" t="s">
        <v>3820</v>
      </c>
      <c r="C345" s="93" t="s">
        <v>2791</v>
      </c>
      <c r="D345" s="158" t="s">
        <v>2792</v>
      </c>
      <c r="E345" s="159" t="s">
        <v>3821</v>
      </c>
      <c r="F345" s="159">
        <v>0.4</v>
      </c>
      <c r="G345" s="160">
        <v>2.6569337182102002</v>
      </c>
      <c r="H345" s="161">
        <v>0.21227189004622199</v>
      </c>
      <c r="I345" s="161">
        <v>2.4446618281639698</v>
      </c>
      <c r="J345" s="161">
        <v>-23.154505674878099</v>
      </c>
      <c r="K345" s="162">
        <v>2.26131219105168</v>
      </c>
      <c r="L345" s="163">
        <v>0.5</v>
      </c>
      <c r="M345" s="160">
        <v>8.1030000000000008E-3</v>
      </c>
      <c r="N345" s="161">
        <v>1.737994E-2</v>
      </c>
      <c r="O345" s="161">
        <v>1.7641E-2</v>
      </c>
      <c r="P345" s="161">
        <v>0</v>
      </c>
      <c r="Q345" s="164">
        <v>0</v>
      </c>
      <c r="R345" s="135"/>
      <c r="S345" s="135"/>
      <c r="T345" s="135"/>
      <c r="U345" s="135"/>
      <c r="V345" s="135"/>
      <c r="W345" s="135"/>
    </row>
    <row r="346" spans="1:23" x14ac:dyDescent="0.35">
      <c r="A346" s="157" t="s">
        <v>3822</v>
      </c>
      <c r="B346" s="93" t="s">
        <v>3823</v>
      </c>
      <c r="C346" s="93" t="s">
        <v>2835</v>
      </c>
      <c r="D346" s="158" t="s">
        <v>2792</v>
      </c>
      <c r="E346" s="159" t="s">
        <v>3824</v>
      </c>
      <c r="F346" s="159">
        <v>0.49</v>
      </c>
      <c r="G346" s="160">
        <v>14.2005474313</v>
      </c>
      <c r="H346" s="161">
        <v>0.184263966819983</v>
      </c>
      <c r="I346" s="161">
        <v>14.016283464480001</v>
      </c>
      <c r="J346" s="161">
        <v>-33.124902703047702</v>
      </c>
      <c r="K346" s="162">
        <v>12.965062204643999</v>
      </c>
      <c r="L346" s="163">
        <v>0.5</v>
      </c>
      <c r="M346" s="160">
        <v>1.3070999999999999E-2</v>
      </c>
      <c r="N346" s="161">
        <v>9.4680100000000007E-3</v>
      </c>
      <c r="O346" s="161">
        <v>0</v>
      </c>
      <c r="P346" s="161">
        <v>3.8600000000000002E-2</v>
      </c>
      <c r="Q346" s="164">
        <v>0</v>
      </c>
      <c r="R346" s="135"/>
      <c r="S346" s="135"/>
      <c r="T346" s="135"/>
      <c r="U346" s="135"/>
      <c r="V346" s="135"/>
      <c r="W346" s="135"/>
    </row>
    <row r="347" spans="1:23" x14ac:dyDescent="0.35">
      <c r="A347" s="157" t="s">
        <v>3825</v>
      </c>
      <c r="B347" s="93" t="s">
        <v>3826</v>
      </c>
      <c r="C347" s="93" t="s">
        <v>2822</v>
      </c>
      <c r="D347" s="158" t="s">
        <v>3188</v>
      </c>
      <c r="E347" s="159" t="s">
        <v>3827</v>
      </c>
      <c r="F347" s="159">
        <v>0.49</v>
      </c>
      <c r="G347" s="160">
        <v>113.104837504934</v>
      </c>
      <c r="H347" s="161">
        <v>24.213716586521802</v>
      </c>
      <c r="I347" s="161">
        <v>88.891120918412</v>
      </c>
      <c r="J347" s="161">
        <v>53.820810127482403</v>
      </c>
      <c r="K347" s="162">
        <v>82.224286849531097</v>
      </c>
      <c r="L347" s="163">
        <v>0</v>
      </c>
      <c r="M347" s="160">
        <v>1.3070999999999999E-2</v>
      </c>
      <c r="N347" s="161">
        <v>2.030241E-2</v>
      </c>
      <c r="O347" s="161">
        <v>2.3999999999999998E-3</v>
      </c>
      <c r="P347" s="161">
        <v>0.2626</v>
      </c>
      <c r="Q347" s="164">
        <v>0</v>
      </c>
      <c r="R347" s="135"/>
      <c r="S347" s="135"/>
      <c r="T347" s="135"/>
      <c r="U347" s="135"/>
      <c r="V347" s="135"/>
      <c r="W347" s="135"/>
    </row>
    <row r="348" spans="1:23" x14ac:dyDescent="0.35">
      <c r="A348" s="157" t="s">
        <v>3828</v>
      </c>
      <c r="B348" s="93" t="s">
        <v>3829</v>
      </c>
      <c r="C348" s="93" t="s">
        <v>2791</v>
      </c>
      <c r="D348" s="158" t="s">
        <v>2792</v>
      </c>
      <c r="E348" s="159" t="s">
        <v>3830</v>
      </c>
      <c r="F348" s="159">
        <v>0.4</v>
      </c>
      <c r="G348" s="160">
        <v>2.4953261413267001</v>
      </c>
      <c r="H348" s="161">
        <v>0.13835659219117299</v>
      </c>
      <c r="I348" s="161">
        <v>2.35696954913552</v>
      </c>
      <c r="J348" s="161">
        <v>-19.807980071152102</v>
      </c>
      <c r="K348" s="162">
        <v>2.1801968329503598</v>
      </c>
      <c r="L348" s="163">
        <v>0.5</v>
      </c>
      <c r="M348" s="160">
        <v>8.1030000000000008E-3</v>
      </c>
      <c r="N348" s="161">
        <v>1.288512E-2</v>
      </c>
      <c r="O348" s="161">
        <v>1.6723999999999999E-2</v>
      </c>
      <c r="P348" s="161">
        <v>0</v>
      </c>
      <c r="Q348" s="164">
        <v>0</v>
      </c>
      <c r="R348" s="135"/>
      <c r="S348" s="135"/>
      <c r="T348" s="135"/>
      <c r="U348" s="135"/>
      <c r="V348" s="135"/>
      <c r="W348" s="135"/>
    </row>
    <row r="349" spans="1:23" x14ac:dyDescent="0.35">
      <c r="A349" s="157" t="s">
        <v>3831</v>
      </c>
      <c r="B349" s="93" t="s">
        <v>3832</v>
      </c>
      <c r="C349" s="93" t="s">
        <v>2835</v>
      </c>
      <c r="D349" s="158" t="s">
        <v>2792</v>
      </c>
      <c r="E349" s="159" t="s">
        <v>3833</v>
      </c>
      <c r="F349" s="159">
        <v>0.49</v>
      </c>
      <c r="G349" s="160">
        <v>15.812550686397399</v>
      </c>
      <c r="H349" s="161">
        <v>0.22376546763546201</v>
      </c>
      <c r="I349" s="161">
        <v>15.588785218761901</v>
      </c>
      <c r="J349" s="161">
        <v>-24.425281134974501</v>
      </c>
      <c r="K349" s="162">
        <v>14.4196263273548</v>
      </c>
      <c r="L349" s="163">
        <v>0.5</v>
      </c>
      <c r="M349" s="160">
        <v>1.3070999999999999E-2</v>
      </c>
      <c r="N349" s="161">
        <v>1.7595030000000001E-2</v>
      </c>
      <c r="O349" s="161">
        <v>1.6050999999999999E-2</v>
      </c>
      <c r="P349" s="161">
        <v>4.24E-2</v>
      </c>
      <c r="Q349" s="164">
        <v>0</v>
      </c>
      <c r="R349" s="135"/>
      <c r="S349" s="135"/>
      <c r="T349" s="135"/>
      <c r="U349" s="135"/>
      <c r="V349" s="135"/>
      <c r="W349" s="135"/>
    </row>
    <row r="350" spans="1:23" x14ac:dyDescent="0.35">
      <c r="A350" s="157" t="s">
        <v>3834</v>
      </c>
      <c r="B350" s="93" t="s">
        <v>3835</v>
      </c>
      <c r="C350" s="93" t="s">
        <v>2822</v>
      </c>
      <c r="D350" s="158" t="s">
        <v>2852</v>
      </c>
      <c r="E350" s="159" t="s">
        <v>3836</v>
      </c>
      <c r="F350" s="159">
        <v>0.49</v>
      </c>
      <c r="G350" s="160">
        <v>115.477124532492</v>
      </c>
      <c r="H350" s="161">
        <v>28.47035180556</v>
      </c>
      <c r="I350" s="161">
        <v>87.006772726932297</v>
      </c>
      <c r="J350" s="161">
        <v>43.685140236868598</v>
      </c>
      <c r="K350" s="162">
        <v>80.481264772412402</v>
      </c>
      <c r="L350" s="163">
        <v>0</v>
      </c>
      <c r="M350" s="160">
        <v>1.3070999999999999E-2</v>
      </c>
      <c r="N350" s="161">
        <v>2.2907E-2</v>
      </c>
      <c r="O350" s="161">
        <v>3.3364999999999999E-2</v>
      </c>
      <c r="P350" s="161">
        <v>9.8799999999999999E-2</v>
      </c>
      <c r="Q350" s="164">
        <v>0</v>
      </c>
      <c r="R350" s="135"/>
      <c r="S350" s="135"/>
      <c r="T350" s="135"/>
      <c r="U350" s="135"/>
      <c r="V350" s="135"/>
      <c r="W350" s="135"/>
    </row>
    <row r="351" spans="1:23" x14ac:dyDescent="0.35">
      <c r="A351" s="157" t="s">
        <v>3837</v>
      </c>
      <c r="B351" s="93" t="s">
        <v>3838</v>
      </c>
      <c r="C351" s="93" t="s">
        <v>2791</v>
      </c>
      <c r="D351" s="158" t="s">
        <v>2792</v>
      </c>
      <c r="E351" s="159" t="s">
        <v>3839</v>
      </c>
      <c r="F351" s="159">
        <v>0.4</v>
      </c>
      <c r="G351" s="160">
        <v>3.02943394772229</v>
      </c>
      <c r="H351" s="161">
        <v>0.16006138317709601</v>
      </c>
      <c r="I351" s="161">
        <v>2.86937256454519</v>
      </c>
      <c r="J351" s="161">
        <v>-14.186772388958</v>
      </c>
      <c r="K351" s="162">
        <v>2.6541696222043001</v>
      </c>
      <c r="L351" s="163">
        <v>0.5</v>
      </c>
      <c r="M351" s="160">
        <v>8.1030000000000008E-3</v>
      </c>
      <c r="N351" s="161">
        <v>1.276537E-2</v>
      </c>
      <c r="O351" s="161">
        <v>0</v>
      </c>
      <c r="P351" s="161">
        <v>0</v>
      </c>
      <c r="Q351" s="164">
        <v>0</v>
      </c>
      <c r="R351" s="135"/>
      <c r="S351" s="135"/>
      <c r="T351" s="135"/>
      <c r="U351" s="135"/>
      <c r="V351" s="135"/>
      <c r="W351" s="135"/>
    </row>
    <row r="352" spans="1:23" x14ac:dyDescent="0.35">
      <c r="A352" s="157" t="s">
        <v>3840</v>
      </c>
      <c r="B352" s="93" t="s">
        <v>3841</v>
      </c>
      <c r="C352" s="93" t="s">
        <v>2935</v>
      </c>
      <c r="D352" s="158" t="s">
        <v>2792</v>
      </c>
      <c r="E352" s="159" t="s">
        <v>3842</v>
      </c>
      <c r="F352" s="159">
        <v>0.09</v>
      </c>
      <c r="G352" s="160">
        <v>70.2777208671816</v>
      </c>
      <c r="H352" s="161">
        <v>0.87853220057544801</v>
      </c>
      <c r="I352" s="161">
        <v>69.399188666606193</v>
      </c>
      <c r="J352" s="161">
        <v>50.4923867357749</v>
      </c>
      <c r="K352" s="162">
        <v>64.194249516610697</v>
      </c>
      <c r="L352" s="163">
        <v>0</v>
      </c>
      <c r="M352" s="160">
        <v>1.2647E-2</v>
      </c>
      <c r="N352" s="161">
        <v>0</v>
      </c>
      <c r="O352" s="161">
        <v>0</v>
      </c>
      <c r="P352" s="161">
        <v>0.83740000000000003</v>
      </c>
      <c r="Q352" s="164">
        <v>0</v>
      </c>
      <c r="R352" s="135"/>
      <c r="S352" s="135"/>
      <c r="T352" s="135"/>
      <c r="U352" s="135"/>
      <c r="V352" s="135"/>
      <c r="W352" s="135"/>
    </row>
    <row r="353" spans="1:23" x14ac:dyDescent="0.35">
      <c r="A353" s="157" t="s">
        <v>3843</v>
      </c>
      <c r="B353" s="93" t="s">
        <v>3844</v>
      </c>
      <c r="C353" s="93" t="s">
        <v>2791</v>
      </c>
      <c r="D353" s="158" t="s">
        <v>2792</v>
      </c>
      <c r="E353" s="159" t="s">
        <v>3845</v>
      </c>
      <c r="F353" s="159">
        <v>0.4</v>
      </c>
      <c r="G353" s="160">
        <v>3.0815808737813399</v>
      </c>
      <c r="H353" s="161">
        <v>0.140974986689159</v>
      </c>
      <c r="I353" s="161">
        <v>2.9406058870921798</v>
      </c>
      <c r="J353" s="161">
        <v>-10.592627623168999</v>
      </c>
      <c r="K353" s="162">
        <v>2.7200604455602702</v>
      </c>
      <c r="L353" s="163">
        <v>0.5</v>
      </c>
      <c r="M353" s="160">
        <v>8.1030000000000008E-3</v>
      </c>
      <c r="N353" s="161">
        <v>1.220837E-2</v>
      </c>
      <c r="O353" s="161">
        <v>2.3999999999999998E-3</v>
      </c>
      <c r="P353" s="161">
        <v>0</v>
      </c>
      <c r="Q353" s="164">
        <v>0</v>
      </c>
      <c r="R353" s="135"/>
      <c r="S353" s="135"/>
      <c r="T353" s="135"/>
      <c r="U353" s="135"/>
      <c r="V353" s="135"/>
      <c r="W353" s="135"/>
    </row>
    <row r="354" spans="1:23" x14ac:dyDescent="0.35">
      <c r="A354" s="157" t="s">
        <v>3846</v>
      </c>
      <c r="B354" s="93" t="s">
        <v>3847</v>
      </c>
      <c r="C354" s="93" t="s">
        <v>2791</v>
      </c>
      <c r="D354" s="158" t="s">
        <v>2792</v>
      </c>
      <c r="E354" s="159" t="s">
        <v>3848</v>
      </c>
      <c r="F354" s="159">
        <v>0.4</v>
      </c>
      <c r="G354" s="160">
        <v>3.1088723057058401</v>
      </c>
      <c r="H354" s="161">
        <v>0.20684284842693601</v>
      </c>
      <c r="I354" s="161">
        <v>2.9020294572788998</v>
      </c>
      <c r="J354" s="161">
        <v>-16.690523894045501</v>
      </c>
      <c r="K354" s="162">
        <v>2.6843772479829799</v>
      </c>
      <c r="L354" s="163">
        <v>0.5</v>
      </c>
      <c r="M354" s="160">
        <v>8.1030000000000008E-3</v>
      </c>
      <c r="N354" s="161">
        <v>1.147278E-2</v>
      </c>
      <c r="O354" s="161">
        <v>0</v>
      </c>
      <c r="P354" s="161">
        <v>0</v>
      </c>
      <c r="Q354" s="164">
        <v>0</v>
      </c>
      <c r="R354" s="135"/>
      <c r="S354" s="135"/>
      <c r="T354" s="135"/>
      <c r="U354" s="135"/>
      <c r="V354" s="135"/>
      <c r="W354" s="135"/>
    </row>
    <row r="355" spans="1:23" x14ac:dyDescent="0.35">
      <c r="A355" s="157" t="s">
        <v>3849</v>
      </c>
      <c r="B355" s="93" t="s">
        <v>3850</v>
      </c>
      <c r="C355" s="93" t="s">
        <v>2791</v>
      </c>
      <c r="D355" s="158" t="s">
        <v>2792</v>
      </c>
      <c r="E355" s="159" t="s">
        <v>3851</v>
      </c>
      <c r="F355" s="159">
        <v>0.4</v>
      </c>
      <c r="G355" s="160">
        <v>3.8995215397414</v>
      </c>
      <c r="H355" s="161">
        <v>0.19972640014110901</v>
      </c>
      <c r="I355" s="161">
        <v>3.6997951396002899</v>
      </c>
      <c r="J355" s="161">
        <v>-8.4117611507445194</v>
      </c>
      <c r="K355" s="162">
        <v>3.4223105041302699</v>
      </c>
      <c r="L355" s="163">
        <v>0.5</v>
      </c>
      <c r="M355" s="160">
        <v>8.1030000000000008E-3</v>
      </c>
      <c r="N355" s="161">
        <v>1.0764330000000001E-2</v>
      </c>
      <c r="O355" s="161">
        <v>0</v>
      </c>
      <c r="P355" s="161">
        <v>0</v>
      </c>
      <c r="Q355" s="164">
        <v>0</v>
      </c>
      <c r="R355" s="135"/>
      <c r="S355" s="135"/>
      <c r="T355" s="135"/>
      <c r="U355" s="135"/>
      <c r="V355" s="135"/>
      <c r="W355" s="135"/>
    </row>
    <row r="356" spans="1:23" x14ac:dyDescent="0.35">
      <c r="A356" s="157" t="s">
        <v>3852</v>
      </c>
      <c r="B356" s="93" t="s">
        <v>3853</v>
      </c>
      <c r="C356" s="93" t="s">
        <v>2791</v>
      </c>
      <c r="D356" s="158" t="s">
        <v>2792</v>
      </c>
      <c r="E356" s="159" t="s">
        <v>3854</v>
      </c>
      <c r="F356" s="159">
        <v>0.4</v>
      </c>
      <c r="G356" s="160">
        <v>3.2812962707758699</v>
      </c>
      <c r="H356" s="161">
        <v>0.17843636146880801</v>
      </c>
      <c r="I356" s="161">
        <v>3.1028599093070701</v>
      </c>
      <c r="J356" s="161">
        <v>-9.5344253063887301</v>
      </c>
      <c r="K356" s="162">
        <v>2.8701454161090401</v>
      </c>
      <c r="L356" s="163">
        <v>0.5</v>
      </c>
      <c r="M356" s="160">
        <v>8.1030000000000008E-3</v>
      </c>
      <c r="N356" s="161">
        <v>7.3226200000000002E-3</v>
      </c>
      <c r="O356" s="161">
        <v>0</v>
      </c>
      <c r="P356" s="161">
        <v>0</v>
      </c>
      <c r="Q356" s="164">
        <v>0</v>
      </c>
      <c r="R356" s="135"/>
      <c r="S356" s="135"/>
      <c r="T356" s="135"/>
      <c r="U356" s="135"/>
      <c r="V356" s="135"/>
      <c r="W356" s="135"/>
    </row>
    <row r="357" spans="1:23" ht="16" thickBot="1" x14ac:dyDescent="0.4">
      <c r="A357" s="165" t="s">
        <v>3855</v>
      </c>
      <c r="B357" s="166" t="s">
        <v>3856</v>
      </c>
      <c r="C357" s="166" t="s">
        <v>2835</v>
      </c>
      <c r="D357" s="167" t="s">
        <v>2792</v>
      </c>
      <c r="E357" s="144" t="s">
        <v>3857</v>
      </c>
      <c r="F357" s="144">
        <v>0.49</v>
      </c>
      <c r="G357" s="168">
        <v>30.208809452078199</v>
      </c>
      <c r="H357" s="169">
        <v>1.0462757777260401</v>
      </c>
      <c r="I357" s="169">
        <v>29.162533674352101</v>
      </c>
      <c r="J357" s="169">
        <v>-18.013492180929799</v>
      </c>
      <c r="K357" s="170">
        <v>26.975343648775699</v>
      </c>
      <c r="L357" s="171">
        <v>0.38183572809181299</v>
      </c>
      <c r="M357" s="168">
        <v>1.3070999999999999E-2</v>
      </c>
      <c r="N357" s="169">
        <v>1.477877E-2</v>
      </c>
      <c r="O357" s="169">
        <v>1.8273000000000001E-2</v>
      </c>
      <c r="P357" s="169">
        <v>0.13900000000000001</v>
      </c>
      <c r="Q357" s="172">
        <v>0</v>
      </c>
      <c r="R357" s="135"/>
      <c r="S357" s="135"/>
      <c r="T357" s="135"/>
      <c r="U357" s="135"/>
      <c r="V357" s="135"/>
      <c r="W357" s="135"/>
    </row>
    <row r="359" spans="1:23" ht="16.5" x14ac:dyDescent="0.35">
      <c r="E359" s="175" t="s">
        <v>3900</v>
      </c>
    </row>
    <row r="360" spans="1:23" ht="16.5" x14ac:dyDescent="0.35">
      <c r="E360" s="132" t="s">
        <v>3898</v>
      </c>
    </row>
    <row r="361" spans="1:23" ht="16.5" x14ac:dyDescent="0.35">
      <c r="E361" s="174" t="s">
        <v>2768</v>
      </c>
    </row>
  </sheetData>
  <sheetProtection sheet="1" objects="1" scenarios="1"/>
  <mergeCells count="2">
    <mergeCell ref="G5:K5"/>
    <mergeCell ref="M5:Q5"/>
  </mergeCells>
  <pageMargins left="0.7" right="0.7" top="0.75" bottom="0.75" header="0.3" footer="0.3"/>
  <pageSetup paperSize="9" orientation="portrait" horizontalDpi="300" verticalDpi="300" r:id="rId1"/>
  <headerFooter>
    <oddHeader>&amp;C&amp;"Calibri"&amp;10&amp;K000000 OFFICIAL-SENSITIVE - MHCLG ONLY&amp;1#_x000D_</oddHeader>
    <oddFooter>&amp;C_x000D_&amp;1#&amp;"Calibri"&amp;10&amp;K000000 OFFICIAL-SENSITIVE - MHCLG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401"/>
  <sheetViews>
    <sheetView zoomScaleNormal="100" workbookViewId="0"/>
  </sheetViews>
  <sheetFormatPr defaultColWidth="11.53515625" defaultRowHeight="15.5" x14ac:dyDescent="0.35"/>
  <cols>
    <col min="1" max="1" width="35.23046875" customWidth="1"/>
    <col min="3" max="3" width="40.23046875" customWidth="1"/>
    <col min="4" max="4" width="37.69140625" customWidth="1"/>
    <col min="6" max="6" width="31" customWidth="1"/>
  </cols>
  <sheetData>
    <row r="1" spans="1:3" x14ac:dyDescent="0.35">
      <c r="A1" s="24" t="s">
        <v>1207</v>
      </c>
      <c r="B1" s="24" t="s">
        <v>1269</v>
      </c>
      <c r="C1" s="18" t="s">
        <v>1512</v>
      </c>
    </row>
    <row r="2" spans="1:3" x14ac:dyDescent="0.35">
      <c r="A2" s="24" t="s">
        <v>17</v>
      </c>
      <c r="B2" s="24" t="s">
        <v>1053</v>
      </c>
      <c r="C2" s="18" t="s">
        <v>1208</v>
      </c>
    </row>
    <row r="3" spans="1:3" ht="60" customHeight="1" x14ac:dyDescent="0.35">
      <c r="A3" s="24" t="s">
        <v>2671</v>
      </c>
      <c r="B3" s="24" t="s">
        <v>1513</v>
      </c>
      <c r="C3" s="18" t="s">
        <v>2672</v>
      </c>
    </row>
    <row r="4" spans="1:3" x14ac:dyDescent="0.35">
      <c r="A4" s="24" t="s">
        <v>19</v>
      </c>
      <c r="B4" s="24" t="s">
        <v>645</v>
      </c>
      <c r="C4" s="18" t="s">
        <v>1208</v>
      </c>
    </row>
    <row r="5" spans="1:3" x14ac:dyDescent="0.35">
      <c r="A5" s="24" t="s">
        <v>21</v>
      </c>
      <c r="B5" s="24" t="s">
        <v>1055</v>
      </c>
      <c r="C5" s="18" t="s">
        <v>1208</v>
      </c>
    </row>
    <row r="6" spans="1:3" x14ac:dyDescent="0.35">
      <c r="A6" s="24" t="s">
        <v>1270</v>
      </c>
      <c r="B6" s="24" t="s">
        <v>1361</v>
      </c>
      <c r="C6" s="18" t="s">
        <v>1208</v>
      </c>
    </row>
    <row r="7" spans="1:3" x14ac:dyDescent="0.35">
      <c r="A7" s="24" t="s">
        <v>23</v>
      </c>
      <c r="B7" s="24" t="s">
        <v>646</v>
      </c>
      <c r="C7" s="18" t="s">
        <v>1208</v>
      </c>
    </row>
    <row r="8" spans="1:3" x14ac:dyDescent="0.35">
      <c r="A8" s="24" t="s">
        <v>1514</v>
      </c>
      <c r="B8" s="24" t="s">
        <v>1362</v>
      </c>
      <c r="C8" s="18" t="s">
        <v>1208</v>
      </c>
    </row>
    <row r="9" spans="1:3" ht="60" customHeight="1" x14ac:dyDescent="0.35">
      <c r="A9" s="24" t="s">
        <v>2673</v>
      </c>
      <c r="B9" s="24" t="s">
        <v>1005</v>
      </c>
      <c r="C9" s="18" t="s">
        <v>2674</v>
      </c>
    </row>
    <row r="10" spans="1:3" x14ac:dyDescent="0.35">
      <c r="A10" s="24" t="s">
        <v>27</v>
      </c>
      <c r="B10" s="24" t="s">
        <v>647</v>
      </c>
      <c r="C10" s="18" t="s">
        <v>1208</v>
      </c>
    </row>
    <row r="11" spans="1:3" x14ac:dyDescent="0.35">
      <c r="A11" s="24" t="s">
        <v>29</v>
      </c>
      <c r="B11" s="24" t="s">
        <v>648</v>
      </c>
      <c r="C11" s="18" t="s">
        <v>1208</v>
      </c>
    </row>
    <row r="12" spans="1:3" x14ac:dyDescent="0.35">
      <c r="A12" s="24" t="s">
        <v>31</v>
      </c>
      <c r="B12" s="24" t="s">
        <v>649</v>
      </c>
      <c r="C12" s="18" t="s">
        <v>1208</v>
      </c>
    </row>
    <row r="13" spans="1:3" x14ac:dyDescent="0.35">
      <c r="A13" s="24" t="s">
        <v>1271</v>
      </c>
      <c r="B13" s="24" t="s">
        <v>1363</v>
      </c>
      <c r="C13" s="18" t="s">
        <v>1208</v>
      </c>
    </row>
    <row r="14" spans="1:3" ht="60" customHeight="1" x14ac:dyDescent="0.35">
      <c r="A14" s="24" t="s">
        <v>2675</v>
      </c>
      <c r="B14" s="24" t="s">
        <v>1515</v>
      </c>
      <c r="C14" s="18" t="s">
        <v>2676</v>
      </c>
    </row>
    <row r="15" spans="1:3" x14ac:dyDescent="0.35">
      <c r="A15" s="24" t="s">
        <v>1272</v>
      </c>
      <c r="B15" s="24" t="s">
        <v>1364</v>
      </c>
      <c r="C15" s="18" t="s">
        <v>1208</v>
      </c>
    </row>
    <row r="16" spans="1:3" ht="18" customHeight="1" x14ac:dyDescent="0.35">
      <c r="A16" s="24" t="s">
        <v>1273</v>
      </c>
      <c r="B16" s="24" t="s">
        <v>1365</v>
      </c>
      <c r="C16" s="18" t="s">
        <v>1208</v>
      </c>
    </row>
    <row r="17" spans="1:3" x14ac:dyDescent="0.35">
      <c r="A17" s="24" t="s">
        <v>1274</v>
      </c>
      <c r="B17" s="24" t="s">
        <v>1366</v>
      </c>
      <c r="C17" s="18" t="s">
        <v>1208</v>
      </c>
    </row>
    <row r="18" spans="1:3" x14ac:dyDescent="0.35">
      <c r="A18" s="24" t="s">
        <v>33</v>
      </c>
      <c r="B18" s="24" t="s">
        <v>630</v>
      </c>
      <c r="C18" s="18" t="s">
        <v>1208</v>
      </c>
    </row>
    <row r="19" spans="1:3" x14ac:dyDescent="0.35">
      <c r="A19" s="24" t="s">
        <v>1275</v>
      </c>
      <c r="B19" s="24" t="s">
        <v>1367</v>
      </c>
      <c r="C19" s="18" t="s">
        <v>1208</v>
      </c>
    </row>
    <row r="20" spans="1:3" ht="45" customHeight="1" x14ac:dyDescent="0.35">
      <c r="A20" s="24" t="s">
        <v>2677</v>
      </c>
      <c r="B20" s="24" t="s">
        <v>1368</v>
      </c>
      <c r="C20" s="18" t="s">
        <v>2678</v>
      </c>
    </row>
    <row r="21" spans="1:3" x14ac:dyDescent="0.35">
      <c r="A21" s="24" t="s">
        <v>1516</v>
      </c>
      <c r="B21" s="24" t="s">
        <v>813</v>
      </c>
      <c r="C21" s="18" t="s">
        <v>1208</v>
      </c>
    </row>
    <row r="22" spans="1:3" x14ac:dyDescent="0.35">
      <c r="A22" s="24" t="s">
        <v>36</v>
      </c>
      <c r="B22" s="24" t="s">
        <v>650</v>
      </c>
      <c r="C22" s="18" t="s">
        <v>1208</v>
      </c>
    </row>
    <row r="23" spans="1:3" x14ac:dyDescent="0.35">
      <c r="A23" s="24" t="s">
        <v>38</v>
      </c>
      <c r="B23" s="24" t="s">
        <v>623</v>
      </c>
      <c r="C23" s="18" t="s">
        <v>1208</v>
      </c>
    </row>
    <row r="24" spans="1:3" x14ac:dyDescent="0.35">
      <c r="A24" s="24" t="s">
        <v>40</v>
      </c>
      <c r="B24" s="24" t="s">
        <v>1137</v>
      </c>
      <c r="C24" s="18" t="s">
        <v>1208</v>
      </c>
    </row>
    <row r="25" spans="1:3" x14ac:dyDescent="0.35">
      <c r="A25" s="24" t="s">
        <v>42</v>
      </c>
      <c r="B25" s="24" t="s">
        <v>1069</v>
      </c>
      <c r="C25" s="18" t="s">
        <v>1208</v>
      </c>
    </row>
    <row r="26" spans="1:3" x14ac:dyDescent="0.35">
      <c r="A26" s="24" t="s">
        <v>44</v>
      </c>
      <c r="B26" s="24" t="s">
        <v>1071</v>
      </c>
      <c r="C26" s="18" t="s">
        <v>1208</v>
      </c>
    </row>
    <row r="27" spans="1:3" x14ac:dyDescent="0.35">
      <c r="A27" s="24" t="s">
        <v>46</v>
      </c>
      <c r="B27" s="24" t="s">
        <v>651</v>
      </c>
      <c r="C27" s="18" t="s">
        <v>1208</v>
      </c>
    </row>
    <row r="28" spans="1:3" x14ac:dyDescent="0.35">
      <c r="A28" s="24" t="s">
        <v>48</v>
      </c>
      <c r="B28" s="24" t="s">
        <v>607</v>
      </c>
      <c r="C28" s="18" t="s">
        <v>1208</v>
      </c>
    </row>
    <row r="29" spans="1:3" x14ac:dyDescent="0.35">
      <c r="A29" s="24" t="s">
        <v>50</v>
      </c>
      <c r="B29" s="24" t="s">
        <v>652</v>
      </c>
      <c r="C29" s="18" t="s">
        <v>1208</v>
      </c>
    </row>
    <row r="30" spans="1:3" ht="60" customHeight="1" x14ac:dyDescent="0.35">
      <c r="A30" s="24" t="s">
        <v>2679</v>
      </c>
      <c r="B30" s="24" t="s">
        <v>1517</v>
      </c>
      <c r="C30" s="18" t="s">
        <v>2680</v>
      </c>
    </row>
    <row r="31" spans="1:3" ht="60" customHeight="1" x14ac:dyDescent="0.35">
      <c r="A31" s="24" t="s">
        <v>2681</v>
      </c>
      <c r="B31" s="24" t="s">
        <v>1369</v>
      </c>
      <c r="C31" s="18" t="s">
        <v>2680</v>
      </c>
    </row>
    <row r="32" spans="1:3" x14ac:dyDescent="0.35">
      <c r="A32" s="24" t="s">
        <v>52</v>
      </c>
      <c r="B32" s="24" t="s">
        <v>653</v>
      </c>
      <c r="C32" s="18" t="s">
        <v>1208</v>
      </c>
    </row>
    <row r="33" spans="1:3" x14ac:dyDescent="0.35">
      <c r="A33" s="24" t="s">
        <v>54</v>
      </c>
      <c r="B33" s="24" t="s">
        <v>654</v>
      </c>
      <c r="C33" s="18" t="s">
        <v>1208</v>
      </c>
    </row>
    <row r="34" spans="1:3" x14ac:dyDescent="0.35">
      <c r="A34" s="24" t="s">
        <v>1276</v>
      </c>
      <c r="B34" s="24" t="s">
        <v>1370</v>
      </c>
      <c r="C34" s="18" t="s">
        <v>1208</v>
      </c>
    </row>
    <row r="35" spans="1:3" x14ac:dyDescent="0.35">
      <c r="A35" s="24" t="s">
        <v>56</v>
      </c>
      <c r="B35" s="24" t="s">
        <v>1099</v>
      </c>
      <c r="C35" s="18" t="s">
        <v>1208</v>
      </c>
    </row>
    <row r="36" spans="1:3" x14ac:dyDescent="0.35">
      <c r="A36" s="24" t="s">
        <v>58</v>
      </c>
      <c r="B36" s="24" t="s">
        <v>655</v>
      </c>
      <c r="C36" s="18" t="s">
        <v>1208</v>
      </c>
    </row>
    <row r="37" spans="1:3" x14ac:dyDescent="0.35">
      <c r="A37" s="24" t="s">
        <v>1277</v>
      </c>
      <c r="B37" s="24" t="s">
        <v>1371</v>
      </c>
      <c r="C37" s="18" t="s">
        <v>1208</v>
      </c>
    </row>
    <row r="38" spans="1:3" x14ac:dyDescent="0.35">
      <c r="A38" s="24" t="s">
        <v>1518</v>
      </c>
      <c r="B38" s="24" t="s">
        <v>1372</v>
      </c>
      <c r="C38" s="18" t="s">
        <v>1208</v>
      </c>
    </row>
    <row r="39" spans="1:3" x14ac:dyDescent="0.35">
      <c r="A39" s="24" t="s">
        <v>60</v>
      </c>
      <c r="B39" s="24" t="s">
        <v>631</v>
      </c>
      <c r="C39" s="18" t="s">
        <v>1208</v>
      </c>
    </row>
    <row r="40" spans="1:3" x14ac:dyDescent="0.35">
      <c r="A40" s="24" t="s">
        <v>62</v>
      </c>
      <c r="B40" s="24" t="s">
        <v>1101</v>
      </c>
      <c r="C40" s="18" t="s">
        <v>1208</v>
      </c>
    </row>
    <row r="41" spans="1:3" x14ac:dyDescent="0.35">
      <c r="A41" s="24" t="s">
        <v>64</v>
      </c>
      <c r="B41" s="24" t="s">
        <v>656</v>
      </c>
      <c r="C41" s="18" t="s">
        <v>1208</v>
      </c>
    </row>
    <row r="42" spans="1:3" x14ac:dyDescent="0.35">
      <c r="A42" s="24" t="s">
        <v>66</v>
      </c>
      <c r="B42" s="24" t="s">
        <v>965</v>
      </c>
      <c r="C42" s="18" t="s">
        <v>1208</v>
      </c>
    </row>
    <row r="43" spans="1:3" x14ac:dyDescent="0.35">
      <c r="A43" s="24" t="s">
        <v>68</v>
      </c>
      <c r="B43" s="24" t="s">
        <v>1015</v>
      </c>
      <c r="C43" s="18" t="s">
        <v>1208</v>
      </c>
    </row>
    <row r="44" spans="1:3" x14ac:dyDescent="0.35">
      <c r="A44" s="24" t="s">
        <v>1278</v>
      </c>
      <c r="B44" s="24" t="s">
        <v>1373</v>
      </c>
      <c r="C44" s="18" t="s">
        <v>1208</v>
      </c>
    </row>
    <row r="45" spans="1:3" ht="60" customHeight="1" x14ac:dyDescent="0.35">
      <c r="A45" s="24" t="s">
        <v>2682</v>
      </c>
      <c r="B45" s="24" t="s">
        <v>1374</v>
      </c>
      <c r="C45" s="18" t="s">
        <v>2674</v>
      </c>
    </row>
    <row r="46" spans="1:3" ht="60" customHeight="1" x14ac:dyDescent="0.35">
      <c r="A46" s="24" t="s">
        <v>2683</v>
      </c>
      <c r="B46" s="24" t="s">
        <v>1375</v>
      </c>
      <c r="C46" s="18" t="s">
        <v>2674</v>
      </c>
    </row>
    <row r="47" spans="1:3" x14ac:dyDescent="0.35">
      <c r="A47" s="24" t="s">
        <v>1519</v>
      </c>
      <c r="B47" s="24" t="s">
        <v>1007</v>
      </c>
      <c r="C47" s="18" t="s">
        <v>1208</v>
      </c>
    </row>
    <row r="48" spans="1:3" x14ac:dyDescent="0.35">
      <c r="A48" s="24" t="s">
        <v>72</v>
      </c>
      <c r="B48" s="24" t="s">
        <v>1073</v>
      </c>
      <c r="C48" s="18" t="s">
        <v>1208</v>
      </c>
    </row>
    <row r="49" spans="1:3" x14ac:dyDescent="0.35">
      <c r="A49" s="24" t="s">
        <v>74</v>
      </c>
      <c r="B49" s="24" t="s">
        <v>608</v>
      </c>
      <c r="C49" s="18" t="s">
        <v>1208</v>
      </c>
    </row>
    <row r="50" spans="1:3" x14ac:dyDescent="0.35">
      <c r="A50" s="24" t="s">
        <v>76</v>
      </c>
      <c r="B50" s="24" t="s">
        <v>657</v>
      </c>
      <c r="C50" s="18" t="s">
        <v>1208</v>
      </c>
    </row>
    <row r="51" spans="1:3" x14ac:dyDescent="0.35">
      <c r="A51" s="24" t="s">
        <v>1279</v>
      </c>
      <c r="B51" s="24" t="s">
        <v>1376</v>
      </c>
      <c r="C51" s="18" t="s">
        <v>1208</v>
      </c>
    </row>
    <row r="52" spans="1:3" x14ac:dyDescent="0.35">
      <c r="A52" s="24" t="s">
        <v>1280</v>
      </c>
      <c r="B52" s="24" t="s">
        <v>1377</v>
      </c>
      <c r="C52" s="18" t="s">
        <v>1208</v>
      </c>
    </row>
    <row r="53" spans="1:3" x14ac:dyDescent="0.35">
      <c r="A53" s="24" t="s">
        <v>1520</v>
      </c>
      <c r="B53" s="24" t="s">
        <v>1378</v>
      </c>
      <c r="C53" s="18" t="s">
        <v>1208</v>
      </c>
    </row>
    <row r="54" spans="1:3" x14ac:dyDescent="0.35">
      <c r="A54" s="24" t="s">
        <v>78</v>
      </c>
      <c r="B54" s="24" t="s">
        <v>658</v>
      </c>
      <c r="C54" s="18" t="s">
        <v>1208</v>
      </c>
    </row>
    <row r="55" spans="1:3" x14ac:dyDescent="0.35">
      <c r="A55" s="24" t="s">
        <v>80</v>
      </c>
      <c r="B55" s="24" t="s">
        <v>979</v>
      </c>
      <c r="C55" s="18" t="s">
        <v>1208</v>
      </c>
    </row>
    <row r="56" spans="1:3" x14ac:dyDescent="0.35">
      <c r="A56" s="24" t="s">
        <v>82</v>
      </c>
      <c r="B56" s="24" t="s">
        <v>659</v>
      </c>
      <c r="C56" s="18" t="s">
        <v>1208</v>
      </c>
    </row>
    <row r="57" spans="1:3" ht="60" customHeight="1" x14ac:dyDescent="0.35">
      <c r="A57" s="24" t="s">
        <v>2684</v>
      </c>
      <c r="B57" s="24" t="s">
        <v>1521</v>
      </c>
      <c r="C57" s="18" t="s">
        <v>2672</v>
      </c>
    </row>
    <row r="58" spans="1:3" x14ac:dyDescent="0.35">
      <c r="A58" s="24" t="s">
        <v>1281</v>
      </c>
      <c r="B58" s="24" t="s">
        <v>1379</v>
      </c>
      <c r="C58" s="18" t="s">
        <v>1208</v>
      </c>
    </row>
    <row r="59" spans="1:3" x14ac:dyDescent="0.35">
      <c r="A59" s="24" t="s">
        <v>1282</v>
      </c>
      <c r="B59" s="24" t="s">
        <v>1380</v>
      </c>
      <c r="C59" s="18" t="s">
        <v>1208</v>
      </c>
    </row>
    <row r="60" spans="1:3" x14ac:dyDescent="0.35">
      <c r="A60" s="24" t="s">
        <v>84</v>
      </c>
      <c r="B60" s="24" t="s">
        <v>1139</v>
      </c>
      <c r="C60" s="18" t="s">
        <v>1208</v>
      </c>
    </row>
    <row r="61" spans="1:3" x14ac:dyDescent="0.35">
      <c r="A61" s="24" t="s">
        <v>1283</v>
      </c>
      <c r="B61" s="24" t="s">
        <v>1381</v>
      </c>
      <c r="C61" s="18" t="s">
        <v>1208</v>
      </c>
    </row>
    <row r="62" spans="1:3" x14ac:dyDescent="0.35">
      <c r="A62" s="24" t="s">
        <v>86</v>
      </c>
      <c r="B62" s="24" t="s">
        <v>660</v>
      </c>
      <c r="C62" s="18" t="s">
        <v>1208</v>
      </c>
    </row>
    <row r="63" spans="1:3" x14ac:dyDescent="0.35">
      <c r="A63" s="24" t="s">
        <v>1284</v>
      </c>
      <c r="B63" s="24" t="s">
        <v>1382</v>
      </c>
      <c r="C63" s="18" t="s">
        <v>1208</v>
      </c>
    </row>
    <row r="64" spans="1:3" x14ac:dyDescent="0.35">
      <c r="A64" s="24" t="s">
        <v>1285</v>
      </c>
      <c r="B64" s="24" t="s">
        <v>1383</v>
      </c>
      <c r="C64" s="18" t="s">
        <v>1208</v>
      </c>
    </row>
    <row r="65" spans="1:3" x14ac:dyDescent="0.35">
      <c r="A65" s="24" t="s">
        <v>1522</v>
      </c>
      <c r="B65" s="24" t="s">
        <v>1384</v>
      </c>
      <c r="C65" s="18" t="s">
        <v>1208</v>
      </c>
    </row>
    <row r="66" spans="1:3" x14ac:dyDescent="0.35">
      <c r="A66" s="24" t="s">
        <v>1286</v>
      </c>
      <c r="B66" s="24" t="s">
        <v>1385</v>
      </c>
      <c r="C66" s="18" t="s">
        <v>1208</v>
      </c>
    </row>
    <row r="67" spans="1:3" x14ac:dyDescent="0.35">
      <c r="A67" s="24" t="s">
        <v>88</v>
      </c>
      <c r="B67" s="24" t="s">
        <v>661</v>
      </c>
      <c r="C67" s="18" t="s">
        <v>1208</v>
      </c>
    </row>
    <row r="68" spans="1:3" x14ac:dyDescent="0.35">
      <c r="A68" s="24" t="s">
        <v>90</v>
      </c>
      <c r="B68" s="24" t="s">
        <v>1057</v>
      </c>
      <c r="C68" s="18" t="s">
        <v>1208</v>
      </c>
    </row>
    <row r="69" spans="1:3" ht="60" customHeight="1" x14ac:dyDescent="0.35">
      <c r="A69" s="24" t="s">
        <v>2685</v>
      </c>
      <c r="B69" s="24" t="s">
        <v>1009</v>
      </c>
      <c r="C69" s="18" t="s">
        <v>2686</v>
      </c>
    </row>
    <row r="70" spans="1:3" x14ac:dyDescent="0.35">
      <c r="A70" s="24" t="s">
        <v>92</v>
      </c>
      <c r="B70" s="24" t="s">
        <v>1075</v>
      </c>
      <c r="C70" s="18" t="s">
        <v>1208</v>
      </c>
    </row>
    <row r="71" spans="1:3" ht="60" customHeight="1" x14ac:dyDescent="0.35">
      <c r="A71" s="24" t="s">
        <v>2687</v>
      </c>
      <c r="B71" s="24" t="s">
        <v>1523</v>
      </c>
      <c r="C71" s="18" t="s">
        <v>2680</v>
      </c>
    </row>
    <row r="72" spans="1:3" x14ac:dyDescent="0.35">
      <c r="A72" s="24" t="s">
        <v>94</v>
      </c>
      <c r="B72" s="24" t="s">
        <v>662</v>
      </c>
      <c r="C72" s="18" t="s">
        <v>1208</v>
      </c>
    </row>
    <row r="73" spans="1:3" x14ac:dyDescent="0.35">
      <c r="A73" s="24" t="s">
        <v>1524</v>
      </c>
      <c r="B73" s="24" t="s">
        <v>1386</v>
      </c>
      <c r="C73" s="18" t="s">
        <v>1208</v>
      </c>
    </row>
    <row r="74" spans="1:3" x14ac:dyDescent="0.35">
      <c r="A74" s="24" t="s">
        <v>1287</v>
      </c>
      <c r="B74" s="24" t="s">
        <v>1387</v>
      </c>
      <c r="C74" s="18" t="s">
        <v>1208</v>
      </c>
    </row>
    <row r="75" spans="1:3" ht="60" customHeight="1" x14ac:dyDescent="0.35">
      <c r="A75" s="24" t="s">
        <v>2688</v>
      </c>
      <c r="B75" s="24" t="s">
        <v>1525</v>
      </c>
      <c r="C75" s="18" t="s">
        <v>2672</v>
      </c>
    </row>
    <row r="76" spans="1:3" ht="60" customHeight="1" x14ac:dyDescent="0.35">
      <c r="A76" s="24" t="s">
        <v>2689</v>
      </c>
      <c r="B76" s="24" t="s">
        <v>1037</v>
      </c>
      <c r="C76" s="18" t="s">
        <v>2690</v>
      </c>
    </row>
    <row r="77" spans="1:3" x14ac:dyDescent="0.35">
      <c r="A77" s="24" t="s">
        <v>98</v>
      </c>
      <c r="B77" s="24" t="s">
        <v>633</v>
      </c>
      <c r="C77" s="18" t="s">
        <v>1208</v>
      </c>
    </row>
    <row r="78" spans="1:3" x14ac:dyDescent="0.35">
      <c r="A78" s="24" t="s">
        <v>100</v>
      </c>
      <c r="B78" s="24" t="s">
        <v>663</v>
      </c>
      <c r="C78" s="18" t="s">
        <v>1208</v>
      </c>
    </row>
    <row r="79" spans="1:3" x14ac:dyDescent="0.35">
      <c r="A79" s="24" t="s">
        <v>102</v>
      </c>
      <c r="B79" s="24" t="s">
        <v>624</v>
      </c>
      <c r="C79" s="18" t="s">
        <v>1208</v>
      </c>
    </row>
    <row r="80" spans="1:3" ht="75" customHeight="1" x14ac:dyDescent="0.35">
      <c r="A80" s="24" t="s">
        <v>2691</v>
      </c>
      <c r="B80" s="24" t="s">
        <v>1123</v>
      </c>
      <c r="C80" s="18" t="s">
        <v>2692</v>
      </c>
    </row>
    <row r="81" spans="1:3" x14ac:dyDescent="0.35">
      <c r="A81" s="24" t="s">
        <v>106</v>
      </c>
      <c r="B81" s="24" t="s">
        <v>1059</v>
      </c>
      <c r="C81" s="18" t="s">
        <v>1208</v>
      </c>
    </row>
    <row r="82" spans="1:3" x14ac:dyDescent="0.35">
      <c r="A82" s="24" t="s">
        <v>108</v>
      </c>
      <c r="B82" s="24" t="s">
        <v>664</v>
      </c>
      <c r="C82" s="18" t="s">
        <v>1208</v>
      </c>
    </row>
    <row r="83" spans="1:3" ht="60" customHeight="1" x14ac:dyDescent="0.35">
      <c r="A83" s="24" t="s">
        <v>2693</v>
      </c>
      <c r="B83" s="24" t="s">
        <v>1388</v>
      </c>
      <c r="C83" s="18" t="s">
        <v>2672</v>
      </c>
    </row>
    <row r="84" spans="1:3" ht="105" customHeight="1" x14ac:dyDescent="0.35">
      <c r="A84" s="24" t="s">
        <v>2694</v>
      </c>
      <c r="B84" s="24" t="s">
        <v>1526</v>
      </c>
      <c r="C84" s="18" t="s">
        <v>2695</v>
      </c>
    </row>
    <row r="85" spans="1:3" ht="45" customHeight="1" x14ac:dyDescent="0.35">
      <c r="A85" s="24" t="s">
        <v>2696</v>
      </c>
      <c r="B85" s="24" t="s">
        <v>1389</v>
      </c>
      <c r="C85" s="18" t="s">
        <v>2697</v>
      </c>
    </row>
    <row r="86" spans="1:3" x14ac:dyDescent="0.35">
      <c r="A86" s="24" t="s">
        <v>110</v>
      </c>
      <c r="B86" s="24" t="s">
        <v>1017</v>
      </c>
      <c r="C86" s="18" t="s">
        <v>1208</v>
      </c>
    </row>
    <row r="87" spans="1:3" x14ac:dyDescent="0.35">
      <c r="A87" s="24" t="s">
        <v>1288</v>
      </c>
      <c r="B87" s="24" t="s">
        <v>1390</v>
      </c>
      <c r="C87" s="18" t="s">
        <v>1208</v>
      </c>
    </row>
    <row r="88" spans="1:3" x14ac:dyDescent="0.35">
      <c r="A88" s="24" t="s">
        <v>112</v>
      </c>
      <c r="B88" s="24" t="s">
        <v>665</v>
      </c>
      <c r="C88" s="18" t="s">
        <v>1208</v>
      </c>
    </row>
    <row r="89" spans="1:3" ht="60" customHeight="1" x14ac:dyDescent="0.35">
      <c r="A89" s="24" t="s">
        <v>2698</v>
      </c>
      <c r="B89" s="24" t="s">
        <v>1039</v>
      </c>
      <c r="C89" s="18" t="s">
        <v>2699</v>
      </c>
    </row>
    <row r="90" spans="1:3" x14ac:dyDescent="0.35">
      <c r="A90" s="24" t="s">
        <v>116</v>
      </c>
      <c r="B90" s="24" t="s">
        <v>666</v>
      </c>
      <c r="C90" s="18" t="s">
        <v>1208</v>
      </c>
    </row>
    <row r="91" spans="1:3" x14ac:dyDescent="0.35">
      <c r="A91" s="24" t="s">
        <v>118</v>
      </c>
      <c r="B91" s="24" t="s">
        <v>667</v>
      </c>
      <c r="C91" s="18" t="s">
        <v>1208</v>
      </c>
    </row>
    <row r="92" spans="1:3" x14ac:dyDescent="0.35">
      <c r="A92" s="24" t="s">
        <v>120</v>
      </c>
      <c r="B92" s="24" t="s">
        <v>668</v>
      </c>
      <c r="C92" s="18" t="s">
        <v>1208</v>
      </c>
    </row>
    <row r="93" spans="1:3" x14ac:dyDescent="0.35">
      <c r="A93" s="24" t="s">
        <v>122</v>
      </c>
      <c r="B93" s="24" t="s">
        <v>669</v>
      </c>
      <c r="C93" s="18" t="s">
        <v>1208</v>
      </c>
    </row>
    <row r="94" spans="1:3" x14ac:dyDescent="0.35">
      <c r="A94" s="24" t="s">
        <v>124</v>
      </c>
      <c r="B94" s="24" t="s">
        <v>670</v>
      </c>
      <c r="C94" s="18" t="s">
        <v>1208</v>
      </c>
    </row>
    <row r="95" spans="1:3" x14ac:dyDescent="0.35">
      <c r="A95" s="24" t="s">
        <v>1527</v>
      </c>
      <c r="B95" s="24" t="s">
        <v>1391</v>
      </c>
      <c r="C95" s="18" t="s">
        <v>1208</v>
      </c>
    </row>
    <row r="96" spans="1:3" x14ac:dyDescent="0.35">
      <c r="A96" s="24" t="s">
        <v>1289</v>
      </c>
      <c r="B96" s="24" t="s">
        <v>1392</v>
      </c>
      <c r="C96" s="18" t="s">
        <v>1208</v>
      </c>
    </row>
    <row r="97" spans="1:3" x14ac:dyDescent="0.35">
      <c r="A97" s="24" t="s">
        <v>1529</v>
      </c>
      <c r="B97" s="24" t="s">
        <v>1393</v>
      </c>
      <c r="C97" s="18" t="s">
        <v>1208</v>
      </c>
    </row>
    <row r="98" spans="1:3" ht="75" customHeight="1" x14ac:dyDescent="0.35">
      <c r="A98" s="24" t="s">
        <v>2700</v>
      </c>
      <c r="B98" s="24" t="s">
        <v>1394</v>
      </c>
      <c r="C98" s="18" t="s">
        <v>2701</v>
      </c>
    </row>
    <row r="99" spans="1:3" ht="120" customHeight="1" x14ac:dyDescent="0.35">
      <c r="A99" s="24" t="s">
        <v>2702</v>
      </c>
      <c r="B99" s="24" t="s">
        <v>1528</v>
      </c>
      <c r="C99" s="18" t="s">
        <v>2703</v>
      </c>
    </row>
    <row r="100" spans="1:3" x14ac:dyDescent="0.35">
      <c r="A100" s="24" t="s">
        <v>126</v>
      </c>
      <c r="B100" s="24" t="s">
        <v>671</v>
      </c>
      <c r="C100" s="18" t="s">
        <v>1208</v>
      </c>
    </row>
    <row r="101" spans="1:3" x14ac:dyDescent="0.35">
      <c r="A101" s="24" t="s">
        <v>128</v>
      </c>
      <c r="B101" s="24" t="s">
        <v>625</v>
      </c>
      <c r="C101" s="18" t="s">
        <v>1208</v>
      </c>
    </row>
    <row r="102" spans="1:3" x14ac:dyDescent="0.35">
      <c r="A102" s="24" t="s">
        <v>1290</v>
      </c>
      <c r="B102" s="24" t="s">
        <v>1395</v>
      </c>
      <c r="C102" s="18" t="s">
        <v>1208</v>
      </c>
    </row>
    <row r="103" spans="1:3" x14ac:dyDescent="0.35">
      <c r="A103" s="24" t="s">
        <v>1530</v>
      </c>
      <c r="B103" s="24" t="s">
        <v>1396</v>
      </c>
      <c r="C103" s="18" t="s">
        <v>1208</v>
      </c>
    </row>
    <row r="104" spans="1:3" x14ac:dyDescent="0.35">
      <c r="A104" s="24" t="s">
        <v>130</v>
      </c>
      <c r="B104" s="24" t="s">
        <v>672</v>
      </c>
      <c r="C104" s="18" t="s">
        <v>1208</v>
      </c>
    </row>
    <row r="105" spans="1:3" x14ac:dyDescent="0.35">
      <c r="A105" s="24" t="s">
        <v>1291</v>
      </c>
      <c r="B105" s="24" t="s">
        <v>1397</v>
      </c>
      <c r="C105" s="18" t="s">
        <v>1208</v>
      </c>
    </row>
    <row r="106" spans="1:3" x14ac:dyDescent="0.35">
      <c r="A106" s="24" t="s">
        <v>132</v>
      </c>
      <c r="B106" s="24" t="s">
        <v>673</v>
      </c>
      <c r="C106" s="18" t="s">
        <v>1208</v>
      </c>
    </row>
    <row r="107" spans="1:3" ht="75" customHeight="1" x14ac:dyDescent="0.35">
      <c r="A107" s="24" t="s">
        <v>2704</v>
      </c>
      <c r="B107" s="24" t="s">
        <v>1531</v>
      </c>
      <c r="C107" s="18" t="s">
        <v>2701</v>
      </c>
    </row>
    <row r="108" spans="1:3" x14ac:dyDescent="0.35">
      <c r="A108" s="24" t="s">
        <v>1292</v>
      </c>
      <c r="B108" s="24" t="s">
        <v>1398</v>
      </c>
      <c r="C108" s="18" t="s">
        <v>1208</v>
      </c>
    </row>
    <row r="109" spans="1:3" x14ac:dyDescent="0.35">
      <c r="A109" s="24" t="s">
        <v>134</v>
      </c>
      <c r="B109" s="24" t="s">
        <v>1019</v>
      </c>
      <c r="C109" s="18" t="s">
        <v>1208</v>
      </c>
    </row>
    <row r="110" spans="1:3" x14ac:dyDescent="0.35">
      <c r="A110" s="24" t="s">
        <v>136</v>
      </c>
      <c r="B110" s="24" t="s">
        <v>674</v>
      </c>
      <c r="C110" s="18" t="s">
        <v>1208</v>
      </c>
    </row>
    <row r="111" spans="1:3" ht="60" customHeight="1" x14ac:dyDescent="0.35">
      <c r="A111" s="24" t="s">
        <v>2705</v>
      </c>
      <c r="B111" s="24" t="s">
        <v>1041</v>
      </c>
      <c r="C111" s="18" t="s">
        <v>2690</v>
      </c>
    </row>
    <row r="112" spans="1:3" x14ac:dyDescent="0.35">
      <c r="A112" s="24" t="s">
        <v>1293</v>
      </c>
      <c r="B112" s="24" t="s">
        <v>1399</v>
      </c>
      <c r="C112" s="18" t="s">
        <v>1208</v>
      </c>
    </row>
    <row r="113" spans="1:3" x14ac:dyDescent="0.35">
      <c r="A113" s="24" t="s">
        <v>140</v>
      </c>
      <c r="B113" s="24" t="s">
        <v>981</v>
      </c>
      <c r="C113" s="18" t="s">
        <v>1208</v>
      </c>
    </row>
    <row r="114" spans="1:3" ht="45" customHeight="1" x14ac:dyDescent="0.35">
      <c r="A114" s="24" t="s">
        <v>2706</v>
      </c>
      <c r="B114" s="31" t="s">
        <v>1854</v>
      </c>
      <c r="C114" s="18" t="s">
        <v>2707</v>
      </c>
    </row>
    <row r="115" spans="1:3" x14ac:dyDescent="0.35">
      <c r="A115" s="24" t="s">
        <v>142</v>
      </c>
      <c r="B115" s="24" t="s">
        <v>1157</v>
      </c>
      <c r="C115" s="18" t="s">
        <v>1208</v>
      </c>
    </row>
    <row r="116" spans="1:3" x14ac:dyDescent="0.35">
      <c r="A116" s="24" t="s">
        <v>1532</v>
      </c>
      <c r="B116" s="24" t="s">
        <v>1159</v>
      </c>
      <c r="C116" s="18" t="s">
        <v>1208</v>
      </c>
    </row>
    <row r="117" spans="1:3" x14ac:dyDescent="0.35">
      <c r="A117" s="24" t="s">
        <v>145</v>
      </c>
      <c r="B117" s="24" t="s">
        <v>1161</v>
      </c>
      <c r="C117" s="18" t="s">
        <v>1208</v>
      </c>
    </row>
    <row r="118" spans="1:3" x14ac:dyDescent="0.35">
      <c r="A118" s="24" t="s">
        <v>1294</v>
      </c>
      <c r="B118" s="24" t="s">
        <v>1400</v>
      </c>
      <c r="C118" s="18" t="s">
        <v>1208</v>
      </c>
    </row>
    <row r="119" spans="1:3" ht="60" customHeight="1" x14ac:dyDescent="0.35">
      <c r="A119" s="24" t="s">
        <v>2708</v>
      </c>
      <c r="B119" s="24" t="s">
        <v>1533</v>
      </c>
      <c r="C119" s="18" t="s">
        <v>2676</v>
      </c>
    </row>
    <row r="120" spans="1:3" x14ac:dyDescent="0.35">
      <c r="A120" s="24" t="s">
        <v>147</v>
      </c>
      <c r="B120" s="24" t="s">
        <v>675</v>
      </c>
      <c r="C120" s="18" t="s">
        <v>1208</v>
      </c>
    </row>
    <row r="121" spans="1:3" x14ac:dyDescent="0.35">
      <c r="A121" s="24" t="s">
        <v>149</v>
      </c>
      <c r="B121" s="24" t="s">
        <v>676</v>
      </c>
      <c r="C121" s="18" t="s">
        <v>1208</v>
      </c>
    </row>
    <row r="122" spans="1:3" x14ac:dyDescent="0.35">
      <c r="A122" s="24" t="s">
        <v>1295</v>
      </c>
      <c r="B122" s="24" t="s">
        <v>1401</v>
      </c>
      <c r="C122" s="18" t="s">
        <v>1208</v>
      </c>
    </row>
    <row r="123" spans="1:3" x14ac:dyDescent="0.35">
      <c r="A123" s="24" t="s">
        <v>151</v>
      </c>
      <c r="B123" s="24" t="s">
        <v>677</v>
      </c>
      <c r="C123" s="18" t="s">
        <v>1208</v>
      </c>
    </row>
    <row r="124" spans="1:3" x14ac:dyDescent="0.35">
      <c r="A124" s="24" t="s">
        <v>153</v>
      </c>
      <c r="B124" s="24" t="s">
        <v>678</v>
      </c>
      <c r="C124" s="18" t="s">
        <v>1208</v>
      </c>
    </row>
    <row r="125" spans="1:3" x14ac:dyDescent="0.35">
      <c r="A125" s="24" t="s">
        <v>1296</v>
      </c>
      <c r="B125" s="24" t="s">
        <v>1402</v>
      </c>
      <c r="C125" s="18" t="s">
        <v>1208</v>
      </c>
    </row>
    <row r="126" spans="1:3" x14ac:dyDescent="0.35">
      <c r="A126" s="24" t="s">
        <v>1534</v>
      </c>
      <c r="B126" s="24" t="s">
        <v>1403</v>
      </c>
      <c r="C126" s="18" t="s">
        <v>1208</v>
      </c>
    </row>
    <row r="127" spans="1:3" x14ac:dyDescent="0.35">
      <c r="A127" s="24" t="s">
        <v>155</v>
      </c>
      <c r="B127" s="24" t="s">
        <v>679</v>
      </c>
      <c r="C127" s="18" t="s">
        <v>1208</v>
      </c>
    </row>
    <row r="128" spans="1:3" x14ac:dyDescent="0.35">
      <c r="A128" s="24" t="s">
        <v>1297</v>
      </c>
      <c r="B128" s="24" t="s">
        <v>1404</v>
      </c>
      <c r="C128" s="18" t="s">
        <v>1208</v>
      </c>
    </row>
    <row r="129" spans="1:3" x14ac:dyDescent="0.35">
      <c r="A129" s="24" t="s">
        <v>1298</v>
      </c>
      <c r="B129" s="24" t="s">
        <v>1405</v>
      </c>
      <c r="C129" s="18" t="s">
        <v>1208</v>
      </c>
    </row>
    <row r="130" spans="1:3" ht="60" customHeight="1" x14ac:dyDescent="0.35">
      <c r="A130" s="24" t="s">
        <v>2709</v>
      </c>
      <c r="B130" s="24" t="s">
        <v>728</v>
      </c>
      <c r="C130" s="18" t="s">
        <v>2710</v>
      </c>
    </row>
    <row r="131" spans="1:3" ht="45" customHeight="1" x14ac:dyDescent="0.35">
      <c r="A131" s="24" t="s">
        <v>2711</v>
      </c>
      <c r="B131" s="24" t="s">
        <v>680</v>
      </c>
      <c r="C131" s="18" t="s">
        <v>2712</v>
      </c>
    </row>
    <row r="132" spans="1:3" x14ac:dyDescent="0.35">
      <c r="A132" s="24" t="s">
        <v>159</v>
      </c>
      <c r="B132" s="24" t="s">
        <v>681</v>
      </c>
      <c r="C132" s="18" t="s">
        <v>1208</v>
      </c>
    </row>
    <row r="133" spans="1:3" x14ac:dyDescent="0.35">
      <c r="A133" s="24" t="s">
        <v>161</v>
      </c>
      <c r="B133" s="24" t="s">
        <v>1077</v>
      </c>
      <c r="C133" s="18" t="s">
        <v>1208</v>
      </c>
    </row>
    <row r="134" spans="1:3" x14ac:dyDescent="0.35">
      <c r="A134" s="24" t="s">
        <v>1299</v>
      </c>
      <c r="B134" s="24" t="s">
        <v>1406</v>
      </c>
      <c r="C134" s="18" t="s">
        <v>1208</v>
      </c>
    </row>
    <row r="135" spans="1:3" x14ac:dyDescent="0.35">
      <c r="A135" s="24" t="s">
        <v>1300</v>
      </c>
      <c r="B135" s="24" t="s">
        <v>1407</v>
      </c>
      <c r="C135" s="18" t="s">
        <v>1208</v>
      </c>
    </row>
    <row r="136" spans="1:3" x14ac:dyDescent="0.35">
      <c r="A136" s="24" t="s">
        <v>165</v>
      </c>
      <c r="B136" s="24" t="s">
        <v>682</v>
      </c>
      <c r="C136" s="18" t="s">
        <v>1208</v>
      </c>
    </row>
    <row r="137" spans="1:3" x14ac:dyDescent="0.35">
      <c r="A137" s="24" t="s">
        <v>167</v>
      </c>
      <c r="B137" s="24" t="s">
        <v>683</v>
      </c>
      <c r="C137" s="18" t="s">
        <v>1208</v>
      </c>
    </row>
    <row r="138" spans="1:3" x14ac:dyDescent="0.35">
      <c r="A138" s="24" t="s">
        <v>1301</v>
      </c>
      <c r="B138" s="24" t="s">
        <v>1408</v>
      </c>
      <c r="C138" s="18" t="s">
        <v>1208</v>
      </c>
    </row>
    <row r="139" spans="1:3" x14ac:dyDescent="0.35">
      <c r="A139" s="24" t="s">
        <v>169</v>
      </c>
      <c r="B139" s="24" t="s">
        <v>684</v>
      </c>
      <c r="C139" s="18" t="s">
        <v>1208</v>
      </c>
    </row>
    <row r="140" spans="1:3" x14ac:dyDescent="0.35">
      <c r="A140" s="24" t="s">
        <v>171</v>
      </c>
      <c r="B140" s="24" t="s">
        <v>1103</v>
      </c>
      <c r="C140" s="18" t="s">
        <v>1208</v>
      </c>
    </row>
    <row r="141" spans="1:3" x14ac:dyDescent="0.35">
      <c r="A141" s="24" t="s">
        <v>163</v>
      </c>
      <c r="B141" s="24" t="s">
        <v>606</v>
      </c>
      <c r="C141" s="18" t="s">
        <v>1208</v>
      </c>
    </row>
    <row r="142" spans="1:3" x14ac:dyDescent="0.35">
      <c r="A142" s="24" t="s">
        <v>2713</v>
      </c>
      <c r="B142" s="24" t="s">
        <v>964</v>
      </c>
      <c r="C142" s="18" t="s">
        <v>1208</v>
      </c>
    </row>
    <row r="143" spans="1:3" ht="45" customHeight="1" x14ac:dyDescent="0.35">
      <c r="A143" s="24" t="s">
        <v>2714</v>
      </c>
      <c r="B143" s="24" t="s">
        <v>1535</v>
      </c>
      <c r="C143" s="18" t="s">
        <v>2715</v>
      </c>
    </row>
    <row r="144" spans="1:3" x14ac:dyDescent="0.35">
      <c r="A144" s="24" t="s">
        <v>173</v>
      </c>
      <c r="B144" s="24" t="s">
        <v>685</v>
      </c>
      <c r="C144" s="18" t="s">
        <v>1208</v>
      </c>
    </row>
    <row r="145" spans="1:3" x14ac:dyDescent="0.35">
      <c r="A145" s="24" t="s">
        <v>175</v>
      </c>
      <c r="B145" s="24" t="s">
        <v>686</v>
      </c>
      <c r="C145" s="18" t="s">
        <v>1208</v>
      </c>
    </row>
    <row r="146" spans="1:3" x14ac:dyDescent="0.35">
      <c r="A146" s="24" t="s">
        <v>177</v>
      </c>
      <c r="B146" s="24" t="s">
        <v>687</v>
      </c>
      <c r="C146" s="18" t="s">
        <v>1208</v>
      </c>
    </row>
    <row r="147" spans="1:3" x14ac:dyDescent="0.35">
      <c r="A147" s="24" t="s">
        <v>179</v>
      </c>
      <c r="B147" s="24" t="s">
        <v>617</v>
      </c>
      <c r="C147" s="18" t="s">
        <v>1208</v>
      </c>
    </row>
    <row r="148" spans="1:3" ht="75" customHeight="1" x14ac:dyDescent="0.35">
      <c r="A148" s="24" t="s">
        <v>2716</v>
      </c>
      <c r="B148" s="24" t="s">
        <v>1125</v>
      </c>
      <c r="C148" s="18" t="s">
        <v>2692</v>
      </c>
    </row>
    <row r="149" spans="1:3" x14ac:dyDescent="0.35">
      <c r="A149" s="24" t="s">
        <v>183</v>
      </c>
      <c r="B149" s="24" t="s">
        <v>688</v>
      </c>
      <c r="C149" s="18" t="s">
        <v>1208</v>
      </c>
    </row>
    <row r="150" spans="1:3" x14ac:dyDescent="0.35">
      <c r="A150" s="24" t="s">
        <v>1302</v>
      </c>
      <c r="B150" s="24" t="s">
        <v>1409</v>
      </c>
      <c r="C150" s="18" t="s">
        <v>1208</v>
      </c>
    </row>
    <row r="151" spans="1:3" ht="60" customHeight="1" x14ac:dyDescent="0.35">
      <c r="A151" s="24" t="s">
        <v>2717</v>
      </c>
      <c r="B151" s="24" t="s">
        <v>1410</v>
      </c>
      <c r="C151" s="18" t="s">
        <v>2718</v>
      </c>
    </row>
    <row r="152" spans="1:3" ht="60" customHeight="1" x14ac:dyDescent="0.35">
      <c r="A152" s="24" t="s">
        <v>2719</v>
      </c>
      <c r="B152" s="24" t="s">
        <v>1536</v>
      </c>
      <c r="C152" s="18" t="s">
        <v>2718</v>
      </c>
    </row>
    <row r="153" spans="1:3" x14ac:dyDescent="0.35">
      <c r="A153" s="24" t="s">
        <v>185</v>
      </c>
      <c r="B153" s="24" t="s">
        <v>1141</v>
      </c>
      <c r="C153" s="18" t="s">
        <v>1208</v>
      </c>
    </row>
    <row r="154" spans="1:3" x14ac:dyDescent="0.35">
      <c r="A154" s="24" t="s">
        <v>187</v>
      </c>
      <c r="B154" s="24" t="s">
        <v>689</v>
      </c>
      <c r="C154" s="18" t="s">
        <v>1208</v>
      </c>
    </row>
    <row r="155" spans="1:3" x14ac:dyDescent="0.35">
      <c r="A155" s="24" t="s">
        <v>1303</v>
      </c>
      <c r="B155" s="24" t="s">
        <v>1411</v>
      </c>
      <c r="C155" s="18" t="s">
        <v>1208</v>
      </c>
    </row>
    <row r="156" spans="1:3" ht="75" customHeight="1" x14ac:dyDescent="0.35">
      <c r="A156" s="24" t="s">
        <v>2720</v>
      </c>
      <c r="B156" s="24" t="s">
        <v>690</v>
      </c>
      <c r="C156" s="18" t="s">
        <v>2692</v>
      </c>
    </row>
    <row r="157" spans="1:3" x14ac:dyDescent="0.35">
      <c r="A157" s="24" t="s">
        <v>191</v>
      </c>
      <c r="B157" s="24" t="s">
        <v>691</v>
      </c>
      <c r="C157" s="18" t="s">
        <v>1208</v>
      </c>
    </row>
    <row r="158" spans="1:3" x14ac:dyDescent="0.35">
      <c r="A158" s="24" t="s">
        <v>1304</v>
      </c>
      <c r="B158" s="24" t="s">
        <v>1412</v>
      </c>
      <c r="C158" s="18" t="s">
        <v>1208</v>
      </c>
    </row>
    <row r="159" spans="1:3" x14ac:dyDescent="0.35">
      <c r="A159" s="24" t="s">
        <v>1305</v>
      </c>
      <c r="B159" s="24" t="s">
        <v>1413</v>
      </c>
      <c r="C159" s="18" t="s">
        <v>1208</v>
      </c>
    </row>
    <row r="160" spans="1:3" x14ac:dyDescent="0.35">
      <c r="A160" s="24" t="s">
        <v>193</v>
      </c>
      <c r="B160" s="24" t="s">
        <v>1163</v>
      </c>
      <c r="C160" s="18" t="s">
        <v>1208</v>
      </c>
    </row>
    <row r="161" spans="1:3" x14ac:dyDescent="0.35">
      <c r="A161" s="24" t="s">
        <v>1306</v>
      </c>
      <c r="B161" s="24" t="s">
        <v>1414</v>
      </c>
      <c r="C161" s="18" t="s">
        <v>1208</v>
      </c>
    </row>
    <row r="162" spans="1:3" x14ac:dyDescent="0.35">
      <c r="A162" s="24" t="s">
        <v>195</v>
      </c>
      <c r="B162" s="24" t="s">
        <v>692</v>
      </c>
      <c r="C162" s="18" t="s">
        <v>1208</v>
      </c>
    </row>
    <row r="163" spans="1:3" x14ac:dyDescent="0.35">
      <c r="A163" s="24" t="s">
        <v>1537</v>
      </c>
      <c r="B163" s="24" t="s">
        <v>1415</v>
      </c>
      <c r="C163" s="18" t="s">
        <v>1208</v>
      </c>
    </row>
    <row r="164" spans="1:3" x14ac:dyDescent="0.35">
      <c r="A164" s="24" t="s">
        <v>1307</v>
      </c>
      <c r="B164" s="24" t="s">
        <v>1416</v>
      </c>
      <c r="C164" s="18" t="s">
        <v>1208</v>
      </c>
    </row>
    <row r="165" spans="1:3" x14ac:dyDescent="0.35">
      <c r="A165" s="24" t="s">
        <v>197</v>
      </c>
      <c r="B165" s="24" t="s">
        <v>1021</v>
      </c>
      <c r="C165" s="18" t="s">
        <v>1208</v>
      </c>
    </row>
    <row r="166" spans="1:3" x14ac:dyDescent="0.35">
      <c r="A166" s="24" t="s">
        <v>199</v>
      </c>
      <c r="B166" s="24" t="s">
        <v>1023</v>
      </c>
      <c r="C166" s="18" t="s">
        <v>1208</v>
      </c>
    </row>
    <row r="167" spans="1:3" x14ac:dyDescent="0.35">
      <c r="A167" s="24" t="s">
        <v>201</v>
      </c>
      <c r="B167" s="24" t="s">
        <v>693</v>
      </c>
      <c r="C167" s="18" t="s">
        <v>1208</v>
      </c>
    </row>
    <row r="168" spans="1:3" x14ac:dyDescent="0.35">
      <c r="A168" s="24" t="s">
        <v>203</v>
      </c>
      <c r="B168" s="24" t="s">
        <v>694</v>
      </c>
      <c r="C168" s="18" t="s">
        <v>1208</v>
      </c>
    </row>
    <row r="169" spans="1:3" x14ac:dyDescent="0.35">
      <c r="A169" s="24" t="s">
        <v>205</v>
      </c>
      <c r="B169" s="24" t="s">
        <v>1143</v>
      </c>
      <c r="C169" s="18" t="s">
        <v>1208</v>
      </c>
    </row>
    <row r="170" spans="1:3" x14ac:dyDescent="0.35">
      <c r="A170" s="24" t="s">
        <v>207</v>
      </c>
      <c r="B170" s="24" t="s">
        <v>1061</v>
      </c>
      <c r="C170" s="18" t="s">
        <v>1208</v>
      </c>
    </row>
    <row r="171" spans="1:3" x14ac:dyDescent="0.35">
      <c r="A171" s="24" t="s">
        <v>209</v>
      </c>
      <c r="B171" s="24" t="s">
        <v>695</v>
      </c>
      <c r="C171" s="18" t="s">
        <v>1208</v>
      </c>
    </row>
    <row r="172" spans="1:3" x14ac:dyDescent="0.35">
      <c r="A172" s="24" t="s">
        <v>1538</v>
      </c>
      <c r="B172" s="24" t="s">
        <v>1417</v>
      </c>
      <c r="C172" s="18" t="s">
        <v>1208</v>
      </c>
    </row>
    <row r="173" spans="1:3" x14ac:dyDescent="0.35">
      <c r="A173" s="24" t="s">
        <v>1308</v>
      </c>
      <c r="B173" s="24" t="s">
        <v>1418</v>
      </c>
      <c r="C173" s="18" t="s">
        <v>1208</v>
      </c>
    </row>
    <row r="174" spans="1:3" x14ac:dyDescent="0.35">
      <c r="A174" s="24" t="s">
        <v>211</v>
      </c>
      <c r="B174" s="24" t="s">
        <v>1079</v>
      </c>
      <c r="C174" s="18" t="s">
        <v>1208</v>
      </c>
    </row>
    <row r="175" spans="1:3" x14ac:dyDescent="0.35">
      <c r="A175" s="24" t="s">
        <v>213</v>
      </c>
      <c r="B175" s="24" t="s">
        <v>696</v>
      </c>
      <c r="C175" s="18" t="s">
        <v>1208</v>
      </c>
    </row>
    <row r="176" spans="1:3" x14ac:dyDescent="0.35">
      <c r="A176" s="24" t="s">
        <v>215</v>
      </c>
      <c r="B176" s="24" t="s">
        <v>697</v>
      </c>
      <c r="C176" s="18" t="s">
        <v>1208</v>
      </c>
    </row>
    <row r="177" spans="1:3" x14ac:dyDescent="0.35">
      <c r="A177" s="24" t="s">
        <v>1309</v>
      </c>
      <c r="B177" s="24" t="s">
        <v>1419</v>
      </c>
      <c r="C177" s="18" t="s">
        <v>1208</v>
      </c>
    </row>
    <row r="178" spans="1:3" x14ac:dyDescent="0.35">
      <c r="A178" s="24" t="s">
        <v>217</v>
      </c>
      <c r="B178" s="24" t="s">
        <v>698</v>
      </c>
      <c r="C178" s="18" t="s">
        <v>1208</v>
      </c>
    </row>
    <row r="179" spans="1:3" x14ac:dyDescent="0.35">
      <c r="A179" s="24" t="s">
        <v>219</v>
      </c>
      <c r="B179" s="24" t="s">
        <v>699</v>
      </c>
      <c r="C179" s="18" t="s">
        <v>1208</v>
      </c>
    </row>
    <row r="180" spans="1:3" x14ac:dyDescent="0.35">
      <c r="A180" s="24" t="s">
        <v>221</v>
      </c>
      <c r="B180" s="24" t="s">
        <v>700</v>
      </c>
      <c r="C180" s="18" t="s">
        <v>1208</v>
      </c>
    </row>
    <row r="181" spans="1:3" x14ac:dyDescent="0.35">
      <c r="A181" s="24" t="s">
        <v>223</v>
      </c>
      <c r="B181" s="24" t="s">
        <v>701</v>
      </c>
      <c r="C181" s="18" t="s">
        <v>1208</v>
      </c>
    </row>
    <row r="182" spans="1:3" ht="60" customHeight="1" x14ac:dyDescent="0.35">
      <c r="A182" s="24" t="s">
        <v>2721</v>
      </c>
      <c r="B182" s="24" t="s">
        <v>1043</v>
      </c>
      <c r="C182" s="18" t="s">
        <v>2690</v>
      </c>
    </row>
    <row r="183" spans="1:3" x14ac:dyDescent="0.35">
      <c r="A183" s="24" t="s">
        <v>227</v>
      </c>
      <c r="B183" s="24" t="s">
        <v>1105</v>
      </c>
      <c r="C183" s="18" t="s">
        <v>1208</v>
      </c>
    </row>
    <row r="184" spans="1:3" x14ac:dyDescent="0.35">
      <c r="A184" s="24" t="s">
        <v>1310</v>
      </c>
      <c r="B184" s="24" t="s">
        <v>1420</v>
      </c>
      <c r="C184" s="18" t="s">
        <v>1208</v>
      </c>
    </row>
    <row r="185" spans="1:3" x14ac:dyDescent="0.35">
      <c r="A185" s="24" t="s">
        <v>229</v>
      </c>
      <c r="B185" s="24" t="s">
        <v>702</v>
      </c>
      <c r="C185" s="18" t="s">
        <v>1208</v>
      </c>
    </row>
    <row r="186" spans="1:3" x14ac:dyDescent="0.35">
      <c r="A186" s="24" t="s">
        <v>231</v>
      </c>
      <c r="B186" s="24" t="s">
        <v>703</v>
      </c>
      <c r="C186" s="18" t="s">
        <v>1208</v>
      </c>
    </row>
    <row r="187" spans="1:3" x14ac:dyDescent="0.35">
      <c r="A187" s="24" t="s">
        <v>233</v>
      </c>
      <c r="B187" s="24" t="s">
        <v>618</v>
      </c>
      <c r="C187" s="18" t="s">
        <v>1208</v>
      </c>
    </row>
    <row r="188" spans="1:3" x14ac:dyDescent="0.35">
      <c r="A188" s="24" t="s">
        <v>235</v>
      </c>
      <c r="B188" s="24" t="s">
        <v>704</v>
      </c>
      <c r="C188" s="18" t="s">
        <v>1208</v>
      </c>
    </row>
    <row r="189" spans="1:3" x14ac:dyDescent="0.35">
      <c r="A189" s="24" t="s">
        <v>237</v>
      </c>
      <c r="B189" s="24" t="s">
        <v>1081</v>
      </c>
      <c r="C189" s="18" t="s">
        <v>1208</v>
      </c>
    </row>
    <row r="190" spans="1:3" x14ac:dyDescent="0.35">
      <c r="A190" s="24" t="s">
        <v>1539</v>
      </c>
      <c r="B190" s="24" t="s">
        <v>1083</v>
      </c>
      <c r="C190" s="18" t="s">
        <v>1208</v>
      </c>
    </row>
    <row r="191" spans="1:3" x14ac:dyDescent="0.35">
      <c r="A191" s="24" t="s">
        <v>1311</v>
      </c>
      <c r="B191" s="24" t="s">
        <v>1421</v>
      </c>
      <c r="C191" s="18" t="s">
        <v>1208</v>
      </c>
    </row>
    <row r="192" spans="1:3" x14ac:dyDescent="0.35">
      <c r="A192" s="24" t="s">
        <v>240</v>
      </c>
      <c r="B192" s="24" t="s">
        <v>705</v>
      </c>
      <c r="C192" s="18" t="s">
        <v>1208</v>
      </c>
    </row>
    <row r="193" spans="1:3" x14ac:dyDescent="0.35">
      <c r="A193" s="24" t="s">
        <v>242</v>
      </c>
      <c r="B193" s="24" t="s">
        <v>1145</v>
      </c>
      <c r="C193" s="18" t="s">
        <v>1208</v>
      </c>
    </row>
    <row r="194" spans="1:3" x14ac:dyDescent="0.35">
      <c r="A194" s="24" t="s">
        <v>244</v>
      </c>
      <c r="B194" s="24" t="s">
        <v>1147</v>
      </c>
      <c r="C194" s="18" t="s">
        <v>1208</v>
      </c>
    </row>
    <row r="195" spans="1:3" x14ac:dyDescent="0.35">
      <c r="A195" s="24" t="s">
        <v>1540</v>
      </c>
      <c r="B195" s="24" t="s">
        <v>1149</v>
      </c>
      <c r="C195" s="18" t="s">
        <v>1208</v>
      </c>
    </row>
    <row r="196" spans="1:3" x14ac:dyDescent="0.35">
      <c r="A196" s="24" t="s">
        <v>247</v>
      </c>
      <c r="B196" s="24" t="s">
        <v>1165</v>
      </c>
      <c r="C196" s="18" t="s">
        <v>1208</v>
      </c>
    </row>
    <row r="197" spans="1:3" x14ac:dyDescent="0.35">
      <c r="A197" s="24" t="s">
        <v>249</v>
      </c>
      <c r="B197" s="24" t="s">
        <v>706</v>
      </c>
      <c r="C197" s="18" t="s">
        <v>1208</v>
      </c>
    </row>
    <row r="198" spans="1:3" x14ac:dyDescent="0.35">
      <c r="A198" s="24" t="s">
        <v>251</v>
      </c>
      <c r="B198" s="24" t="s">
        <v>983</v>
      </c>
      <c r="C198" s="18" t="s">
        <v>1208</v>
      </c>
    </row>
    <row r="199" spans="1:3" x14ac:dyDescent="0.35">
      <c r="A199" s="24" t="s">
        <v>253</v>
      </c>
      <c r="B199" s="24" t="s">
        <v>707</v>
      </c>
      <c r="C199" s="18" t="s">
        <v>1208</v>
      </c>
    </row>
    <row r="200" spans="1:3" x14ac:dyDescent="0.35">
      <c r="A200" s="24" t="s">
        <v>255</v>
      </c>
      <c r="B200" s="24" t="s">
        <v>708</v>
      </c>
      <c r="C200" s="18" t="s">
        <v>1208</v>
      </c>
    </row>
    <row r="201" spans="1:3" x14ac:dyDescent="0.35">
      <c r="A201" s="24" t="s">
        <v>257</v>
      </c>
      <c r="B201" s="24" t="s">
        <v>619</v>
      </c>
      <c r="C201" s="18" t="s">
        <v>1208</v>
      </c>
    </row>
    <row r="202" spans="1:3" x14ac:dyDescent="0.35">
      <c r="A202" s="24" t="s">
        <v>1312</v>
      </c>
      <c r="B202" s="24" t="s">
        <v>1422</v>
      </c>
      <c r="C202" s="18" t="s">
        <v>1208</v>
      </c>
    </row>
    <row r="203" spans="1:3" x14ac:dyDescent="0.35">
      <c r="A203" s="24" t="s">
        <v>259</v>
      </c>
      <c r="B203" s="24" t="s">
        <v>709</v>
      </c>
      <c r="C203" s="18" t="s">
        <v>1208</v>
      </c>
    </row>
    <row r="204" spans="1:3" x14ac:dyDescent="0.35">
      <c r="A204" s="24" t="s">
        <v>1313</v>
      </c>
      <c r="B204" s="24" t="s">
        <v>1423</v>
      </c>
      <c r="C204" s="18" t="s">
        <v>1208</v>
      </c>
    </row>
    <row r="205" spans="1:3" x14ac:dyDescent="0.35">
      <c r="A205" s="24" t="s">
        <v>261</v>
      </c>
      <c r="B205" s="24" t="s">
        <v>967</v>
      </c>
      <c r="C205" s="18" t="s">
        <v>1208</v>
      </c>
    </row>
    <row r="206" spans="1:3" x14ac:dyDescent="0.35">
      <c r="A206" s="24" t="s">
        <v>263</v>
      </c>
      <c r="B206" s="24" t="s">
        <v>609</v>
      </c>
      <c r="C206" s="18" t="s">
        <v>1208</v>
      </c>
    </row>
    <row r="207" spans="1:3" x14ac:dyDescent="0.35">
      <c r="A207" s="24" t="s">
        <v>1314</v>
      </c>
      <c r="B207" s="24" t="s">
        <v>1424</v>
      </c>
      <c r="C207" s="18" t="s">
        <v>1208</v>
      </c>
    </row>
    <row r="208" spans="1:3" x14ac:dyDescent="0.35">
      <c r="A208" s="24" t="s">
        <v>265</v>
      </c>
      <c r="B208" s="24" t="s">
        <v>710</v>
      </c>
      <c r="C208" s="18" t="s">
        <v>1208</v>
      </c>
    </row>
    <row r="209" spans="1:3" x14ac:dyDescent="0.35">
      <c r="A209" s="24" t="s">
        <v>267</v>
      </c>
      <c r="B209" s="24" t="s">
        <v>1151</v>
      </c>
      <c r="C209" s="18" t="s">
        <v>1208</v>
      </c>
    </row>
    <row r="210" spans="1:3" ht="60" customHeight="1" x14ac:dyDescent="0.35">
      <c r="A210" s="24" t="s">
        <v>2722</v>
      </c>
      <c r="B210" s="24" t="s">
        <v>1115</v>
      </c>
      <c r="C210" s="18" t="s">
        <v>2778</v>
      </c>
    </row>
    <row r="211" spans="1:3" x14ac:dyDescent="0.35">
      <c r="A211" s="24" t="s">
        <v>1315</v>
      </c>
      <c r="B211" s="24" t="s">
        <v>1425</v>
      </c>
      <c r="C211" s="18" t="s">
        <v>1208</v>
      </c>
    </row>
    <row r="212" spans="1:3" x14ac:dyDescent="0.35">
      <c r="A212" s="24" t="s">
        <v>271</v>
      </c>
      <c r="B212" s="24" t="s">
        <v>711</v>
      </c>
      <c r="C212" s="18" t="s">
        <v>1208</v>
      </c>
    </row>
    <row r="213" spans="1:3" x14ac:dyDescent="0.35">
      <c r="A213" s="24" t="s">
        <v>273</v>
      </c>
      <c r="B213" s="24" t="s">
        <v>712</v>
      </c>
      <c r="C213" s="18" t="s">
        <v>1208</v>
      </c>
    </row>
    <row r="214" spans="1:3" x14ac:dyDescent="0.35">
      <c r="A214" s="24" t="s">
        <v>275</v>
      </c>
      <c r="B214" s="24" t="s">
        <v>713</v>
      </c>
      <c r="C214" s="18" t="s">
        <v>1208</v>
      </c>
    </row>
    <row r="215" spans="1:3" x14ac:dyDescent="0.35">
      <c r="A215" s="24" t="s">
        <v>277</v>
      </c>
      <c r="B215" s="24" t="s">
        <v>1063</v>
      </c>
      <c r="C215" s="18" t="s">
        <v>1208</v>
      </c>
    </row>
    <row r="216" spans="1:3" x14ac:dyDescent="0.35">
      <c r="A216" s="24" t="s">
        <v>1316</v>
      </c>
      <c r="B216" s="24" t="s">
        <v>1426</v>
      </c>
      <c r="C216" s="18" t="s">
        <v>1208</v>
      </c>
    </row>
    <row r="217" spans="1:3" x14ac:dyDescent="0.35">
      <c r="A217" s="24" t="s">
        <v>1317</v>
      </c>
      <c r="B217" s="24" t="s">
        <v>1427</v>
      </c>
      <c r="C217" s="18" t="s">
        <v>1208</v>
      </c>
    </row>
    <row r="218" spans="1:3" x14ac:dyDescent="0.35">
      <c r="A218" s="24" t="s">
        <v>279</v>
      </c>
      <c r="B218" s="24" t="s">
        <v>714</v>
      </c>
      <c r="C218" s="18" t="s">
        <v>1208</v>
      </c>
    </row>
    <row r="219" spans="1:3" x14ac:dyDescent="0.35">
      <c r="A219" s="24" t="s">
        <v>1318</v>
      </c>
      <c r="B219" s="24" t="s">
        <v>1428</v>
      </c>
      <c r="C219" s="18" t="s">
        <v>1208</v>
      </c>
    </row>
    <row r="220" spans="1:3" x14ac:dyDescent="0.35">
      <c r="A220" s="24" t="s">
        <v>1319</v>
      </c>
      <c r="B220" s="24" t="s">
        <v>1429</v>
      </c>
      <c r="C220" s="18" t="s">
        <v>1208</v>
      </c>
    </row>
    <row r="221" spans="1:3" x14ac:dyDescent="0.35">
      <c r="A221" s="24" t="s">
        <v>281</v>
      </c>
      <c r="B221" s="24" t="s">
        <v>999</v>
      </c>
      <c r="C221" s="18" t="s">
        <v>1208</v>
      </c>
    </row>
    <row r="222" spans="1:3" x14ac:dyDescent="0.35">
      <c r="A222" s="24" t="s">
        <v>283</v>
      </c>
      <c r="B222" s="24" t="s">
        <v>985</v>
      </c>
      <c r="C222" s="18" t="s">
        <v>1208</v>
      </c>
    </row>
    <row r="223" spans="1:3" x14ac:dyDescent="0.35">
      <c r="A223" s="24" t="s">
        <v>285</v>
      </c>
      <c r="B223" s="24" t="s">
        <v>715</v>
      </c>
      <c r="C223" s="18" t="s">
        <v>1208</v>
      </c>
    </row>
    <row r="224" spans="1:3" x14ac:dyDescent="0.35">
      <c r="A224" s="24" t="s">
        <v>287</v>
      </c>
      <c r="B224" s="24" t="s">
        <v>1107</v>
      </c>
      <c r="C224" s="18" t="s">
        <v>1208</v>
      </c>
    </row>
    <row r="225" spans="1:3" x14ac:dyDescent="0.35">
      <c r="A225" s="24" t="s">
        <v>289</v>
      </c>
      <c r="B225" s="24" t="s">
        <v>716</v>
      </c>
      <c r="C225" s="18" t="s">
        <v>1208</v>
      </c>
    </row>
    <row r="226" spans="1:3" ht="75" customHeight="1" x14ac:dyDescent="0.35">
      <c r="A226" s="24" t="s">
        <v>2723</v>
      </c>
      <c r="B226" s="24" t="s">
        <v>1541</v>
      </c>
      <c r="C226" s="18" t="s">
        <v>2724</v>
      </c>
    </row>
    <row r="227" spans="1:3" x14ac:dyDescent="0.35">
      <c r="A227" s="24" t="s">
        <v>291</v>
      </c>
      <c r="B227" s="24" t="s">
        <v>717</v>
      </c>
      <c r="C227" s="18" t="s">
        <v>1208</v>
      </c>
    </row>
    <row r="228" spans="1:3" x14ac:dyDescent="0.35">
      <c r="A228" s="24" t="s">
        <v>1320</v>
      </c>
      <c r="B228" s="24" t="s">
        <v>1430</v>
      </c>
      <c r="C228" s="18" t="s">
        <v>1208</v>
      </c>
    </row>
    <row r="229" spans="1:3" x14ac:dyDescent="0.35">
      <c r="A229" s="24" t="s">
        <v>293</v>
      </c>
      <c r="B229" s="24" t="s">
        <v>1025</v>
      </c>
      <c r="C229" s="18" t="s">
        <v>1208</v>
      </c>
    </row>
    <row r="230" spans="1:3" x14ac:dyDescent="0.35">
      <c r="A230" s="24" t="s">
        <v>295</v>
      </c>
      <c r="B230" s="24" t="s">
        <v>718</v>
      </c>
      <c r="C230" s="18" t="s">
        <v>1208</v>
      </c>
    </row>
    <row r="231" spans="1:3" x14ac:dyDescent="0.35">
      <c r="A231" s="24" t="s">
        <v>297</v>
      </c>
      <c r="B231" s="24" t="s">
        <v>719</v>
      </c>
      <c r="C231" s="18" t="s">
        <v>1208</v>
      </c>
    </row>
    <row r="232" spans="1:3" x14ac:dyDescent="0.35">
      <c r="A232" s="24" t="s">
        <v>299</v>
      </c>
      <c r="B232" s="24" t="s">
        <v>1109</v>
      </c>
      <c r="C232" s="18" t="s">
        <v>1208</v>
      </c>
    </row>
    <row r="233" spans="1:3" ht="60" customHeight="1" x14ac:dyDescent="0.35">
      <c r="A233" s="24" t="s">
        <v>2725</v>
      </c>
      <c r="B233" s="24" t="s">
        <v>1431</v>
      </c>
      <c r="C233" s="18" t="s">
        <v>2690</v>
      </c>
    </row>
    <row r="234" spans="1:3" x14ac:dyDescent="0.35">
      <c r="A234" s="24" t="s">
        <v>1321</v>
      </c>
      <c r="B234" s="24" t="s">
        <v>1432</v>
      </c>
      <c r="C234" s="18" t="s">
        <v>1208</v>
      </c>
    </row>
    <row r="235" spans="1:3" x14ac:dyDescent="0.35">
      <c r="A235" s="24" t="s">
        <v>301</v>
      </c>
      <c r="B235" s="24" t="s">
        <v>1001</v>
      </c>
      <c r="C235" s="18" t="s">
        <v>2726</v>
      </c>
    </row>
    <row r="236" spans="1:3" x14ac:dyDescent="0.35">
      <c r="A236" s="24" t="s">
        <v>1322</v>
      </c>
      <c r="B236" s="24" t="s">
        <v>1433</v>
      </c>
      <c r="C236" s="18" t="s">
        <v>1208</v>
      </c>
    </row>
    <row r="237" spans="1:3" x14ac:dyDescent="0.35">
      <c r="A237" s="24" t="s">
        <v>303</v>
      </c>
      <c r="B237" s="24" t="s">
        <v>1153</v>
      </c>
      <c r="C237" s="18" t="s">
        <v>1208</v>
      </c>
    </row>
    <row r="238" spans="1:3" ht="75" customHeight="1" x14ac:dyDescent="0.35">
      <c r="A238" s="24" t="s">
        <v>2727</v>
      </c>
      <c r="B238" s="24" t="s">
        <v>1127</v>
      </c>
      <c r="C238" s="18" t="s">
        <v>2728</v>
      </c>
    </row>
    <row r="239" spans="1:3" ht="75" customHeight="1" x14ac:dyDescent="0.35">
      <c r="A239" s="24" t="s">
        <v>2729</v>
      </c>
      <c r="B239" s="24" t="s">
        <v>2204</v>
      </c>
      <c r="C239" s="18" t="s">
        <v>2728</v>
      </c>
    </row>
    <row r="240" spans="1:3" ht="60" customHeight="1" x14ac:dyDescent="0.35">
      <c r="A240" s="24" t="s">
        <v>2730</v>
      </c>
      <c r="B240" s="24" t="s">
        <v>1434</v>
      </c>
      <c r="C240" s="18" t="s">
        <v>2779</v>
      </c>
    </row>
    <row r="241" spans="1:3" ht="60" customHeight="1" x14ac:dyDescent="0.35">
      <c r="A241" s="24" t="s">
        <v>2731</v>
      </c>
      <c r="B241" s="24" t="s">
        <v>1045</v>
      </c>
      <c r="C241" s="18" t="s">
        <v>2699</v>
      </c>
    </row>
    <row r="242" spans="1:3" ht="90" customHeight="1" x14ac:dyDescent="0.35">
      <c r="A242" s="24" t="s">
        <v>2732</v>
      </c>
      <c r="B242" s="24" t="s">
        <v>1047</v>
      </c>
      <c r="C242" s="18" t="s">
        <v>2733</v>
      </c>
    </row>
    <row r="243" spans="1:3" ht="60" customHeight="1" x14ac:dyDescent="0.35">
      <c r="A243" s="24" t="s">
        <v>2734</v>
      </c>
      <c r="B243" s="24" t="s">
        <v>1435</v>
      </c>
      <c r="C243" s="18" t="s">
        <v>2735</v>
      </c>
    </row>
    <row r="244" spans="1:3" x14ac:dyDescent="0.35">
      <c r="A244" s="24" t="s">
        <v>310</v>
      </c>
      <c r="B244" s="24" t="s">
        <v>1003</v>
      </c>
      <c r="C244" s="18" t="s">
        <v>1208</v>
      </c>
    </row>
    <row r="245" spans="1:3" x14ac:dyDescent="0.35">
      <c r="A245" s="24" t="s">
        <v>312</v>
      </c>
      <c r="B245" s="24" t="s">
        <v>1111</v>
      </c>
      <c r="C245" s="18" t="s">
        <v>1208</v>
      </c>
    </row>
    <row r="246" spans="1:3" x14ac:dyDescent="0.35">
      <c r="A246" s="24" t="s">
        <v>1323</v>
      </c>
      <c r="B246" s="24" t="s">
        <v>1436</v>
      </c>
      <c r="C246" s="18" t="s">
        <v>1208</v>
      </c>
    </row>
    <row r="247" spans="1:3" x14ac:dyDescent="0.35">
      <c r="A247" s="24" t="s">
        <v>1324</v>
      </c>
      <c r="B247" s="24" t="s">
        <v>1437</v>
      </c>
      <c r="C247" s="18" t="s">
        <v>1208</v>
      </c>
    </row>
    <row r="248" spans="1:3" x14ac:dyDescent="0.35">
      <c r="A248" s="24" t="s">
        <v>1542</v>
      </c>
      <c r="B248" s="24" t="s">
        <v>1438</v>
      </c>
      <c r="C248" s="18" t="s">
        <v>1208</v>
      </c>
    </row>
    <row r="249" spans="1:3" x14ac:dyDescent="0.35">
      <c r="A249" s="24" t="s">
        <v>1325</v>
      </c>
      <c r="B249" s="24" t="s">
        <v>1439</v>
      </c>
      <c r="C249" s="18" t="s">
        <v>1208</v>
      </c>
    </row>
    <row r="250" spans="1:3" x14ac:dyDescent="0.35">
      <c r="A250" s="24" t="s">
        <v>314</v>
      </c>
      <c r="B250" s="24" t="s">
        <v>1155</v>
      </c>
      <c r="C250" s="18" t="s">
        <v>1208</v>
      </c>
    </row>
    <row r="251" spans="1:3" x14ac:dyDescent="0.35">
      <c r="A251" s="24" t="s">
        <v>316</v>
      </c>
      <c r="B251" s="24" t="s">
        <v>610</v>
      </c>
      <c r="C251" s="18" t="s">
        <v>1208</v>
      </c>
    </row>
    <row r="252" spans="1:3" x14ac:dyDescent="0.35">
      <c r="A252" s="24" t="s">
        <v>1326</v>
      </c>
      <c r="B252" s="24" t="s">
        <v>1440</v>
      </c>
      <c r="C252" s="18" t="s">
        <v>1208</v>
      </c>
    </row>
    <row r="253" spans="1:3" x14ac:dyDescent="0.35">
      <c r="A253" s="24" t="s">
        <v>1327</v>
      </c>
      <c r="B253" s="24" t="s">
        <v>1441</v>
      </c>
      <c r="C253" s="18" t="s">
        <v>1208</v>
      </c>
    </row>
    <row r="254" spans="1:3" x14ac:dyDescent="0.35">
      <c r="A254" s="24" t="s">
        <v>318</v>
      </c>
      <c r="B254" s="24" t="s">
        <v>1085</v>
      </c>
      <c r="C254" s="18" t="s">
        <v>1208</v>
      </c>
    </row>
    <row r="255" spans="1:3" x14ac:dyDescent="0.35">
      <c r="A255" s="24" t="s">
        <v>1328</v>
      </c>
      <c r="B255" s="24" t="s">
        <v>1442</v>
      </c>
      <c r="C255" s="18" t="s">
        <v>1208</v>
      </c>
    </row>
    <row r="256" spans="1:3" x14ac:dyDescent="0.35">
      <c r="A256" s="24" t="s">
        <v>320</v>
      </c>
      <c r="B256" s="24" t="s">
        <v>720</v>
      </c>
      <c r="C256" s="18" t="s">
        <v>1208</v>
      </c>
    </row>
    <row r="257" spans="1:3" ht="60" customHeight="1" x14ac:dyDescent="0.35">
      <c r="A257" s="24" t="s">
        <v>2736</v>
      </c>
      <c r="B257" s="24" t="s">
        <v>1543</v>
      </c>
      <c r="C257" s="18" t="s">
        <v>2680</v>
      </c>
    </row>
    <row r="258" spans="1:3" x14ac:dyDescent="0.35">
      <c r="A258" s="24" t="s">
        <v>322</v>
      </c>
      <c r="B258" s="24" t="s">
        <v>721</v>
      </c>
      <c r="C258" s="18" t="s">
        <v>1208</v>
      </c>
    </row>
    <row r="259" spans="1:3" x14ac:dyDescent="0.35">
      <c r="A259" s="24" t="s">
        <v>324</v>
      </c>
      <c r="B259" s="24" t="s">
        <v>1087</v>
      </c>
      <c r="C259" s="18" t="s">
        <v>1208</v>
      </c>
    </row>
    <row r="260" spans="1:3" ht="75" customHeight="1" x14ac:dyDescent="0.35">
      <c r="A260" s="24" t="s">
        <v>2737</v>
      </c>
      <c r="B260" s="24" t="s">
        <v>1544</v>
      </c>
      <c r="C260" s="18" t="s">
        <v>2724</v>
      </c>
    </row>
    <row r="261" spans="1:3" x14ac:dyDescent="0.35">
      <c r="A261" s="24" t="s">
        <v>326</v>
      </c>
      <c r="B261" s="24" t="s">
        <v>722</v>
      </c>
      <c r="C261" s="18" t="s">
        <v>1208</v>
      </c>
    </row>
    <row r="262" spans="1:3" x14ac:dyDescent="0.35">
      <c r="A262" s="24" t="s">
        <v>328</v>
      </c>
      <c r="B262" s="24" t="s">
        <v>723</v>
      </c>
      <c r="C262" s="18" t="s">
        <v>1208</v>
      </c>
    </row>
    <row r="263" spans="1:3" x14ac:dyDescent="0.35">
      <c r="A263" s="24" t="s">
        <v>1329</v>
      </c>
      <c r="B263" s="24" t="s">
        <v>1443</v>
      </c>
      <c r="C263" s="18" t="s">
        <v>1208</v>
      </c>
    </row>
    <row r="264" spans="1:3" x14ac:dyDescent="0.35">
      <c r="A264" s="24" t="s">
        <v>330</v>
      </c>
      <c r="B264" s="24" t="s">
        <v>969</v>
      </c>
      <c r="C264" s="18" t="s">
        <v>1208</v>
      </c>
    </row>
    <row r="265" spans="1:3" x14ac:dyDescent="0.35">
      <c r="A265" s="24" t="s">
        <v>332</v>
      </c>
      <c r="B265" s="24" t="s">
        <v>724</v>
      </c>
      <c r="C265" s="18" t="s">
        <v>1208</v>
      </c>
    </row>
    <row r="266" spans="1:3" x14ac:dyDescent="0.35">
      <c r="A266" s="24" t="s">
        <v>334</v>
      </c>
      <c r="B266" s="24" t="s">
        <v>1089</v>
      </c>
      <c r="C266" s="18" t="s">
        <v>1208</v>
      </c>
    </row>
    <row r="267" spans="1:3" x14ac:dyDescent="0.35">
      <c r="A267" s="24" t="s">
        <v>336</v>
      </c>
      <c r="B267" s="24" t="s">
        <v>725</v>
      </c>
      <c r="C267" s="18" t="s">
        <v>1208</v>
      </c>
    </row>
    <row r="268" spans="1:3" ht="75" customHeight="1" x14ac:dyDescent="0.35">
      <c r="A268" s="24" t="s">
        <v>2738</v>
      </c>
      <c r="B268" s="24" t="s">
        <v>1129</v>
      </c>
      <c r="C268" s="18" t="s">
        <v>2692</v>
      </c>
    </row>
    <row r="269" spans="1:3" x14ac:dyDescent="0.35">
      <c r="A269" s="24" t="s">
        <v>340</v>
      </c>
      <c r="B269" s="24" t="s">
        <v>611</v>
      </c>
      <c r="C269" s="18" t="s">
        <v>1208</v>
      </c>
    </row>
    <row r="270" spans="1:3" x14ac:dyDescent="0.35">
      <c r="A270" s="24" t="s">
        <v>1330</v>
      </c>
      <c r="B270" s="24" t="s">
        <v>1444</v>
      </c>
      <c r="C270" s="18" t="s">
        <v>1208</v>
      </c>
    </row>
    <row r="271" spans="1:3" x14ac:dyDescent="0.35">
      <c r="A271" s="24" t="s">
        <v>342</v>
      </c>
      <c r="B271" s="24" t="s">
        <v>1091</v>
      </c>
      <c r="C271" s="18" t="s">
        <v>1208</v>
      </c>
    </row>
    <row r="272" spans="1:3" x14ac:dyDescent="0.35">
      <c r="A272" s="24" t="s">
        <v>344</v>
      </c>
      <c r="B272" s="24" t="s">
        <v>1167</v>
      </c>
      <c r="C272" s="18" t="s">
        <v>1208</v>
      </c>
    </row>
    <row r="273" spans="1:3" x14ac:dyDescent="0.35">
      <c r="A273" s="24" t="s">
        <v>1331</v>
      </c>
      <c r="B273" s="24" t="s">
        <v>1445</v>
      </c>
      <c r="C273" s="18" t="s">
        <v>1208</v>
      </c>
    </row>
    <row r="274" spans="1:3" x14ac:dyDescent="0.35">
      <c r="A274" s="24" t="s">
        <v>1332</v>
      </c>
      <c r="B274" s="24" t="s">
        <v>1446</v>
      </c>
      <c r="C274" s="18" t="s">
        <v>1208</v>
      </c>
    </row>
    <row r="275" spans="1:3" x14ac:dyDescent="0.35">
      <c r="A275" s="24" t="s">
        <v>346</v>
      </c>
      <c r="B275" s="24" t="s">
        <v>726</v>
      </c>
      <c r="C275" s="18" t="s">
        <v>1208</v>
      </c>
    </row>
    <row r="276" spans="1:3" x14ac:dyDescent="0.35">
      <c r="A276" s="24" t="s">
        <v>1333</v>
      </c>
      <c r="B276" s="24" t="s">
        <v>1447</v>
      </c>
      <c r="C276" s="18" t="s">
        <v>1208</v>
      </c>
    </row>
    <row r="277" spans="1:3" x14ac:dyDescent="0.35">
      <c r="A277" s="24" t="s">
        <v>1334</v>
      </c>
      <c r="B277" s="24" t="s">
        <v>1448</v>
      </c>
      <c r="C277" s="18" t="s">
        <v>1208</v>
      </c>
    </row>
    <row r="278" spans="1:3" x14ac:dyDescent="0.35">
      <c r="A278" s="24" t="s">
        <v>1335</v>
      </c>
      <c r="B278" s="24" t="s">
        <v>1449</v>
      </c>
      <c r="C278" s="18" t="s">
        <v>1208</v>
      </c>
    </row>
    <row r="279" spans="1:3" ht="75" customHeight="1" x14ac:dyDescent="0.35">
      <c r="A279" s="24" t="s">
        <v>2739</v>
      </c>
      <c r="B279" s="24" t="s">
        <v>1131</v>
      </c>
      <c r="C279" s="18" t="s">
        <v>2692</v>
      </c>
    </row>
    <row r="280" spans="1:3" x14ac:dyDescent="0.35">
      <c r="A280" s="24" t="s">
        <v>350</v>
      </c>
      <c r="B280" s="24" t="s">
        <v>612</v>
      </c>
      <c r="C280" s="18" t="s">
        <v>1208</v>
      </c>
    </row>
    <row r="281" spans="1:3" x14ac:dyDescent="0.35">
      <c r="A281" s="24" t="s">
        <v>352</v>
      </c>
      <c r="B281" s="24" t="s">
        <v>626</v>
      </c>
      <c r="C281" s="18" t="s">
        <v>1208</v>
      </c>
    </row>
    <row r="282" spans="1:3" ht="75" customHeight="1" x14ac:dyDescent="0.35">
      <c r="A282" s="24" t="s">
        <v>2740</v>
      </c>
      <c r="B282" s="24" t="s">
        <v>1133</v>
      </c>
      <c r="C282" s="18" t="s">
        <v>2692</v>
      </c>
    </row>
    <row r="283" spans="1:3" ht="60" customHeight="1" x14ac:dyDescent="0.35">
      <c r="A283" s="24" t="s">
        <v>2741</v>
      </c>
      <c r="B283" s="24" t="s">
        <v>1117</v>
      </c>
      <c r="C283" s="18" t="s">
        <v>2780</v>
      </c>
    </row>
    <row r="284" spans="1:3" x14ac:dyDescent="0.35">
      <c r="A284" s="24" t="s">
        <v>358</v>
      </c>
      <c r="B284" s="24" t="s">
        <v>620</v>
      </c>
      <c r="C284" s="18" t="s">
        <v>1208</v>
      </c>
    </row>
    <row r="285" spans="1:3" ht="75" customHeight="1" x14ac:dyDescent="0.35">
      <c r="A285" s="24" t="s">
        <v>2742</v>
      </c>
      <c r="B285" s="24" t="s">
        <v>1135</v>
      </c>
      <c r="C285" s="18" t="s">
        <v>2692</v>
      </c>
    </row>
    <row r="286" spans="1:3" x14ac:dyDescent="0.35">
      <c r="A286" s="24" t="s">
        <v>362</v>
      </c>
      <c r="B286" s="24" t="s">
        <v>727</v>
      </c>
      <c r="C286" s="18" t="s">
        <v>1208</v>
      </c>
    </row>
    <row r="287" spans="1:3" x14ac:dyDescent="0.35">
      <c r="A287" s="24" t="s">
        <v>1336</v>
      </c>
      <c r="B287" s="24" t="s">
        <v>1450</v>
      </c>
      <c r="C287" s="18" t="s">
        <v>1208</v>
      </c>
    </row>
    <row r="288" spans="1:3" x14ac:dyDescent="0.35">
      <c r="A288" s="24" t="s">
        <v>1337</v>
      </c>
      <c r="B288" s="24" t="s">
        <v>1451</v>
      </c>
      <c r="C288" s="18" t="s">
        <v>1208</v>
      </c>
    </row>
    <row r="289" spans="1:3" x14ac:dyDescent="0.35">
      <c r="A289" s="24" t="s">
        <v>1545</v>
      </c>
      <c r="B289" s="24" t="s">
        <v>1452</v>
      </c>
      <c r="C289" s="18" t="s">
        <v>1208</v>
      </c>
    </row>
    <row r="290" spans="1:3" x14ac:dyDescent="0.35">
      <c r="A290" s="24" t="s">
        <v>365</v>
      </c>
      <c r="B290" s="24" t="s">
        <v>729</v>
      </c>
      <c r="C290" s="18" t="s">
        <v>1208</v>
      </c>
    </row>
    <row r="291" spans="1:3" x14ac:dyDescent="0.35">
      <c r="A291" s="24" t="s">
        <v>367</v>
      </c>
      <c r="B291" s="24" t="s">
        <v>627</v>
      </c>
      <c r="C291" s="18" t="s">
        <v>1208</v>
      </c>
    </row>
    <row r="292" spans="1:3" ht="60" customHeight="1" x14ac:dyDescent="0.35">
      <c r="A292" s="24" t="s">
        <v>2743</v>
      </c>
      <c r="B292" s="24" t="s">
        <v>1119</v>
      </c>
      <c r="C292" s="18" t="s">
        <v>2781</v>
      </c>
    </row>
    <row r="293" spans="1:3" ht="60" customHeight="1" x14ac:dyDescent="0.35">
      <c r="A293" s="24" t="s">
        <v>2744</v>
      </c>
      <c r="B293" s="24" t="s">
        <v>2335</v>
      </c>
      <c r="C293" s="18" t="s">
        <v>2781</v>
      </c>
    </row>
    <row r="294" spans="1:3" ht="105" customHeight="1" x14ac:dyDescent="0.35">
      <c r="A294" s="24" t="s">
        <v>2745</v>
      </c>
      <c r="B294" s="24" t="s">
        <v>793</v>
      </c>
      <c r="C294" s="18" t="s">
        <v>2782</v>
      </c>
    </row>
    <row r="295" spans="1:3" ht="60" customHeight="1" x14ac:dyDescent="0.35">
      <c r="A295" s="24" t="s">
        <v>371</v>
      </c>
      <c r="B295" s="24" t="s">
        <v>1011</v>
      </c>
      <c r="C295" s="18" t="s">
        <v>2746</v>
      </c>
    </row>
    <row r="296" spans="1:3" x14ac:dyDescent="0.35">
      <c r="A296" s="24" t="s">
        <v>1338</v>
      </c>
      <c r="B296" s="24" t="s">
        <v>1453</v>
      </c>
      <c r="C296" s="18" t="s">
        <v>1208</v>
      </c>
    </row>
    <row r="297" spans="1:3" x14ac:dyDescent="0.35">
      <c r="A297" s="24" t="s">
        <v>373</v>
      </c>
      <c r="B297" s="24" t="s">
        <v>730</v>
      </c>
      <c r="C297" s="18" t="s">
        <v>1208</v>
      </c>
    </row>
    <row r="298" spans="1:3" x14ac:dyDescent="0.35">
      <c r="A298" s="24" t="s">
        <v>375</v>
      </c>
      <c r="B298" s="24" t="s">
        <v>632</v>
      </c>
      <c r="C298" s="18" t="s">
        <v>1208</v>
      </c>
    </row>
    <row r="299" spans="1:3" x14ac:dyDescent="0.35">
      <c r="A299" s="24" t="s">
        <v>377</v>
      </c>
      <c r="B299" s="24" t="s">
        <v>731</v>
      </c>
      <c r="C299" s="18" t="s">
        <v>1208</v>
      </c>
    </row>
    <row r="300" spans="1:3" x14ac:dyDescent="0.35">
      <c r="A300" s="24" t="s">
        <v>379</v>
      </c>
      <c r="B300" s="24" t="s">
        <v>732</v>
      </c>
      <c r="C300" s="18" t="s">
        <v>1208</v>
      </c>
    </row>
    <row r="301" spans="1:3" x14ac:dyDescent="0.35">
      <c r="A301" s="24" t="s">
        <v>381</v>
      </c>
      <c r="B301" s="24" t="s">
        <v>733</v>
      </c>
      <c r="C301" s="18" t="s">
        <v>1208</v>
      </c>
    </row>
    <row r="302" spans="1:3" ht="60" customHeight="1" x14ac:dyDescent="0.35">
      <c r="A302" s="24" t="s">
        <v>2747</v>
      </c>
      <c r="B302" s="24" t="s">
        <v>1546</v>
      </c>
      <c r="C302" s="18" t="s">
        <v>2676</v>
      </c>
    </row>
    <row r="303" spans="1:3" x14ac:dyDescent="0.35">
      <c r="A303" s="24" t="s">
        <v>383</v>
      </c>
      <c r="B303" s="24" t="s">
        <v>1113</v>
      </c>
      <c r="C303" s="18" t="s">
        <v>1208</v>
      </c>
    </row>
    <row r="304" spans="1:3" ht="60" customHeight="1" x14ac:dyDescent="0.35">
      <c r="A304" s="24" t="s">
        <v>2748</v>
      </c>
      <c r="B304" s="24" t="s">
        <v>1049</v>
      </c>
      <c r="C304" s="18" t="s">
        <v>2699</v>
      </c>
    </row>
    <row r="305" spans="1:3" x14ac:dyDescent="0.35">
      <c r="A305" s="24" t="s">
        <v>1339</v>
      </c>
      <c r="B305" s="24" t="s">
        <v>1454</v>
      </c>
      <c r="C305" s="18" t="s">
        <v>1208</v>
      </c>
    </row>
    <row r="306" spans="1:3" x14ac:dyDescent="0.35">
      <c r="A306" s="24" t="s">
        <v>387</v>
      </c>
      <c r="B306" s="24" t="s">
        <v>1093</v>
      </c>
      <c r="C306" s="18" t="s">
        <v>1208</v>
      </c>
    </row>
    <row r="307" spans="1:3" ht="60" customHeight="1" x14ac:dyDescent="0.35">
      <c r="A307" s="24" t="s">
        <v>2749</v>
      </c>
      <c r="B307" s="24" t="s">
        <v>1121</v>
      </c>
      <c r="C307" s="18" t="s">
        <v>2780</v>
      </c>
    </row>
    <row r="308" spans="1:3" x14ac:dyDescent="0.35">
      <c r="A308" s="24" t="s">
        <v>391</v>
      </c>
      <c r="B308" s="24" t="s">
        <v>987</v>
      </c>
      <c r="C308" s="18" t="s">
        <v>1208</v>
      </c>
    </row>
    <row r="309" spans="1:3" x14ac:dyDescent="0.35">
      <c r="A309" s="24" t="s">
        <v>1340</v>
      </c>
      <c r="B309" s="24" t="s">
        <v>1455</v>
      </c>
      <c r="C309" s="18" t="s">
        <v>1208</v>
      </c>
    </row>
    <row r="310" spans="1:3" x14ac:dyDescent="0.35">
      <c r="A310" s="24" t="s">
        <v>1341</v>
      </c>
      <c r="B310" s="24" t="s">
        <v>1456</v>
      </c>
      <c r="C310" s="18" t="s">
        <v>1208</v>
      </c>
    </row>
    <row r="311" spans="1:3" x14ac:dyDescent="0.35">
      <c r="A311" s="24" t="s">
        <v>393</v>
      </c>
      <c r="B311" s="24" t="s">
        <v>734</v>
      </c>
      <c r="C311" s="18" t="s">
        <v>1208</v>
      </c>
    </row>
    <row r="312" spans="1:3" x14ac:dyDescent="0.35">
      <c r="A312" s="24" t="s">
        <v>1342</v>
      </c>
      <c r="B312" s="24" t="s">
        <v>1457</v>
      </c>
      <c r="C312" s="18" t="s">
        <v>1208</v>
      </c>
    </row>
    <row r="313" spans="1:3" x14ac:dyDescent="0.35">
      <c r="A313" s="24" t="s">
        <v>395</v>
      </c>
      <c r="B313" s="24" t="s">
        <v>735</v>
      </c>
      <c r="C313" s="18" t="s">
        <v>1208</v>
      </c>
    </row>
    <row r="314" spans="1:3" x14ac:dyDescent="0.35">
      <c r="A314" s="24" t="s">
        <v>397</v>
      </c>
      <c r="B314" s="24" t="s">
        <v>736</v>
      </c>
      <c r="C314" s="18" t="s">
        <v>1208</v>
      </c>
    </row>
    <row r="315" spans="1:3" x14ac:dyDescent="0.35">
      <c r="A315" s="24" t="s">
        <v>399</v>
      </c>
      <c r="B315" s="24" t="s">
        <v>1027</v>
      </c>
      <c r="C315" s="18" t="s">
        <v>1208</v>
      </c>
    </row>
    <row r="316" spans="1:3" ht="45" customHeight="1" x14ac:dyDescent="0.35">
      <c r="A316" s="24" t="s">
        <v>2750</v>
      </c>
      <c r="B316" s="24" t="s">
        <v>737</v>
      </c>
      <c r="C316" s="18" t="s">
        <v>2712</v>
      </c>
    </row>
    <row r="317" spans="1:3" x14ac:dyDescent="0.35">
      <c r="A317" s="24" t="s">
        <v>403</v>
      </c>
      <c r="B317" s="24" t="s">
        <v>621</v>
      </c>
      <c r="C317" s="18" t="s">
        <v>1208</v>
      </c>
    </row>
    <row r="318" spans="1:3" x14ac:dyDescent="0.35">
      <c r="A318" s="24" t="s">
        <v>405</v>
      </c>
      <c r="B318" s="24" t="s">
        <v>989</v>
      </c>
      <c r="C318" s="18" t="s">
        <v>1208</v>
      </c>
    </row>
    <row r="319" spans="1:3" x14ac:dyDescent="0.35">
      <c r="A319" s="24" t="s">
        <v>407</v>
      </c>
      <c r="B319" s="24" t="s">
        <v>991</v>
      </c>
      <c r="C319" s="18" t="s">
        <v>1208</v>
      </c>
    </row>
    <row r="320" spans="1:3" ht="45" customHeight="1" x14ac:dyDescent="0.35">
      <c r="A320" s="24" t="s">
        <v>2751</v>
      </c>
      <c r="B320" s="24" t="s">
        <v>1202</v>
      </c>
      <c r="C320" s="18" t="s">
        <v>2752</v>
      </c>
    </row>
    <row r="321" spans="1:3" x14ac:dyDescent="0.35">
      <c r="A321" s="24" t="s">
        <v>409</v>
      </c>
      <c r="B321" s="24" t="s">
        <v>993</v>
      </c>
      <c r="C321" s="24" t="s">
        <v>1208</v>
      </c>
    </row>
    <row r="322" spans="1:3" x14ac:dyDescent="0.35">
      <c r="A322" s="24" t="s">
        <v>411</v>
      </c>
      <c r="B322" s="24" t="s">
        <v>1029</v>
      </c>
      <c r="C322" s="18" t="s">
        <v>1208</v>
      </c>
    </row>
    <row r="323" spans="1:3" x14ac:dyDescent="0.35">
      <c r="A323" s="24" t="s">
        <v>413</v>
      </c>
      <c r="B323" s="24" t="s">
        <v>613</v>
      </c>
      <c r="C323" s="18" t="s">
        <v>1208</v>
      </c>
    </row>
    <row r="324" spans="1:3" x14ac:dyDescent="0.35">
      <c r="A324" s="24" t="s">
        <v>1343</v>
      </c>
      <c r="B324" s="24" t="s">
        <v>1458</v>
      </c>
      <c r="C324" s="18" t="s">
        <v>1208</v>
      </c>
    </row>
    <row r="325" spans="1:3" x14ac:dyDescent="0.35">
      <c r="A325" s="24" t="s">
        <v>415</v>
      </c>
      <c r="B325" s="24" t="s">
        <v>995</v>
      </c>
      <c r="C325" s="18" t="s">
        <v>1208</v>
      </c>
    </row>
    <row r="326" spans="1:3" x14ac:dyDescent="0.35">
      <c r="A326" s="24" t="s">
        <v>1344</v>
      </c>
      <c r="B326" s="24" t="s">
        <v>1459</v>
      </c>
      <c r="C326" s="18" t="s">
        <v>1208</v>
      </c>
    </row>
    <row r="327" spans="1:3" x14ac:dyDescent="0.35">
      <c r="A327" s="24" t="s">
        <v>417</v>
      </c>
      <c r="B327" s="24" t="s">
        <v>738</v>
      </c>
      <c r="C327" s="18" t="s">
        <v>1208</v>
      </c>
    </row>
    <row r="328" spans="1:3" x14ac:dyDescent="0.35">
      <c r="A328" s="24" t="s">
        <v>419</v>
      </c>
      <c r="B328" s="24" t="s">
        <v>739</v>
      </c>
      <c r="C328" s="18" t="s">
        <v>1208</v>
      </c>
    </row>
    <row r="329" spans="1:3" ht="45" customHeight="1" x14ac:dyDescent="0.35">
      <c r="A329" s="24" t="s">
        <v>2753</v>
      </c>
      <c r="B329" s="24" t="s">
        <v>740</v>
      </c>
      <c r="C329" s="18" t="s">
        <v>2707</v>
      </c>
    </row>
    <row r="330" spans="1:3" x14ac:dyDescent="0.35">
      <c r="A330" s="24" t="s">
        <v>1345</v>
      </c>
      <c r="B330" s="24" t="s">
        <v>1460</v>
      </c>
      <c r="C330" s="18" t="s">
        <v>1208</v>
      </c>
    </row>
    <row r="331" spans="1:3" x14ac:dyDescent="0.35">
      <c r="A331" s="24" t="s">
        <v>423</v>
      </c>
      <c r="B331" s="24" t="s">
        <v>741</v>
      </c>
      <c r="C331" s="18" t="s">
        <v>1208</v>
      </c>
    </row>
    <row r="332" spans="1:3" x14ac:dyDescent="0.35">
      <c r="A332" s="24" t="s">
        <v>425</v>
      </c>
      <c r="B332" s="24" t="s">
        <v>742</v>
      </c>
      <c r="C332" s="18" t="s">
        <v>1208</v>
      </c>
    </row>
    <row r="333" spans="1:3" x14ac:dyDescent="0.35">
      <c r="A333" s="24" t="s">
        <v>427</v>
      </c>
      <c r="B333" s="24" t="s">
        <v>743</v>
      </c>
      <c r="C333" s="18" t="s">
        <v>1208</v>
      </c>
    </row>
    <row r="334" spans="1:3" x14ac:dyDescent="0.35">
      <c r="A334" s="24" t="s">
        <v>429</v>
      </c>
      <c r="B334" s="24" t="s">
        <v>744</v>
      </c>
      <c r="C334" s="18" t="s">
        <v>1208</v>
      </c>
    </row>
    <row r="335" spans="1:3" x14ac:dyDescent="0.35">
      <c r="A335" s="24" t="s">
        <v>1346</v>
      </c>
      <c r="B335" s="24" t="s">
        <v>1461</v>
      </c>
      <c r="C335" s="18" t="s">
        <v>1208</v>
      </c>
    </row>
    <row r="336" spans="1:3" x14ac:dyDescent="0.35">
      <c r="A336" s="24" t="s">
        <v>431</v>
      </c>
      <c r="B336" s="24" t="s">
        <v>614</v>
      </c>
      <c r="C336" s="18" t="s">
        <v>1208</v>
      </c>
    </row>
    <row r="337" spans="1:3" x14ac:dyDescent="0.35">
      <c r="A337" s="24" t="s">
        <v>433</v>
      </c>
      <c r="B337" s="24" t="s">
        <v>997</v>
      </c>
      <c r="C337" s="18" t="s">
        <v>1208</v>
      </c>
    </row>
    <row r="338" spans="1:3" x14ac:dyDescent="0.35">
      <c r="A338" s="24" t="s">
        <v>435</v>
      </c>
      <c r="B338" s="24" t="s">
        <v>745</v>
      </c>
      <c r="C338" s="18" t="s">
        <v>1208</v>
      </c>
    </row>
    <row r="339" spans="1:3" ht="60" customHeight="1" x14ac:dyDescent="0.35">
      <c r="A339" s="24" t="s">
        <v>2754</v>
      </c>
      <c r="B339" s="24" t="s">
        <v>1547</v>
      </c>
      <c r="C339" s="18" t="s">
        <v>2755</v>
      </c>
    </row>
    <row r="340" spans="1:3" x14ac:dyDescent="0.35">
      <c r="A340" s="24" t="s">
        <v>437</v>
      </c>
      <c r="B340" s="24" t="s">
        <v>746</v>
      </c>
      <c r="C340" s="18" t="s">
        <v>1208</v>
      </c>
    </row>
    <row r="341" spans="1:3" x14ac:dyDescent="0.35">
      <c r="A341" s="24" t="s">
        <v>1548</v>
      </c>
      <c r="B341" s="24" t="s">
        <v>1462</v>
      </c>
      <c r="C341" s="18" t="s">
        <v>1208</v>
      </c>
    </row>
    <row r="342" spans="1:3" x14ac:dyDescent="0.35">
      <c r="A342" s="24" t="s">
        <v>1347</v>
      </c>
      <c r="B342" s="24" t="s">
        <v>1463</v>
      </c>
      <c r="C342" s="18" t="s">
        <v>1208</v>
      </c>
    </row>
    <row r="343" spans="1:3" x14ac:dyDescent="0.35">
      <c r="A343" s="24" t="s">
        <v>1348</v>
      </c>
      <c r="B343" s="24" t="s">
        <v>1464</v>
      </c>
      <c r="C343" s="18" t="s">
        <v>1208</v>
      </c>
    </row>
    <row r="344" spans="1:3" x14ac:dyDescent="0.35">
      <c r="A344" s="24" t="s">
        <v>439</v>
      </c>
      <c r="B344" s="24" t="s">
        <v>747</v>
      </c>
      <c r="C344" s="18" t="s">
        <v>1208</v>
      </c>
    </row>
    <row r="345" spans="1:3" x14ac:dyDescent="0.35">
      <c r="A345" s="24" t="s">
        <v>441</v>
      </c>
      <c r="B345" s="24" t="s">
        <v>748</v>
      </c>
      <c r="C345" s="18" t="s">
        <v>1208</v>
      </c>
    </row>
    <row r="346" spans="1:3" x14ac:dyDescent="0.35">
      <c r="A346" s="24" t="s">
        <v>443</v>
      </c>
      <c r="B346" s="24" t="s">
        <v>1031</v>
      </c>
      <c r="C346" s="18" t="s">
        <v>1208</v>
      </c>
    </row>
    <row r="347" spans="1:3" x14ac:dyDescent="0.35">
      <c r="A347" s="24" t="s">
        <v>1349</v>
      </c>
      <c r="B347" s="24" t="s">
        <v>1465</v>
      </c>
      <c r="C347" s="18" t="s">
        <v>1208</v>
      </c>
    </row>
    <row r="348" spans="1:3" x14ac:dyDescent="0.35">
      <c r="A348" s="24" t="s">
        <v>445</v>
      </c>
      <c r="B348" s="24" t="s">
        <v>749</v>
      </c>
      <c r="C348" s="18" t="s">
        <v>1208</v>
      </c>
    </row>
    <row r="349" spans="1:3" x14ac:dyDescent="0.35">
      <c r="A349" s="24" t="s">
        <v>447</v>
      </c>
      <c r="B349" s="24" t="s">
        <v>750</v>
      </c>
      <c r="C349" s="18" t="s">
        <v>1208</v>
      </c>
    </row>
    <row r="350" spans="1:3" ht="15.75" customHeight="1" x14ac:dyDescent="0.35">
      <c r="A350" s="24" t="s">
        <v>449</v>
      </c>
      <c r="B350" s="24" t="s">
        <v>751</v>
      </c>
      <c r="C350" s="18" t="s">
        <v>1208</v>
      </c>
    </row>
    <row r="351" spans="1:3" ht="15.75" customHeight="1" x14ac:dyDescent="0.35">
      <c r="A351" s="24" t="s">
        <v>451</v>
      </c>
      <c r="B351" s="24" t="s">
        <v>752</v>
      </c>
      <c r="C351" s="18" t="s">
        <v>1208</v>
      </c>
    </row>
    <row r="352" spans="1:3" ht="15.75" customHeight="1" x14ac:dyDescent="0.35">
      <c r="A352" s="24" t="s">
        <v>453</v>
      </c>
      <c r="B352" s="24" t="s">
        <v>615</v>
      </c>
      <c r="C352" s="18" t="s">
        <v>1208</v>
      </c>
    </row>
    <row r="353" spans="1:3" ht="15.75" customHeight="1" x14ac:dyDescent="0.35">
      <c r="A353" s="24" t="s">
        <v>455</v>
      </c>
      <c r="B353" s="24" t="s">
        <v>753</v>
      </c>
      <c r="C353" s="18" t="s">
        <v>1208</v>
      </c>
    </row>
    <row r="354" spans="1:3" ht="15.75" customHeight="1" x14ac:dyDescent="0.35">
      <c r="A354" s="24" t="s">
        <v>1350</v>
      </c>
      <c r="B354" s="24" t="s">
        <v>1466</v>
      </c>
      <c r="C354" s="18" t="s">
        <v>1208</v>
      </c>
    </row>
    <row r="355" spans="1:3" ht="15.75" customHeight="1" x14ac:dyDescent="0.35">
      <c r="A355" s="24" t="s">
        <v>1351</v>
      </c>
      <c r="B355" s="24" t="s">
        <v>1467</v>
      </c>
      <c r="C355" s="18" t="s">
        <v>1208</v>
      </c>
    </row>
    <row r="356" spans="1:3" ht="15.75" customHeight="1" x14ac:dyDescent="0.35">
      <c r="A356" s="24" t="s">
        <v>1352</v>
      </c>
      <c r="B356" s="24" t="s">
        <v>1468</v>
      </c>
      <c r="C356" s="18" t="s">
        <v>1208</v>
      </c>
    </row>
    <row r="357" spans="1:3" ht="15.75" customHeight="1" x14ac:dyDescent="0.35">
      <c r="A357" s="24" t="s">
        <v>457</v>
      </c>
      <c r="B357" s="24" t="s">
        <v>754</v>
      </c>
      <c r="C357" s="18" t="s">
        <v>1208</v>
      </c>
    </row>
    <row r="358" spans="1:3" ht="15.75" customHeight="1" x14ac:dyDescent="0.35">
      <c r="A358" s="24" t="s">
        <v>459</v>
      </c>
      <c r="B358" s="24" t="s">
        <v>628</v>
      </c>
      <c r="C358" s="18" t="s">
        <v>1208</v>
      </c>
    </row>
    <row r="359" spans="1:3" ht="15.75" customHeight="1" x14ac:dyDescent="0.35">
      <c r="A359" s="24" t="s">
        <v>461</v>
      </c>
      <c r="B359" s="24" t="s">
        <v>755</v>
      </c>
      <c r="C359" s="18" t="s">
        <v>1208</v>
      </c>
    </row>
    <row r="360" spans="1:3" ht="15.75" customHeight="1" x14ac:dyDescent="0.35">
      <c r="A360" s="24" t="s">
        <v>463</v>
      </c>
      <c r="B360" s="24" t="s">
        <v>756</v>
      </c>
      <c r="C360" s="18" t="s">
        <v>1208</v>
      </c>
    </row>
    <row r="361" spans="1:3" ht="15.75" customHeight="1" x14ac:dyDescent="0.35">
      <c r="A361" s="24" t="s">
        <v>1353</v>
      </c>
      <c r="B361" s="24" t="s">
        <v>1469</v>
      </c>
      <c r="C361" s="18" t="s">
        <v>1208</v>
      </c>
    </row>
    <row r="362" spans="1:3" ht="15.75" customHeight="1" x14ac:dyDescent="0.35">
      <c r="A362" s="24" t="s">
        <v>1354</v>
      </c>
      <c r="B362" s="24" t="s">
        <v>1470</v>
      </c>
      <c r="C362" s="18" t="s">
        <v>1208</v>
      </c>
    </row>
    <row r="363" spans="1:3" ht="15.75" customHeight="1" x14ac:dyDescent="0.35">
      <c r="A363" s="24" t="s">
        <v>1355</v>
      </c>
      <c r="B363" s="24" t="s">
        <v>1471</v>
      </c>
      <c r="C363" s="18" t="s">
        <v>1208</v>
      </c>
    </row>
    <row r="364" spans="1:3" ht="15.75" customHeight="1" x14ac:dyDescent="0.35">
      <c r="A364" s="24" t="s">
        <v>465</v>
      </c>
      <c r="B364" s="24" t="s">
        <v>1033</v>
      </c>
      <c r="C364" s="18" t="s">
        <v>1208</v>
      </c>
    </row>
    <row r="365" spans="1:3" ht="15.75" customHeight="1" x14ac:dyDescent="0.35">
      <c r="A365" s="24" t="s">
        <v>2756</v>
      </c>
      <c r="B365" s="24" t="s">
        <v>757</v>
      </c>
      <c r="C365" s="18" t="s">
        <v>2707</v>
      </c>
    </row>
    <row r="366" spans="1:3" ht="15.75" customHeight="1" x14ac:dyDescent="0.35">
      <c r="A366" s="24" t="s">
        <v>469</v>
      </c>
      <c r="B366" s="24" t="s">
        <v>758</v>
      </c>
      <c r="C366" s="18" t="s">
        <v>1208</v>
      </c>
    </row>
    <row r="367" spans="1:3" ht="15.75" customHeight="1" x14ac:dyDescent="0.35">
      <c r="A367" s="24" t="s">
        <v>471</v>
      </c>
      <c r="B367" s="24" t="s">
        <v>1169</v>
      </c>
      <c r="C367" s="18" t="s">
        <v>1208</v>
      </c>
    </row>
    <row r="368" spans="1:3" ht="15.75" customHeight="1" x14ac:dyDescent="0.35">
      <c r="A368" s="24" t="s">
        <v>2757</v>
      </c>
      <c r="B368" s="24" t="s">
        <v>1051</v>
      </c>
      <c r="C368" s="18" t="s">
        <v>2690</v>
      </c>
    </row>
    <row r="369" spans="1:3" ht="15.75" customHeight="1" x14ac:dyDescent="0.35">
      <c r="A369" s="24" t="s">
        <v>475</v>
      </c>
      <c r="B369" s="24" t="s">
        <v>1035</v>
      </c>
      <c r="C369" s="18" t="s">
        <v>1208</v>
      </c>
    </row>
    <row r="370" spans="1:3" ht="15.75" customHeight="1" x14ac:dyDescent="0.35">
      <c r="A370" s="24" t="s">
        <v>477</v>
      </c>
      <c r="B370" s="24" t="s">
        <v>759</v>
      </c>
      <c r="C370" s="18" t="s">
        <v>1208</v>
      </c>
    </row>
    <row r="371" spans="1:3" ht="15.75" customHeight="1" x14ac:dyDescent="0.35">
      <c r="A371" s="24" t="s">
        <v>479</v>
      </c>
      <c r="B371" s="24" t="s">
        <v>760</v>
      </c>
      <c r="C371" s="18" t="s">
        <v>1208</v>
      </c>
    </row>
    <row r="372" spans="1:3" ht="15.75" customHeight="1" x14ac:dyDescent="0.35">
      <c r="A372" s="24" t="s">
        <v>2758</v>
      </c>
      <c r="B372" s="24" t="s">
        <v>1549</v>
      </c>
      <c r="C372" s="18" t="s">
        <v>2701</v>
      </c>
    </row>
    <row r="373" spans="1:3" ht="15.75" customHeight="1" x14ac:dyDescent="0.35">
      <c r="A373" s="24" t="s">
        <v>481</v>
      </c>
      <c r="B373" s="24" t="s">
        <v>1095</v>
      </c>
      <c r="C373" s="18" t="s">
        <v>1208</v>
      </c>
    </row>
    <row r="374" spans="1:3" ht="15.75" customHeight="1" x14ac:dyDescent="0.35">
      <c r="A374" s="24" t="s">
        <v>483</v>
      </c>
      <c r="B374" s="24" t="s">
        <v>761</v>
      </c>
      <c r="C374" s="18" t="s">
        <v>1208</v>
      </c>
    </row>
    <row r="375" spans="1:3" ht="15.75" customHeight="1" x14ac:dyDescent="0.35">
      <c r="A375" s="24" t="s">
        <v>1356</v>
      </c>
      <c r="B375" s="24" t="s">
        <v>1472</v>
      </c>
      <c r="C375" s="18" t="s">
        <v>1208</v>
      </c>
    </row>
    <row r="376" spans="1:3" ht="15.75" customHeight="1" x14ac:dyDescent="0.35">
      <c r="A376" s="24" t="s">
        <v>2668</v>
      </c>
      <c r="B376" s="24" t="s">
        <v>1473</v>
      </c>
      <c r="C376" s="18" t="s">
        <v>2699</v>
      </c>
    </row>
    <row r="377" spans="1:3" ht="15.75" customHeight="1" x14ac:dyDescent="0.35">
      <c r="A377" s="24" t="s">
        <v>1550</v>
      </c>
      <c r="B377" s="24" t="s">
        <v>1474</v>
      </c>
      <c r="C377" s="18" t="s">
        <v>1208</v>
      </c>
    </row>
    <row r="378" spans="1:3" ht="15.75" customHeight="1" x14ac:dyDescent="0.35">
      <c r="A378" s="24" t="s">
        <v>1357</v>
      </c>
      <c r="B378" s="24" t="s">
        <v>1475</v>
      </c>
      <c r="C378" s="18" t="s">
        <v>1208</v>
      </c>
    </row>
    <row r="379" spans="1:3" ht="15.75" customHeight="1" x14ac:dyDescent="0.35">
      <c r="A379" s="24" t="s">
        <v>2759</v>
      </c>
      <c r="B379" s="24" t="s">
        <v>1551</v>
      </c>
      <c r="C379" s="18" t="s">
        <v>2755</v>
      </c>
    </row>
    <row r="380" spans="1:3" ht="15.75" customHeight="1" x14ac:dyDescent="0.35">
      <c r="A380" s="24" t="s">
        <v>2760</v>
      </c>
      <c r="B380" s="24" t="s">
        <v>1476</v>
      </c>
      <c r="C380" s="18" t="s">
        <v>2761</v>
      </c>
    </row>
    <row r="381" spans="1:3" ht="15.75" customHeight="1" x14ac:dyDescent="0.35">
      <c r="A381" s="24" t="s">
        <v>485</v>
      </c>
      <c r="B381" s="24" t="s">
        <v>1065</v>
      </c>
      <c r="C381" s="18" t="s">
        <v>1208</v>
      </c>
    </row>
    <row r="382" spans="1:3" ht="15.75" customHeight="1" x14ac:dyDescent="0.35">
      <c r="A382" s="24" t="s">
        <v>1358</v>
      </c>
      <c r="B382" s="24" t="s">
        <v>1477</v>
      </c>
      <c r="C382" s="18" t="s">
        <v>1208</v>
      </c>
    </row>
    <row r="383" spans="1:3" ht="15.75" customHeight="1" x14ac:dyDescent="0.35">
      <c r="A383" s="24" t="s">
        <v>487</v>
      </c>
      <c r="B383" s="24" t="s">
        <v>762</v>
      </c>
      <c r="C383" s="18" t="s">
        <v>1208</v>
      </c>
    </row>
    <row r="384" spans="1:3" ht="15.75" customHeight="1" x14ac:dyDescent="0.35">
      <c r="A384" s="24" t="s">
        <v>2762</v>
      </c>
      <c r="B384" s="24" t="s">
        <v>1478</v>
      </c>
      <c r="C384" s="18" t="s">
        <v>2676</v>
      </c>
    </row>
    <row r="385" spans="1:3" ht="15.75" customHeight="1" x14ac:dyDescent="0.35">
      <c r="A385" s="24" t="s">
        <v>2763</v>
      </c>
      <c r="B385" s="24" t="s">
        <v>1552</v>
      </c>
      <c r="C385" s="18" t="s">
        <v>2701</v>
      </c>
    </row>
    <row r="386" spans="1:3" ht="15.75" customHeight="1" x14ac:dyDescent="0.35">
      <c r="A386" s="24" t="s">
        <v>489</v>
      </c>
      <c r="B386" s="24" t="s">
        <v>616</v>
      </c>
      <c r="C386" s="18" t="s">
        <v>1208</v>
      </c>
    </row>
    <row r="387" spans="1:3" ht="15.75" customHeight="1" x14ac:dyDescent="0.35">
      <c r="A387" s="24" t="s">
        <v>1359</v>
      </c>
      <c r="B387" s="24" t="s">
        <v>1479</v>
      </c>
      <c r="C387" s="18" t="s">
        <v>1208</v>
      </c>
    </row>
    <row r="388" spans="1:3" ht="15.75" customHeight="1" x14ac:dyDescent="0.35">
      <c r="A388" s="24" t="s">
        <v>1360</v>
      </c>
      <c r="B388" s="24" t="s">
        <v>1480</v>
      </c>
      <c r="C388" s="18" t="s">
        <v>1208</v>
      </c>
    </row>
    <row r="389" spans="1:3" ht="15.75" customHeight="1" x14ac:dyDescent="0.35">
      <c r="A389" s="24" t="s">
        <v>491</v>
      </c>
      <c r="B389" s="24" t="s">
        <v>763</v>
      </c>
      <c r="C389" s="18" t="s">
        <v>1208</v>
      </c>
    </row>
    <row r="390" spans="1:3" ht="15.75" customHeight="1" x14ac:dyDescent="0.35">
      <c r="A390" s="24" t="s">
        <v>493</v>
      </c>
      <c r="B390" s="24" t="s">
        <v>622</v>
      </c>
      <c r="C390" s="18" t="s">
        <v>1208</v>
      </c>
    </row>
    <row r="391" spans="1:3" x14ac:dyDescent="0.35">
      <c r="A391" s="24" t="s">
        <v>495</v>
      </c>
      <c r="B391" s="24" t="s">
        <v>764</v>
      </c>
      <c r="C391" s="18" t="s">
        <v>1208</v>
      </c>
    </row>
    <row r="392" spans="1:3" x14ac:dyDescent="0.35">
      <c r="A392" s="24" t="s">
        <v>497</v>
      </c>
      <c r="B392" s="24" t="s">
        <v>765</v>
      </c>
      <c r="C392" s="18" t="s">
        <v>1208</v>
      </c>
    </row>
    <row r="393" spans="1:3" x14ac:dyDescent="0.35">
      <c r="A393" s="24" t="s">
        <v>499</v>
      </c>
      <c r="B393" s="24" t="s">
        <v>629</v>
      </c>
      <c r="C393" s="18" t="s">
        <v>1208</v>
      </c>
    </row>
    <row r="394" spans="1:3" x14ac:dyDescent="0.35">
      <c r="A394" s="24" t="s">
        <v>501</v>
      </c>
      <c r="B394" s="24" t="s">
        <v>971</v>
      </c>
      <c r="C394" s="18" t="s">
        <v>1208</v>
      </c>
    </row>
    <row r="395" spans="1:3" x14ac:dyDescent="0.35">
      <c r="A395" s="24" t="s">
        <v>503</v>
      </c>
      <c r="B395" s="24" t="s">
        <v>973</v>
      </c>
      <c r="C395" s="18" t="s">
        <v>1208</v>
      </c>
    </row>
    <row r="396" spans="1:3" x14ac:dyDescent="0.35">
      <c r="A396" s="24" t="s">
        <v>505</v>
      </c>
      <c r="B396" s="24" t="s">
        <v>1067</v>
      </c>
      <c r="C396" s="18" t="s">
        <v>1208</v>
      </c>
    </row>
    <row r="397" spans="1:3" x14ac:dyDescent="0.35">
      <c r="A397" s="24" t="s">
        <v>507</v>
      </c>
      <c r="B397" s="24" t="s">
        <v>975</v>
      </c>
      <c r="C397" s="18" t="s">
        <v>1208</v>
      </c>
    </row>
    <row r="398" spans="1:3" ht="60" customHeight="1" x14ac:dyDescent="0.35">
      <c r="A398" s="24" t="s">
        <v>2764</v>
      </c>
      <c r="B398" s="24" t="s">
        <v>1013</v>
      </c>
      <c r="C398" s="18" t="s">
        <v>2746</v>
      </c>
    </row>
    <row r="399" spans="1:3" x14ac:dyDescent="0.35">
      <c r="A399" s="24" t="s">
        <v>511</v>
      </c>
      <c r="B399" s="24" t="s">
        <v>1097</v>
      </c>
      <c r="C399" s="18" t="s">
        <v>1208</v>
      </c>
    </row>
    <row r="400" spans="1:3" x14ac:dyDescent="0.35">
      <c r="A400" s="24" t="s">
        <v>513</v>
      </c>
      <c r="B400" s="24" t="s">
        <v>977</v>
      </c>
      <c r="C400" s="18" t="s">
        <v>1208</v>
      </c>
    </row>
    <row r="401" spans="1:3" x14ac:dyDescent="0.35">
      <c r="A401" s="24" t="s">
        <v>515</v>
      </c>
      <c r="B401" s="24" t="s">
        <v>766</v>
      </c>
      <c r="C401" s="18" t="s">
        <v>1208</v>
      </c>
    </row>
  </sheetData>
  <sheetProtection sheet="1" objects="1" scenarios="1"/>
  <conditionalFormatting sqref="B1:B319 E403:E1048576 B322:B401">
    <cfRule type="duplicateValues" dxfId="2" priority="3"/>
  </conditionalFormatting>
  <conditionalFormatting sqref="B320">
    <cfRule type="duplicateValues" dxfId="1" priority="1"/>
  </conditionalFormatting>
  <conditionalFormatting sqref="B321">
    <cfRule type="duplicateValues" dxfId="0" priority="2"/>
  </conditionalFormatting>
  <pageMargins left="0.7" right="0.7" top="0.75" bottom="0.75" header="0.3" footer="0.3"/>
  <pageSetup orientation="portrait"/>
  <headerFooter>
    <oddHeader>&amp;C&amp;"Calibri"&amp;10&amp;K000000 OFFICIAL-SENSITIVE - MHCLG ONLY&amp;1#_x000D_</oddHeader>
    <oddFooter>&amp;C_x000D_&amp;1#&amp;"Calibri"&amp;10&amp;K000000 OFFICIAL-SENSITIVE - MHCLG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37"/>
  <sheetViews>
    <sheetView zoomScaleNormal="100" workbookViewId="0">
      <pane xSplit="6" ySplit="6" topLeftCell="G7" activePane="bottomRight" state="frozen"/>
      <selection activeCell="D9" sqref="D9"/>
      <selection pane="topRight" activeCell="D9" sqref="D9"/>
      <selection pane="bottomLeft" activeCell="D9" sqref="D9"/>
      <selection pane="bottomRight" activeCell="F1" sqref="F1"/>
    </sheetView>
  </sheetViews>
  <sheetFormatPr defaultColWidth="11.53515625" defaultRowHeight="15.5" outlineLevelCol="1" x14ac:dyDescent="0.35"/>
  <cols>
    <col min="1" max="5" width="8.84375" hidden="1" customWidth="1" outlineLevel="1"/>
    <col min="6" max="6" width="35.23046875" customWidth="1" collapsed="1"/>
    <col min="7" max="7" width="6.765625" customWidth="1"/>
    <col min="8" max="8" width="9" customWidth="1"/>
    <col min="9" max="10" width="10.765625" customWidth="1"/>
    <col min="11" max="11" width="11.3046875" customWidth="1"/>
    <col min="12" max="12" width="12" customWidth="1"/>
    <col min="13" max="28" width="10.765625" customWidth="1"/>
  </cols>
  <sheetData>
    <row r="1" spans="1:28" ht="15.75" customHeight="1" x14ac:dyDescent="0.35">
      <c r="F1" s="1" t="s">
        <v>792</v>
      </c>
      <c r="G1" s="1"/>
      <c r="N1" s="43"/>
      <c r="O1" s="43"/>
      <c r="P1" s="43"/>
      <c r="Q1" s="43"/>
      <c r="R1" s="43"/>
      <c r="S1" s="43"/>
      <c r="T1" s="43"/>
      <c r="U1" s="43"/>
      <c r="V1" s="43"/>
      <c r="W1" s="43"/>
      <c r="X1" s="43"/>
      <c r="Y1" s="43"/>
      <c r="Z1" s="43"/>
      <c r="AA1" s="43"/>
      <c r="AB1" s="43"/>
    </row>
    <row r="2" spans="1:28" ht="15.75" customHeight="1" x14ac:dyDescent="0.35">
      <c r="F2" s="14" t="s">
        <v>531</v>
      </c>
      <c r="G2" s="1"/>
      <c r="H2" s="44"/>
      <c r="I2" s="44"/>
      <c r="J2" s="44"/>
      <c r="K2" s="44"/>
      <c r="L2" s="44"/>
      <c r="M2" s="45"/>
      <c r="N2" s="44"/>
      <c r="O2" s="44"/>
      <c r="P2" s="44"/>
      <c r="Q2" s="44"/>
      <c r="R2" s="44"/>
      <c r="S2" s="44"/>
      <c r="T2" s="44"/>
      <c r="U2" s="44"/>
      <c r="V2" s="44"/>
      <c r="W2" s="44"/>
      <c r="X2" s="44"/>
      <c r="Y2" s="44"/>
      <c r="Z2" s="44"/>
      <c r="AA2" s="44"/>
      <c r="AB2" s="44"/>
    </row>
    <row r="3" spans="1:28" hidden="1" x14ac:dyDescent="0.35">
      <c r="H3" s="19" t="s">
        <v>583</v>
      </c>
      <c r="I3" s="19" t="s">
        <v>541</v>
      </c>
      <c r="J3" s="19" t="s">
        <v>544</v>
      </c>
      <c r="K3" s="19" t="s">
        <v>547</v>
      </c>
      <c r="L3" s="19" t="s">
        <v>602</v>
      </c>
      <c r="M3" s="19" t="s">
        <v>550</v>
      </c>
      <c r="N3" s="19" t="s">
        <v>553</v>
      </c>
      <c r="O3" s="19" t="s">
        <v>556</v>
      </c>
      <c r="P3" s="19" t="s">
        <v>559</v>
      </c>
      <c r="Q3" s="19" t="s">
        <v>562</v>
      </c>
      <c r="R3" s="19" t="s">
        <v>565</v>
      </c>
      <c r="S3" s="19" t="s">
        <v>568</v>
      </c>
      <c r="T3" s="19" t="s">
        <v>571</v>
      </c>
      <c r="U3" s="19" t="s">
        <v>574</v>
      </c>
      <c r="V3" s="19" t="s">
        <v>577</v>
      </c>
      <c r="W3" s="19" t="s">
        <v>580</v>
      </c>
      <c r="X3" s="19" t="s">
        <v>586</v>
      </c>
      <c r="Y3" s="19" t="s">
        <v>589</v>
      </c>
      <c r="Z3" s="19" t="s">
        <v>592</v>
      </c>
      <c r="AA3" s="19" t="s">
        <v>598</v>
      </c>
      <c r="AB3" s="19" t="s">
        <v>595</v>
      </c>
    </row>
    <row r="4" spans="1:28" ht="15.75" customHeight="1" x14ac:dyDescent="0.35">
      <c r="F4" s="46"/>
      <c r="H4" s="47"/>
      <c r="I4" s="47"/>
      <c r="J4" s="47"/>
      <c r="K4" s="47"/>
      <c r="M4" s="48"/>
      <c r="N4" s="47"/>
      <c r="O4" s="47"/>
      <c r="P4" s="47"/>
      <c r="Q4" s="47"/>
      <c r="R4" s="47"/>
      <c r="S4" s="47"/>
      <c r="T4" s="47"/>
      <c r="U4" s="47"/>
      <c r="V4" s="47"/>
      <c r="W4" s="47"/>
      <c r="X4" s="47"/>
      <c r="Y4" s="47"/>
      <c r="Z4" s="47"/>
      <c r="AA4" s="47"/>
      <c r="AB4" s="47"/>
    </row>
    <row r="5" spans="1:28" ht="15.75" customHeight="1" x14ac:dyDescent="0.35">
      <c r="A5" s="49"/>
      <c r="B5" s="49"/>
      <c r="C5" s="49"/>
      <c r="D5" s="49"/>
      <c r="E5" s="49"/>
      <c r="F5" s="50"/>
      <c r="G5" s="51"/>
      <c r="H5" s="186" t="s">
        <v>518</v>
      </c>
      <c r="I5" s="186"/>
      <c r="J5" s="186"/>
      <c r="K5" s="186"/>
      <c r="L5" s="186"/>
      <c r="M5" s="52"/>
      <c r="N5" s="187" t="s">
        <v>0</v>
      </c>
      <c r="O5" s="186"/>
      <c r="P5" s="186"/>
      <c r="Q5" s="186"/>
      <c r="R5" s="188"/>
      <c r="S5" s="187" t="s">
        <v>1</v>
      </c>
      <c r="T5" s="186"/>
      <c r="U5" s="186"/>
      <c r="V5" s="186"/>
      <c r="W5" s="188"/>
      <c r="X5" s="187" t="s">
        <v>2</v>
      </c>
      <c r="Y5" s="186"/>
      <c r="Z5" s="186"/>
      <c r="AA5" s="186"/>
      <c r="AB5" s="189"/>
    </row>
    <row r="6" spans="1:28" ht="61.5" customHeight="1" x14ac:dyDescent="0.35">
      <c r="A6" s="53" t="s">
        <v>3</v>
      </c>
      <c r="B6" s="53" t="s">
        <v>4</v>
      </c>
      <c r="C6" s="33" t="s">
        <v>2765</v>
      </c>
      <c r="D6" s="53" t="s">
        <v>634</v>
      </c>
      <c r="E6" s="53" t="s">
        <v>635</v>
      </c>
      <c r="F6" s="54" t="s">
        <v>5</v>
      </c>
      <c r="G6" s="32" t="s">
        <v>517</v>
      </c>
      <c r="H6" s="34" t="s">
        <v>6</v>
      </c>
      <c r="I6" s="34" t="s">
        <v>7</v>
      </c>
      <c r="J6" s="34" t="s">
        <v>8</v>
      </c>
      <c r="K6" s="34" t="s">
        <v>1214</v>
      </c>
      <c r="L6" s="34" t="s">
        <v>9</v>
      </c>
      <c r="M6" s="35" t="s">
        <v>10</v>
      </c>
      <c r="N6" s="36" t="s">
        <v>11</v>
      </c>
      <c r="O6" s="37" t="s">
        <v>12</v>
      </c>
      <c r="P6" s="37" t="s">
        <v>13</v>
      </c>
      <c r="Q6" s="37" t="s">
        <v>14</v>
      </c>
      <c r="R6" s="38" t="s">
        <v>15</v>
      </c>
      <c r="S6" s="36" t="s">
        <v>11</v>
      </c>
      <c r="T6" s="37" t="s">
        <v>12</v>
      </c>
      <c r="U6" s="37" t="s">
        <v>13</v>
      </c>
      <c r="V6" s="37" t="s">
        <v>14</v>
      </c>
      <c r="W6" s="38" t="s">
        <v>15</v>
      </c>
      <c r="X6" s="36" t="s">
        <v>11</v>
      </c>
      <c r="Y6" s="37" t="s">
        <v>12</v>
      </c>
      <c r="Z6" s="37" t="s">
        <v>13</v>
      </c>
      <c r="AA6" s="37" t="s">
        <v>14</v>
      </c>
      <c r="AB6" s="39" t="s">
        <v>15</v>
      </c>
    </row>
    <row r="7" spans="1:28" ht="15.75" customHeight="1" x14ac:dyDescent="0.35">
      <c r="A7" s="55"/>
      <c r="B7" s="49"/>
      <c r="C7" s="49"/>
      <c r="D7" s="49"/>
      <c r="E7" s="49"/>
      <c r="F7" s="56"/>
      <c r="G7" s="57"/>
      <c r="H7" s="58"/>
      <c r="I7" s="58"/>
      <c r="J7" s="58"/>
      <c r="K7" s="58"/>
      <c r="L7" s="58"/>
      <c r="M7" s="59"/>
      <c r="N7" s="60"/>
      <c r="O7" s="58"/>
      <c r="P7" s="58"/>
      <c r="Q7" s="58"/>
      <c r="R7" s="61"/>
      <c r="S7" s="60"/>
      <c r="T7" s="58"/>
      <c r="U7" s="58"/>
      <c r="V7" s="58"/>
      <c r="W7" s="61"/>
      <c r="X7" s="60"/>
      <c r="Y7" s="58"/>
      <c r="Z7" s="58"/>
      <c r="AA7" s="58"/>
      <c r="AB7" s="62"/>
    </row>
    <row r="8" spans="1:28" ht="15.75" customHeight="1" x14ac:dyDescent="0.35">
      <c r="A8" s="41" t="s">
        <v>162</v>
      </c>
      <c r="B8" s="63" t="s">
        <v>606</v>
      </c>
      <c r="C8" s="24" t="s">
        <v>811</v>
      </c>
      <c r="D8" s="24" t="s">
        <v>14</v>
      </c>
      <c r="E8" s="24" t="s">
        <v>636</v>
      </c>
      <c r="F8" s="24" t="s">
        <v>163</v>
      </c>
      <c r="G8" s="64">
        <v>0.2</v>
      </c>
      <c r="H8" s="7">
        <v>1157.1534522788663</v>
      </c>
      <c r="I8" s="7">
        <v>148.53765320739222</v>
      </c>
      <c r="J8" s="7">
        <v>1008.6157990714742</v>
      </c>
      <c r="K8" s="7">
        <v>-522.44969771208821</v>
      </c>
      <c r="L8" s="7">
        <v>932.96961414111365</v>
      </c>
      <c r="M8" s="40">
        <v>0.34123275519709906</v>
      </c>
      <c r="N8" s="7">
        <v>0</v>
      </c>
      <c r="O8" s="7">
        <v>0</v>
      </c>
      <c r="P8" s="7">
        <v>95.171964355877819</v>
      </c>
      <c r="Q8" s="7">
        <v>23.915759001396342</v>
      </c>
      <c r="R8" s="65">
        <v>29.449929850118043</v>
      </c>
      <c r="S8" s="7">
        <v>0</v>
      </c>
      <c r="T8" s="7">
        <v>0</v>
      </c>
      <c r="U8" s="7">
        <v>122.66719358049272</v>
      </c>
      <c r="V8" s="7">
        <v>878.89169706114592</v>
      </c>
      <c r="W8" s="65">
        <v>7.0569084298355556</v>
      </c>
      <c r="X8" s="7">
        <v>0</v>
      </c>
      <c r="Y8" s="7">
        <v>0</v>
      </c>
      <c r="Z8" s="7">
        <v>217.83915793637055</v>
      </c>
      <c r="AA8" s="7">
        <v>902.80745606254231</v>
      </c>
      <c r="AB8" s="66">
        <v>36.506838279953598</v>
      </c>
    </row>
    <row r="9" spans="1:28" ht="15.75" customHeight="1" x14ac:dyDescent="0.35">
      <c r="A9" s="41" t="s">
        <v>47</v>
      </c>
      <c r="B9" s="63" t="s">
        <v>607</v>
      </c>
      <c r="C9" s="24" t="s">
        <v>815</v>
      </c>
      <c r="D9" s="24" t="s">
        <v>637</v>
      </c>
      <c r="E9" s="24" t="s">
        <v>638</v>
      </c>
      <c r="F9" s="24" t="s">
        <v>48</v>
      </c>
      <c r="G9" s="64">
        <v>0.49</v>
      </c>
      <c r="H9" s="7">
        <v>94.463259626557033</v>
      </c>
      <c r="I9" s="7">
        <v>30.812393541298515</v>
      </c>
      <c r="J9" s="7">
        <v>63.650866085258521</v>
      </c>
      <c r="K9" s="7">
        <v>24.939739594151</v>
      </c>
      <c r="L9" s="7">
        <v>58.877051128864132</v>
      </c>
      <c r="M9" s="40">
        <v>0</v>
      </c>
      <c r="N9" s="7">
        <v>27.985144029336794</v>
      </c>
      <c r="O9" s="7">
        <v>2.8272495119617229</v>
      </c>
      <c r="P9" s="7">
        <v>0</v>
      </c>
      <c r="Q9" s="7">
        <v>0</v>
      </c>
      <c r="R9" s="65">
        <v>0</v>
      </c>
      <c r="S9" s="7">
        <v>54.133648657877693</v>
      </c>
      <c r="T9" s="7">
        <v>9.5172174273808299</v>
      </c>
      <c r="U9" s="7">
        <v>0</v>
      </c>
      <c r="V9" s="7">
        <v>0</v>
      </c>
      <c r="W9" s="65">
        <v>0</v>
      </c>
      <c r="X9" s="7">
        <v>82.118792687214494</v>
      </c>
      <c r="Y9" s="7">
        <v>12.344466939342553</v>
      </c>
      <c r="Z9" s="7">
        <v>0</v>
      </c>
      <c r="AA9" s="7">
        <v>0</v>
      </c>
      <c r="AB9" s="66">
        <v>0</v>
      </c>
    </row>
    <row r="10" spans="1:28" ht="15.75" customHeight="1" x14ac:dyDescent="0.35">
      <c r="A10" s="41" t="s">
        <v>73</v>
      </c>
      <c r="B10" s="63" t="s">
        <v>608</v>
      </c>
      <c r="C10" s="24" t="s">
        <v>816</v>
      </c>
      <c r="D10" s="24" t="s">
        <v>637</v>
      </c>
      <c r="E10" s="24" t="s">
        <v>638</v>
      </c>
      <c r="F10" s="24" t="s">
        <v>74</v>
      </c>
      <c r="G10" s="64">
        <v>0.49</v>
      </c>
      <c r="H10" s="7">
        <v>48.938990157947927</v>
      </c>
      <c r="I10" s="7">
        <v>15.311400703997826</v>
      </c>
      <c r="J10" s="7">
        <v>33.627589453950101</v>
      </c>
      <c r="K10" s="7">
        <v>10.125083715376197</v>
      </c>
      <c r="L10" s="7">
        <v>31.105520244903843</v>
      </c>
      <c r="M10" s="40">
        <v>0</v>
      </c>
      <c r="N10" s="7">
        <v>13.821019032328337</v>
      </c>
      <c r="O10" s="7">
        <v>1.4903816716694889</v>
      </c>
      <c r="P10" s="7">
        <v>0</v>
      </c>
      <c r="Q10" s="7">
        <v>0</v>
      </c>
      <c r="R10" s="65">
        <v>0</v>
      </c>
      <c r="S10" s="7">
        <v>28.095049692364768</v>
      </c>
      <c r="T10" s="7">
        <v>5.5325397615853324</v>
      </c>
      <c r="U10" s="7">
        <v>0</v>
      </c>
      <c r="V10" s="7">
        <v>0</v>
      </c>
      <c r="W10" s="65">
        <v>0</v>
      </c>
      <c r="X10" s="7">
        <v>41.916068724693105</v>
      </c>
      <c r="Y10" s="7">
        <v>7.0229214332548215</v>
      </c>
      <c r="Z10" s="7">
        <v>0</v>
      </c>
      <c r="AA10" s="7">
        <v>0</v>
      </c>
      <c r="AB10" s="66">
        <v>0</v>
      </c>
    </row>
    <row r="11" spans="1:28" ht="15.75" customHeight="1" x14ac:dyDescent="0.35">
      <c r="A11" s="41" t="s">
        <v>262</v>
      </c>
      <c r="B11" s="63" t="s">
        <v>609</v>
      </c>
      <c r="C11" s="24" t="s">
        <v>817</v>
      </c>
      <c r="D11" s="24" t="s">
        <v>637</v>
      </c>
      <c r="E11" s="24" t="s">
        <v>638</v>
      </c>
      <c r="F11" s="24" t="s">
        <v>263</v>
      </c>
      <c r="G11" s="64">
        <v>0.49</v>
      </c>
      <c r="H11" s="7">
        <v>257.09667125794618</v>
      </c>
      <c r="I11" s="7">
        <v>90.15152492362175</v>
      </c>
      <c r="J11" s="7">
        <v>166.94514633432442</v>
      </c>
      <c r="K11" s="7">
        <v>14.816288058962952</v>
      </c>
      <c r="L11" s="7">
        <v>154.4242603592501</v>
      </c>
      <c r="M11" s="40">
        <v>0</v>
      </c>
      <c r="N11" s="7">
        <v>79.380811269048436</v>
      </c>
      <c r="O11" s="7">
        <v>10.770713654573303</v>
      </c>
      <c r="P11" s="7">
        <v>0</v>
      </c>
      <c r="Q11" s="7">
        <v>0</v>
      </c>
      <c r="R11" s="65">
        <v>0</v>
      </c>
      <c r="S11" s="7">
        <v>139.83808824531093</v>
      </c>
      <c r="T11" s="7">
        <v>27.107058089013488</v>
      </c>
      <c r="U11" s="7">
        <v>0</v>
      </c>
      <c r="V11" s="7">
        <v>0</v>
      </c>
      <c r="W11" s="65">
        <v>0</v>
      </c>
      <c r="X11" s="7">
        <v>219.21889951435935</v>
      </c>
      <c r="Y11" s="7">
        <v>37.877771743586791</v>
      </c>
      <c r="Z11" s="7">
        <v>0</v>
      </c>
      <c r="AA11" s="7">
        <v>0</v>
      </c>
      <c r="AB11" s="66">
        <v>0</v>
      </c>
    </row>
    <row r="12" spans="1:28" ht="15.75" customHeight="1" x14ac:dyDescent="0.35">
      <c r="A12" s="41" t="s">
        <v>315</v>
      </c>
      <c r="B12" s="63" t="s">
        <v>610</v>
      </c>
      <c r="C12" s="24" t="s">
        <v>818</v>
      </c>
      <c r="D12" s="24" t="s">
        <v>637</v>
      </c>
      <c r="E12" s="24" t="s">
        <v>638</v>
      </c>
      <c r="F12" s="24" t="s">
        <v>316</v>
      </c>
      <c r="G12" s="64">
        <v>0.49</v>
      </c>
      <c r="H12" s="7">
        <v>90.935851929218828</v>
      </c>
      <c r="I12" s="7">
        <v>30.428480171563873</v>
      </c>
      <c r="J12" s="7">
        <v>60.507371757654951</v>
      </c>
      <c r="K12" s="7">
        <v>34.086141552714352</v>
      </c>
      <c r="L12" s="7">
        <v>55.96931887583083</v>
      </c>
      <c r="M12" s="40">
        <v>0</v>
      </c>
      <c r="N12" s="7">
        <v>27.477406861689897</v>
      </c>
      <c r="O12" s="7">
        <v>2.9510733098739741</v>
      </c>
      <c r="P12" s="7">
        <v>0</v>
      </c>
      <c r="Q12" s="7">
        <v>0</v>
      </c>
      <c r="R12" s="65">
        <v>0</v>
      </c>
      <c r="S12" s="7">
        <v>51.592384357148674</v>
      </c>
      <c r="T12" s="7">
        <v>8.9149874005062699</v>
      </c>
      <c r="U12" s="7">
        <v>0</v>
      </c>
      <c r="V12" s="7">
        <v>0</v>
      </c>
      <c r="W12" s="65">
        <v>0</v>
      </c>
      <c r="X12" s="7">
        <v>79.069791218838574</v>
      </c>
      <c r="Y12" s="7">
        <v>11.866060710380244</v>
      </c>
      <c r="Z12" s="7">
        <v>0</v>
      </c>
      <c r="AA12" s="7">
        <v>0</v>
      </c>
      <c r="AB12" s="66">
        <v>0</v>
      </c>
    </row>
    <row r="13" spans="1:28" ht="15.75" customHeight="1" x14ac:dyDescent="0.35">
      <c r="A13" s="41" t="s">
        <v>339</v>
      </c>
      <c r="B13" s="63" t="s">
        <v>611</v>
      </c>
      <c r="C13" s="24" t="s">
        <v>819</v>
      </c>
      <c r="D13" s="24" t="s">
        <v>637</v>
      </c>
      <c r="E13" s="24" t="s">
        <v>638</v>
      </c>
      <c r="F13" s="24" t="s">
        <v>340</v>
      </c>
      <c r="G13" s="64">
        <v>0.49</v>
      </c>
      <c r="H13" s="7">
        <v>87.112303528405405</v>
      </c>
      <c r="I13" s="7">
        <v>29.812426161074125</v>
      </c>
      <c r="J13" s="7">
        <v>57.299877367331284</v>
      </c>
      <c r="K13" s="7">
        <v>30.04870258483535</v>
      </c>
      <c r="L13" s="7">
        <v>53.002386564781439</v>
      </c>
      <c r="M13" s="40">
        <v>0</v>
      </c>
      <c r="N13" s="7">
        <v>27.139459849517852</v>
      </c>
      <c r="O13" s="7">
        <v>2.6729663115562703</v>
      </c>
      <c r="P13" s="7">
        <v>0</v>
      </c>
      <c r="Q13" s="7">
        <v>0</v>
      </c>
      <c r="R13" s="65">
        <v>0</v>
      </c>
      <c r="S13" s="7">
        <v>49.359859582281132</v>
      </c>
      <c r="T13" s="7">
        <v>7.9400177850501468</v>
      </c>
      <c r="U13" s="7">
        <v>0</v>
      </c>
      <c r="V13" s="7">
        <v>0</v>
      </c>
      <c r="W13" s="65">
        <v>0</v>
      </c>
      <c r="X13" s="7">
        <v>76.49931943179898</v>
      </c>
      <c r="Y13" s="7">
        <v>10.612984096606418</v>
      </c>
      <c r="Z13" s="7">
        <v>0</v>
      </c>
      <c r="AA13" s="7">
        <v>0</v>
      </c>
      <c r="AB13" s="66">
        <v>0</v>
      </c>
    </row>
    <row r="14" spans="1:28" ht="15.75" customHeight="1" x14ac:dyDescent="0.35">
      <c r="A14" s="41" t="s">
        <v>349</v>
      </c>
      <c r="B14" s="63" t="s">
        <v>612</v>
      </c>
      <c r="C14" s="24" t="s">
        <v>820</v>
      </c>
      <c r="D14" s="24" t="s">
        <v>637</v>
      </c>
      <c r="E14" s="24" t="s">
        <v>638</v>
      </c>
      <c r="F14" s="24" t="s">
        <v>350</v>
      </c>
      <c r="G14" s="64">
        <v>0.49</v>
      </c>
      <c r="H14" s="7">
        <v>103.45734702919734</v>
      </c>
      <c r="I14" s="7">
        <v>35.628171553998243</v>
      </c>
      <c r="J14" s="7">
        <v>67.829175475199094</v>
      </c>
      <c r="K14" s="7">
        <v>31.848965822139</v>
      </c>
      <c r="L14" s="7">
        <v>62.741987314559168</v>
      </c>
      <c r="M14" s="40">
        <v>0</v>
      </c>
      <c r="N14" s="7">
        <v>32.279293519515726</v>
      </c>
      <c r="O14" s="7">
        <v>3.3488780344825164</v>
      </c>
      <c r="P14" s="7">
        <v>0</v>
      </c>
      <c r="Q14" s="7">
        <v>0</v>
      </c>
      <c r="R14" s="65">
        <v>0</v>
      </c>
      <c r="S14" s="7">
        <v>58.335791366644798</v>
      </c>
      <c r="T14" s="7">
        <v>9.4933841085542916</v>
      </c>
      <c r="U14" s="7">
        <v>0</v>
      </c>
      <c r="V14" s="7">
        <v>0</v>
      </c>
      <c r="W14" s="65">
        <v>0</v>
      </c>
      <c r="X14" s="7">
        <v>90.615084886160531</v>
      </c>
      <c r="Y14" s="7">
        <v>12.842262143036809</v>
      </c>
      <c r="Z14" s="7">
        <v>0</v>
      </c>
      <c r="AA14" s="7">
        <v>0</v>
      </c>
      <c r="AB14" s="66">
        <v>0</v>
      </c>
    </row>
    <row r="15" spans="1:28" ht="15.75" customHeight="1" x14ac:dyDescent="0.35">
      <c r="A15" s="41" t="s">
        <v>412</v>
      </c>
      <c r="B15" s="63" t="s">
        <v>613</v>
      </c>
      <c r="C15" s="24" t="s">
        <v>821</v>
      </c>
      <c r="D15" s="24" t="s">
        <v>637</v>
      </c>
      <c r="E15" s="24" t="s">
        <v>638</v>
      </c>
      <c r="F15" s="24" t="s">
        <v>413</v>
      </c>
      <c r="G15" s="64">
        <v>0.49</v>
      </c>
      <c r="H15" s="7">
        <v>62.02349896498194</v>
      </c>
      <c r="I15" s="7">
        <v>17.276649129165751</v>
      </c>
      <c r="J15" s="7">
        <v>44.746849835816185</v>
      </c>
      <c r="K15" s="7">
        <v>5.9011026034137819</v>
      </c>
      <c r="L15" s="7">
        <v>41.390836098129974</v>
      </c>
      <c r="M15" s="40">
        <v>0</v>
      </c>
      <c r="N15" s="7">
        <v>16.155509261392204</v>
      </c>
      <c r="O15" s="7">
        <v>1.121139867773544</v>
      </c>
      <c r="P15" s="7">
        <v>0</v>
      </c>
      <c r="Q15" s="7">
        <v>0</v>
      </c>
      <c r="R15" s="65">
        <v>0</v>
      </c>
      <c r="S15" s="7">
        <v>37.79240314279496</v>
      </c>
      <c r="T15" s="7">
        <v>6.9544466930212216</v>
      </c>
      <c r="U15" s="7">
        <v>0</v>
      </c>
      <c r="V15" s="7">
        <v>0</v>
      </c>
      <c r="W15" s="65">
        <v>0</v>
      </c>
      <c r="X15" s="7">
        <v>53.947912404187164</v>
      </c>
      <c r="Y15" s="7">
        <v>8.0755865607947648</v>
      </c>
      <c r="Z15" s="7">
        <v>0</v>
      </c>
      <c r="AA15" s="7">
        <v>0</v>
      </c>
      <c r="AB15" s="66">
        <v>0</v>
      </c>
    </row>
    <row r="16" spans="1:28" ht="15.75" customHeight="1" x14ac:dyDescent="0.35">
      <c r="A16" s="41" t="s">
        <v>430</v>
      </c>
      <c r="B16" s="63" t="s">
        <v>614</v>
      </c>
      <c r="C16" s="24" t="s">
        <v>822</v>
      </c>
      <c r="D16" s="24" t="s">
        <v>637</v>
      </c>
      <c r="E16" s="24" t="s">
        <v>638</v>
      </c>
      <c r="F16" s="24" t="s">
        <v>431</v>
      </c>
      <c r="G16" s="64">
        <v>0.49</v>
      </c>
      <c r="H16" s="7">
        <v>78.023972071086462</v>
      </c>
      <c r="I16" s="7">
        <v>25.44894158802779</v>
      </c>
      <c r="J16" s="7">
        <v>52.575030483058676</v>
      </c>
      <c r="K16" s="7">
        <v>27.662892150892908</v>
      </c>
      <c r="L16" s="7">
        <v>48.631903196829278</v>
      </c>
      <c r="M16" s="40">
        <v>0</v>
      </c>
      <c r="N16" s="7">
        <v>23.112917730761879</v>
      </c>
      <c r="O16" s="7">
        <v>2.336023857265912</v>
      </c>
      <c r="P16" s="7">
        <v>0</v>
      </c>
      <c r="Q16" s="7">
        <v>0</v>
      </c>
      <c r="R16" s="65">
        <v>0</v>
      </c>
      <c r="S16" s="7">
        <v>44.89903726509268</v>
      </c>
      <c r="T16" s="7">
        <v>7.6759932179660009</v>
      </c>
      <c r="U16" s="7">
        <v>0</v>
      </c>
      <c r="V16" s="7">
        <v>0</v>
      </c>
      <c r="W16" s="65">
        <v>0</v>
      </c>
      <c r="X16" s="7">
        <v>68.011954995854552</v>
      </c>
      <c r="Y16" s="7">
        <v>10.012017075231913</v>
      </c>
      <c r="Z16" s="7">
        <v>0</v>
      </c>
      <c r="AA16" s="7">
        <v>0</v>
      </c>
      <c r="AB16" s="66">
        <v>0</v>
      </c>
    </row>
    <row r="17" spans="1:28" ht="15.75" customHeight="1" x14ac:dyDescent="0.35">
      <c r="A17" s="41" t="s">
        <v>452</v>
      </c>
      <c r="B17" s="63" t="s">
        <v>615</v>
      </c>
      <c r="C17" s="24" t="s">
        <v>823</v>
      </c>
      <c r="D17" s="24" t="s">
        <v>637</v>
      </c>
      <c r="E17" s="24" t="s">
        <v>638</v>
      </c>
      <c r="F17" s="24" t="s">
        <v>453</v>
      </c>
      <c r="G17" s="64">
        <v>0.49</v>
      </c>
      <c r="H17" s="7">
        <v>49.286124740397362</v>
      </c>
      <c r="I17" s="7">
        <v>15.276405365278768</v>
      </c>
      <c r="J17" s="7">
        <v>34.009719375118593</v>
      </c>
      <c r="K17" s="7">
        <v>-35.412924044810161</v>
      </c>
      <c r="L17" s="7">
        <v>31.458990421984701</v>
      </c>
      <c r="M17" s="40">
        <v>0.5</v>
      </c>
      <c r="N17" s="7">
        <v>13.962312230907507</v>
      </c>
      <c r="O17" s="7">
        <v>1.3140931343712601</v>
      </c>
      <c r="P17" s="7">
        <v>0</v>
      </c>
      <c r="Q17" s="7">
        <v>0</v>
      </c>
      <c r="R17" s="65">
        <v>0</v>
      </c>
      <c r="S17" s="7">
        <v>28.180611376599799</v>
      </c>
      <c r="T17" s="7">
        <v>5.829107998518789</v>
      </c>
      <c r="U17" s="7">
        <v>0</v>
      </c>
      <c r="V17" s="7">
        <v>0</v>
      </c>
      <c r="W17" s="65">
        <v>0</v>
      </c>
      <c r="X17" s="7">
        <v>42.142923607507306</v>
      </c>
      <c r="Y17" s="7">
        <v>7.1432011328900487</v>
      </c>
      <c r="Z17" s="7">
        <v>0</v>
      </c>
      <c r="AA17" s="7">
        <v>0</v>
      </c>
      <c r="AB17" s="66">
        <v>0</v>
      </c>
    </row>
    <row r="18" spans="1:28" ht="15.75" customHeight="1" x14ac:dyDescent="0.35">
      <c r="A18" s="41" t="s">
        <v>488</v>
      </c>
      <c r="B18" s="63" t="s">
        <v>616</v>
      </c>
      <c r="C18" s="24" t="s">
        <v>824</v>
      </c>
      <c r="D18" s="24" t="s">
        <v>637</v>
      </c>
      <c r="E18" s="24" t="s">
        <v>638</v>
      </c>
      <c r="F18" s="24" t="s">
        <v>489</v>
      </c>
      <c r="G18" s="64">
        <v>0.49</v>
      </c>
      <c r="H18" s="7">
        <v>97.83166521941925</v>
      </c>
      <c r="I18" s="7">
        <v>31.906821015922255</v>
      </c>
      <c r="J18" s="7">
        <v>65.924844203497003</v>
      </c>
      <c r="K18" s="7">
        <v>30.481441466741767</v>
      </c>
      <c r="L18" s="7">
        <v>60.98048088823473</v>
      </c>
      <c r="M18" s="40">
        <v>0</v>
      </c>
      <c r="N18" s="7">
        <v>28.909917337871462</v>
      </c>
      <c r="O18" s="7">
        <v>2.9969036780507921</v>
      </c>
      <c r="P18" s="7">
        <v>0</v>
      </c>
      <c r="Q18" s="7">
        <v>0</v>
      </c>
      <c r="R18" s="65">
        <v>0</v>
      </c>
      <c r="S18" s="7">
        <v>55.823776505810507</v>
      </c>
      <c r="T18" s="7">
        <v>10.101067697686505</v>
      </c>
      <c r="U18" s="7">
        <v>0</v>
      </c>
      <c r="V18" s="7">
        <v>0</v>
      </c>
      <c r="W18" s="65">
        <v>0</v>
      </c>
      <c r="X18" s="7">
        <v>84.733693843681976</v>
      </c>
      <c r="Y18" s="7">
        <v>13.097971375737297</v>
      </c>
      <c r="Z18" s="7">
        <v>0</v>
      </c>
      <c r="AA18" s="7">
        <v>0</v>
      </c>
      <c r="AB18" s="66">
        <v>0</v>
      </c>
    </row>
    <row r="19" spans="1:28" ht="15.75" customHeight="1" x14ac:dyDescent="0.35">
      <c r="A19" s="41" t="s">
        <v>178</v>
      </c>
      <c r="B19" s="63" t="s">
        <v>617</v>
      </c>
      <c r="C19" s="24" t="s">
        <v>825</v>
      </c>
      <c r="D19" s="24" t="s">
        <v>639</v>
      </c>
      <c r="E19" s="24" t="s">
        <v>640</v>
      </c>
      <c r="F19" s="24" t="s">
        <v>179</v>
      </c>
      <c r="G19" s="64">
        <v>0.49</v>
      </c>
      <c r="H19" s="7">
        <v>50.506603773887804</v>
      </c>
      <c r="I19" s="7">
        <v>16.790413717350749</v>
      </c>
      <c r="J19" s="7">
        <v>33.716190056537059</v>
      </c>
      <c r="K19" s="7">
        <v>12.057918564210066</v>
      </c>
      <c r="L19" s="7">
        <v>31.187475802296781</v>
      </c>
      <c r="M19" s="40">
        <v>0</v>
      </c>
      <c r="N19" s="7">
        <v>15.428044597850151</v>
      </c>
      <c r="O19" s="7">
        <v>1.3623691195005951</v>
      </c>
      <c r="P19" s="7">
        <v>0</v>
      </c>
      <c r="Q19" s="7">
        <v>0</v>
      </c>
      <c r="R19" s="65">
        <v>0</v>
      </c>
      <c r="S19" s="7">
        <v>29.324639460777991</v>
      </c>
      <c r="T19" s="7">
        <v>4.3915505957590693</v>
      </c>
      <c r="U19" s="7">
        <v>0</v>
      </c>
      <c r="V19" s="7">
        <v>0</v>
      </c>
      <c r="W19" s="65">
        <v>0</v>
      </c>
      <c r="X19" s="7">
        <v>44.752684058628141</v>
      </c>
      <c r="Y19" s="7">
        <v>5.7539197152596646</v>
      </c>
      <c r="Z19" s="7">
        <v>0</v>
      </c>
      <c r="AA19" s="7">
        <v>0</v>
      </c>
      <c r="AB19" s="66">
        <v>0</v>
      </c>
    </row>
    <row r="20" spans="1:28" ht="15.75" customHeight="1" x14ac:dyDescent="0.35">
      <c r="A20" s="41" t="s">
        <v>232</v>
      </c>
      <c r="B20" s="63" t="s">
        <v>618</v>
      </c>
      <c r="C20" s="24" t="s">
        <v>826</v>
      </c>
      <c r="D20" s="24" t="s">
        <v>637</v>
      </c>
      <c r="E20" s="24" t="s">
        <v>640</v>
      </c>
      <c r="F20" s="24" t="s">
        <v>233</v>
      </c>
      <c r="G20" s="64">
        <v>0.49</v>
      </c>
      <c r="H20" s="7">
        <v>91.092545418697114</v>
      </c>
      <c r="I20" s="7">
        <v>32.830854701335284</v>
      </c>
      <c r="J20" s="7">
        <v>58.261690717361837</v>
      </c>
      <c r="K20" s="7">
        <v>38.630695028592399</v>
      </c>
      <c r="L20" s="7">
        <v>53.892063913559703</v>
      </c>
      <c r="M20" s="40">
        <v>0</v>
      </c>
      <c r="N20" s="7">
        <v>30.036416772386037</v>
      </c>
      <c r="O20" s="7">
        <v>2.7944379289492463</v>
      </c>
      <c r="P20" s="7">
        <v>0</v>
      </c>
      <c r="Q20" s="7">
        <v>0</v>
      </c>
      <c r="R20" s="65">
        <v>0</v>
      </c>
      <c r="S20" s="7">
        <v>51.248801749562787</v>
      </c>
      <c r="T20" s="7">
        <v>7.0128889677990562</v>
      </c>
      <c r="U20" s="7">
        <v>0</v>
      </c>
      <c r="V20" s="7">
        <v>0</v>
      </c>
      <c r="W20" s="65">
        <v>0</v>
      </c>
      <c r="X20" s="7">
        <v>81.285218521948821</v>
      </c>
      <c r="Y20" s="7">
        <v>9.807326896748302</v>
      </c>
      <c r="Z20" s="7">
        <v>0</v>
      </c>
      <c r="AA20" s="7">
        <v>0</v>
      </c>
      <c r="AB20" s="66">
        <v>0</v>
      </c>
    </row>
    <row r="21" spans="1:28" ht="15.75" customHeight="1" x14ac:dyDescent="0.35">
      <c r="A21" s="41" t="s">
        <v>256</v>
      </c>
      <c r="B21" s="63" t="s">
        <v>619</v>
      </c>
      <c r="C21" s="24" t="s">
        <v>827</v>
      </c>
      <c r="D21" s="24" t="s">
        <v>637</v>
      </c>
      <c r="E21" s="24" t="s">
        <v>640</v>
      </c>
      <c r="F21" s="24" t="s">
        <v>257</v>
      </c>
      <c r="G21" s="64">
        <v>0.49</v>
      </c>
      <c r="H21" s="7">
        <v>250.60744310308388</v>
      </c>
      <c r="I21" s="7">
        <v>85.586675592392581</v>
      </c>
      <c r="J21" s="7">
        <v>165.02076751069129</v>
      </c>
      <c r="K21" s="7">
        <v>72.999607357168557</v>
      </c>
      <c r="L21" s="7">
        <v>152.64420994738944</v>
      </c>
      <c r="M21" s="40">
        <v>0</v>
      </c>
      <c r="N21" s="7">
        <v>76.302311124278944</v>
      </c>
      <c r="O21" s="7">
        <v>9.284364468113635</v>
      </c>
      <c r="P21" s="7">
        <v>0</v>
      </c>
      <c r="Q21" s="7">
        <v>0</v>
      </c>
      <c r="R21" s="65">
        <v>0</v>
      </c>
      <c r="S21" s="7">
        <v>139.5441191415953</v>
      </c>
      <c r="T21" s="7">
        <v>25.476648369095976</v>
      </c>
      <c r="U21" s="7">
        <v>0</v>
      </c>
      <c r="V21" s="7">
        <v>0</v>
      </c>
      <c r="W21" s="65">
        <v>0</v>
      </c>
      <c r="X21" s="7">
        <v>215.84643026587423</v>
      </c>
      <c r="Y21" s="7">
        <v>34.761012837209613</v>
      </c>
      <c r="Z21" s="7">
        <v>0</v>
      </c>
      <c r="AA21" s="7">
        <v>0</v>
      </c>
      <c r="AB21" s="66">
        <v>0</v>
      </c>
    </row>
    <row r="22" spans="1:28" ht="15.75" customHeight="1" x14ac:dyDescent="0.35">
      <c r="A22" s="41" t="s">
        <v>357</v>
      </c>
      <c r="B22" s="63" t="s">
        <v>620</v>
      </c>
      <c r="C22" s="24" t="s">
        <v>828</v>
      </c>
      <c r="D22" s="24" t="s">
        <v>637</v>
      </c>
      <c r="E22" s="24" t="s">
        <v>640</v>
      </c>
      <c r="F22" s="24" t="s">
        <v>358</v>
      </c>
      <c r="G22" s="64">
        <v>0.49</v>
      </c>
      <c r="H22" s="7">
        <v>87.703965806940204</v>
      </c>
      <c r="I22" s="7">
        <v>27.058953940976679</v>
      </c>
      <c r="J22" s="7">
        <v>60.645011865963532</v>
      </c>
      <c r="K22" s="7">
        <v>27.869947608649671</v>
      </c>
      <c r="L22" s="7">
        <v>56.096635976016273</v>
      </c>
      <c r="M22" s="40">
        <v>0</v>
      </c>
      <c r="N22" s="7">
        <v>24.544292930938884</v>
      </c>
      <c r="O22" s="7">
        <v>2.5146610100377926</v>
      </c>
      <c r="P22" s="7">
        <v>0</v>
      </c>
      <c r="Q22" s="7">
        <v>0</v>
      </c>
      <c r="R22" s="65">
        <v>0</v>
      </c>
      <c r="S22" s="7">
        <v>51.218640702747003</v>
      </c>
      <c r="T22" s="7">
        <v>9.426371163216535</v>
      </c>
      <c r="U22" s="7">
        <v>0</v>
      </c>
      <c r="V22" s="7">
        <v>0</v>
      </c>
      <c r="W22" s="65">
        <v>0</v>
      </c>
      <c r="X22" s="7">
        <v>75.76293363368589</v>
      </c>
      <c r="Y22" s="7">
        <v>11.941032173254328</v>
      </c>
      <c r="Z22" s="7">
        <v>0</v>
      </c>
      <c r="AA22" s="7">
        <v>0</v>
      </c>
      <c r="AB22" s="66">
        <v>0</v>
      </c>
    </row>
    <row r="23" spans="1:28" ht="15.75" customHeight="1" x14ac:dyDescent="0.35">
      <c r="A23" s="41" t="s">
        <v>402</v>
      </c>
      <c r="B23" s="63" t="s">
        <v>621</v>
      </c>
      <c r="C23" s="24" t="s">
        <v>829</v>
      </c>
      <c r="D23" s="24" t="s">
        <v>637</v>
      </c>
      <c r="E23" s="24" t="s">
        <v>640</v>
      </c>
      <c r="F23" s="24" t="s">
        <v>403</v>
      </c>
      <c r="G23" s="64">
        <v>0.49</v>
      </c>
      <c r="H23" s="7">
        <v>63.808770726107667</v>
      </c>
      <c r="I23" s="7">
        <v>20.64491755438199</v>
      </c>
      <c r="J23" s="7">
        <v>43.163853171725677</v>
      </c>
      <c r="K23" s="7">
        <v>21.512338805030268</v>
      </c>
      <c r="L23" s="7">
        <v>39.926564183846253</v>
      </c>
      <c r="M23" s="40">
        <v>0</v>
      </c>
      <c r="N23" s="7">
        <v>18.830176609691797</v>
      </c>
      <c r="O23" s="7">
        <v>1.8147409446901912</v>
      </c>
      <c r="P23" s="7">
        <v>0</v>
      </c>
      <c r="Q23" s="7">
        <v>0</v>
      </c>
      <c r="R23" s="65">
        <v>0</v>
      </c>
      <c r="S23" s="7">
        <v>37.224390092406942</v>
      </c>
      <c r="T23" s="7">
        <v>5.9394630793187311</v>
      </c>
      <c r="U23" s="7">
        <v>0</v>
      </c>
      <c r="V23" s="7">
        <v>0</v>
      </c>
      <c r="W23" s="65">
        <v>0</v>
      </c>
      <c r="X23" s="7">
        <v>56.054566702098739</v>
      </c>
      <c r="Y23" s="7">
        <v>7.7542040240089225</v>
      </c>
      <c r="Z23" s="7">
        <v>0</v>
      </c>
      <c r="AA23" s="7">
        <v>0</v>
      </c>
      <c r="AB23" s="66">
        <v>0</v>
      </c>
    </row>
    <row r="24" spans="1:28" ht="15.75" customHeight="1" x14ac:dyDescent="0.35">
      <c r="A24" s="41" t="s">
        <v>492</v>
      </c>
      <c r="B24" s="63" t="s">
        <v>622</v>
      </c>
      <c r="C24" s="24" t="s">
        <v>830</v>
      </c>
      <c r="D24" s="24" t="s">
        <v>637</v>
      </c>
      <c r="E24" s="24" t="s">
        <v>640</v>
      </c>
      <c r="F24" s="24" t="s">
        <v>493</v>
      </c>
      <c r="G24" s="64">
        <v>0.49</v>
      </c>
      <c r="H24" s="7">
        <v>113.03906259359465</v>
      </c>
      <c r="I24" s="7">
        <v>36.966072110541553</v>
      </c>
      <c r="J24" s="7">
        <v>76.07299048305309</v>
      </c>
      <c r="K24" s="7">
        <v>45.581563217489467</v>
      </c>
      <c r="L24" s="7">
        <v>70.367516196824113</v>
      </c>
      <c r="M24" s="40">
        <v>0</v>
      </c>
      <c r="N24" s="7">
        <v>33.740731191456064</v>
      </c>
      <c r="O24" s="7">
        <v>3.225340919085486</v>
      </c>
      <c r="P24" s="7">
        <v>0</v>
      </c>
      <c r="Q24" s="7">
        <v>0</v>
      </c>
      <c r="R24" s="65">
        <v>0</v>
      </c>
      <c r="S24" s="7">
        <v>65.459730344594533</v>
      </c>
      <c r="T24" s="7">
        <v>10.613260138458543</v>
      </c>
      <c r="U24" s="7">
        <v>0</v>
      </c>
      <c r="V24" s="7">
        <v>0</v>
      </c>
      <c r="W24" s="65">
        <v>0</v>
      </c>
      <c r="X24" s="7">
        <v>99.200461536050597</v>
      </c>
      <c r="Y24" s="7">
        <v>13.838601057544029</v>
      </c>
      <c r="Z24" s="7">
        <v>0</v>
      </c>
      <c r="AA24" s="7">
        <v>0</v>
      </c>
      <c r="AB24" s="66">
        <v>0</v>
      </c>
    </row>
    <row r="25" spans="1:28" ht="15.75" customHeight="1" x14ac:dyDescent="0.35">
      <c r="A25" s="41" t="s">
        <v>37</v>
      </c>
      <c r="B25" s="63" t="s">
        <v>623</v>
      </c>
      <c r="C25" s="24" t="s">
        <v>831</v>
      </c>
      <c r="D25" s="24" t="s">
        <v>637</v>
      </c>
      <c r="E25" s="24" t="s">
        <v>641</v>
      </c>
      <c r="F25" s="24" t="s">
        <v>38</v>
      </c>
      <c r="G25" s="64">
        <v>0.49</v>
      </c>
      <c r="H25" s="7">
        <v>512.27555170804135</v>
      </c>
      <c r="I25" s="7">
        <v>177.75253646480954</v>
      </c>
      <c r="J25" s="7">
        <v>334.52301524323184</v>
      </c>
      <c r="K25" s="7">
        <v>142.97595900022188</v>
      </c>
      <c r="L25" s="7">
        <v>309.43378909998944</v>
      </c>
      <c r="M25" s="40">
        <v>0</v>
      </c>
      <c r="N25" s="7">
        <v>159.45862542637568</v>
      </c>
      <c r="O25" s="7">
        <v>18.293911038433865</v>
      </c>
      <c r="P25" s="7">
        <v>0</v>
      </c>
      <c r="Q25" s="7">
        <v>0</v>
      </c>
      <c r="R25" s="65">
        <v>0</v>
      </c>
      <c r="S25" s="7">
        <v>285.29431871089713</v>
      </c>
      <c r="T25" s="7">
        <v>49.228696532334702</v>
      </c>
      <c r="U25" s="7">
        <v>0</v>
      </c>
      <c r="V25" s="7">
        <v>0</v>
      </c>
      <c r="W25" s="65">
        <v>0</v>
      </c>
      <c r="X25" s="7">
        <v>444.75294413727283</v>
      </c>
      <c r="Y25" s="7">
        <v>67.522607570768571</v>
      </c>
      <c r="Z25" s="7">
        <v>0</v>
      </c>
      <c r="AA25" s="7">
        <v>0</v>
      </c>
      <c r="AB25" s="66">
        <v>0</v>
      </c>
    </row>
    <row r="26" spans="1:28" ht="15.75" customHeight="1" x14ac:dyDescent="0.35">
      <c r="A26" s="41" t="s">
        <v>101</v>
      </c>
      <c r="B26" s="63" t="s">
        <v>624</v>
      </c>
      <c r="C26" s="24" t="s">
        <v>832</v>
      </c>
      <c r="D26" s="24" t="s">
        <v>637</v>
      </c>
      <c r="E26" s="24" t="s">
        <v>641</v>
      </c>
      <c r="F26" s="24" t="s">
        <v>102</v>
      </c>
      <c r="G26" s="64">
        <v>0.49</v>
      </c>
      <c r="H26" s="7">
        <v>110.16112038478845</v>
      </c>
      <c r="I26" s="7">
        <v>34.64571026077131</v>
      </c>
      <c r="J26" s="7">
        <v>75.515410124017137</v>
      </c>
      <c r="K26" s="7">
        <v>20.885510066367271</v>
      </c>
      <c r="L26" s="7">
        <v>69.851754364715859</v>
      </c>
      <c r="M26" s="40">
        <v>0</v>
      </c>
      <c r="N26" s="7">
        <v>30.825413094419599</v>
      </c>
      <c r="O26" s="7">
        <v>3.8202971663517133</v>
      </c>
      <c r="P26" s="7">
        <v>0</v>
      </c>
      <c r="Q26" s="7">
        <v>0</v>
      </c>
      <c r="R26" s="65">
        <v>0</v>
      </c>
      <c r="S26" s="7">
        <v>63.211826322269239</v>
      </c>
      <c r="T26" s="7">
        <v>12.303583801747891</v>
      </c>
      <c r="U26" s="7">
        <v>0</v>
      </c>
      <c r="V26" s="7">
        <v>0</v>
      </c>
      <c r="W26" s="65">
        <v>0</v>
      </c>
      <c r="X26" s="7">
        <v>94.037239416688834</v>
      </c>
      <c r="Y26" s="7">
        <v>16.123880968099606</v>
      </c>
      <c r="Z26" s="7">
        <v>0</v>
      </c>
      <c r="AA26" s="7">
        <v>0</v>
      </c>
      <c r="AB26" s="66">
        <v>0</v>
      </c>
    </row>
    <row r="27" spans="1:28" ht="15.75" customHeight="1" x14ac:dyDescent="0.35">
      <c r="A27" s="41" t="s">
        <v>127</v>
      </c>
      <c r="B27" s="63" t="s">
        <v>625</v>
      </c>
      <c r="C27" s="24" t="s">
        <v>833</v>
      </c>
      <c r="D27" s="24" t="s">
        <v>637</v>
      </c>
      <c r="E27" s="24" t="s">
        <v>641</v>
      </c>
      <c r="F27" s="24" t="s">
        <v>128</v>
      </c>
      <c r="G27" s="64">
        <v>0.49</v>
      </c>
      <c r="H27" s="7">
        <v>97.514740098161212</v>
      </c>
      <c r="I27" s="7">
        <v>33.193095303471146</v>
      </c>
      <c r="J27" s="7">
        <v>64.321644794690073</v>
      </c>
      <c r="K27" s="7">
        <v>21.429839563145784</v>
      </c>
      <c r="L27" s="7">
        <v>59.497521435088323</v>
      </c>
      <c r="M27" s="40">
        <v>0</v>
      </c>
      <c r="N27" s="7">
        <v>30.435090906345888</v>
      </c>
      <c r="O27" s="7">
        <v>2.7580043971252572</v>
      </c>
      <c r="P27" s="7">
        <v>0</v>
      </c>
      <c r="Q27" s="7">
        <v>0</v>
      </c>
      <c r="R27" s="65">
        <v>0</v>
      </c>
      <c r="S27" s="7">
        <v>55.727284361590591</v>
      </c>
      <c r="T27" s="7">
        <v>8.5943604330994763</v>
      </c>
      <c r="U27" s="7">
        <v>0</v>
      </c>
      <c r="V27" s="7">
        <v>0</v>
      </c>
      <c r="W27" s="65">
        <v>0</v>
      </c>
      <c r="X27" s="7">
        <v>86.162375267936483</v>
      </c>
      <c r="Y27" s="7">
        <v>11.352364830224733</v>
      </c>
      <c r="Z27" s="7">
        <v>0</v>
      </c>
      <c r="AA27" s="7">
        <v>0</v>
      </c>
      <c r="AB27" s="66">
        <v>0</v>
      </c>
    </row>
    <row r="28" spans="1:28" ht="15.75" customHeight="1" x14ac:dyDescent="0.35">
      <c r="A28" s="41" t="s">
        <v>351</v>
      </c>
      <c r="B28" s="63" t="s">
        <v>626</v>
      </c>
      <c r="C28" s="24" t="s">
        <v>834</v>
      </c>
      <c r="D28" s="24" t="s">
        <v>637</v>
      </c>
      <c r="E28" s="24" t="s">
        <v>641</v>
      </c>
      <c r="F28" s="24" t="s">
        <v>352</v>
      </c>
      <c r="G28" s="64">
        <v>0.49</v>
      </c>
      <c r="H28" s="7">
        <v>148.30766287922273</v>
      </c>
      <c r="I28" s="7">
        <v>53.276376392791413</v>
      </c>
      <c r="J28" s="7">
        <v>95.031286486431313</v>
      </c>
      <c r="K28" s="7">
        <v>51.405651956703672</v>
      </c>
      <c r="L28" s="7">
        <v>87.903939999948975</v>
      </c>
      <c r="M28" s="40">
        <v>0</v>
      </c>
      <c r="N28" s="7">
        <v>48.514484614558356</v>
      </c>
      <c r="O28" s="7">
        <v>4.761891778233057</v>
      </c>
      <c r="P28" s="7">
        <v>0</v>
      </c>
      <c r="Q28" s="7">
        <v>0</v>
      </c>
      <c r="R28" s="65">
        <v>0</v>
      </c>
      <c r="S28" s="7">
        <v>82.616036514002104</v>
      </c>
      <c r="T28" s="7">
        <v>12.415249972429214</v>
      </c>
      <c r="U28" s="7">
        <v>0</v>
      </c>
      <c r="V28" s="7">
        <v>0</v>
      </c>
      <c r="W28" s="65">
        <v>0</v>
      </c>
      <c r="X28" s="7">
        <v>131.13052112856047</v>
      </c>
      <c r="Y28" s="7">
        <v>17.177141750662273</v>
      </c>
      <c r="Z28" s="7">
        <v>0</v>
      </c>
      <c r="AA28" s="7">
        <v>0</v>
      </c>
      <c r="AB28" s="66">
        <v>0</v>
      </c>
    </row>
    <row r="29" spans="1:28" ht="15.75" customHeight="1" x14ac:dyDescent="0.35">
      <c r="A29" s="41" t="s">
        <v>366</v>
      </c>
      <c r="B29" s="63" t="s">
        <v>627</v>
      </c>
      <c r="C29" s="24" t="s">
        <v>835</v>
      </c>
      <c r="D29" s="24" t="s">
        <v>637</v>
      </c>
      <c r="E29" s="24" t="s">
        <v>641</v>
      </c>
      <c r="F29" s="24" t="s">
        <v>367</v>
      </c>
      <c r="G29" s="64">
        <v>0.49</v>
      </c>
      <c r="H29" s="7">
        <v>40.08717120681046</v>
      </c>
      <c r="I29" s="7">
        <v>11.871963485828976</v>
      </c>
      <c r="J29" s="7">
        <v>28.215207720981482</v>
      </c>
      <c r="K29" s="7">
        <v>-20.037903892479651</v>
      </c>
      <c r="L29" s="7">
        <v>26.099067141907874</v>
      </c>
      <c r="M29" s="40">
        <v>0.41526656931512562</v>
      </c>
      <c r="N29" s="7">
        <v>11.138913536222935</v>
      </c>
      <c r="O29" s="7">
        <v>0.73304994960604231</v>
      </c>
      <c r="P29" s="7">
        <v>0</v>
      </c>
      <c r="Q29" s="7">
        <v>0</v>
      </c>
      <c r="R29" s="65">
        <v>0</v>
      </c>
      <c r="S29" s="7">
        <v>24.024912310771853</v>
      </c>
      <c r="T29" s="7">
        <v>4.1902954102096315</v>
      </c>
      <c r="U29" s="7">
        <v>0</v>
      </c>
      <c r="V29" s="7">
        <v>0</v>
      </c>
      <c r="W29" s="65">
        <v>0</v>
      </c>
      <c r="X29" s="7">
        <v>35.16382584699479</v>
      </c>
      <c r="Y29" s="7">
        <v>4.9233453598156736</v>
      </c>
      <c r="Z29" s="7">
        <v>0</v>
      </c>
      <c r="AA29" s="7">
        <v>0</v>
      </c>
      <c r="AB29" s="66">
        <v>0</v>
      </c>
    </row>
    <row r="30" spans="1:28" ht="15.75" customHeight="1" x14ac:dyDescent="0.35">
      <c r="A30" s="41" t="s">
        <v>458</v>
      </c>
      <c r="B30" s="63" t="s">
        <v>628</v>
      </c>
      <c r="C30" s="24" t="s">
        <v>836</v>
      </c>
      <c r="D30" s="24" t="s">
        <v>637</v>
      </c>
      <c r="E30" s="24" t="s">
        <v>641</v>
      </c>
      <c r="F30" s="24" t="s">
        <v>459</v>
      </c>
      <c r="G30" s="64">
        <v>0.49</v>
      </c>
      <c r="H30" s="7">
        <v>103.57426788502319</v>
      </c>
      <c r="I30" s="7">
        <v>33.756658397832965</v>
      </c>
      <c r="J30" s="7">
        <v>69.817609487190225</v>
      </c>
      <c r="K30" s="7">
        <v>35.329821800921437</v>
      </c>
      <c r="L30" s="7">
        <v>64.581288775650961</v>
      </c>
      <c r="M30" s="40">
        <v>0</v>
      </c>
      <c r="N30" s="7">
        <v>30.791642193525046</v>
      </c>
      <c r="O30" s="7">
        <v>2.9650162043079193</v>
      </c>
      <c r="P30" s="7">
        <v>0</v>
      </c>
      <c r="Q30" s="7">
        <v>0</v>
      </c>
      <c r="R30" s="65">
        <v>0</v>
      </c>
      <c r="S30" s="7">
        <v>60.192034163170462</v>
      </c>
      <c r="T30" s="7">
        <v>9.6255753240197723</v>
      </c>
      <c r="U30" s="7">
        <v>0</v>
      </c>
      <c r="V30" s="7">
        <v>0</v>
      </c>
      <c r="W30" s="65">
        <v>0</v>
      </c>
      <c r="X30" s="7">
        <v>90.983676356695511</v>
      </c>
      <c r="Y30" s="7">
        <v>12.590591528327693</v>
      </c>
      <c r="Z30" s="7">
        <v>0</v>
      </c>
      <c r="AA30" s="7">
        <v>0</v>
      </c>
      <c r="AB30" s="66">
        <v>0</v>
      </c>
    </row>
    <row r="31" spans="1:28" ht="15.75" customHeight="1" x14ac:dyDescent="0.35">
      <c r="A31" s="41" t="s">
        <v>498</v>
      </c>
      <c r="B31" s="63" t="s">
        <v>629</v>
      </c>
      <c r="C31" s="24" t="s">
        <v>837</v>
      </c>
      <c r="D31" s="24" t="s">
        <v>637</v>
      </c>
      <c r="E31" s="24" t="s">
        <v>641</v>
      </c>
      <c r="F31" s="24" t="s">
        <v>499</v>
      </c>
      <c r="G31" s="64">
        <v>0.49</v>
      </c>
      <c r="H31" s="7">
        <v>112.79753978926453</v>
      </c>
      <c r="I31" s="7">
        <v>38.392214830466749</v>
      </c>
      <c r="J31" s="7">
        <v>74.405324958797792</v>
      </c>
      <c r="K31" s="7">
        <v>39.470561658523671</v>
      </c>
      <c r="L31" s="7">
        <v>68.824925586887957</v>
      </c>
      <c r="M31" s="40">
        <v>0</v>
      </c>
      <c r="N31" s="7">
        <v>35.05528060041398</v>
      </c>
      <c r="O31" s="7">
        <v>3.3369342300527656</v>
      </c>
      <c r="P31" s="7">
        <v>0</v>
      </c>
      <c r="Q31" s="7">
        <v>0</v>
      </c>
      <c r="R31" s="65">
        <v>0</v>
      </c>
      <c r="S31" s="7">
        <v>64.45674066421391</v>
      </c>
      <c r="T31" s="7">
        <v>9.9485842945838812</v>
      </c>
      <c r="U31" s="7">
        <v>0</v>
      </c>
      <c r="V31" s="7">
        <v>0</v>
      </c>
      <c r="W31" s="65">
        <v>0</v>
      </c>
      <c r="X31" s="7">
        <v>99.51202126462789</v>
      </c>
      <c r="Y31" s="7">
        <v>13.285518524636647</v>
      </c>
      <c r="Z31" s="7">
        <v>0</v>
      </c>
      <c r="AA31" s="7">
        <v>0</v>
      </c>
      <c r="AB31" s="66">
        <v>0</v>
      </c>
    </row>
    <row r="32" spans="1:28" ht="15.75" customHeight="1" x14ac:dyDescent="0.35">
      <c r="A32" s="41" t="s">
        <v>32</v>
      </c>
      <c r="B32" s="63" t="s">
        <v>630</v>
      </c>
      <c r="C32" s="24" t="s">
        <v>838</v>
      </c>
      <c r="D32" s="24" t="s">
        <v>639</v>
      </c>
      <c r="E32" s="24" t="s">
        <v>642</v>
      </c>
      <c r="F32" s="24" t="s">
        <v>33</v>
      </c>
      <c r="G32" s="64">
        <v>0.49</v>
      </c>
      <c r="H32" s="7">
        <v>30.381122105937386</v>
      </c>
      <c r="I32" s="7">
        <v>8.2590277438496464</v>
      </c>
      <c r="J32" s="7">
        <v>22.12209436208774</v>
      </c>
      <c r="K32" s="7">
        <v>-8.9355244806855154</v>
      </c>
      <c r="L32" s="7">
        <v>20.462937284931161</v>
      </c>
      <c r="M32" s="40">
        <v>0.28770797394070224</v>
      </c>
      <c r="N32" s="7">
        <v>7.7162512144034432</v>
      </c>
      <c r="O32" s="7">
        <v>0.54277652944620325</v>
      </c>
      <c r="P32" s="7">
        <v>0</v>
      </c>
      <c r="Q32" s="7">
        <v>0</v>
      </c>
      <c r="R32" s="65">
        <v>0</v>
      </c>
      <c r="S32" s="7">
        <v>17.858159599140865</v>
      </c>
      <c r="T32" s="7">
        <v>4.2639347629468798</v>
      </c>
      <c r="U32" s="7">
        <v>0</v>
      </c>
      <c r="V32" s="7">
        <v>0</v>
      </c>
      <c r="W32" s="65">
        <v>0</v>
      </c>
      <c r="X32" s="7">
        <v>25.574410813544308</v>
      </c>
      <c r="Y32" s="7">
        <v>4.806711292393083</v>
      </c>
      <c r="Z32" s="7">
        <v>0</v>
      </c>
      <c r="AA32" s="7">
        <v>0</v>
      </c>
      <c r="AB32" s="66">
        <v>0</v>
      </c>
    </row>
    <row r="33" spans="1:28" ht="15.75" customHeight="1" x14ac:dyDescent="0.35">
      <c r="A33" s="41" t="s">
        <v>59</v>
      </c>
      <c r="B33" s="63" t="s">
        <v>631</v>
      </c>
      <c r="C33" s="24" t="s">
        <v>839</v>
      </c>
      <c r="D33" s="24" t="s">
        <v>639</v>
      </c>
      <c r="E33" s="24" t="s">
        <v>642</v>
      </c>
      <c r="F33" s="24" t="s">
        <v>60</v>
      </c>
      <c r="G33" s="64">
        <v>0.49</v>
      </c>
      <c r="H33" s="7">
        <v>137.09684431862738</v>
      </c>
      <c r="I33" s="7">
        <v>41.843610092552559</v>
      </c>
      <c r="J33" s="7">
        <v>95.253234226074809</v>
      </c>
      <c r="K33" s="7">
        <v>-4.1339516806403216</v>
      </c>
      <c r="L33" s="7">
        <v>88.109241659119206</v>
      </c>
      <c r="M33" s="40">
        <v>4.1594414132272384E-2</v>
      </c>
      <c r="N33" s="7">
        <v>37.82539913488209</v>
      </c>
      <c r="O33" s="7">
        <v>4.018210957670461</v>
      </c>
      <c r="P33" s="7">
        <v>0</v>
      </c>
      <c r="Q33" s="7">
        <v>0</v>
      </c>
      <c r="R33" s="65">
        <v>0</v>
      </c>
      <c r="S33" s="7">
        <v>78.308700633278434</v>
      </c>
      <c r="T33" s="7">
        <v>16.944533592796382</v>
      </c>
      <c r="U33" s="7">
        <v>0</v>
      </c>
      <c r="V33" s="7">
        <v>0</v>
      </c>
      <c r="W33" s="65">
        <v>0</v>
      </c>
      <c r="X33" s="7">
        <v>116.13409976816052</v>
      </c>
      <c r="Y33" s="7">
        <v>20.962744550466844</v>
      </c>
      <c r="Z33" s="7">
        <v>0</v>
      </c>
      <c r="AA33" s="7">
        <v>0</v>
      </c>
      <c r="AB33" s="66">
        <v>0</v>
      </c>
    </row>
    <row r="34" spans="1:28" ht="15.75" customHeight="1" x14ac:dyDescent="0.35">
      <c r="A34" s="41" t="s">
        <v>374</v>
      </c>
      <c r="B34" s="63" t="s">
        <v>632</v>
      </c>
      <c r="C34" s="24" t="s">
        <v>840</v>
      </c>
      <c r="D34" s="24" t="s">
        <v>639</v>
      </c>
      <c r="E34" s="24" t="s">
        <v>642</v>
      </c>
      <c r="F34" s="24" t="s">
        <v>375</v>
      </c>
      <c r="G34" s="64">
        <v>0.49</v>
      </c>
      <c r="H34" s="7">
        <v>51.030291094172526</v>
      </c>
      <c r="I34" s="7">
        <v>15.855172416257277</v>
      </c>
      <c r="J34" s="7">
        <v>35.17511867791525</v>
      </c>
      <c r="K34" s="7">
        <v>-25.395115976618158</v>
      </c>
      <c r="L34" s="7">
        <v>32.536984777071609</v>
      </c>
      <c r="M34" s="40">
        <v>0.41926725762389316</v>
      </c>
      <c r="N34" s="7">
        <v>15.307576104012728</v>
      </c>
      <c r="O34" s="7">
        <v>0.54759631224454941</v>
      </c>
      <c r="P34" s="7">
        <v>0</v>
      </c>
      <c r="Q34" s="7">
        <v>0</v>
      </c>
      <c r="R34" s="65">
        <v>0</v>
      </c>
      <c r="S34" s="7">
        <v>29.299170602421501</v>
      </c>
      <c r="T34" s="7">
        <v>5.8759480754937536</v>
      </c>
      <c r="U34" s="7">
        <v>0</v>
      </c>
      <c r="V34" s="7">
        <v>0</v>
      </c>
      <c r="W34" s="65">
        <v>0</v>
      </c>
      <c r="X34" s="7">
        <v>44.60674670643423</v>
      </c>
      <c r="Y34" s="7">
        <v>6.4235443877383034</v>
      </c>
      <c r="Z34" s="7">
        <v>0</v>
      </c>
      <c r="AA34" s="7">
        <v>0</v>
      </c>
      <c r="AB34" s="66">
        <v>0</v>
      </c>
    </row>
    <row r="35" spans="1:28" ht="15.75" customHeight="1" x14ac:dyDescent="0.35">
      <c r="A35" s="67" t="s">
        <v>97</v>
      </c>
      <c r="B35" s="68" t="s">
        <v>633</v>
      </c>
      <c r="C35" s="33" t="s">
        <v>841</v>
      </c>
      <c r="D35" s="33" t="s">
        <v>643</v>
      </c>
      <c r="E35" s="33" t="s">
        <v>644</v>
      </c>
      <c r="F35" s="33" t="s">
        <v>98</v>
      </c>
      <c r="G35" s="69">
        <v>0.5</v>
      </c>
      <c r="H35" s="70">
        <v>147.69667624721259</v>
      </c>
      <c r="I35" s="70">
        <v>42.976679882567538</v>
      </c>
      <c r="J35" s="70">
        <v>104.71999636464506</v>
      </c>
      <c r="K35" s="70">
        <v>25.814363069737812</v>
      </c>
      <c r="L35" s="70">
        <v>96.865996637296675</v>
      </c>
      <c r="M35" s="42">
        <v>0</v>
      </c>
      <c r="N35" s="70">
        <v>34.800381924897373</v>
      </c>
      <c r="O35" s="70">
        <v>3.2903973405159412</v>
      </c>
      <c r="P35" s="70">
        <v>4.8859006171542223</v>
      </c>
      <c r="Q35" s="70">
        <v>0</v>
      </c>
      <c r="R35" s="71">
        <v>0</v>
      </c>
      <c r="S35" s="70">
        <v>82.618275545831423</v>
      </c>
      <c r="T35" s="70">
        <v>14.853814653665308</v>
      </c>
      <c r="U35" s="70">
        <v>7.2479061651483168</v>
      </c>
      <c r="V35" s="70">
        <v>0</v>
      </c>
      <c r="W35" s="71">
        <v>0</v>
      </c>
      <c r="X35" s="70">
        <v>117.41865747072879</v>
      </c>
      <c r="Y35" s="70">
        <v>18.144211994181248</v>
      </c>
      <c r="Z35" s="70">
        <v>12.133806782302539</v>
      </c>
      <c r="AA35" s="70">
        <v>0</v>
      </c>
      <c r="AB35" s="72">
        <v>0</v>
      </c>
    </row>
    <row r="37" spans="1:28" ht="17.25" customHeight="1" x14ac:dyDescent="0.35">
      <c r="A37" s="1"/>
      <c r="F37" s="24" t="s">
        <v>2774</v>
      </c>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D160"/>
  <sheetViews>
    <sheetView zoomScaleNormal="100" workbookViewId="0">
      <pane xSplit="6" ySplit="6" topLeftCell="G7" activePane="bottomRight" state="frozen"/>
      <selection activeCell="D9" sqref="D9"/>
      <selection pane="topRight" activeCell="D9" sqref="D9"/>
      <selection pane="bottomLeft" activeCell="D9" sqref="D9"/>
      <selection pane="bottomRight" activeCell="F1" sqref="F1"/>
    </sheetView>
  </sheetViews>
  <sheetFormatPr defaultColWidth="11.53515625" defaultRowHeight="15.5" outlineLevelCol="1" x14ac:dyDescent="0.35"/>
  <cols>
    <col min="1" max="5" width="8.84375" hidden="1" customWidth="1" outlineLevel="1"/>
    <col min="6" max="6" width="35.23046875" customWidth="1" collapsed="1"/>
    <col min="7" max="7" width="6.765625" customWidth="1"/>
    <col min="8" max="8" width="12.765625" customWidth="1"/>
    <col min="9" max="9" width="12" customWidth="1"/>
    <col min="10" max="10" width="12.765625" customWidth="1"/>
    <col min="11" max="11" width="11.3046875" customWidth="1"/>
    <col min="12" max="12" width="11" customWidth="1"/>
    <col min="13" max="13" width="11.3046875" customWidth="1"/>
    <col min="14" max="14" width="12" customWidth="1"/>
    <col min="15" max="15" width="7" customWidth="1"/>
    <col min="16" max="16" width="12" customWidth="1"/>
    <col min="17" max="17" width="9.84375" customWidth="1"/>
    <col min="18" max="18" width="10.765625" customWidth="1"/>
    <col min="19" max="20" width="8.84375" customWidth="1"/>
    <col min="21" max="21" width="12.765625" customWidth="1"/>
    <col min="22" max="22" width="12" customWidth="1"/>
    <col min="23" max="24" width="10.765625" customWidth="1"/>
    <col min="25" max="25" width="9.84375" customWidth="1"/>
    <col min="26" max="26" width="12.765625" customWidth="1"/>
    <col min="27" max="28" width="12" customWidth="1"/>
    <col min="29" max="29" width="10.765625" customWidth="1"/>
    <col min="30" max="30" width="9.84375" customWidth="1"/>
  </cols>
  <sheetData>
    <row r="1" spans="1:30" ht="15.75" customHeight="1" x14ac:dyDescent="0.35">
      <c r="F1" s="1" t="s">
        <v>791</v>
      </c>
      <c r="G1" s="79"/>
      <c r="P1" s="43"/>
      <c r="Q1" s="43"/>
      <c r="R1" s="43"/>
      <c r="S1" s="43"/>
      <c r="T1" s="43"/>
      <c r="U1" s="43"/>
      <c r="V1" s="43"/>
      <c r="W1" s="43"/>
      <c r="X1" s="43"/>
      <c r="Y1" s="43"/>
      <c r="Z1" s="43"/>
      <c r="AA1" s="43"/>
      <c r="AB1" s="43"/>
      <c r="AC1" s="43"/>
      <c r="AD1" s="43"/>
    </row>
    <row r="2" spans="1:30" ht="15.75" customHeight="1" x14ac:dyDescent="0.35">
      <c r="F2" s="14" t="s">
        <v>531</v>
      </c>
      <c r="G2" s="79"/>
      <c r="H2" s="44"/>
      <c r="I2" s="44"/>
      <c r="J2" s="44"/>
      <c r="K2" s="44"/>
      <c r="L2" s="44"/>
      <c r="M2" s="44"/>
      <c r="N2" s="44"/>
      <c r="O2" s="45"/>
      <c r="P2" s="44"/>
      <c r="Q2" s="44"/>
      <c r="R2" s="80"/>
      <c r="S2" s="44"/>
      <c r="T2" s="44"/>
      <c r="U2" s="44"/>
      <c r="V2" s="44"/>
      <c r="W2" s="44"/>
      <c r="X2" s="44"/>
      <c r="Y2" s="44"/>
      <c r="Z2" s="44"/>
      <c r="AA2" s="44"/>
      <c r="AB2" s="44"/>
      <c r="AC2" s="44"/>
      <c r="AD2" s="44"/>
    </row>
    <row r="3" spans="1:30" hidden="1" x14ac:dyDescent="0.35">
      <c r="H3" s="19" t="s">
        <v>584</v>
      </c>
      <c r="I3" s="19" t="s">
        <v>542</v>
      </c>
      <c r="J3" s="19" t="s">
        <v>545</v>
      </c>
      <c r="M3" s="19" t="s">
        <v>548</v>
      </c>
      <c r="N3" s="19" t="s">
        <v>603</v>
      </c>
      <c r="O3" s="19" t="s">
        <v>551</v>
      </c>
      <c r="P3" s="19" t="s">
        <v>554</v>
      </c>
      <c r="Q3" s="19" t="s">
        <v>557</v>
      </c>
      <c r="R3" s="19" t="s">
        <v>560</v>
      </c>
      <c r="S3" s="19" t="s">
        <v>563</v>
      </c>
      <c r="T3" s="19" t="s">
        <v>566</v>
      </c>
      <c r="U3" s="19" t="s">
        <v>569</v>
      </c>
      <c r="V3" s="19" t="s">
        <v>572</v>
      </c>
      <c r="W3" s="19" t="s">
        <v>575</v>
      </c>
      <c r="X3" s="19" t="s">
        <v>578</v>
      </c>
      <c r="Y3" s="19" t="s">
        <v>581</v>
      </c>
      <c r="Z3" s="19" t="s">
        <v>587</v>
      </c>
      <c r="AA3" s="19" t="s">
        <v>590</v>
      </c>
      <c r="AB3" s="19" t="s">
        <v>593</v>
      </c>
      <c r="AC3" s="19" t="s">
        <v>599</v>
      </c>
      <c r="AD3" s="19" t="s">
        <v>596</v>
      </c>
    </row>
    <row r="4" spans="1:30" ht="15.75" customHeight="1" x14ac:dyDescent="0.35"/>
    <row r="5" spans="1:30" ht="15.75" customHeight="1" x14ac:dyDescent="0.35">
      <c r="A5" s="55"/>
      <c r="B5" s="49"/>
      <c r="C5" s="49"/>
      <c r="D5" s="49"/>
      <c r="E5" s="49"/>
      <c r="F5" s="50"/>
      <c r="G5" s="81"/>
      <c r="H5" s="186" t="s">
        <v>518</v>
      </c>
      <c r="I5" s="186"/>
      <c r="J5" s="186"/>
      <c r="K5" s="186"/>
      <c r="L5" s="186"/>
      <c r="M5" s="186"/>
      <c r="N5" s="186"/>
      <c r="O5" s="52"/>
      <c r="P5" s="187" t="s">
        <v>0</v>
      </c>
      <c r="Q5" s="186"/>
      <c r="R5" s="186"/>
      <c r="S5" s="186"/>
      <c r="T5" s="188"/>
      <c r="U5" s="187" t="s">
        <v>1</v>
      </c>
      <c r="V5" s="186"/>
      <c r="W5" s="186"/>
      <c r="X5" s="186"/>
      <c r="Y5" s="188"/>
      <c r="Z5" s="187" t="s">
        <v>2</v>
      </c>
      <c r="AA5" s="186"/>
      <c r="AB5" s="186"/>
      <c r="AC5" s="186"/>
      <c r="AD5" s="189"/>
    </row>
    <row r="6" spans="1:30" ht="61.5" customHeight="1" x14ac:dyDescent="0.35">
      <c r="A6" s="67" t="s">
        <v>3</v>
      </c>
      <c r="B6" s="53" t="s">
        <v>4</v>
      </c>
      <c r="C6" s="33" t="s">
        <v>2765</v>
      </c>
      <c r="D6" s="53" t="s">
        <v>634</v>
      </c>
      <c r="E6" s="53" t="s">
        <v>635</v>
      </c>
      <c r="F6" s="82" t="s">
        <v>5</v>
      </c>
      <c r="G6" s="74" t="s">
        <v>517</v>
      </c>
      <c r="H6" s="34" t="s">
        <v>6</v>
      </c>
      <c r="I6" s="34" t="s">
        <v>7</v>
      </c>
      <c r="J6" s="34" t="s">
        <v>8</v>
      </c>
      <c r="K6" s="34" t="s">
        <v>532</v>
      </c>
      <c r="L6" s="34" t="s">
        <v>1213</v>
      </c>
      <c r="M6" s="34" t="s">
        <v>533</v>
      </c>
      <c r="N6" s="34" t="s">
        <v>9</v>
      </c>
      <c r="O6" s="75" t="s">
        <v>10</v>
      </c>
      <c r="P6" s="76" t="s">
        <v>11</v>
      </c>
      <c r="Q6" s="37" t="s">
        <v>12</v>
      </c>
      <c r="R6" s="37" t="s">
        <v>13</v>
      </c>
      <c r="S6" s="37" t="s">
        <v>14</v>
      </c>
      <c r="T6" s="77" t="s">
        <v>15</v>
      </c>
      <c r="U6" s="76" t="s">
        <v>11</v>
      </c>
      <c r="V6" s="37" t="s">
        <v>12</v>
      </c>
      <c r="W6" s="37" t="s">
        <v>13</v>
      </c>
      <c r="X6" s="37" t="s">
        <v>14</v>
      </c>
      <c r="Y6" s="77" t="s">
        <v>15</v>
      </c>
      <c r="Z6" s="76" t="s">
        <v>11</v>
      </c>
      <c r="AA6" s="37" t="s">
        <v>12</v>
      </c>
      <c r="AB6" s="37" t="s">
        <v>13</v>
      </c>
      <c r="AC6" s="37" t="s">
        <v>14</v>
      </c>
      <c r="AD6" s="39" t="s">
        <v>15</v>
      </c>
    </row>
    <row r="7" spans="1:30" ht="15.75" customHeight="1" x14ac:dyDescent="0.35">
      <c r="A7" s="41"/>
      <c r="F7" s="73"/>
      <c r="G7" s="83"/>
      <c r="H7" s="84"/>
      <c r="I7" s="84"/>
      <c r="J7" s="84"/>
      <c r="K7" s="84"/>
      <c r="L7" s="84"/>
      <c r="M7" s="84"/>
      <c r="N7" s="84"/>
      <c r="O7" s="85"/>
      <c r="P7" s="86"/>
      <c r="Q7" s="84"/>
      <c r="R7" s="84"/>
      <c r="S7" s="84"/>
      <c r="T7" s="88"/>
      <c r="U7" s="86"/>
      <c r="V7" s="84"/>
      <c r="W7" s="84"/>
      <c r="X7" s="84"/>
      <c r="Y7" s="88"/>
      <c r="Z7" s="84"/>
      <c r="AA7" s="84"/>
      <c r="AB7" s="84"/>
      <c r="AC7" s="84"/>
      <c r="AD7" s="66"/>
    </row>
    <row r="8" spans="1:30" ht="15.75" customHeight="1" x14ac:dyDescent="0.35">
      <c r="A8" s="41" t="s">
        <v>18</v>
      </c>
      <c r="B8" s="63" t="s">
        <v>645</v>
      </c>
      <c r="C8" s="24" t="s">
        <v>842</v>
      </c>
      <c r="D8" s="24" t="s">
        <v>767</v>
      </c>
      <c r="E8" s="24" t="s">
        <v>768</v>
      </c>
      <c r="F8" s="89" t="s">
        <v>19</v>
      </c>
      <c r="G8" s="64">
        <v>0.4</v>
      </c>
      <c r="H8" s="7">
        <v>3.5672974820664227</v>
      </c>
      <c r="I8" s="7">
        <v>0.46765328282597007</v>
      </c>
      <c r="J8" s="7">
        <v>3.0996441992404526</v>
      </c>
      <c r="K8" s="7">
        <v>-8.9247845022403851</v>
      </c>
      <c r="L8" s="7">
        <v>-4.8595435485943028E-2</v>
      </c>
      <c r="M8" s="7">
        <v>-8.9733799377263281</v>
      </c>
      <c r="N8" s="7">
        <v>2.8671708842974186</v>
      </c>
      <c r="O8" s="40">
        <v>0.5</v>
      </c>
      <c r="P8" s="7">
        <v>0</v>
      </c>
      <c r="Q8" s="7">
        <v>0.46765328282597007</v>
      </c>
      <c r="R8" s="7">
        <v>0</v>
      </c>
      <c r="S8" s="7">
        <v>0</v>
      </c>
      <c r="T8" s="65">
        <v>0</v>
      </c>
      <c r="U8" s="7">
        <v>0</v>
      </c>
      <c r="V8" s="7">
        <v>3.0996441992404526</v>
      </c>
      <c r="W8" s="7">
        <v>0</v>
      </c>
      <c r="X8" s="7">
        <v>0</v>
      </c>
      <c r="Y8" s="65">
        <v>0</v>
      </c>
      <c r="Z8" s="7">
        <v>0</v>
      </c>
      <c r="AA8" s="7">
        <v>3.5672974820664227</v>
      </c>
      <c r="AB8" s="7">
        <v>0</v>
      </c>
      <c r="AC8" s="7">
        <v>0</v>
      </c>
      <c r="AD8" s="66">
        <v>0</v>
      </c>
    </row>
    <row r="9" spans="1:30" ht="15.75" customHeight="1" x14ac:dyDescent="0.35">
      <c r="A9" s="41" t="s">
        <v>22</v>
      </c>
      <c r="B9" s="63" t="s">
        <v>646</v>
      </c>
      <c r="C9" s="24" t="s">
        <v>843</v>
      </c>
      <c r="D9" s="24" t="s">
        <v>767</v>
      </c>
      <c r="E9" s="24" t="s">
        <v>769</v>
      </c>
      <c r="F9" s="89" t="s">
        <v>23</v>
      </c>
      <c r="G9" s="64">
        <v>0.4</v>
      </c>
      <c r="H9" s="7">
        <v>2.9809311643935845</v>
      </c>
      <c r="I9" s="7">
        <v>0.21287168234466017</v>
      </c>
      <c r="J9" s="7">
        <v>2.7680594820489244</v>
      </c>
      <c r="K9" s="7">
        <v>-15.504486426259248</v>
      </c>
      <c r="L9" s="7">
        <v>0.21017298366544068</v>
      </c>
      <c r="M9" s="7">
        <v>-15.294313442593808</v>
      </c>
      <c r="N9" s="7">
        <v>2.560455020895255</v>
      </c>
      <c r="O9" s="40">
        <v>0.5</v>
      </c>
      <c r="P9" s="7">
        <v>0</v>
      </c>
      <c r="Q9" s="7">
        <v>0.21287168234466017</v>
      </c>
      <c r="R9" s="7">
        <v>0</v>
      </c>
      <c r="S9" s="7">
        <v>0</v>
      </c>
      <c r="T9" s="65">
        <v>0</v>
      </c>
      <c r="U9" s="7">
        <v>0</v>
      </c>
      <c r="V9" s="7">
        <v>2.7680594820489244</v>
      </c>
      <c r="W9" s="7">
        <v>0</v>
      </c>
      <c r="X9" s="7">
        <v>0</v>
      </c>
      <c r="Y9" s="65">
        <v>0</v>
      </c>
      <c r="Z9" s="7">
        <v>0</v>
      </c>
      <c r="AA9" s="7">
        <v>2.9809311643935845</v>
      </c>
      <c r="AB9" s="7">
        <v>0</v>
      </c>
      <c r="AC9" s="7">
        <v>0</v>
      </c>
      <c r="AD9" s="66">
        <v>0</v>
      </c>
    </row>
    <row r="10" spans="1:30" ht="15.75" customHeight="1" x14ac:dyDescent="0.35">
      <c r="A10" s="41" t="s">
        <v>26</v>
      </c>
      <c r="B10" s="63" t="s">
        <v>647</v>
      </c>
      <c r="C10" s="24" t="s">
        <v>844</v>
      </c>
      <c r="D10" s="24" t="s">
        <v>767</v>
      </c>
      <c r="E10" s="24" t="s">
        <v>770</v>
      </c>
      <c r="F10" s="89" t="s">
        <v>27</v>
      </c>
      <c r="G10" s="64">
        <v>0.4</v>
      </c>
      <c r="H10" s="7">
        <v>2.2613635884601093</v>
      </c>
      <c r="I10" s="7">
        <v>0.20410003098689114</v>
      </c>
      <c r="J10" s="7">
        <v>2.0572635574732181</v>
      </c>
      <c r="K10" s="7">
        <v>-6.9212267748204033</v>
      </c>
      <c r="L10" s="7">
        <v>-3.6501419324643791E-3</v>
      </c>
      <c r="M10" s="7">
        <v>-6.9248769167528677</v>
      </c>
      <c r="N10" s="7">
        <v>1.9029687906627268</v>
      </c>
      <c r="O10" s="40">
        <v>0.5</v>
      </c>
      <c r="P10" s="7">
        <v>0</v>
      </c>
      <c r="Q10" s="7">
        <v>0.20410003098689114</v>
      </c>
      <c r="R10" s="7">
        <v>0</v>
      </c>
      <c r="S10" s="7">
        <v>0</v>
      </c>
      <c r="T10" s="65">
        <v>0</v>
      </c>
      <c r="U10" s="7">
        <v>0</v>
      </c>
      <c r="V10" s="7">
        <v>2.0572635574732181</v>
      </c>
      <c r="W10" s="7">
        <v>0</v>
      </c>
      <c r="X10" s="7">
        <v>0</v>
      </c>
      <c r="Y10" s="65">
        <v>0</v>
      </c>
      <c r="Z10" s="7">
        <v>0</v>
      </c>
      <c r="AA10" s="7">
        <v>2.2613635884601093</v>
      </c>
      <c r="AB10" s="7">
        <v>0</v>
      </c>
      <c r="AC10" s="7">
        <v>0</v>
      </c>
      <c r="AD10" s="66">
        <v>0</v>
      </c>
    </row>
    <row r="11" spans="1:30" ht="15.75" customHeight="1" x14ac:dyDescent="0.35">
      <c r="A11" s="41" t="s">
        <v>28</v>
      </c>
      <c r="B11" s="63" t="s">
        <v>648</v>
      </c>
      <c r="C11" s="24" t="s">
        <v>845</v>
      </c>
      <c r="D11" s="24" t="s">
        <v>771</v>
      </c>
      <c r="E11" s="24" t="s">
        <v>772</v>
      </c>
      <c r="F11" s="89" t="s">
        <v>29</v>
      </c>
      <c r="G11" s="64">
        <v>0.3</v>
      </c>
      <c r="H11" s="7">
        <v>78.793495752442027</v>
      </c>
      <c r="I11" s="7">
        <v>23.291607532016904</v>
      </c>
      <c r="J11" s="7">
        <v>55.50188822042513</v>
      </c>
      <c r="K11" s="7">
        <v>37.358707653314582</v>
      </c>
      <c r="L11" s="7">
        <v>-0.1647800280218874</v>
      </c>
      <c r="M11" s="7">
        <v>37.193927625292694</v>
      </c>
      <c r="N11" s="7">
        <v>51.339246603893244</v>
      </c>
      <c r="O11" s="40">
        <v>0</v>
      </c>
      <c r="P11" s="7">
        <v>20.77068906897626</v>
      </c>
      <c r="Q11" s="7">
        <v>2.5209184630406405</v>
      </c>
      <c r="R11" s="7">
        <v>0</v>
      </c>
      <c r="S11" s="7">
        <v>0</v>
      </c>
      <c r="T11" s="65">
        <v>0</v>
      </c>
      <c r="U11" s="7">
        <v>46.188847682866495</v>
      </c>
      <c r="V11" s="7">
        <v>9.3130405375586367</v>
      </c>
      <c r="W11" s="7">
        <v>0</v>
      </c>
      <c r="X11" s="7">
        <v>0</v>
      </c>
      <c r="Y11" s="65">
        <v>0</v>
      </c>
      <c r="Z11" s="7">
        <v>66.959536751842762</v>
      </c>
      <c r="AA11" s="7">
        <v>11.833959000599277</v>
      </c>
      <c r="AB11" s="7">
        <v>0</v>
      </c>
      <c r="AC11" s="7">
        <v>0</v>
      </c>
      <c r="AD11" s="66">
        <v>0</v>
      </c>
    </row>
    <row r="12" spans="1:30" ht="15.75" customHeight="1" x14ac:dyDescent="0.35">
      <c r="A12" s="41" t="s">
        <v>30</v>
      </c>
      <c r="B12" s="63" t="s">
        <v>649</v>
      </c>
      <c r="C12" s="24" t="s">
        <v>846</v>
      </c>
      <c r="D12" s="24" t="s">
        <v>771</v>
      </c>
      <c r="E12" s="24" t="s">
        <v>772</v>
      </c>
      <c r="F12" s="89" t="s">
        <v>31</v>
      </c>
      <c r="G12" s="64">
        <v>0.3</v>
      </c>
      <c r="H12" s="7">
        <v>71.359389440818205</v>
      </c>
      <c r="I12" s="7">
        <v>14.864778746181884</v>
      </c>
      <c r="J12" s="7">
        <v>56.494610694636322</v>
      </c>
      <c r="K12" s="7">
        <v>18.979922839078093</v>
      </c>
      <c r="L12" s="7">
        <v>6.3980150726244744E-2</v>
      </c>
      <c r="M12" s="7">
        <v>19.043902989804337</v>
      </c>
      <c r="N12" s="7">
        <v>52.257514892538602</v>
      </c>
      <c r="O12" s="40">
        <v>0</v>
      </c>
      <c r="P12" s="7">
        <v>14.743764502444163</v>
      </c>
      <c r="Q12" s="7">
        <v>0.12101424373771995</v>
      </c>
      <c r="R12" s="7">
        <v>0</v>
      </c>
      <c r="S12" s="7">
        <v>0</v>
      </c>
      <c r="T12" s="65">
        <v>0</v>
      </c>
      <c r="U12" s="7">
        <v>43.22932521204153</v>
      </c>
      <c r="V12" s="7">
        <v>13.265285482594793</v>
      </c>
      <c r="W12" s="7">
        <v>0</v>
      </c>
      <c r="X12" s="7">
        <v>0</v>
      </c>
      <c r="Y12" s="65">
        <v>0</v>
      </c>
      <c r="Z12" s="7">
        <v>57.973089714485695</v>
      </c>
      <c r="AA12" s="7">
        <v>13.386299726332513</v>
      </c>
      <c r="AB12" s="7">
        <v>0</v>
      </c>
      <c r="AC12" s="7">
        <v>0</v>
      </c>
      <c r="AD12" s="66">
        <v>0</v>
      </c>
    </row>
    <row r="13" spans="1:30" ht="15.75" customHeight="1" x14ac:dyDescent="0.35">
      <c r="A13" s="41" t="s">
        <v>32</v>
      </c>
      <c r="B13" s="63" t="s">
        <v>630</v>
      </c>
      <c r="C13" s="24" t="s">
        <v>838</v>
      </c>
      <c r="D13" s="24" t="s">
        <v>639</v>
      </c>
      <c r="E13" s="24" t="s">
        <v>642</v>
      </c>
      <c r="F13" s="89" t="s">
        <v>33</v>
      </c>
      <c r="G13" s="64">
        <v>0.49</v>
      </c>
      <c r="H13" s="7">
        <v>27.170502954610509</v>
      </c>
      <c r="I13" s="7">
        <v>4.3837963155501747</v>
      </c>
      <c r="J13" s="7">
        <v>22.786706639060334</v>
      </c>
      <c r="K13" s="7">
        <v>-9.2039737140108304</v>
      </c>
      <c r="L13" s="7">
        <v>-3.1155194087169491E-2</v>
      </c>
      <c r="M13" s="7">
        <v>-9.2351289080979999</v>
      </c>
      <c r="N13" s="7">
        <v>21.07770364113081</v>
      </c>
      <c r="O13" s="40">
        <v>0.28770797394070224</v>
      </c>
      <c r="P13" s="7">
        <v>4.6657295806557686</v>
      </c>
      <c r="Q13" s="7">
        <v>-0.28193326510559397</v>
      </c>
      <c r="R13" s="7">
        <v>0</v>
      </c>
      <c r="S13" s="7">
        <v>0</v>
      </c>
      <c r="T13" s="65">
        <v>0</v>
      </c>
      <c r="U13" s="7">
        <v>18.394670831733077</v>
      </c>
      <c r="V13" s="7">
        <v>4.3920358073272574</v>
      </c>
      <c r="W13" s="7">
        <v>0</v>
      </c>
      <c r="X13" s="7">
        <v>0</v>
      </c>
      <c r="Y13" s="65">
        <v>0</v>
      </c>
      <c r="Z13" s="7">
        <v>23.060400412388844</v>
      </c>
      <c r="AA13" s="7">
        <v>4.1101025422216635</v>
      </c>
      <c r="AB13" s="7">
        <v>0</v>
      </c>
      <c r="AC13" s="7">
        <v>0</v>
      </c>
      <c r="AD13" s="66">
        <v>0</v>
      </c>
    </row>
    <row r="14" spans="1:30" ht="15.75" customHeight="1" x14ac:dyDescent="0.35">
      <c r="A14" s="41" t="s">
        <v>35</v>
      </c>
      <c r="B14" s="63" t="s">
        <v>650</v>
      </c>
      <c r="C14" s="24" t="s">
        <v>847</v>
      </c>
      <c r="D14" s="24" t="s">
        <v>771</v>
      </c>
      <c r="E14" s="24" t="s">
        <v>772</v>
      </c>
      <c r="F14" s="89" t="s">
        <v>36</v>
      </c>
      <c r="G14" s="64">
        <v>0.3</v>
      </c>
      <c r="H14" s="7">
        <v>43.782905709468949</v>
      </c>
      <c r="I14" s="7">
        <v>8.5266340759280244</v>
      </c>
      <c r="J14" s="7">
        <v>35.256271633540926</v>
      </c>
      <c r="K14" s="7">
        <v>16.154419294096012</v>
      </c>
      <c r="L14" s="7">
        <v>-4.4544226426818767E-2</v>
      </c>
      <c r="M14" s="7">
        <v>16.109875067669194</v>
      </c>
      <c r="N14" s="7">
        <v>32.612051261025357</v>
      </c>
      <c r="O14" s="40">
        <v>0</v>
      </c>
      <c r="P14" s="7">
        <v>8.4051423358644701</v>
      </c>
      <c r="Q14" s="7">
        <v>0.12149174006355554</v>
      </c>
      <c r="R14" s="7">
        <v>0</v>
      </c>
      <c r="S14" s="7">
        <v>0</v>
      </c>
      <c r="T14" s="65">
        <v>0</v>
      </c>
      <c r="U14" s="7">
        <v>28.034582460733233</v>
      </c>
      <c r="V14" s="7">
        <v>7.2216891728076904</v>
      </c>
      <c r="W14" s="7">
        <v>0</v>
      </c>
      <c r="X14" s="7">
        <v>0</v>
      </c>
      <c r="Y14" s="65">
        <v>0</v>
      </c>
      <c r="Z14" s="7">
        <v>36.439724796597702</v>
      </c>
      <c r="AA14" s="7">
        <v>7.3431809128712455</v>
      </c>
      <c r="AB14" s="7">
        <v>0</v>
      </c>
      <c r="AC14" s="7">
        <v>0</v>
      </c>
      <c r="AD14" s="66">
        <v>0</v>
      </c>
    </row>
    <row r="15" spans="1:30" ht="15.75" customHeight="1" x14ac:dyDescent="0.35">
      <c r="A15" s="41" t="s">
        <v>37</v>
      </c>
      <c r="B15" s="63" t="s">
        <v>623</v>
      </c>
      <c r="C15" s="24" t="s">
        <v>831</v>
      </c>
      <c r="D15" s="24" t="s">
        <v>637</v>
      </c>
      <c r="E15" s="24" t="s">
        <v>641</v>
      </c>
      <c r="F15" s="89" t="s">
        <v>38</v>
      </c>
      <c r="G15" s="64">
        <v>0.49</v>
      </c>
      <c r="H15" s="7">
        <v>488.56479292965287</v>
      </c>
      <c r="I15" s="7">
        <v>143.99173001816942</v>
      </c>
      <c r="J15" s="7">
        <v>344.57306291148342</v>
      </c>
      <c r="K15" s="7">
        <v>147.27137407748174</v>
      </c>
      <c r="L15" s="7">
        <v>0.89541222943259413</v>
      </c>
      <c r="M15" s="7">
        <v>148.16678630691433</v>
      </c>
      <c r="N15" s="7">
        <v>318.7300831931222</v>
      </c>
      <c r="O15" s="40">
        <v>0</v>
      </c>
      <c r="P15" s="7">
        <v>130.89624275309032</v>
      </c>
      <c r="Q15" s="7">
        <v>13.095487265079104</v>
      </c>
      <c r="R15" s="7">
        <v>0</v>
      </c>
      <c r="S15" s="7">
        <v>0</v>
      </c>
      <c r="T15" s="65">
        <v>0</v>
      </c>
      <c r="U15" s="7">
        <v>293.865392663585</v>
      </c>
      <c r="V15" s="7">
        <v>50.707670247898399</v>
      </c>
      <c r="W15" s="7">
        <v>0</v>
      </c>
      <c r="X15" s="7">
        <v>0</v>
      </c>
      <c r="Y15" s="65">
        <v>0</v>
      </c>
      <c r="Z15" s="7">
        <v>424.76163541667529</v>
      </c>
      <c r="AA15" s="7">
        <v>63.803157512977506</v>
      </c>
      <c r="AB15" s="7">
        <v>0</v>
      </c>
      <c r="AC15" s="7">
        <v>0</v>
      </c>
      <c r="AD15" s="66">
        <v>0</v>
      </c>
    </row>
    <row r="16" spans="1:30" ht="15.75" customHeight="1" x14ac:dyDescent="0.35">
      <c r="A16" s="41" t="s">
        <v>45</v>
      </c>
      <c r="B16" s="63" t="s">
        <v>651</v>
      </c>
      <c r="C16" s="24" t="s">
        <v>848</v>
      </c>
      <c r="D16" s="24" t="s">
        <v>767</v>
      </c>
      <c r="E16" s="24" t="s">
        <v>768</v>
      </c>
      <c r="F16" s="89" t="s">
        <v>46</v>
      </c>
      <c r="G16" s="64">
        <v>0.4</v>
      </c>
      <c r="H16" s="7">
        <v>4.372881712201413</v>
      </c>
      <c r="I16" s="7">
        <v>1.557898782341375</v>
      </c>
      <c r="J16" s="7">
        <v>2.814982929860038</v>
      </c>
      <c r="K16" s="7">
        <v>-5.477469277644909</v>
      </c>
      <c r="L16" s="7">
        <v>3.6646141932481058E-2</v>
      </c>
      <c r="M16" s="7">
        <v>-5.4408231357124279</v>
      </c>
      <c r="N16" s="7">
        <v>2.6038592101205351</v>
      </c>
      <c r="O16" s="40">
        <v>0.5</v>
      </c>
      <c r="P16" s="7">
        <v>0</v>
      </c>
      <c r="Q16" s="7">
        <v>1.557898782341375</v>
      </c>
      <c r="R16" s="7">
        <v>0</v>
      </c>
      <c r="S16" s="7">
        <v>0</v>
      </c>
      <c r="T16" s="65">
        <v>0</v>
      </c>
      <c r="U16" s="7">
        <v>0</v>
      </c>
      <c r="V16" s="7">
        <v>2.814982929860038</v>
      </c>
      <c r="W16" s="7">
        <v>0</v>
      </c>
      <c r="X16" s="7">
        <v>0</v>
      </c>
      <c r="Y16" s="65">
        <v>0</v>
      </c>
      <c r="Z16" s="7">
        <v>0</v>
      </c>
      <c r="AA16" s="7">
        <v>4.372881712201413</v>
      </c>
      <c r="AB16" s="7">
        <v>0</v>
      </c>
      <c r="AC16" s="7">
        <v>0</v>
      </c>
      <c r="AD16" s="66">
        <v>0</v>
      </c>
    </row>
    <row r="17" spans="1:30" ht="15.75" customHeight="1" x14ac:dyDescent="0.35">
      <c r="A17" s="41" t="s">
        <v>47</v>
      </c>
      <c r="B17" s="63" t="s">
        <v>607</v>
      </c>
      <c r="C17" s="24" t="s">
        <v>815</v>
      </c>
      <c r="D17" s="24" t="s">
        <v>637</v>
      </c>
      <c r="E17" s="24" t="s">
        <v>638</v>
      </c>
      <c r="F17" s="89" t="s">
        <v>48</v>
      </c>
      <c r="G17" s="64">
        <v>0.49</v>
      </c>
      <c r="H17" s="7">
        <v>88.88044764652328</v>
      </c>
      <c r="I17" s="7">
        <v>23.317323781879313</v>
      </c>
      <c r="J17" s="7">
        <v>65.56312386464397</v>
      </c>
      <c r="K17" s="7">
        <v>25.689002157065406</v>
      </c>
      <c r="L17" s="7">
        <v>0.24090603699416135</v>
      </c>
      <c r="M17" s="7">
        <v>25.929908194059568</v>
      </c>
      <c r="N17" s="7">
        <v>60.645889574795675</v>
      </c>
      <c r="O17" s="40">
        <v>0</v>
      </c>
      <c r="P17" s="7">
        <v>21.682842753105415</v>
      </c>
      <c r="Q17" s="7">
        <v>1.6344810287738964</v>
      </c>
      <c r="R17" s="7">
        <v>0</v>
      </c>
      <c r="S17" s="7">
        <v>0</v>
      </c>
      <c r="T17" s="65">
        <v>0</v>
      </c>
      <c r="U17" s="7">
        <v>55.759981450174443</v>
      </c>
      <c r="V17" s="7">
        <v>9.8031424144695229</v>
      </c>
      <c r="W17" s="7">
        <v>0</v>
      </c>
      <c r="X17" s="7">
        <v>0</v>
      </c>
      <c r="Y17" s="65">
        <v>0</v>
      </c>
      <c r="Z17" s="7">
        <v>77.442824203279855</v>
      </c>
      <c r="AA17" s="7">
        <v>11.437623443243419</v>
      </c>
      <c r="AB17" s="7">
        <v>0</v>
      </c>
      <c r="AC17" s="7">
        <v>0</v>
      </c>
      <c r="AD17" s="66">
        <v>0</v>
      </c>
    </row>
    <row r="18" spans="1:30" ht="15.75" customHeight="1" x14ac:dyDescent="0.35">
      <c r="A18" s="41" t="s">
        <v>49</v>
      </c>
      <c r="B18" s="63" t="s">
        <v>652</v>
      </c>
      <c r="C18" s="24" t="s">
        <v>849</v>
      </c>
      <c r="D18" s="24" t="s">
        <v>767</v>
      </c>
      <c r="E18" s="24" t="s">
        <v>773</v>
      </c>
      <c r="F18" s="89" t="s">
        <v>50</v>
      </c>
      <c r="G18" s="64">
        <v>0.4</v>
      </c>
      <c r="H18" s="7">
        <v>3.2730492612437865</v>
      </c>
      <c r="I18" s="7">
        <v>0.67299033581866041</v>
      </c>
      <c r="J18" s="7">
        <v>2.6000589254251261</v>
      </c>
      <c r="K18" s="7">
        <v>-4.9449714487820247</v>
      </c>
      <c r="L18" s="7">
        <v>2.9329486788857828E-2</v>
      </c>
      <c r="M18" s="7">
        <v>-4.9156419619931668</v>
      </c>
      <c r="N18" s="7">
        <v>2.4050545060182418</v>
      </c>
      <c r="O18" s="40">
        <v>0.5</v>
      </c>
      <c r="P18" s="7">
        <v>0</v>
      </c>
      <c r="Q18" s="7">
        <v>0.67299033581866041</v>
      </c>
      <c r="R18" s="7">
        <v>0</v>
      </c>
      <c r="S18" s="7">
        <v>0</v>
      </c>
      <c r="T18" s="65">
        <v>0</v>
      </c>
      <c r="U18" s="7">
        <v>0</v>
      </c>
      <c r="V18" s="7">
        <v>2.6000589254251261</v>
      </c>
      <c r="W18" s="7">
        <v>0</v>
      </c>
      <c r="X18" s="7">
        <v>0</v>
      </c>
      <c r="Y18" s="65">
        <v>0</v>
      </c>
      <c r="Z18" s="7">
        <v>0</v>
      </c>
      <c r="AA18" s="7">
        <v>3.2730492612437865</v>
      </c>
      <c r="AB18" s="7">
        <v>0</v>
      </c>
      <c r="AC18" s="7">
        <v>0</v>
      </c>
      <c r="AD18" s="66">
        <v>0</v>
      </c>
    </row>
    <row r="19" spans="1:30" ht="15.75" customHeight="1" x14ac:dyDescent="0.35">
      <c r="A19" s="41" t="s">
        <v>51</v>
      </c>
      <c r="B19" s="63" t="s">
        <v>653</v>
      </c>
      <c r="C19" s="24" t="s">
        <v>850</v>
      </c>
      <c r="D19" s="24" t="s">
        <v>639</v>
      </c>
      <c r="E19" s="24" t="s">
        <v>774</v>
      </c>
      <c r="F19" s="89" t="s">
        <v>52</v>
      </c>
      <c r="G19" s="64">
        <v>0.49</v>
      </c>
      <c r="H19" s="7">
        <v>20.635515552838157</v>
      </c>
      <c r="I19" s="7">
        <v>4.4445101289755069</v>
      </c>
      <c r="J19" s="7">
        <v>16.191005423862649</v>
      </c>
      <c r="K19" s="7">
        <v>-9.1401496682145353</v>
      </c>
      <c r="L19" s="7">
        <v>2.5833909585362136E-2</v>
      </c>
      <c r="M19" s="7">
        <v>-9.1143157586291732</v>
      </c>
      <c r="N19" s="7">
        <v>14.976680017072951</v>
      </c>
      <c r="O19" s="40">
        <v>0.3608264135335425</v>
      </c>
      <c r="P19" s="7">
        <v>5.075889361911889</v>
      </c>
      <c r="Q19" s="7">
        <v>-0.63137923293638232</v>
      </c>
      <c r="R19" s="7">
        <v>0</v>
      </c>
      <c r="S19" s="7">
        <v>0</v>
      </c>
      <c r="T19" s="65">
        <v>0</v>
      </c>
      <c r="U19" s="7">
        <v>11.920735369789137</v>
      </c>
      <c r="V19" s="7">
        <v>4.2702700540735119</v>
      </c>
      <c r="W19" s="7">
        <v>0</v>
      </c>
      <c r="X19" s="7">
        <v>0</v>
      </c>
      <c r="Y19" s="65">
        <v>0</v>
      </c>
      <c r="Z19" s="7">
        <v>16.996624731701026</v>
      </c>
      <c r="AA19" s="7">
        <v>3.6388908211371298</v>
      </c>
      <c r="AB19" s="7">
        <v>0</v>
      </c>
      <c r="AC19" s="7">
        <v>0</v>
      </c>
      <c r="AD19" s="66">
        <v>0</v>
      </c>
    </row>
    <row r="20" spans="1:30" ht="15.75" customHeight="1" x14ac:dyDescent="0.35">
      <c r="A20" s="41" t="s">
        <v>53</v>
      </c>
      <c r="B20" s="63" t="s">
        <v>654</v>
      </c>
      <c r="C20" s="24" t="s">
        <v>851</v>
      </c>
      <c r="D20" s="24" t="s">
        <v>637</v>
      </c>
      <c r="E20" s="24" t="s">
        <v>775</v>
      </c>
      <c r="F20" s="89" t="s">
        <v>54</v>
      </c>
      <c r="G20" s="64">
        <v>0.49</v>
      </c>
      <c r="H20" s="7">
        <v>182.49412975425906</v>
      </c>
      <c r="I20" s="7">
        <v>48.538923691472604</v>
      </c>
      <c r="J20" s="7">
        <v>133.95520606278646</v>
      </c>
      <c r="K20" s="7">
        <v>66.622117684978548</v>
      </c>
      <c r="L20" s="7">
        <v>0.16700514874588634</v>
      </c>
      <c r="M20" s="7">
        <v>66.789122833724434</v>
      </c>
      <c r="N20" s="7">
        <v>123.90856560807748</v>
      </c>
      <c r="O20" s="40">
        <v>0</v>
      </c>
      <c r="P20" s="7">
        <v>44.605432462667125</v>
      </c>
      <c r="Q20" s="7">
        <v>3.9334912288054786</v>
      </c>
      <c r="R20" s="7">
        <v>0</v>
      </c>
      <c r="S20" s="7">
        <v>0</v>
      </c>
      <c r="T20" s="65">
        <v>0</v>
      </c>
      <c r="U20" s="7">
        <v>113.26693322260923</v>
      </c>
      <c r="V20" s="7">
        <v>20.688272840177241</v>
      </c>
      <c r="W20" s="7">
        <v>0</v>
      </c>
      <c r="X20" s="7">
        <v>0</v>
      </c>
      <c r="Y20" s="65">
        <v>0</v>
      </c>
      <c r="Z20" s="7">
        <v>157.87236568527635</v>
      </c>
      <c r="AA20" s="7">
        <v>24.621764068982721</v>
      </c>
      <c r="AB20" s="7">
        <v>0</v>
      </c>
      <c r="AC20" s="7">
        <v>0</v>
      </c>
      <c r="AD20" s="66">
        <v>0</v>
      </c>
    </row>
    <row r="21" spans="1:30" ht="15.75" customHeight="1" x14ac:dyDescent="0.35">
      <c r="A21" s="41" t="s">
        <v>57</v>
      </c>
      <c r="B21" s="63" t="s">
        <v>655</v>
      </c>
      <c r="C21" s="24" t="s">
        <v>852</v>
      </c>
      <c r="D21" s="24" t="s">
        <v>771</v>
      </c>
      <c r="E21" s="24" t="s">
        <v>772</v>
      </c>
      <c r="F21" s="89" t="s">
        <v>58</v>
      </c>
      <c r="G21" s="64">
        <v>0.3</v>
      </c>
      <c r="H21" s="7">
        <v>118.66124106219192</v>
      </c>
      <c r="I21" s="7">
        <v>33.703197429240298</v>
      </c>
      <c r="J21" s="7">
        <v>84.958043632951615</v>
      </c>
      <c r="K21" s="7">
        <v>50.98668552938711</v>
      </c>
      <c r="L21" s="7">
        <v>4.8539335014346818E-2</v>
      </c>
      <c r="M21" s="7">
        <v>51.035224864401457</v>
      </c>
      <c r="N21" s="7">
        <v>78.586190360480245</v>
      </c>
      <c r="O21" s="40">
        <v>0</v>
      </c>
      <c r="P21" s="7">
        <v>28.752975896042884</v>
      </c>
      <c r="Q21" s="7">
        <v>4.9502215331974142</v>
      </c>
      <c r="R21" s="7">
        <v>0</v>
      </c>
      <c r="S21" s="7">
        <v>0</v>
      </c>
      <c r="T21" s="65">
        <v>0</v>
      </c>
      <c r="U21" s="7">
        <v>65.584125567206627</v>
      </c>
      <c r="V21" s="7">
        <v>19.373918065744981</v>
      </c>
      <c r="W21" s="7">
        <v>0</v>
      </c>
      <c r="X21" s="7">
        <v>0</v>
      </c>
      <c r="Y21" s="65">
        <v>0</v>
      </c>
      <c r="Z21" s="7">
        <v>94.33710146324951</v>
      </c>
      <c r="AA21" s="7">
        <v>24.324139598942395</v>
      </c>
      <c r="AB21" s="7">
        <v>0</v>
      </c>
      <c r="AC21" s="7">
        <v>0</v>
      </c>
      <c r="AD21" s="66">
        <v>0</v>
      </c>
    </row>
    <row r="22" spans="1:30" ht="15.75" customHeight="1" x14ac:dyDescent="0.35">
      <c r="A22" s="41" t="s">
        <v>59</v>
      </c>
      <c r="B22" s="63" t="s">
        <v>631</v>
      </c>
      <c r="C22" s="24" t="s">
        <v>839</v>
      </c>
      <c r="D22" s="24" t="s">
        <v>639</v>
      </c>
      <c r="E22" s="24" t="s">
        <v>642</v>
      </c>
      <c r="F22" s="89" t="s">
        <v>60</v>
      </c>
      <c r="G22" s="64">
        <v>0.49</v>
      </c>
      <c r="H22" s="7">
        <v>127.76395921520967</v>
      </c>
      <c r="I22" s="7">
        <v>29.649039840712021</v>
      </c>
      <c r="J22" s="7">
        <v>98.114919374497646</v>
      </c>
      <c r="K22" s="7">
        <v>-4.2581476538784431</v>
      </c>
      <c r="L22" s="7">
        <v>-5.6583245874519683E-2</v>
      </c>
      <c r="M22" s="7">
        <v>-4.3147308997529628</v>
      </c>
      <c r="N22" s="7">
        <v>90.75630042141033</v>
      </c>
      <c r="O22" s="40">
        <v>4.1594414132272384E-2</v>
      </c>
      <c r="P22" s="7">
        <v>27.976658989176215</v>
      </c>
      <c r="Q22" s="7">
        <v>1.6723808515358083</v>
      </c>
      <c r="R22" s="7">
        <v>0</v>
      </c>
      <c r="S22" s="7">
        <v>0</v>
      </c>
      <c r="T22" s="65">
        <v>0</v>
      </c>
      <c r="U22" s="7">
        <v>80.661322540715972</v>
      </c>
      <c r="V22" s="7">
        <v>17.453596833781678</v>
      </c>
      <c r="W22" s="7">
        <v>0</v>
      </c>
      <c r="X22" s="7">
        <v>0</v>
      </c>
      <c r="Y22" s="65">
        <v>0</v>
      </c>
      <c r="Z22" s="7">
        <v>108.63798152989219</v>
      </c>
      <c r="AA22" s="7">
        <v>19.125977685317487</v>
      </c>
      <c r="AB22" s="7">
        <v>0</v>
      </c>
      <c r="AC22" s="7">
        <v>0</v>
      </c>
      <c r="AD22" s="66">
        <v>0</v>
      </c>
    </row>
    <row r="23" spans="1:30" ht="15.75" customHeight="1" x14ac:dyDescent="0.35">
      <c r="A23" s="41" t="s">
        <v>63</v>
      </c>
      <c r="B23" s="63" t="s">
        <v>656</v>
      </c>
      <c r="C23" s="24" t="s">
        <v>853</v>
      </c>
      <c r="D23" s="24" t="s">
        <v>771</v>
      </c>
      <c r="E23" s="24" t="s">
        <v>772</v>
      </c>
      <c r="F23" s="89" t="s">
        <v>64</v>
      </c>
      <c r="G23" s="64">
        <v>0.3</v>
      </c>
      <c r="H23" s="7">
        <v>41.353465670746878</v>
      </c>
      <c r="I23" s="7">
        <v>4.3449950788987577</v>
      </c>
      <c r="J23" s="7">
        <v>37.008470591848123</v>
      </c>
      <c r="K23" s="7">
        <v>9.3407938103308457</v>
      </c>
      <c r="L23" s="7">
        <v>0.23835499823046824</v>
      </c>
      <c r="M23" s="7">
        <v>9.5791488085613139</v>
      </c>
      <c r="N23" s="7">
        <v>34.232835297459516</v>
      </c>
      <c r="O23" s="40">
        <v>0</v>
      </c>
      <c r="P23" s="7">
        <v>6.3189927724448145</v>
      </c>
      <c r="Q23" s="7">
        <v>-1.9739976935460568</v>
      </c>
      <c r="R23" s="7">
        <v>0</v>
      </c>
      <c r="S23" s="7">
        <v>0</v>
      </c>
      <c r="T23" s="65">
        <v>0</v>
      </c>
      <c r="U23" s="7">
        <v>28.075157958820679</v>
      </c>
      <c r="V23" s="7">
        <v>8.9333126330274411</v>
      </c>
      <c r="W23" s="7">
        <v>0</v>
      </c>
      <c r="X23" s="7">
        <v>0</v>
      </c>
      <c r="Y23" s="65">
        <v>0</v>
      </c>
      <c r="Z23" s="7">
        <v>34.394150731265491</v>
      </c>
      <c r="AA23" s="7">
        <v>6.9593149394813842</v>
      </c>
      <c r="AB23" s="7">
        <v>0</v>
      </c>
      <c r="AC23" s="7">
        <v>0</v>
      </c>
      <c r="AD23" s="66">
        <v>0</v>
      </c>
    </row>
    <row r="24" spans="1:30" ht="15.75" customHeight="1" x14ac:dyDescent="0.35">
      <c r="A24" s="41" t="s">
        <v>73</v>
      </c>
      <c r="B24" s="63" t="s">
        <v>608</v>
      </c>
      <c r="C24" s="24" t="s">
        <v>816</v>
      </c>
      <c r="D24" s="24" t="s">
        <v>637</v>
      </c>
      <c r="E24" s="24" t="s">
        <v>638</v>
      </c>
      <c r="F24" s="89" t="s">
        <v>74</v>
      </c>
      <c r="G24" s="64">
        <v>0.49</v>
      </c>
      <c r="H24" s="7">
        <v>45.417236397422862</v>
      </c>
      <c r="I24" s="7">
        <v>10.779376015671687</v>
      </c>
      <c r="J24" s="7">
        <v>34.637860381751175</v>
      </c>
      <c r="K24" s="7">
        <v>10.429270779786641</v>
      </c>
      <c r="L24" s="7">
        <v>-2.543436720493375E-2</v>
      </c>
      <c r="M24" s="7">
        <v>10.403836412581708</v>
      </c>
      <c r="N24" s="7">
        <v>32.040020853119834</v>
      </c>
      <c r="O24" s="40">
        <v>0</v>
      </c>
      <c r="P24" s="7">
        <v>10.085600440666049</v>
      </c>
      <c r="Q24" s="7">
        <v>0.69377557500563747</v>
      </c>
      <c r="R24" s="7">
        <v>0</v>
      </c>
      <c r="S24" s="7">
        <v>0</v>
      </c>
      <c r="T24" s="65">
        <v>0</v>
      </c>
      <c r="U24" s="7">
        <v>28.939106979259844</v>
      </c>
      <c r="V24" s="7">
        <v>5.6987534024913291</v>
      </c>
      <c r="W24" s="7">
        <v>0</v>
      </c>
      <c r="X24" s="7">
        <v>0</v>
      </c>
      <c r="Y24" s="65">
        <v>0</v>
      </c>
      <c r="Z24" s="7">
        <v>39.024707419925889</v>
      </c>
      <c r="AA24" s="7">
        <v>6.3925289774969665</v>
      </c>
      <c r="AB24" s="7">
        <v>0</v>
      </c>
      <c r="AC24" s="7">
        <v>0</v>
      </c>
      <c r="AD24" s="66">
        <v>0</v>
      </c>
    </row>
    <row r="25" spans="1:30" ht="15.75" customHeight="1" x14ac:dyDescent="0.35">
      <c r="A25" s="41" t="s">
        <v>75</v>
      </c>
      <c r="B25" s="63" t="s">
        <v>657</v>
      </c>
      <c r="C25" s="24" t="s">
        <v>854</v>
      </c>
      <c r="D25" s="24" t="s">
        <v>637</v>
      </c>
      <c r="E25" s="24" t="s">
        <v>775</v>
      </c>
      <c r="F25" s="89" t="s">
        <v>76</v>
      </c>
      <c r="G25" s="64">
        <v>0.49</v>
      </c>
      <c r="H25" s="7">
        <v>52.977711939511607</v>
      </c>
      <c r="I25" s="7">
        <v>12.357085894140003</v>
      </c>
      <c r="J25" s="7">
        <v>40.620626045371608</v>
      </c>
      <c r="K25" s="7">
        <v>13.064917211385643</v>
      </c>
      <c r="L25" s="7">
        <v>-0.17537946221548495</v>
      </c>
      <c r="M25" s="7">
        <v>12.889537749170158</v>
      </c>
      <c r="N25" s="7">
        <v>37.574079091968741</v>
      </c>
      <c r="O25" s="40">
        <v>0</v>
      </c>
      <c r="P25" s="7">
        <v>11.520612536332965</v>
      </c>
      <c r="Q25" s="7">
        <v>0.83647335780703835</v>
      </c>
      <c r="R25" s="7">
        <v>0</v>
      </c>
      <c r="S25" s="7">
        <v>0</v>
      </c>
      <c r="T25" s="65">
        <v>0</v>
      </c>
      <c r="U25" s="7">
        <v>34.088438831510757</v>
      </c>
      <c r="V25" s="7">
        <v>6.5321872138608432</v>
      </c>
      <c r="W25" s="7">
        <v>0</v>
      </c>
      <c r="X25" s="7">
        <v>0</v>
      </c>
      <c r="Y25" s="65">
        <v>0</v>
      </c>
      <c r="Z25" s="7">
        <v>45.609051367843719</v>
      </c>
      <c r="AA25" s="7">
        <v>7.3686605716678812</v>
      </c>
      <c r="AB25" s="7">
        <v>0</v>
      </c>
      <c r="AC25" s="7">
        <v>0</v>
      </c>
      <c r="AD25" s="66">
        <v>0</v>
      </c>
    </row>
    <row r="26" spans="1:30" ht="15.75" customHeight="1" x14ac:dyDescent="0.35">
      <c r="A26" s="41" t="s">
        <v>77</v>
      </c>
      <c r="B26" s="63" t="s">
        <v>658</v>
      </c>
      <c r="C26" s="24" t="s">
        <v>855</v>
      </c>
      <c r="D26" s="24" t="s">
        <v>776</v>
      </c>
      <c r="E26" s="24" t="s">
        <v>772</v>
      </c>
      <c r="F26" s="89" t="s">
        <v>78</v>
      </c>
      <c r="G26" s="64">
        <v>0.3</v>
      </c>
      <c r="H26" s="7">
        <v>119.87728096416396</v>
      </c>
      <c r="I26" s="7">
        <v>31.874147656992101</v>
      </c>
      <c r="J26" s="7">
        <v>88.003133307171851</v>
      </c>
      <c r="K26" s="7">
        <v>-94.657977368415871</v>
      </c>
      <c r="L26" s="7">
        <v>1.90904859154017</v>
      </c>
      <c r="M26" s="7">
        <v>-92.748928776875701</v>
      </c>
      <c r="N26" s="7">
        <v>81.40289830913396</v>
      </c>
      <c r="O26" s="40">
        <v>0.5</v>
      </c>
      <c r="P26" s="7">
        <v>25.002952630941511</v>
      </c>
      <c r="Q26" s="7">
        <v>6.8711950260505903</v>
      </c>
      <c r="R26" s="7">
        <v>0</v>
      </c>
      <c r="S26" s="7">
        <v>0</v>
      </c>
      <c r="T26" s="65">
        <v>0</v>
      </c>
      <c r="U26" s="7">
        <v>60.186839943932817</v>
      </c>
      <c r="V26" s="7">
        <v>27.816293363239037</v>
      </c>
      <c r="W26" s="7">
        <v>0</v>
      </c>
      <c r="X26" s="7">
        <v>0</v>
      </c>
      <c r="Y26" s="65">
        <v>0</v>
      </c>
      <c r="Z26" s="7">
        <v>85.189792574874332</v>
      </c>
      <c r="AA26" s="7">
        <v>34.687488389289626</v>
      </c>
      <c r="AB26" s="7">
        <v>0</v>
      </c>
      <c r="AC26" s="7">
        <v>0</v>
      </c>
      <c r="AD26" s="66">
        <v>0</v>
      </c>
    </row>
    <row r="27" spans="1:30" ht="15.75" customHeight="1" x14ac:dyDescent="0.35">
      <c r="A27" s="41" t="s">
        <v>81</v>
      </c>
      <c r="B27" s="63" t="s">
        <v>659</v>
      </c>
      <c r="C27" s="24" t="s">
        <v>856</v>
      </c>
      <c r="D27" s="24" t="s">
        <v>767</v>
      </c>
      <c r="E27" s="24" t="s">
        <v>769</v>
      </c>
      <c r="F27" s="89" t="s">
        <v>82</v>
      </c>
      <c r="G27" s="64">
        <v>0.4</v>
      </c>
      <c r="H27" s="7">
        <v>4.8890541821823721</v>
      </c>
      <c r="I27" s="7">
        <v>0.3801814727302566</v>
      </c>
      <c r="J27" s="7">
        <v>4.5088727094521159</v>
      </c>
      <c r="K27" s="7">
        <v>-15.924099091795807</v>
      </c>
      <c r="L27" s="7">
        <v>0.22863409793064982</v>
      </c>
      <c r="M27" s="7">
        <v>-15.695464993865157</v>
      </c>
      <c r="N27" s="7">
        <v>4.1707072562432073</v>
      </c>
      <c r="O27" s="40">
        <v>0.5</v>
      </c>
      <c r="P27" s="7">
        <v>0</v>
      </c>
      <c r="Q27" s="7">
        <v>0.3801814727302566</v>
      </c>
      <c r="R27" s="7">
        <v>0</v>
      </c>
      <c r="S27" s="7">
        <v>0</v>
      </c>
      <c r="T27" s="65">
        <v>0</v>
      </c>
      <c r="U27" s="7">
        <v>0</v>
      </c>
      <c r="V27" s="7">
        <v>4.5088727094521159</v>
      </c>
      <c r="W27" s="7">
        <v>0</v>
      </c>
      <c r="X27" s="7">
        <v>0</v>
      </c>
      <c r="Y27" s="65">
        <v>0</v>
      </c>
      <c r="Z27" s="7">
        <v>0</v>
      </c>
      <c r="AA27" s="7">
        <v>4.8890541821823721</v>
      </c>
      <c r="AB27" s="7">
        <v>0</v>
      </c>
      <c r="AC27" s="7">
        <v>0</v>
      </c>
      <c r="AD27" s="66">
        <v>0</v>
      </c>
    </row>
    <row r="28" spans="1:30" ht="15.75" customHeight="1" x14ac:dyDescent="0.35">
      <c r="A28" s="41" t="s">
        <v>85</v>
      </c>
      <c r="B28" s="63" t="s">
        <v>660</v>
      </c>
      <c r="C28" s="24" t="s">
        <v>857</v>
      </c>
      <c r="D28" s="24" t="s">
        <v>767</v>
      </c>
      <c r="E28" s="24" t="s">
        <v>777</v>
      </c>
      <c r="F28" s="89" t="s">
        <v>86</v>
      </c>
      <c r="G28" s="64">
        <v>0.4</v>
      </c>
      <c r="H28" s="7">
        <v>2.8355509264119658</v>
      </c>
      <c r="I28" s="7">
        <v>0.10229877491269819</v>
      </c>
      <c r="J28" s="7">
        <v>2.7332521514992676</v>
      </c>
      <c r="K28" s="7">
        <v>-18.512125741167971</v>
      </c>
      <c r="L28" s="7">
        <v>-0.15383378584894203</v>
      </c>
      <c r="M28" s="7">
        <v>-18.665959527016913</v>
      </c>
      <c r="N28" s="7">
        <v>2.5282582401368225</v>
      </c>
      <c r="O28" s="40">
        <v>0.5</v>
      </c>
      <c r="P28" s="7">
        <v>0</v>
      </c>
      <c r="Q28" s="7">
        <v>0.10229877491269819</v>
      </c>
      <c r="R28" s="7">
        <v>0</v>
      </c>
      <c r="S28" s="7">
        <v>0</v>
      </c>
      <c r="T28" s="65">
        <v>0</v>
      </c>
      <c r="U28" s="7">
        <v>0</v>
      </c>
      <c r="V28" s="7">
        <v>2.7332521514992676</v>
      </c>
      <c r="W28" s="7">
        <v>0</v>
      </c>
      <c r="X28" s="7">
        <v>0</v>
      </c>
      <c r="Y28" s="65">
        <v>0</v>
      </c>
      <c r="Z28" s="7">
        <v>0</v>
      </c>
      <c r="AA28" s="7">
        <v>2.8355509264119658</v>
      </c>
      <c r="AB28" s="7">
        <v>0</v>
      </c>
      <c r="AC28" s="7">
        <v>0</v>
      </c>
      <c r="AD28" s="66">
        <v>0</v>
      </c>
    </row>
    <row r="29" spans="1:30" ht="15.75" customHeight="1" x14ac:dyDescent="0.35">
      <c r="A29" s="41" t="s">
        <v>87</v>
      </c>
      <c r="B29" s="63" t="s">
        <v>661</v>
      </c>
      <c r="C29" s="24" t="s">
        <v>858</v>
      </c>
      <c r="D29" s="24" t="s">
        <v>767</v>
      </c>
      <c r="E29" s="24" t="s">
        <v>768</v>
      </c>
      <c r="F29" s="89" t="s">
        <v>88</v>
      </c>
      <c r="G29" s="64">
        <v>0.4</v>
      </c>
      <c r="H29" s="7">
        <v>4.1042627444937176</v>
      </c>
      <c r="I29" s="7">
        <v>0.85919291021680455</v>
      </c>
      <c r="J29" s="7">
        <v>3.2450698342769133</v>
      </c>
      <c r="K29" s="7">
        <v>-11.02913433948083</v>
      </c>
      <c r="L29" s="7">
        <v>0.18009179480287862</v>
      </c>
      <c r="M29" s="7">
        <v>-10.849042544677951</v>
      </c>
      <c r="N29" s="7">
        <v>3.0016895967061448</v>
      </c>
      <c r="O29" s="40">
        <v>0.5</v>
      </c>
      <c r="P29" s="7">
        <v>0</v>
      </c>
      <c r="Q29" s="7">
        <v>0.85919291021680455</v>
      </c>
      <c r="R29" s="7">
        <v>0</v>
      </c>
      <c r="S29" s="7">
        <v>0</v>
      </c>
      <c r="T29" s="65">
        <v>0</v>
      </c>
      <c r="U29" s="7">
        <v>0</v>
      </c>
      <c r="V29" s="7">
        <v>3.2450698342769133</v>
      </c>
      <c r="W29" s="7">
        <v>0</v>
      </c>
      <c r="X29" s="7">
        <v>0</v>
      </c>
      <c r="Y29" s="65">
        <v>0</v>
      </c>
      <c r="Z29" s="7">
        <v>0</v>
      </c>
      <c r="AA29" s="7">
        <v>4.1042627444937176</v>
      </c>
      <c r="AB29" s="7">
        <v>0</v>
      </c>
      <c r="AC29" s="7">
        <v>0</v>
      </c>
      <c r="AD29" s="66">
        <v>0</v>
      </c>
    </row>
    <row r="30" spans="1:30" ht="15.75" customHeight="1" x14ac:dyDescent="0.35">
      <c r="A30" s="41" t="s">
        <v>93</v>
      </c>
      <c r="B30" s="63" t="s">
        <v>662</v>
      </c>
      <c r="C30" s="24" t="s">
        <v>859</v>
      </c>
      <c r="D30" s="24" t="s">
        <v>776</v>
      </c>
      <c r="E30" s="24" t="s">
        <v>772</v>
      </c>
      <c r="F30" s="89" t="s">
        <v>94</v>
      </c>
      <c r="G30" s="64">
        <v>0.3</v>
      </c>
      <c r="H30" s="7">
        <v>23.580464646105014</v>
      </c>
      <c r="I30" s="7">
        <v>7.5415139075211091</v>
      </c>
      <c r="J30" s="7">
        <v>16.038950738583903</v>
      </c>
      <c r="K30" s="7">
        <v>-264.26340874507673</v>
      </c>
      <c r="L30" s="7">
        <v>2.9279463271700479</v>
      </c>
      <c r="M30" s="7">
        <v>-261.33546241790668</v>
      </c>
      <c r="N30" s="7">
        <v>14.836029433190111</v>
      </c>
      <c r="O30" s="40">
        <v>0.5</v>
      </c>
      <c r="P30" s="7">
        <v>4.5894381452540269</v>
      </c>
      <c r="Q30" s="7">
        <v>2.8203285636395399</v>
      </c>
      <c r="R30" s="7">
        <v>0</v>
      </c>
      <c r="S30" s="7">
        <v>0</v>
      </c>
      <c r="T30" s="65">
        <v>0.13174719862754225</v>
      </c>
      <c r="U30" s="7">
        <v>8.9308449474729166</v>
      </c>
      <c r="V30" s="7">
        <v>7.0761114175109032</v>
      </c>
      <c r="W30" s="7">
        <v>0</v>
      </c>
      <c r="X30" s="7">
        <v>0</v>
      </c>
      <c r="Y30" s="65">
        <v>3.1994373600083323E-2</v>
      </c>
      <c r="Z30" s="7">
        <v>13.520283092726944</v>
      </c>
      <c r="AA30" s="7">
        <v>9.8964399811504435</v>
      </c>
      <c r="AB30" s="7">
        <v>0</v>
      </c>
      <c r="AC30" s="7">
        <v>0</v>
      </c>
      <c r="AD30" s="66">
        <v>0.16374157222762559</v>
      </c>
    </row>
    <row r="31" spans="1:30" ht="15.75" customHeight="1" x14ac:dyDescent="0.35">
      <c r="A31" s="41" t="s">
        <v>97</v>
      </c>
      <c r="B31" s="63" t="s">
        <v>633</v>
      </c>
      <c r="C31" s="24" t="s">
        <v>841</v>
      </c>
      <c r="D31" s="24" t="s">
        <v>643</v>
      </c>
      <c r="E31" s="24" t="s">
        <v>644</v>
      </c>
      <c r="F31" s="89" t="s">
        <v>98</v>
      </c>
      <c r="G31" s="64">
        <v>0.5</v>
      </c>
      <c r="H31" s="7">
        <v>136.49249664816583</v>
      </c>
      <c r="I31" s="7">
        <v>28.626405972136602</v>
      </c>
      <c r="J31" s="7">
        <v>107.86609067602923</v>
      </c>
      <c r="K31" s="7">
        <v>26.589901874408042</v>
      </c>
      <c r="L31" s="7">
        <v>0.24413751559182728</v>
      </c>
      <c r="M31" s="7">
        <v>26.834039389999869</v>
      </c>
      <c r="N31" s="7">
        <v>99.776133875327048</v>
      </c>
      <c r="O31" s="40">
        <v>0</v>
      </c>
      <c r="P31" s="7">
        <v>23.392570138230116</v>
      </c>
      <c r="Q31" s="7">
        <v>1.1089045838160589</v>
      </c>
      <c r="R31" s="7">
        <v>4.1249312500904276</v>
      </c>
      <c r="S31" s="7">
        <v>0</v>
      </c>
      <c r="T31" s="65">
        <v>0</v>
      </c>
      <c r="U31" s="7">
        <v>85.100369660942235</v>
      </c>
      <c r="V31" s="7">
        <v>15.300066596050103</v>
      </c>
      <c r="W31" s="7">
        <v>7.4656544190368921</v>
      </c>
      <c r="X31" s="7">
        <v>0</v>
      </c>
      <c r="Y31" s="65">
        <v>0</v>
      </c>
      <c r="Z31" s="7">
        <v>108.49293979917235</v>
      </c>
      <c r="AA31" s="7">
        <v>16.40897117986616</v>
      </c>
      <c r="AB31" s="7">
        <v>11.59058566912732</v>
      </c>
      <c r="AC31" s="7">
        <v>0</v>
      </c>
      <c r="AD31" s="66">
        <v>0</v>
      </c>
    </row>
    <row r="32" spans="1:30" ht="15.75" customHeight="1" x14ac:dyDescent="0.35">
      <c r="A32" s="41" t="s">
        <v>99</v>
      </c>
      <c r="B32" s="63" t="s">
        <v>663</v>
      </c>
      <c r="C32" s="24" t="s">
        <v>860</v>
      </c>
      <c r="D32" s="24" t="s">
        <v>767</v>
      </c>
      <c r="E32" s="24" t="s">
        <v>777</v>
      </c>
      <c r="F32" s="89" t="s">
        <v>100</v>
      </c>
      <c r="G32" s="64">
        <v>0.4</v>
      </c>
      <c r="H32" s="7">
        <v>1.9075210811748284</v>
      </c>
      <c r="I32" s="7">
        <v>0.10072426822221558</v>
      </c>
      <c r="J32" s="7">
        <v>1.8067968129526129</v>
      </c>
      <c r="K32" s="7">
        <v>-11.047963189598256</v>
      </c>
      <c r="L32" s="7">
        <v>-4.2368028572425942E-3</v>
      </c>
      <c r="M32" s="7">
        <v>-11.052199992455499</v>
      </c>
      <c r="N32" s="7">
        <v>1.6712870519811669</v>
      </c>
      <c r="O32" s="40">
        <v>0.5</v>
      </c>
      <c r="P32" s="7">
        <v>0</v>
      </c>
      <c r="Q32" s="7">
        <v>0.10072426822221558</v>
      </c>
      <c r="R32" s="7">
        <v>0</v>
      </c>
      <c r="S32" s="7">
        <v>0</v>
      </c>
      <c r="T32" s="65">
        <v>0</v>
      </c>
      <c r="U32" s="7">
        <v>0</v>
      </c>
      <c r="V32" s="7">
        <v>1.8067968129526129</v>
      </c>
      <c r="W32" s="7">
        <v>0</v>
      </c>
      <c r="X32" s="7">
        <v>0</v>
      </c>
      <c r="Y32" s="65">
        <v>0</v>
      </c>
      <c r="Z32" s="7">
        <v>0</v>
      </c>
      <c r="AA32" s="7">
        <v>1.9075210811748284</v>
      </c>
      <c r="AB32" s="7">
        <v>0</v>
      </c>
      <c r="AC32" s="7">
        <v>0</v>
      </c>
      <c r="AD32" s="66">
        <v>0</v>
      </c>
    </row>
    <row r="33" spans="1:30" ht="15.75" customHeight="1" x14ac:dyDescent="0.35">
      <c r="A33" s="41" t="s">
        <v>101</v>
      </c>
      <c r="B33" s="63" t="s">
        <v>624</v>
      </c>
      <c r="C33" s="24" t="s">
        <v>832</v>
      </c>
      <c r="D33" s="24" t="s">
        <v>637</v>
      </c>
      <c r="E33" s="24" t="s">
        <v>641</v>
      </c>
      <c r="F33" s="89" t="s">
        <v>102</v>
      </c>
      <c r="G33" s="64">
        <v>0.49</v>
      </c>
      <c r="H33" s="7">
        <v>103.71235399638799</v>
      </c>
      <c r="I33" s="7">
        <v>25.928240563924007</v>
      </c>
      <c r="J33" s="7">
        <v>77.784113432463982</v>
      </c>
      <c r="K33" s="7">
        <v>21.512971742180881</v>
      </c>
      <c r="L33" s="7">
        <v>0.25902515953207939</v>
      </c>
      <c r="M33" s="7">
        <v>21.77199690171296</v>
      </c>
      <c r="N33" s="7">
        <v>71.950304925029187</v>
      </c>
      <c r="O33" s="40">
        <v>0</v>
      </c>
      <c r="P33" s="7">
        <v>23.598214096144527</v>
      </c>
      <c r="Q33" s="7">
        <v>2.3300264677794797</v>
      </c>
      <c r="R33" s="7">
        <v>0</v>
      </c>
      <c r="S33" s="7">
        <v>0</v>
      </c>
      <c r="T33" s="65">
        <v>0</v>
      </c>
      <c r="U33" s="7">
        <v>65.110894065856726</v>
      </c>
      <c r="V33" s="7">
        <v>12.673219366607267</v>
      </c>
      <c r="W33" s="7">
        <v>0</v>
      </c>
      <c r="X33" s="7">
        <v>0</v>
      </c>
      <c r="Y33" s="65">
        <v>0</v>
      </c>
      <c r="Z33" s="7">
        <v>88.709108162001257</v>
      </c>
      <c r="AA33" s="7">
        <v>15.003245834386746</v>
      </c>
      <c r="AB33" s="7">
        <v>0</v>
      </c>
      <c r="AC33" s="7">
        <v>0</v>
      </c>
      <c r="AD33" s="66">
        <v>0</v>
      </c>
    </row>
    <row r="34" spans="1:30" ht="15.75" customHeight="1" x14ac:dyDescent="0.35">
      <c r="A34" s="41" t="s">
        <v>107</v>
      </c>
      <c r="B34" s="63" t="s">
        <v>664</v>
      </c>
      <c r="C34" s="24" t="s">
        <v>861</v>
      </c>
      <c r="D34" s="24" t="s">
        <v>771</v>
      </c>
      <c r="E34" s="24" t="s">
        <v>772</v>
      </c>
      <c r="F34" s="89" t="s">
        <v>108</v>
      </c>
      <c r="G34" s="64">
        <v>0.3</v>
      </c>
      <c r="H34" s="7">
        <v>94.526056407480979</v>
      </c>
      <c r="I34" s="7">
        <v>23.301142221111935</v>
      </c>
      <c r="J34" s="7">
        <v>71.224914186369048</v>
      </c>
      <c r="K34" s="7">
        <v>32.890535363988249</v>
      </c>
      <c r="L34" s="7">
        <v>-2.5211516467670947E-2</v>
      </c>
      <c r="M34" s="7">
        <v>32.865323847520578</v>
      </c>
      <c r="N34" s="7">
        <v>65.883045622391379</v>
      </c>
      <c r="O34" s="40">
        <v>0</v>
      </c>
      <c r="P34" s="7">
        <v>21.816548918396144</v>
      </c>
      <c r="Q34" s="7">
        <v>1.4845933027157896</v>
      </c>
      <c r="R34" s="7">
        <v>0</v>
      </c>
      <c r="S34" s="7">
        <v>0</v>
      </c>
      <c r="T34" s="65">
        <v>0</v>
      </c>
      <c r="U34" s="7">
        <v>56.899089475367454</v>
      </c>
      <c r="V34" s="7">
        <v>14.325824711001593</v>
      </c>
      <c r="W34" s="7">
        <v>0</v>
      </c>
      <c r="X34" s="7">
        <v>0</v>
      </c>
      <c r="Y34" s="65">
        <v>0</v>
      </c>
      <c r="Z34" s="7">
        <v>78.715638393763598</v>
      </c>
      <c r="AA34" s="7">
        <v>15.810418013717381</v>
      </c>
      <c r="AB34" s="7">
        <v>0</v>
      </c>
      <c r="AC34" s="7">
        <v>0</v>
      </c>
      <c r="AD34" s="66">
        <v>0</v>
      </c>
    </row>
    <row r="35" spans="1:30" ht="15.75" customHeight="1" x14ac:dyDescent="0.35">
      <c r="A35" s="41" t="s">
        <v>111</v>
      </c>
      <c r="B35" s="63" t="s">
        <v>665</v>
      </c>
      <c r="C35" s="24" t="s">
        <v>862</v>
      </c>
      <c r="D35" s="24" t="s">
        <v>767</v>
      </c>
      <c r="E35" s="24" t="s">
        <v>769</v>
      </c>
      <c r="F35" s="89" t="s">
        <v>112</v>
      </c>
      <c r="G35" s="64">
        <v>0.4</v>
      </c>
      <c r="H35" s="7">
        <v>2.9273254420206882</v>
      </c>
      <c r="I35" s="7">
        <v>0.31482931049971469</v>
      </c>
      <c r="J35" s="7">
        <v>2.6124961315209734</v>
      </c>
      <c r="K35" s="7">
        <v>-28.602722865286047</v>
      </c>
      <c r="L35" s="7">
        <v>0.18296377946493436</v>
      </c>
      <c r="M35" s="7">
        <v>-28.419759085821113</v>
      </c>
      <c r="N35" s="7">
        <v>2.4165589216569003</v>
      </c>
      <c r="O35" s="40">
        <v>0.5</v>
      </c>
      <c r="P35" s="7">
        <v>0</v>
      </c>
      <c r="Q35" s="7">
        <v>0.31482931049971469</v>
      </c>
      <c r="R35" s="7">
        <v>0</v>
      </c>
      <c r="S35" s="7">
        <v>0</v>
      </c>
      <c r="T35" s="65">
        <v>0</v>
      </c>
      <c r="U35" s="7">
        <v>0</v>
      </c>
      <c r="V35" s="7">
        <v>2.6124961315209734</v>
      </c>
      <c r="W35" s="7">
        <v>0</v>
      </c>
      <c r="X35" s="7">
        <v>0</v>
      </c>
      <c r="Y35" s="65">
        <v>0</v>
      </c>
      <c r="Z35" s="7">
        <v>0</v>
      </c>
      <c r="AA35" s="7">
        <v>2.9273254420206882</v>
      </c>
      <c r="AB35" s="7">
        <v>0</v>
      </c>
      <c r="AC35" s="7">
        <v>0</v>
      </c>
      <c r="AD35" s="66">
        <v>0</v>
      </c>
    </row>
    <row r="36" spans="1:30" ht="15.75" customHeight="1" x14ac:dyDescent="0.35">
      <c r="A36" s="41" t="s">
        <v>115</v>
      </c>
      <c r="B36" s="63" t="s">
        <v>666</v>
      </c>
      <c r="C36" s="24" t="s">
        <v>863</v>
      </c>
      <c r="D36" s="24" t="s">
        <v>639</v>
      </c>
      <c r="E36" s="24" t="s">
        <v>768</v>
      </c>
      <c r="F36" s="89" t="s">
        <v>116</v>
      </c>
      <c r="G36" s="64">
        <v>0.49</v>
      </c>
      <c r="H36" s="7">
        <v>74.420322956436706</v>
      </c>
      <c r="I36" s="7">
        <v>18.897620842428797</v>
      </c>
      <c r="J36" s="7">
        <v>55.522702114007906</v>
      </c>
      <c r="K36" s="7">
        <v>15.92210849928232</v>
      </c>
      <c r="L36" s="7">
        <v>0.16669746623355408</v>
      </c>
      <c r="M36" s="7">
        <v>16.088805965515874</v>
      </c>
      <c r="N36" s="7">
        <v>51.358499455457313</v>
      </c>
      <c r="O36" s="40">
        <v>0</v>
      </c>
      <c r="P36" s="7">
        <v>17.5051602864907</v>
      </c>
      <c r="Q36" s="7">
        <v>1.3924605559380949</v>
      </c>
      <c r="R36" s="7">
        <v>0</v>
      </c>
      <c r="S36" s="7">
        <v>0</v>
      </c>
      <c r="T36" s="65">
        <v>0</v>
      </c>
      <c r="U36" s="7">
        <v>46.659464414536686</v>
      </c>
      <c r="V36" s="7">
        <v>8.8632376994712203</v>
      </c>
      <c r="W36" s="7">
        <v>0</v>
      </c>
      <c r="X36" s="7">
        <v>0</v>
      </c>
      <c r="Y36" s="65">
        <v>0</v>
      </c>
      <c r="Z36" s="7">
        <v>64.164624701027378</v>
      </c>
      <c r="AA36" s="7">
        <v>10.255698255409316</v>
      </c>
      <c r="AB36" s="7">
        <v>0</v>
      </c>
      <c r="AC36" s="7">
        <v>0</v>
      </c>
      <c r="AD36" s="66">
        <v>0</v>
      </c>
    </row>
    <row r="37" spans="1:30" ht="15.75" customHeight="1" x14ac:dyDescent="0.35">
      <c r="A37" s="41" t="s">
        <v>117</v>
      </c>
      <c r="B37" s="63" t="s">
        <v>667</v>
      </c>
      <c r="C37" s="24" t="s">
        <v>864</v>
      </c>
      <c r="D37" s="24" t="s">
        <v>778</v>
      </c>
      <c r="E37" s="24" t="s">
        <v>768</v>
      </c>
      <c r="F37" s="89" t="s">
        <v>118</v>
      </c>
      <c r="G37" s="64">
        <v>0.09</v>
      </c>
      <c r="H37" s="7">
        <v>137.20979059688787</v>
      </c>
      <c r="I37" s="7">
        <v>28.633051090265095</v>
      </c>
      <c r="J37" s="7">
        <v>108.57673950662279</v>
      </c>
      <c r="K37" s="7">
        <v>91.278620524160416</v>
      </c>
      <c r="L37" s="7">
        <v>1.2474254610623348E-2</v>
      </c>
      <c r="M37" s="7">
        <v>91.29109477877104</v>
      </c>
      <c r="N37" s="7">
        <v>100.43348404362608</v>
      </c>
      <c r="O37" s="40">
        <v>0</v>
      </c>
      <c r="P37" s="7">
        <v>28.633051090265095</v>
      </c>
      <c r="Q37" s="7">
        <v>0</v>
      </c>
      <c r="R37" s="7">
        <v>0</v>
      </c>
      <c r="S37" s="7">
        <v>0</v>
      </c>
      <c r="T37" s="65">
        <v>0</v>
      </c>
      <c r="U37" s="7">
        <v>108.57673950662279</v>
      </c>
      <c r="V37" s="7">
        <v>0</v>
      </c>
      <c r="W37" s="7">
        <v>0</v>
      </c>
      <c r="X37" s="7">
        <v>0</v>
      </c>
      <c r="Y37" s="65">
        <v>0</v>
      </c>
      <c r="Z37" s="7">
        <v>137.20979059688787</v>
      </c>
      <c r="AA37" s="7">
        <v>0</v>
      </c>
      <c r="AB37" s="7">
        <v>0</v>
      </c>
      <c r="AC37" s="7">
        <v>0</v>
      </c>
      <c r="AD37" s="66">
        <v>0</v>
      </c>
    </row>
    <row r="38" spans="1:30" ht="15.75" customHeight="1" x14ac:dyDescent="0.35">
      <c r="A38" s="41" t="s">
        <v>119</v>
      </c>
      <c r="B38" s="63" t="s">
        <v>668</v>
      </c>
      <c r="C38" s="24" t="s">
        <v>865</v>
      </c>
      <c r="D38" s="24" t="s">
        <v>767</v>
      </c>
      <c r="E38" s="24" t="s">
        <v>768</v>
      </c>
      <c r="F38" s="89" t="s">
        <v>120</v>
      </c>
      <c r="G38" s="64">
        <v>0.4</v>
      </c>
      <c r="H38" s="7">
        <v>1.6113229152058888</v>
      </c>
      <c r="I38" s="7">
        <v>0</v>
      </c>
      <c r="J38" s="7">
        <v>1.6113229152058888</v>
      </c>
      <c r="K38" s="7">
        <v>-6.337338358093028</v>
      </c>
      <c r="L38" s="7">
        <v>2.5628300321829833E-2</v>
      </c>
      <c r="M38" s="7">
        <v>-6.3117100577711982</v>
      </c>
      <c r="N38" s="7">
        <v>1.4904736965654473</v>
      </c>
      <c r="O38" s="40">
        <v>0.5</v>
      </c>
      <c r="P38" s="7">
        <v>0</v>
      </c>
      <c r="Q38" s="7">
        <v>0</v>
      </c>
      <c r="R38" s="7">
        <v>0</v>
      </c>
      <c r="S38" s="7">
        <v>0</v>
      </c>
      <c r="T38" s="65">
        <v>0</v>
      </c>
      <c r="U38" s="7">
        <v>0</v>
      </c>
      <c r="V38" s="7">
        <v>1.6113229152058888</v>
      </c>
      <c r="W38" s="7">
        <v>0</v>
      </c>
      <c r="X38" s="7">
        <v>0</v>
      </c>
      <c r="Y38" s="65">
        <v>0</v>
      </c>
      <c r="Z38" s="7">
        <v>0</v>
      </c>
      <c r="AA38" s="7">
        <v>1.6113229152058888</v>
      </c>
      <c r="AB38" s="7">
        <v>0</v>
      </c>
      <c r="AC38" s="7">
        <v>0</v>
      </c>
      <c r="AD38" s="66">
        <v>0</v>
      </c>
    </row>
    <row r="39" spans="1:30" ht="15.75" customHeight="1" x14ac:dyDescent="0.35">
      <c r="A39" s="41" t="s">
        <v>121</v>
      </c>
      <c r="B39" s="63" t="s">
        <v>669</v>
      </c>
      <c r="C39" s="24" t="s">
        <v>866</v>
      </c>
      <c r="D39" s="24" t="s">
        <v>779</v>
      </c>
      <c r="E39" s="24" t="s">
        <v>768</v>
      </c>
      <c r="F39" s="89" t="s">
        <v>122</v>
      </c>
      <c r="G39" s="64">
        <v>0.01</v>
      </c>
      <c r="H39" s="7">
        <v>13.352083288024851</v>
      </c>
      <c r="I39" s="7">
        <v>4.7109615701616967</v>
      </c>
      <c r="J39" s="7">
        <v>8.6411217178631539</v>
      </c>
      <c r="K39" s="7">
        <v>5.9110233615587884</v>
      </c>
      <c r="L39" s="7">
        <v>5.119695644780542E-3</v>
      </c>
      <c r="M39" s="7">
        <v>5.9161430572035689</v>
      </c>
      <c r="N39" s="7">
        <v>7.9930375890234178</v>
      </c>
      <c r="O39" s="40">
        <v>0</v>
      </c>
      <c r="P39" s="7">
        <v>0</v>
      </c>
      <c r="Q39" s="7">
        <v>0</v>
      </c>
      <c r="R39" s="7">
        <v>4.7109615701616967</v>
      </c>
      <c r="S39" s="7">
        <v>0</v>
      </c>
      <c r="T39" s="65">
        <v>0</v>
      </c>
      <c r="U39" s="7">
        <v>0</v>
      </c>
      <c r="V39" s="7">
        <v>0</v>
      </c>
      <c r="W39" s="7">
        <v>8.6411217178631539</v>
      </c>
      <c r="X39" s="7">
        <v>0</v>
      </c>
      <c r="Y39" s="65">
        <v>0</v>
      </c>
      <c r="Z39" s="7">
        <v>0</v>
      </c>
      <c r="AA39" s="7">
        <v>0</v>
      </c>
      <c r="AB39" s="7">
        <v>13.352083288024851</v>
      </c>
      <c r="AC39" s="7">
        <v>0</v>
      </c>
      <c r="AD39" s="66">
        <v>0</v>
      </c>
    </row>
    <row r="40" spans="1:30" ht="15.75" customHeight="1" x14ac:dyDescent="0.35">
      <c r="A40" s="41" t="s">
        <v>123</v>
      </c>
      <c r="B40" s="63" t="s">
        <v>670</v>
      </c>
      <c r="C40" s="24" t="s">
        <v>867</v>
      </c>
      <c r="D40" s="24" t="s">
        <v>778</v>
      </c>
      <c r="E40" s="24" t="s">
        <v>780</v>
      </c>
      <c r="F40" s="89" t="s">
        <v>124</v>
      </c>
      <c r="G40" s="64">
        <v>0.09</v>
      </c>
      <c r="H40" s="7">
        <v>115.03618824068576</v>
      </c>
      <c r="I40" s="7">
        <v>16.293955159167052</v>
      </c>
      <c r="J40" s="7">
        <v>98.742233081518705</v>
      </c>
      <c r="K40" s="7">
        <v>77.582533049222675</v>
      </c>
      <c r="L40" s="7">
        <v>0.20033902324023245</v>
      </c>
      <c r="M40" s="7">
        <v>77.782872072462908</v>
      </c>
      <c r="N40" s="7">
        <v>91.336565600404811</v>
      </c>
      <c r="O40" s="40">
        <v>0</v>
      </c>
      <c r="P40" s="7">
        <v>16.293955159167052</v>
      </c>
      <c r="Q40" s="7">
        <v>0</v>
      </c>
      <c r="R40" s="7">
        <v>0</v>
      </c>
      <c r="S40" s="7">
        <v>0</v>
      </c>
      <c r="T40" s="65">
        <v>0</v>
      </c>
      <c r="U40" s="7">
        <v>98.742233081518705</v>
      </c>
      <c r="V40" s="7">
        <v>0</v>
      </c>
      <c r="W40" s="7">
        <v>0</v>
      </c>
      <c r="X40" s="7">
        <v>0</v>
      </c>
      <c r="Y40" s="65">
        <v>0</v>
      </c>
      <c r="Z40" s="7">
        <v>115.03618824068576</v>
      </c>
      <c r="AA40" s="7">
        <v>0</v>
      </c>
      <c r="AB40" s="7">
        <v>0</v>
      </c>
      <c r="AC40" s="7">
        <v>0</v>
      </c>
      <c r="AD40" s="66">
        <v>0</v>
      </c>
    </row>
    <row r="41" spans="1:30" ht="15.75" customHeight="1" x14ac:dyDescent="0.35">
      <c r="A41" s="41" t="s">
        <v>125</v>
      </c>
      <c r="B41" s="63" t="s">
        <v>671</v>
      </c>
      <c r="C41" s="24" t="s">
        <v>868</v>
      </c>
      <c r="D41" s="24" t="s">
        <v>767</v>
      </c>
      <c r="E41" s="24" t="s">
        <v>769</v>
      </c>
      <c r="F41" s="89" t="s">
        <v>126</v>
      </c>
      <c r="G41" s="64">
        <v>0.4</v>
      </c>
      <c r="H41" s="7">
        <v>4.132435910317203</v>
      </c>
      <c r="I41" s="7">
        <v>0.56849283185990152</v>
      </c>
      <c r="J41" s="7">
        <v>3.5639430784573012</v>
      </c>
      <c r="K41" s="7">
        <v>-11.802664270008535</v>
      </c>
      <c r="L41" s="7">
        <v>1.1369453665171463</v>
      </c>
      <c r="M41" s="7">
        <v>-10.665718903491388</v>
      </c>
      <c r="N41" s="7">
        <v>3.2966473475730038</v>
      </c>
      <c r="O41" s="40">
        <v>0.5</v>
      </c>
      <c r="P41" s="7">
        <v>0</v>
      </c>
      <c r="Q41" s="7">
        <v>0.56849283185990152</v>
      </c>
      <c r="R41" s="7">
        <v>0</v>
      </c>
      <c r="S41" s="7">
        <v>0</v>
      </c>
      <c r="T41" s="65">
        <v>0</v>
      </c>
      <c r="U41" s="7">
        <v>0</v>
      </c>
      <c r="V41" s="7">
        <v>3.5639430784573012</v>
      </c>
      <c r="W41" s="7">
        <v>0</v>
      </c>
      <c r="X41" s="7">
        <v>0</v>
      </c>
      <c r="Y41" s="65">
        <v>0</v>
      </c>
      <c r="Z41" s="7">
        <v>0</v>
      </c>
      <c r="AA41" s="7">
        <v>4.132435910317203</v>
      </c>
      <c r="AB41" s="7">
        <v>0</v>
      </c>
      <c r="AC41" s="7">
        <v>0</v>
      </c>
      <c r="AD41" s="66">
        <v>0</v>
      </c>
    </row>
    <row r="42" spans="1:30" ht="15.75" customHeight="1" x14ac:dyDescent="0.35">
      <c r="A42" s="41" t="s">
        <v>127</v>
      </c>
      <c r="B42" s="63" t="s">
        <v>625</v>
      </c>
      <c r="C42" s="24" t="s">
        <v>833</v>
      </c>
      <c r="D42" s="24" t="s">
        <v>637</v>
      </c>
      <c r="E42" s="24" t="s">
        <v>641</v>
      </c>
      <c r="F42" s="89" t="s">
        <v>128</v>
      </c>
      <c r="G42" s="64">
        <v>0.49</v>
      </c>
      <c r="H42" s="7">
        <v>91.636161803245017</v>
      </c>
      <c r="I42" s="7">
        <v>25.382107079100741</v>
      </c>
      <c r="J42" s="7">
        <v>66.254054724144268</v>
      </c>
      <c r="K42" s="7">
        <v>22.073654485643722</v>
      </c>
      <c r="L42" s="7">
        <v>-0.34533887495643256</v>
      </c>
      <c r="M42" s="7">
        <v>21.728315610687289</v>
      </c>
      <c r="N42" s="7">
        <v>61.285000619833454</v>
      </c>
      <c r="O42" s="40">
        <v>0</v>
      </c>
      <c r="P42" s="7">
        <v>23.731703186319784</v>
      </c>
      <c r="Q42" s="7">
        <v>1.6504038927809597</v>
      </c>
      <c r="R42" s="7">
        <v>0</v>
      </c>
      <c r="S42" s="7">
        <v>0</v>
      </c>
      <c r="T42" s="65">
        <v>0</v>
      </c>
      <c r="U42" s="7">
        <v>57.401494621380863</v>
      </c>
      <c r="V42" s="7">
        <v>8.8525601027634089</v>
      </c>
      <c r="W42" s="7">
        <v>0</v>
      </c>
      <c r="X42" s="7">
        <v>0</v>
      </c>
      <c r="Y42" s="65">
        <v>0</v>
      </c>
      <c r="Z42" s="7">
        <v>81.13319780770064</v>
      </c>
      <c r="AA42" s="7">
        <v>10.502963995544368</v>
      </c>
      <c r="AB42" s="7">
        <v>0</v>
      </c>
      <c r="AC42" s="7">
        <v>0</v>
      </c>
      <c r="AD42" s="66">
        <v>0</v>
      </c>
    </row>
    <row r="43" spans="1:30" ht="15.75" customHeight="1" x14ac:dyDescent="0.35">
      <c r="A43" s="41" t="s">
        <v>129</v>
      </c>
      <c r="B43" s="63" t="s">
        <v>672</v>
      </c>
      <c r="C43" s="24" t="s">
        <v>869</v>
      </c>
      <c r="D43" s="24" t="s">
        <v>771</v>
      </c>
      <c r="E43" s="24" t="s">
        <v>772</v>
      </c>
      <c r="F43" s="89" t="s">
        <v>130</v>
      </c>
      <c r="G43" s="64">
        <v>0.3</v>
      </c>
      <c r="H43" s="7">
        <v>100.33562270711641</v>
      </c>
      <c r="I43" s="7">
        <v>26.166502074622304</v>
      </c>
      <c r="J43" s="7">
        <v>74.169120632494113</v>
      </c>
      <c r="K43" s="7">
        <v>30.299568219080108</v>
      </c>
      <c r="L43" s="7">
        <v>-7.9506277987306362E-2</v>
      </c>
      <c r="M43" s="7">
        <v>30.220061941092801</v>
      </c>
      <c r="N43" s="7">
        <v>68.606436585057054</v>
      </c>
      <c r="O43" s="40">
        <v>0</v>
      </c>
      <c r="P43" s="7">
        <v>23.100033843509824</v>
      </c>
      <c r="Q43" s="7">
        <v>3.0664682311124802</v>
      </c>
      <c r="R43" s="7">
        <v>0</v>
      </c>
      <c r="S43" s="7">
        <v>0</v>
      </c>
      <c r="T43" s="65">
        <v>0</v>
      </c>
      <c r="U43" s="7">
        <v>57.801891319301212</v>
      </c>
      <c r="V43" s="7">
        <v>16.367229313192901</v>
      </c>
      <c r="W43" s="7">
        <v>0</v>
      </c>
      <c r="X43" s="7">
        <v>0</v>
      </c>
      <c r="Y43" s="65">
        <v>0</v>
      </c>
      <c r="Z43" s="7">
        <v>80.90192516281104</v>
      </c>
      <c r="AA43" s="7">
        <v>19.433697544305382</v>
      </c>
      <c r="AB43" s="7">
        <v>0</v>
      </c>
      <c r="AC43" s="7">
        <v>0</v>
      </c>
      <c r="AD43" s="66">
        <v>0</v>
      </c>
    </row>
    <row r="44" spans="1:30" ht="15.75" customHeight="1" x14ac:dyDescent="0.35">
      <c r="A44" s="41" t="s">
        <v>131</v>
      </c>
      <c r="B44" s="63" t="s">
        <v>673</v>
      </c>
      <c r="C44" s="24" t="s">
        <v>870</v>
      </c>
      <c r="D44" s="24" t="s">
        <v>767</v>
      </c>
      <c r="E44" s="24" t="s">
        <v>780</v>
      </c>
      <c r="F44" s="89" t="s">
        <v>132</v>
      </c>
      <c r="G44" s="64">
        <v>0.4</v>
      </c>
      <c r="H44" s="7">
        <v>2.6924200041381963</v>
      </c>
      <c r="I44" s="7">
        <v>0.12666501587625592</v>
      </c>
      <c r="J44" s="7">
        <v>2.5657549882619404</v>
      </c>
      <c r="K44" s="7">
        <v>-10.038305211400736</v>
      </c>
      <c r="L44" s="7">
        <v>-8.7899574621044252E-3</v>
      </c>
      <c r="M44" s="7">
        <v>-10.047095168862841</v>
      </c>
      <c r="N44" s="7">
        <v>2.3733233641422951</v>
      </c>
      <c r="O44" s="40">
        <v>0.5</v>
      </c>
      <c r="P44" s="7">
        <v>0</v>
      </c>
      <c r="Q44" s="7">
        <v>0.12666501587625592</v>
      </c>
      <c r="R44" s="7">
        <v>0</v>
      </c>
      <c r="S44" s="7">
        <v>0</v>
      </c>
      <c r="T44" s="65">
        <v>0</v>
      </c>
      <c r="U44" s="7">
        <v>0</v>
      </c>
      <c r="V44" s="7">
        <v>2.5657549882619404</v>
      </c>
      <c r="W44" s="7">
        <v>0</v>
      </c>
      <c r="X44" s="7">
        <v>0</v>
      </c>
      <c r="Y44" s="65">
        <v>0</v>
      </c>
      <c r="Z44" s="7">
        <v>0</v>
      </c>
      <c r="AA44" s="7">
        <v>2.6924200041381963</v>
      </c>
      <c r="AB44" s="7">
        <v>0</v>
      </c>
      <c r="AC44" s="7">
        <v>0</v>
      </c>
      <c r="AD44" s="66">
        <v>0</v>
      </c>
    </row>
    <row r="45" spans="1:30" ht="15.75" customHeight="1" x14ac:dyDescent="0.35">
      <c r="A45" s="41" t="s">
        <v>135</v>
      </c>
      <c r="B45" s="63" t="s">
        <v>674</v>
      </c>
      <c r="C45" s="24" t="s">
        <v>871</v>
      </c>
      <c r="D45" s="24" t="s">
        <v>767</v>
      </c>
      <c r="E45" s="24" t="s">
        <v>773</v>
      </c>
      <c r="F45" s="89" t="s">
        <v>136</v>
      </c>
      <c r="G45" s="64">
        <v>0.4</v>
      </c>
      <c r="H45" s="7">
        <v>7.516429586367531</v>
      </c>
      <c r="I45" s="7">
        <v>1.599609528852135</v>
      </c>
      <c r="J45" s="7">
        <v>5.9168200575153955</v>
      </c>
      <c r="K45" s="7">
        <v>-7.1298690682621642</v>
      </c>
      <c r="L45" s="7">
        <v>0.20836943080995418</v>
      </c>
      <c r="M45" s="7">
        <v>-6.92149963745221</v>
      </c>
      <c r="N45" s="7">
        <v>5.4730585532017413</v>
      </c>
      <c r="O45" s="40">
        <v>0.5</v>
      </c>
      <c r="P45" s="7">
        <v>0</v>
      </c>
      <c r="Q45" s="7">
        <v>1.599609528852135</v>
      </c>
      <c r="R45" s="7">
        <v>0</v>
      </c>
      <c r="S45" s="7">
        <v>0</v>
      </c>
      <c r="T45" s="65">
        <v>0</v>
      </c>
      <c r="U45" s="7">
        <v>0</v>
      </c>
      <c r="V45" s="7">
        <v>5.9168200575153955</v>
      </c>
      <c r="W45" s="7">
        <v>0</v>
      </c>
      <c r="X45" s="7">
        <v>0</v>
      </c>
      <c r="Y45" s="65">
        <v>0</v>
      </c>
      <c r="Z45" s="7">
        <v>0</v>
      </c>
      <c r="AA45" s="7">
        <v>7.516429586367531</v>
      </c>
      <c r="AB45" s="7">
        <v>0</v>
      </c>
      <c r="AC45" s="7">
        <v>0</v>
      </c>
      <c r="AD45" s="66">
        <v>0</v>
      </c>
    </row>
    <row r="46" spans="1:30" ht="15.75" customHeight="1" x14ac:dyDescent="0.35">
      <c r="A46" s="41" t="s">
        <v>146</v>
      </c>
      <c r="B46" s="63" t="s">
        <v>675</v>
      </c>
      <c r="C46" s="24" t="s">
        <v>872</v>
      </c>
      <c r="D46" s="24" t="s">
        <v>767</v>
      </c>
      <c r="E46" s="24" t="s">
        <v>781</v>
      </c>
      <c r="F46" s="89" t="s">
        <v>147</v>
      </c>
      <c r="G46" s="64">
        <v>0.4</v>
      </c>
      <c r="H46" s="7">
        <v>2.2396817580002382</v>
      </c>
      <c r="I46" s="7">
        <v>0</v>
      </c>
      <c r="J46" s="7">
        <v>2.2396817580002382</v>
      </c>
      <c r="K46" s="7">
        <v>-22.228355555650165</v>
      </c>
      <c r="L46" s="7">
        <v>0.36412451297395165</v>
      </c>
      <c r="M46" s="7">
        <v>-21.864231042676213</v>
      </c>
      <c r="N46" s="7">
        <v>2.0717056261502202</v>
      </c>
      <c r="O46" s="40">
        <v>0.5</v>
      </c>
      <c r="P46" s="7">
        <v>0</v>
      </c>
      <c r="Q46" s="7">
        <v>0</v>
      </c>
      <c r="R46" s="7">
        <v>0</v>
      </c>
      <c r="S46" s="7">
        <v>0</v>
      </c>
      <c r="T46" s="65">
        <v>0</v>
      </c>
      <c r="U46" s="7">
        <v>0</v>
      </c>
      <c r="V46" s="7">
        <v>2.2396817580002382</v>
      </c>
      <c r="W46" s="7">
        <v>0</v>
      </c>
      <c r="X46" s="7">
        <v>0</v>
      </c>
      <c r="Y46" s="65">
        <v>0</v>
      </c>
      <c r="Z46" s="7">
        <v>0</v>
      </c>
      <c r="AA46" s="7">
        <v>2.2396817580002382</v>
      </c>
      <c r="AB46" s="7">
        <v>0</v>
      </c>
      <c r="AC46" s="7">
        <v>0</v>
      </c>
      <c r="AD46" s="66">
        <v>0</v>
      </c>
    </row>
    <row r="47" spans="1:30" ht="15.75" customHeight="1" x14ac:dyDescent="0.35">
      <c r="A47" s="41" t="s">
        <v>148</v>
      </c>
      <c r="B47" s="63" t="s">
        <v>676</v>
      </c>
      <c r="C47" s="24" t="s">
        <v>873</v>
      </c>
      <c r="D47" s="24" t="s">
        <v>771</v>
      </c>
      <c r="E47" s="24" t="s">
        <v>772</v>
      </c>
      <c r="F47" s="89" t="s">
        <v>149</v>
      </c>
      <c r="G47" s="64">
        <v>0.3</v>
      </c>
      <c r="H47" s="7">
        <v>97.072685261677535</v>
      </c>
      <c r="I47" s="7">
        <v>25.73245303158561</v>
      </c>
      <c r="J47" s="7">
        <v>71.340232230091928</v>
      </c>
      <c r="K47" s="7">
        <v>37.970969719714617</v>
      </c>
      <c r="L47" s="7">
        <v>-1.5134145203873572E-2</v>
      </c>
      <c r="M47" s="7">
        <v>37.955835574510743</v>
      </c>
      <c r="N47" s="7">
        <v>65.989714812835032</v>
      </c>
      <c r="O47" s="40">
        <v>0</v>
      </c>
      <c r="P47" s="7">
        <v>22.937168962029695</v>
      </c>
      <c r="Q47" s="7">
        <v>2.7952840695559158</v>
      </c>
      <c r="R47" s="7">
        <v>0</v>
      </c>
      <c r="S47" s="7">
        <v>0</v>
      </c>
      <c r="T47" s="65">
        <v>0</v>
      </c>
      <c r="U47" s="7">
        <v>57.238533245388659</v>
      </c>
      <c r="V47" s="7">
        <v>14.101698984703276</v>
      </c>
      <c r="W47" s="7">
        <v>0</v>
      </c>
      <c r="X47" s="7">
        <v>0</v>
      </c>
      <c r="Y47" s="65">
        <v>0</v>
      </c>
      <c r="Z47" s="7">
        <v>80.175702207418354</v>
      </c>
      <c r="AA47" s="7">
        <v>16.896983054259191</v>
      </c>
      <c r="AB47" s="7">
        <v>0</v>
      </c>
      <c r="AC47" s="7">
        <v>0</v>
      </c>
      <c r="AD47" s="66">
        <v>0</v>
      </c>
    </row>
    <row r="48" spans="1:30" ht="15.75" customHeight="1" x14ac:dyDescent="0.35">
      <c r="A48" s="41" t="s">
        <v>150</v>
      </c>
      <c r="B48" s="63" t="s">
        <v>677</v>
      </c>
      <c r="C48" s="24" t="s">
        <v>874</v>
      </c>
      <c r="D48" s="24" t="s">
        <v>767</v>
      </c>
      <c r="E48" s="24" t="s">
        <v>781</v>
      </c>
      <c r="F48" s="89" t="s">
        <v>151</v>
      </c>
      <c r="G48" s="64">
        <v>0.4</v>
      </c>
      <c r="H48" s="7">
        <v>1.3656627494393958</v>
      </c>
      <c r="I48" s="7">
        <v>0</v>
      </c>
      <c r="J48" s="7">
        <v>1.3656627494393958</v>
      </c>
      <c r="K48" s="7">
        <v>-8.599014596239817</v>
      </c>
      <c r="L48" s="7">
        <v>8.277049898881117E-2</v>
      </c>
      <c r="M48" s="7">
        <v>-8.5162440972510058</v>
      </c>
      <c r="N48" s="7">
        <v>1.2632380432314412</v>
      </c>
      <c r="O48" s="40">
        <v>0.5</v>
      </c>
      <c r="P48" s="7">
        <v>0</v>
      </c>
      <c r="Q48" s="7">
        <v>0</v>
      </c>
      <c r="R48" s="7">
        <v>0</v>
      </c>
      <c r="S48" s="7">
        <v>0</v>
      </c>
      <c r="T48" s="65">
        <v>0</v>
      </c>
      <c r="U48" s="7">
        <v>0</v>
      </c>
      <c r="V48" s="7">
        <v>1.3656627494393958</v>
      </c>
      <c r="W48" s="7">
        <v>0</v>
      </c>
      <c r="X48" s="7">
        <v>0</v>
      </c>
      <c r="Y48" s="65">
        <v>0</v>
      </c>
      <c r="Z48" s="7">
        <v>0</v>
      </c>
      <c r="AA48" s="7">
        <v>1.3656627494393958</v>
      </c>
      <c r="AB48" s="7">
        <v>0</v>
      </c>
      <c r="AC48" s="7">
        <v>0</v>
      </c>
      <c r="AD48" s="66">
        <v>0</v>
      </c>
    </row>
    <row r="49" spans="1:30" ht="15.75" customHeight="1" x14ac:dyDescent="0.35">
      <c r="A49" s="41" t="s">
        <v>152</v>
      </c>
      <c r="B49" s="63" t="s">
        <v>678</v>
      </c>
      <c r="C49" s="24" t="s">
        <v>875</v>
      </c>
      <c r="D49" s="24" t="s">
        <v>767</v>
      </c>
      <c r="E49" s="24" t="s">
        <v>768</v>
      </c>
      <c r="F49" s="89" t="s">
        <v>153</v>
      </c>
      <c r="G49" s="64">
        <v>0.4</v>
      </c>
      <c r="H49" s="7">
        <v>3.7594449754979991</v>
      </c>
      <c r="I49" s="7">
        <v>0.5618948618319537</v>
      </c>
      <c r="J49" s="7">
        <v>3.1975501136660456</v>
      </c>
      <c r="K49" s="7">
        <v>-6.2592982766843823</v>
      </c>
      <c r="L49" s="7">
        <v>-0.12887571521407271</v>
      </c>
      <c r="M49" s="7">
        <v>-6.388173991898455</v>
      </c>
      <c r="N49" s="7">
        <v>2.9577338551410923</v>
      </c>
      <c r="O49" s="40">
        <v>0.5</v>
      </c>
      <c r="P49" s="7">
        <v>0</v>
      </c>
      <c r="Q49" s="7">
        <v>0.5618948618319537</v>
      </c>
      <c r="R49" s="7">
        <v>0</v>
      </c>
      <c r="S49" s="7">
        <v>0</v>
      </c>
      <c r="T49" s="65">
        <v>0</v>
      </c>
      <c r="U49" s="7">
        <v>0</v>
      </c>
      <c r="V49" s="7">
        <v>3.1975501136660456</v>
      </c>
      <c r="W49" s="7">
        <v>0</v>
      </c>
      <c r="X49" s="7">
        <v>0</v>
      </c>
      <c r="Y49" s="65">
        <v>0</v>
      </c>
      <c r="Z49" s="7">
        <v>0</v>
      </c>
      <c r="AA49" s="7">
        <v>3.7594449754979991</v>
      </c>
      <c r="AB49" s="7">
        <v>0</v>
      </c>
      <c r="AC49" s="7">
        <v>0</v>
      </c>
      <c r="AD49" s="66">
        <v>0</v>
      </c>
    </row>
    <row r="50" spans="1:30" ht="15.75" customHeight="1" x14ac:dyDescent="0.35">
      <c r="A50" s="41" t="s">
        <v>154</v>
      </c>
      <c r="B50" s="63" t="s">
        <v>679</v>
      </c>
      <c r="C50" s="24" t="s">
        <v>876</v>
      </c>
      <c r="D50" s="24" t="s">
        <v>767</v>
      </c>
      <c r="E50" s="24" t="s">
        <v>780</v>
      </c>
      <c r="F50" s="89" t="s">
        <v>155</v>
      </c>
      <c r="G50" s="64">
        <v>0.4</v>
      </c>
      <c r="H50" s="7">
        <v>4.8416623134283565</v>
      </c>
      <c r="I50" s="7">
        <v>0.86888574036389032</v>
      </c>
      <c r="J50" s="7">
        <v>3.9727765730644666</v>
      </c>
      <c r="K50" s="7">
        <v>-24.571195002582808</v>
      </c>
      <c r="L50" s="7">
        <v>0.30454341758355952</v>
      </c>
      <c r="M50" s="7">
        <v>-24.266651584999249</v>
      </c>
      <c r="N50" s="7">
        <v>3.6748183300846318</v>
      </c>
      <c r="O50" s="40">
        <v>0.5</v>
      </c>
      <c r="P50" s="7">
        <v>0</v>
      </c>
      <c r="Q50" s="7">
        <v>0.86888574036389032</v>
      </c>
      <c r="R50" s="7">
        <v>0</v>
      </c>
      <c r="S50" s="7">
        <v>0</v>
      </c>
      <c r="T50" s="65">
        <v>0</v>
      </c>
      <c r="U50" s="7">
        <v>0</v>
      </c>
      <c r="V50" s="7">
        <v>3.9727765730644666</v>
      </c>
      <c r="W50" s="7">
        <v>0</v>
      </c>
      <c r="X50" s="7">
        <v>0</v>
      </c>
      <c r="Y50" s="65">
        <v>0</v>
      </c>
      <c r="Z50" s="7">
        <v>0</v>
      </c>
      <c r="AA50" s="7">
        <v>4.8416623134283565</v>
      </c>
      <c r="AB50" s="7">
        <v>0</v>
      </c>
      <c r="AC50" s="7">
        <v>0</v>
      </c>
      <c r="AD50" s="66">
        <v>0</v>
      </c>
    </row>
    <row r="51" spans="1:30" ht="15.75" customHeight="1" x14ac:dyDescent="0.35">
      <c r="A51" s="41" t="s">
        <v>156</v>
      </c>
      <c r="B51" s="63" t="s">
        <v>680</v>
      </c>
      <c r="C51" s="24" t="s">
        <v>877</v>
      </c>
      <c r="D51" s="24" t="s">
        <v>767</v>
      </c>
      <c r="E51" s="24" t="s">
        <v>770</v>
      </c>
      <c r="F51" s="89" t="s">
        <v>157</v>
      </c>
      <c r="G51" s="64">
        <v>0.4</v>
      </c>
      <c r="H51" s="7">
        <v>2.3691012018046163</v>
      </c>
      <c r="I51" s="7">
        <v>0.44130878963565734</v>
      </c>
      <c r="J51" s="7">
        <v>1.9277924121689587</v>
      </c>
      <c r="K51" s="7">
        <v>-7.4906037248657045</v>
      </c>
      <c r="L51" s="7">
        <v>6.8863823576219119E-2</v>
      </c>
      <c r="M51" s="7">
        <v>-7.4217399012894854</v>
      </c>
      <c r="N51" s="7">
        <v>1.7832079812562869</v>
      </c>
      <c r="O51" s="40">
        <v>0.5</v>
      </c>
      <c r="P51" s="7">
        <v>0</v>
      </c>
      <c r="Q51" s="7">
        <v>0.44130878963565734</v>
      </c>
      <c r="R51" s="7">
        <v>0</v>
      </c>
      <c r="S51" s="7">
        <v>0</v>
      </c>
      <c r="T51" s="65">
        <v>0</v>
      </c>
      <c r="U51" s="7">
        <v>0</v>
      </c>
      <c r="V51" s="7">
        <v>1.9277924121689587</v>
      </c>
      <c r="W51" s="7">
        <v>0</v>
      </c>
      <c r="X51" s="7">
        <v>0</v>
      </c>
      <c r="Y51" s="65">
        <v>0</v>
      </c>
      <c r="Z51" s="7">
        <v>0</v>
      </c>
      <c r="AA51" s="7">
        <v>2.3691012018046163</v>
      </c>
      <c r="AB51" s="7">
        <v>0</v>
      </c>
      <c r="AC51" s="7">
        <v>0</v>
      </c>
      <c r="AD51" s="66">
        <v>0</v>
      </c>
    </row>
    <row r="52" spans="1:30" ht="15.75" customHeight="1" x14ac:dyDescent="0.35">
      <c r="A52" s="41" t="s">
        <v>158</v>
      </c>
      <c r="B52" s="63" t="s">
        <v>681</v>
      </c>
      <c r="C52" s="24" t="s">
        <v>878</v>
      </c>
      <c r="D52" s="24" t="s">
        <v>767</v>
      </c>
      <c r="E52" s="24" t="s">
        <v>777</v>
      </c>
      <c r="F52" s="89" t="s">
        <v>159</v>
      </c>
      <c r="G52" s="64">
        <v>0.4</v>
      </c>
      <c r="H52" s="7">
        <v>2.8865812588815838</v>
      </c>
      <c r="I52" s="7">
        <v>0.39310840542736647</v>
      </c>
      <c r="J52" s="7">
        <v>2.4934728534542172</v>
      </c>
      <c r="K52" s="7">
        <v>-2.5574175158483663</v>
      </c>
      <c r="L52" s="7">
        <v>-3.8447594896349191E-2</v>
      </c>
      <c r="M52" s="7">
        <v>-2.5958651107447155</v>
      </c>
      <c r="N52" s="7">
        <v>2.306462389445151</v>
      </c>
      <c r="O52" s="40">
        <v>0.5</v>
      </c>
      <c r="P52" s="7">
        <v>0</v>
      </c>
      <c r="Q52" s="7">
        <v>0.39310840542736647</v>
      </c>
      <c r="R52" s="7">
        <v>0</v>
      </c>
      <c r="S52" s="7">
        <v>0</v>
      </c>
      <c r="T52" s="65">
        <v>0</v>
      </c>
      <c r="U52" s="7">
        <v>0</v>
      </c>
      <c r="V52" s="7">
        <v>2.4934728534542172</v>
      </c>
      <c r="W52" s="7">
        <v>0</v>
      </c>
      <c r="X52" s="7">
        <v>0</v>
      </c>
      <c r="Y52" s="65">
        <v>0</v>
      </c>
      <c r="Z52" s="7">
        <v>0</v>
      </c>
      <c r="AA52" s="7">
        <v>2.8865812588815838</v>
      </c>
      <c r="AB52" s="7">
        <v>0</v>
      </c>
      <c r="AC52" s="7">
        <v>0</v>
      </c>
      <c r="AD52" s="66">
        <v>0</v>
      </c>
    </row>
    <row r="53" spans="1:30" ht="15.75" customHeight="1" x14ac:dyDescent="0.35">
      <c r="A53" s="41" t="s">
        <v>162</v>
      </c>
      <c r="B53" s="63" t="s">
        <v>606</v>
      </c>
      <c r="C53" s="24" t="s">
        <v>811</v>
      </c>
      <c r="D53" s="24" t="s">
        <v>14</v>
      </c>
      <c r="E53" s="24" t="s">
        <v>772</v>
      </c>
      <c r="F53" s="89" t="s">
        <v>163</v>
      </c>
      <c r="G53" s="64">
        <v>0.2</v>
      </c>
      <c r="H53" s="7">
        <v>1175.3715060667255</v>
      </c>
      <c r="I53" s="7">
        <v>136.45394479138733</v>
      </c>
      <c r="J53" s="7">
        <v>1038.9175612753381</v>
      </c>
      <c r="K53" s="7">
        <v>-538.14561137725821</v>
      </c>
      <c r="L53" s="7">
        <v>2.6509771183100383</v>
      </c>
      <c r="M53" s="7">
        <v>-535.49463425894817</v>
      </c>
      <c r="N53" s="7">
        <v>960.99874417968783</v>
      </c>
      <c r="O53" s="40">
        <v>0.34123275519709906</v>
      </c>
      <c r="P53" s="7">
        <v>0</v>
      </c>
      <c r="Q53" s="7">
        <v>0</v>
      </c>
      <c r="R53" s="7">
        <v>84.934320282446237</v>
      </c>
      <c r="S53" s="7">
        <v>22.277726253328606</v>
      </c>
      <c r="T53" s="65">
        <v>29.241898255612494</v>
      </c>
      <c r="U53" s="7">
        <v>0</v>
      </c>
      <c r="V53" s="7">
        <v>0</v>
      </c>
      <c r="W53" s="7">
        <v>126.35247407432726</v>
      </c>
      <c r="X53" s="7">
        <v>905.29616864667378</v>
      </c>
      <c r="Y53" s="65">
        <v>7.268918554337052</v>
      </c>
      <c r="Z53" s="7">
        <v>0</v>
      </c>
      <c r="AA53" s="7">
        <v>0</v>
      </c>
      <c r="AB53" s="7">
        <v>211.2867943567735</v>
      </c>
      <c r="AC53" s="7">
        <v>927.57389490000241</v>
      </c>
      <c r="AD53" s="66">
        <v>36.510816809949546</v>
      </c>
    </row>
    <row r="54" spans="1:30" ht="15.75" customHeight="1" x14ac:dyDescent="0.35">
      <c r="A54" s="41" t="s">
        <v>164</v>
      </c>
      <c r="B54" s="63" t="s">
        <v>682</v>
      </c>
      <c r="C54" s="24" t="s">
        <v>879</v>
      </c>
      <c r="D54" s="24" t="s">
        <v>767</v>
      </c>
      <c r="E54" s="24" t="s">
        <v>777</v>
      </c>
      <c r="F54" s="89" t="s">
        <v>165</v>
      </c>
      <c r="G54" s="64">
        <v>0.4</v>
      </c>
      <c r="H54" s="7">
        <v>4.1803079345803029</v>
      </c>
      <c r="I54" s="7">
        <v>0.61683903691934605</v>
      </c>
      <c r="J54" s="7">
        <v>3.563468897660957</v>
      </c>
      <c r="K54" s="7">
        <v>-15.708659316654719</v>
      </c>
      <c r="L54" s="7">
        <v>2.3410897762179417E-3</v>
      </c>
      <c r="M54" s="7">
        <v>-15.706318226878501</v>
      </c>
      <c r="N54" s="7">
        <v>3.2962087303363852</v>
      </c>
      <c r="O54" s="40">
        <v>0.5</v>
      </c>
      <c r="P54" s="7">
        <v>0</v>
      </c>
      <c r="Q54" s="7">
        <v>0.61683903691934605</v>
      </c>
      <c r="R54" s="7">
        <v>0</v>
      </c>
      <c r="S54" s="7">
        <v>0</v>
      </c>
      <c r="T54" s="65">
        <v>0</v>
      </c>
      <c r="U54" s="7">
        <v>0</v>
      </c>
      <c r="V54" s="7">
        <v>3.563468897660957</v>
      </c>
      <c r="W54" s="7">
        <v>0</v>
      </c>
      <c r="X54" s="7">
        <v>0</v>
      </c>
      <c r="Y54" s="65">
        <v>0</v>
      </c>
      <c r="Z54" s="7">
        <v>0</v>
      </c>
      <c r="AA54" s="7">
        <v>4.1803079345803029</v>
      </c>
      <c r="AB54" s="7">
        <v>0</v>
      </c>
      <c r="AC54" s="7">
        <v>0</v>
      </c>
      <c r="AD54" s="66">
        <v>0</v>
      </c>
    </row>
    <row r="55" spans="1:30" ht="15.75" customHeight="1" x14ac:dyDescent="0.35">
      <c r="A55" s="41" t="s">
        <v>166</v>
      </c>
      <c r="B55" s="63" t="s">
        <v>683</v>
      </c>
      <c r="C55" s="24" t="s">
        <v>880</v>
      </c>
      <c r="D55" s="24" t="s">
        <v>782</v>
      </c>
      <c r="E55" s="24" t="s">
        <v>777</v>
      </c>
      <c r="F55" s="89" t="s">
        <v>167</v>
      </c>
      <c r="G55" s="64">
        <v>0.1</v>
      </c>
      <c r="H55" s="7">
        <v>92.269351795089676</v>
      </c>
      <c r="I55" s="7">
        <v>19.385186739225723</v>
      </c>
      <c r="J55" s="7">
        <v>72.884165055863946</v>
      </c>
      <c r="K55" s="7">
        <v>52.171287882754513</v>
      </c>
      <c r="L55" s="7">
        <v>-2.4350394341858816E-2</v>
      </c>
      <c r="M55" s="7">
        <v>52.146937488412654</v>
      </c>
      <c r="N55" s="7">
        <v>67.417852676674158</v>
      </c>
      <c r="O55" s="40">
        <v>0</v>
      </c>
      <c r="P55" s="7">
        <v>17.357895141136407</v>
      </c>
      <c r="Q55" s="7">
        <v>0</v>
      </c>
      <c r="R55" s="7">
        <v>2.0272915980893149</v>
      </c>
      <c r="S55" s="7">
        <v>0</v>
      </c>
      <c r="T55" s="65">
        <v>0</v>
      </c>
      <c r="U55" s="7">
        <v>69.030702568491591</v>
      </c>
      <c r="V55" s="7">
        <v>0</v>
      </c>
      <c r="W55" s="7">
        <v>3.8534624873723464</v>
      </c>
      <c r="X55" s="7">
        <v>0</v>
      </c>
      <c r="Y55" s="65">
        <v>0</v>
      </c>
      <c r="Z55" s="7">
        <v>86.388597709628002</v>
      </c>
      <c r="AA55" s="7">
        <v>0</v>
      </c>
      <c r="AB55" s="7">
        <v>5.8807540854616613</v>
      </c>
      <c r="AC55" s="7">
        <v>0</v>
      </c>
      <c r="AD55" s="66">
        <v>0</v>
      </c>
    </row>
    <row r="56" spans="1:30" ht="15.75" customHeight="1" x14ac:dyDescent="0.35">
      <c r="A56" s="41" t="s">
        <v>168</v>
      </c>
      <c r="B56" s="63" t="s">
        <v>684</v>
      </c>
      <c r="C56" s="24" t="s">
        <v>881</v>
      </c>
      <c r="D56" s="24" t="s">
        <v>767</v>
      </c>
      <c r="E56" s="24" t="s">
        <v>769</v>
      </c>
      <c r="F56" s="89" t="s">
        <v>169</v>
      </c>
      <c r="G56" s="64">
        <v>0.4</v>
      </c>
      <c r="H56" s="7">
        <v>3.0481883553328308</v>
      </c>
      <c r="I56" s="7">
        <v>0.19626465791093931</v>
      </c>
      <c r="J56" s="7">
        <v>2.8519236974218916</v>
      </c>
      <c r="K56" s="7">
        <v>-6.0835281967032033</v>
      </c>
      <c r="L56" s="7">
        <v>-6.7440930298954704E-2</v>
      </c>
      <c r="M56" s="7">
        <v>-6.150969127002158</v>
      </c>
      <c r="N56" s="7">
        <v>2.6380294201152497</v>
      </c>
      <c r="O56" s="40">
        <v>0.5</v>
      </c>
      <c r="P56" s="7">
        <v>0</v>
      </c>
      <c r="Q56" s="7">
        <v>0.19626465791093931</v>
      </c>
      <c r="R56" s="7">
        <v>0</v>
      </c>
      <c r="S56" s="7">
        <v>0</v>
      </c>
      <c r="T56" s="65">
        <v>0</v>
      </c>
      <c r="U56" s="7">
        <v>0</v>
      </c>
      <c r="V56" s="7">
        <v>2.8519236974218916</v>
      </c>
      <c r="W56" s="7">
        <v>0</v>
      </c>
      <c r="X56" s="7">
        <v>0</v>
      </c>
      <c r="Y56" s="65">
        <v>0</v>
      </c>
      <c r="Z56" s="7">
        <v>0</v>
      </c>
      <c r="AA56" s="7">
        <v>3.0481883553328308</v>
      </c>
      <c r="AB56" s="7">
        <v>0</v>
      </c>
      <c r="AC56" s="7">
        <v>0</v>
      </c>
      <c r="AD56" s="66">
        <v>0</v>
      </c>
    </row>
    <row r="57" spans="1:30" ht="15.75" customHeight="1" x14ac:dyDescent="0.35">
      <c r="A57" s="41" t="s">
        <v>172</v>
      </c>
      <c r="B57" s="63" t="s">
        <v>685</v>
      </c>
      <c r="C57" s="24" t="s">
        <v>882</v>
      </c>
      <c r="D57" s="24" t="s">
        <v>776</v>
      </c>
      <c r="E57" s="24" t="s">
        <v>772</v>
      </c>
      <c r="F57" s="89" t="s">
        <v>173</v>
      </c>
      <c r="G57" s="64">
        <v>0.3</v>
      </c>
      <c r="H57" s="7">
        <v>113.65132049709683</v>
      </c>
      <c r="I57" s="7">
        <v>33.343450581486501</v>
      </c>
      <c r="J57" s="7">
        <v>80.307869915610326</v>
      </c>
      <c r="K57" s="7">
        <v>58.431687183619843</v>
      </c>
      <c r="L57" s="7">
        <v>-0.24125733099157998</v>
      </c>
      <c r="M57" s="7">
        <v>58.190429852628263</v>
      </c>
      <c r="N57" s="7">
        <v>74.28477967193956</v>
      </c>
      <c r="O57" s="40">
        <v>0</v>
      </c>
      <c r="P57" s="7">
        <v>29.518009626000509</v>
      </c>
      <c r="Q57" s="7">
        <v>3.8254409554859921</v>
      </c>
      <c r="R57" s="7">
        <v>0</v>
      </c>
      <c r="S57" s="7">
        <v>0</v>
      </c>
      <c r="T57" s="65">
        <v>0</v>
      </c>
      <c r="U57" s="7">
        <v>65.944904101902367</v>
      </c>
      <c r="V57" s="7">
        <v>14.362965813707968</v>
      </c>
      <c r="W57" s="7">
        <v>0</v>
      </c>
      <c r="X57" s="7">
        <v>0</v>
      </c>
      <c r="Y57" s="65">
        <v>0</v>
      </c>
      <c r="Z57" s="7">
        <v>95.462913727902873</v>
      </c>
      <c r="AA57" s="7">
        <v>18.188406769193961</v>
      </c>
      <c r="AB57" s="7">
        <v>0</v>
      </c>
      <c r="AC57" s="7">
        <v>0</v>
      </c>
      <c r="AD57" s="66">
        <v>0</v>
      </c>
    </row>
    <row r="58" spans="1:30" ht="15.75" customHeight="1" x14ac:dyDescent="0.35">
      <c r="A58" s="41" t="s">
        <v>174</v>
      </c>
      <c r="B58" s="63" t="s">
        <v>686</v>
      </c>
      <c r="C58" s="24" t="s">
        <v>883</v>
      </c>
      <c r="D58" s="24" t="s">
        <v>767</v>
      </c>
      <c r="E58" s="24" t="s">
        <v>781</v>
      </c>
      <c r="F58" s="89" t="s">
        <v>175</v>
      </c>
      <c r="G58" s="64">
        <v>0.4</v>
      </c>
      <c r="H58" s="7">
        <v>2.8170217064043257</v>
      </c>
      <c r="I58" s="7">
        <v>0</v>
      </c>
      <c r="J58" s="7">
        <v>2.8170217064043257</v>
      </c>
      <c r="K58" s="7">
        <v>-30.63103183246977</v>
      </c>
      <c r="L58" s="7">
        <v>0.4757736667220307</v>
      </c>
      <c r="M58" s="7">
        <v>-30.155258165747739</v>
      </c>
      <c r="N58" s="7">
        <v>2.6057450784240013</v>
      </c>
      <c r="O58" s="40">
        <v>0.5</v>
      </c>
      <c r="P58" s="7">
        <v>0</v>
      </c>
      <c r="Q58" s="7">
        <v>0</v>
      </c>
      <c r="R58" s="7">
        <v>0</v>
      </c>
      <c r="S58" s="7">
        <v>0</v>
      </c>
      <c r="T58" s="65">
        <v>0</v>
      </c>
      <c r="U58" s="7">
        <v>0</v>
      </c>
      <c r="V58" s="7">
        <v>2.8170217064043257</v>
      </c>
      <c r="W58" s="7">
        <v>0</v>
      </c>
      <c r="X58" s="7">
        <v>0</v>
      </c>
      <c r="Y58" s="65">
        <v>0</v>
      </c>
      <c r="Z58" s="7">
        <v>0</v>
      </c>
      <c r="AA58" s="7">
        <v>2.8170217064043257</v>
      </c>
      <c r="AB58" s="7">
        <v>0</v>
      </c>
      <c r="AC58" s="7">
        <v>0</v>
      </c>
      <c r="AD58" s="66">
        <v>0</v>
      </c>
    </row>
    <row r="59" spans="1:30" ht="15.75" customHeight="1" x14ac:dyDescent="0.35">
      <c r="A59" s="41" t="s">
        <v>176</v>
      </c>
      <c r="B59" s="63" t="s">
        <v>687</v>
      </c>
      <c r="C59" s="24" t="s">
        <v>884</v>
      </c>
      <c r="D59" s="24" t="s">
        <v>776</v>
      </c>
      <c r="E59" s="24" t="s">
        <v>772</v>
      </c>
      <c r="F59" s="89" t="s">
        <v>177</v>
      </c>
      <c r="G59" s="64">
        <v>0.3</v>
      </c>
      <c r="H59" s="7">
        <v>151.79370312005574</v>
      </c>
      <c r="I59" s="7">
        <v>44.985258022226915</v>
      </c>
      <c r="J59" s="7">
        <v>106.80844509782884</v>
      </c>
      <c r="K59" s="7">
        <v>69.764410285500034</v>
      </c>
      <c r="L59" s="7">
        <v>-0.24739945168394684</v>
      </c>
      <c r="M59" s="7">
        <v>69.517010833816087</v>
      </c>
      <c r="N59" s="7">
        <v>98.797811715491676</v>
      </c>
      <c r="O59" s="40">
        <v>0</v>
      </c>
      <c r="P59" s="7">
        <v>37.390527538186078</v>
      </c>
      <c r="Q59" s="7">
        <v>7.5947304840408298</v>
      </c>
      <c r="R59" s="7">
        <v>0</v>
      </c>
      <c r="S59" s="7">
        <v>0</v>
      </c>
      <c r="T59" s="65">
        <v>0</v>
      </c>
      <c r="U59" s="7">
        <v>81.96416501064509</v>
      </c>
      <c r="V59" s="7">
        <v>24.844280087183751</v>
      </c>
      <c r="W59" s="7">
        <v>0</v>
      </c>
      <c r="X59" s="7">
        <v>0</v>
      </c>
      <c r="Y59" s="65">
        <v>0</v>
      </c>
      <c r="Z59" s="7">
        <v>119.35469254883117</v>
      </c>
      <c r="AA59" s="7">
        <v>32.439010571224578</v>
      </c>
      <c r="AB59" s="7">
        <v>0</v>
      </c>
      <c r="AC59" s="7">
        <v>0</v>
      </c>
      <c r="AD59" s="66">
        <v>0</v>
      </c>
    </row>
    <row r="60" spans="1:30" ht="15.75" customHeight="1" x14ac:dyDescent="0.35">
      <c r="A60" s="41" t="s">
        <v>178</v>
      </c>
      <c r="B60" s="63" t="s">
        <v>617</v>
      </c>
      <c r="C60" s="24" t="s">
        <v>825</v>
      </c>
      <c r="D60" s="24" t="s">
        <v>639</v>
      </c>
      <c r="E60" s="24" t="s">
        <v>640</v>
      </c>
      <c r="F60" s="89" t="s">
        <v>179</v>
      </c>
      <c r="G60" s="64">
        <v>0.49</v>
      </c>
      <c r="H60" s="7">
        <v>47.810906937114098</v>
      </c>
      <c r="I60" s="7">
        <v>13.081784132097381</v>
      </c>
      <c r="J60" s="7">
        <v>34.729122805016715</v>
      </c>
      <c r="K60" s="7">
        <v>12.420173628370883</v>
      </c>
      <c r="L60" s="7">
        <v>-6.9804578506573733E-2</v>
      </c>
      <c r="M60" s="7">
        <v>12.350369049864309</v>
      </c>
      <c r="N60" s="7">
        <v>32.124438594640466</v>
      </c>
      <c r="O60" s="40">
        <v>0</v>
      </c>
      <c r="P60" s="7">
        <v>12.234245770155207</v>
      </c>
      <c r="Q60" s="7">
        <v>0.84753836194217391</v>
      </c>
      <c r="R60" s="7">
        <v>0</v>
      </c>
      <c r="S60" s="7">
        <v>0</v>
      </c>
      <c r="T60" s="65">
        <v>0</v>
      </c>
      <c r="U60" s="7">
        <v>30.20563721281853</v>
      </c>
      <c r="V60" s="7">
        <v>4.5234855921981829</v>
      </c>
      <c r="W60" s="7">
        <v>0</v>
      </c>
      <c r="X60" s="7">
        <v>0</v>
      </c>
      <c r="Y60" s="65">
        <v>0</v>
      </c>
      <c r="Z60" s="7">
        <v>42.439882982973735</v>
      </c>
      <c r="AA60" s="7">
        <v>5.371023954140357</v>
      </c>
      <c r="AB60" s="7">
        <v>0</v>
      </c>
      <c r="AC60" s="7">
        <v>0</v>
      </c>
      <c r="AD60" s="66">
        <v>0</v>
      </c>
    </row>
    <row r="61" spans="1:30" ht="15.75" customHeight="1" x14ac:dyDescent="0.35">
      <c r="A61" s="41" t="s">
        <v>182</v>
      </c>
      <c r="B61" s="63" t="s">
        <v>688</v>
      </c>
      <c r="C61" s="24" t="s">
        <v>885</v>
      </c>
      <c r="D61" s="24" t="s">
        <v>776</v>
      </c>
      <c r="E61" s="24" t="s">
        <v>772</v>
      </c>
      <c r="F61" s="89" t="s">
        <v>183</v>
      </c>
      <c r="G61" s="64">
        <v>0.3</v>
      </c>
      <c r="H61" s="7">
        <v>82.92790329254359</v>
      </c>
      <c r="I61" s="7">
        <v>23.42725687600343</v>
      </c>
      <c r="J61" s="7">
        <v>59.500646416540164</v>
      </c>
      <c r="K61" s="7">
        <v>-15.678405208994327</v>
      </c>
      <c r="L61" s="7">
        <v>2.8380707337337903</v>
      </c>
      <c r="M61" s="7">
        <v>-12.840334475260537</v>
      </c>
      <c r="N61" s="7">
        <v>55.038097935299653</v>
      </c>
      <c r="O61" s="40">
        <v>0.20854752270034382</v>
      </c>
      <c r="P61" s="7">
        <v>18.019268190895929</v>
      </c>
      <c r="Q61" s="7">
        <v>5.4079886851074992</v>
      </c>
      <c r="R61" s="7">
        <v>0</v>
      </c>
      <c r="S61" s="7">
        <v>0</v>
      </c>
      <c r="T61" s="65">
        <v>0</v>
      </c>
      <c r="U61" s="7">
        <v>39.799796535022111</v>
      </c>
      <c r="V61" s="7">
        <v>19.700849881518046</v>
      </c>
      <c r="W61" s="7">
        <v>0</v>
      </c>
      <c r="X61" s="7">
        <v>0</v>
      </c>
      <c r="Y61" s="65">
        <v>0</v>
      </c>
      <c r="Z61" s="7">
        <v>57.819064725918039</v>
      </c>
      <c r="AA61" s="7">
        <v>25.108838566625543</v>
      </c>
      <c r="AB61" s="7">
        <v>0</v>
      </c>
      <c r="AC61" s="7">
        <v>0</v>
      </c>
      <c r="AD61" s="66">
        <v>0</v>
      </c>
    </row>
    <row r="62" spans="1:30" ht="15.75" customHeight="1" x14ac:dyDescent="0.35">
      <c r="A62" s="41" t="s">
        <v>186</v>
      </c>
      <c r="B62" s="63" t="s">
        <v>689</v>
      </c>
      <c r="C62" s="24" t="s">
        <v>886</v>
      </c>
      <c r="D62" s="24" t="s">
        <v>771</v>
      </c>
      <c r="E62" s="24" t="s">
        <v>772</v>
      </c>
      <c r="F62" s="89" t="s">
        <v>187</v>
      </c>
      <c r="G62" s="64">
        <v>0.3</v>
      </c>
      <c r="H62" s="7">
        <v>109.06939556523086</v>
      </c>
      <c r="I62" s="7">
        <v>30.201978807864503</v>
      </c>
      <c r="J62" s="7">
        <v>78.867416757366357</v>
      </c>
      <c r="K62" s="7">
        <v>56.187739032973269</v>
      </c>
      <c r="L62" s="7">
        <v>0.31652672929212855</v>
      </c>
      <c r="M62" s="7">
        <v>56.504265762265398</v>
      </c>
      <c r="N62" s="7">
        <v>72.952360500563884</v>
      </c>
      <c r="O62" s="40">
        <v>0</v>
      </c>
      <c r="P62" s="7">
        <v>26.022644792022056</v>
      </c>
      <c r="Q62" s="7">
        <v>4.1793340158424455</v>
      </c>
      <c r="R62" s="7">
        <v>0</v>
      </c>
      <c r="S62" s="7">
        <v>0</v>
      </c>
      <c r="T62" s="65">
        <v>0</v>
      </c>
      <c r="U62" s="7">
        <v>61.796618207157621</v>
      </c>
      <c r="V62" s="7">
        <v>17.070798550208742</v>
      </c>
      <c r="W62" s="7">
        <v>0</v>
      </c>
      <c r="X62" s="7">
        <v>0</v>
      </c>
      <c r="Y62" s="65">
        <v>0</v>
      </c>
      <c r="Z62" s="7">
        <v>87.819262999179671</v>
      </c>
      <c r="AA62" s="7">
        <v>21.250132566051189</v>
      </c>
      <c r="AB62" s="7">
        <v>0</v>
      </c>
      <c r="AC62" s="7">
        <v>0</v>
      </c>
      <c r="AD62" s="66">
        <v>0</v>
      </c>
    </row>
    <row r="63" spans="1:30" ht="15.75" customHeight="1" x14ac:dyDescent="0.35">
      <c r="A63" s="41" t="s">
        <v>188</v>
      </c>
      <c r="B63" s="63" t="s">
        <v>690</v>
      </c>
      <c r="C63" s="24" t="s">
        <v>887</v>
      </c>
      <c r="D63" s="24" t="s">
        <v>767</v>
      </c>
      <c r="E63" s="24" t="s">
        <v>775</v>
      </c>
      <c r="F63" s="89" t="s">
        <v>189</v>
      </c>
      <c r="G63" s="64">
        <v>0.4</v>
      </c>
      <c r="H63" s="7">
        <v>3.6000499098769883</v>
      </c>
      <c r="I63" s="7">
        <v>0</v>
      </c>
      <c r="J63" s="7">
        <v>3.6000499098769883</v>
      </c>
      <c r="K63" s="7">
        <v>-21.011926424847751</v>
      </c>
      <c r="L63" s="7">
        <v>2.7591390892151679E-2</v>
      </c>
      <c r="M63" s="7">
        <v>-20.984335033955599</v>
      </c>
      <c r="N63" s="7">
        <v>3.3300461666362144</v>
      </c>
      <c r="O63" s="40">
        <v>0.5</v>
      </c>
      <c r="P63" s="7">
        <v>0</v>
      </c>
      <c r="Q63" s="7">
        <v>0</v>
      </c>
      <c r="R63" s="7">
        <v>0</v>
      </c>
      <c r="S63" s="7">
        <v>0</v>
      </c>
      <c r="T63" s="65">
        <v>0</v>
      </c>
      <c r="U63" s="7">
        <v>0</v>
      </c>
      <c r="V63" s="7">
        <v>3.6000499098769883</v>
      </c>
      <c r="W63" s="7">
        <v>0</v>
      </c>
      <c r="X63" s="7">
        <v>0</v>
      </c>
      <c r="Y63" s="65">
        <v>0</v>
      </c>
      <c r="Z63" s="7">
        <v>0</v>
      </c>
      <c r="AA63" s="7">
        <v>3.6000499098769883</v>
      </c>
      <c r="AB63" s="7">
        <v>0</v>
      </c>
      <c r="AC63" s="7">
        <v>0</v>
      </c>
      <c r="AD63" s="66">
        <v>0</v>
      </c>
    </row>
    <row r="64" spans="1:30" ht="15.75" customHeight="1" x14ac:dyDescent="0.35">
      <c r="A64" s="41" t="s">
        <v>190</v>
      </c>
      <c r="B64" s="63" t="s">
        <v>691</v>
      </c>
      <c r="C64" s="24" t="s">
        <v>888</v>
      </c>
      <c r="D64" s="24" t="s">
        <v>771</v>
      </c>
      <c r="E64" s="24" t="s">
        <v>772</v>
      </c>
      <c r="F64" s="89" t="s">
        <v>191</v>
      </c>
      <c r="G64" s="64">
        <v>0.3</v>
      </c>
      <c r="H64" s="7">
        <v>45.496933015165453</v>
      </c>
      <c r="I64" s="7">
        <v>7.3321104374951309</v>
      </c>
      <c r="J64" s="7">
        <v>38.164822577670321</v>
      </c>
      <c r="K64" s="7">
        <v>21.761915125108917</v>
      </c>
      <c r="L64" s="7">
        <v>7.7885993003185661E-2</v>
      </c>
      <c r="M64" s="7">
        <v>21.839801118112103</v>
      </c>
      <c r="N64" s="7">
        <v>35.302460884345052</v>
      </c>
      <c r="O64" s="40">
        <v>0</v>
      </c>
      <c r="P64" s="7">
        <v>7.5405737876577081</v>
      </c>
      <c r="Q64" s="7">
        <v>-0.20846335016257689</v>
      </c>
      <c r="R64" s="7">
        <v>0</v>
      </c>
      <c r="S64" s="7">
        <v>0</v>
      </c>
      <c r="T64" s="65">
        <v>0</v>
      </c>
      <c r="U64" s="7">
        <v>29.162730376299358</v>
      </c>
      <c r="V64" s="7">
        <v>9.0020922013709654</v>
      </c>
      <c r="W64" s="7">
        <v>0</v>
      </c>
      <c r="X64" s="7">
        <v>0</v>
      </c>
      <c r="Y64" s="65">
        <v>0</v>
      </c>
      <c r="Z64" s="7">
        <v>36.703304163957064</v>
      </c>
      <c r="AA64" s="7">
        <v>8.7936288512083891</v>
      </c>
      <c r="AB64" s="7">
        <v>0</v>
      </c>
      <c r="AC64" s="7">
        <v>0</v>
      </c>
      <c r="AD64" s="66">
        <v>0</v>
      </c>
    </row>
    <row r="65" spans="1:30" ht="15.75" customHeight="1" x14ac:dyDescent="0.35">
      <c r="A65" s="41" t="s">
        <v>194</v>
      </c>
      <c r="B65" s="63" t="s">
        <v>692</v>
      </c>
      <c r="C65" s="24" t="s">
        <v>889</v>
      </c>
      <c r="D65" s="24" t="s">
        <v>771</v>
      </c>
      <c r="E65" s="24" t="s">
        <v>772</v>
      </c>
      <c r="F65" s="89" t="s">
        <v>195</v>
      </c>
      <c r="G65" s="64">
        <v>0.3</v>
      </c>
      <c r="H65" s="7">
        <v>40.088911991078469</v>
      </c>
      <c r="I65" s="7">
        <v>6.8470493563318291</v>
      </c>
      <c r="J65" s="7">
        <v>33.241862634746639</v>
      </c>
      <c r="K65" s="7">
        <v>9.566195657130228</v>
      </c>
      <c r="L65" s="7">
        <v>5.5345852503513981E-2</v>
      </c>
      <c r="M65" s="7">
        <v>9.621541509633742</v>
      </c>
      <c r="N65" s="7">
        <v>30.748722937140641</v>
      </c>
      <c r="O65" s="40">
        <v>0</v>
      </c>
      <c r="P65" s="7">
        <v>7.3434135165574697</v>
      </c>
      <c r="Q65" s="7">
        <v>-0.496364160225641</v>
      </c>
      <c r="R65" s="7">
        <v>0</v>
      </c>
      <c r="S65" s="7">
        <v>0</v>
      </c>
      <c r="T65" s="65">
        <v>0</v>
      </c>
      <c r="U65" s="7">
        <v>26.942215467841763</v>
      </c>
      <c r="V65" s="7">
        <v>6.2996471669048733</v>
      </c>
      <c r="W65" s="7">
        <v>0</v>
      </c>
      <c r="X65" s="7">
        <v>0</v>
      </c>
      <c r="Y65" s="65">
        <v>0</v>
      </c>
      <c r="Z65" s="7">
        <v>34.285628984399231</v>
      </c>
      <c r="AA65" s="7">
        <v>5.8032830066792318</v>
      </c>
      <c r="AB65" s="7">
        <v>0</v>
      </c>
      <c r="AC65" s="7">
        <v>0</v>
      </c>
      <c r="AD65" s="66">
        <v>0</v>
      </c>
    </row>
    <row r="66" spans="1:30" ht="15.75" customHeight="1" x14ac:dyDescent="0.35">
      <c r="A66" s="41" t="s">
        <v>200</v>
      </c>
      <c r="B66" s="63" t="s">
        <v>693</v>
      </c>
      <c r="C66" s="24" t="s">
        <v>890</v>
      </c>
      <c r="D66" s="24" t="s">
        <v>767</v>
      </c>
      <c r="E66" s="24" t="s">
        <v>768</v>
      </c>
      <c r="F66" s="89" t="s">
        <v>201</v>
      </c>
      <c r="G66" s="64">
        <v>0.4</v>
      </c>
      <c r="H66" s="7">
        <v>2.5233240314339174</v>
      </c>
      <c r="I66" s="7">
        <v>0.24576291458161362</v>
      </c>
      <c r="J66" s="7">
        <v>2.2775611168523038</v>
      </c>
      <c r="K66" s="7">
        <v>-7.9338091986436892</v>
      </c>
      <c r="L66" s="7">
        <v>-1.9194600852610044E-2</v>
      </c>
      <c r="M66" s="7">
        <v>-7.9530037994962992</v>
      </c>
      <c r="N66" s="7">
        <v>2.1067440330883813</v>
      </c>
      <c r="O66" s="40">
        <v>0.5</v>
      </c>
      <c r="P66" s="7">
        <v>0</v>
      </c>
      <c r="Q66" s="7">
        <v>0.24576291458161362</v>
      </c>
      <c r="R66" s="7">
        <v>0</v>
      </c>
      <c r="S66" s="7">
        <v>0</v>
      </c>
      <c r="T66" s="65">
        <v>0</v>
      </c>
      <c r="U66" s="7">
        <v>0</v>
      </c>
      <c r="V66" s="7">
        <v>2.2775611168523038</v>
      </c>
      <c r="W66" s="7">
        <v>0</v>
      </c>
      <c r="X66" s="7">
        <v>0</v>
      </c>
      <c r="Y66" s="65">
        <v>0</v>
      </c>
      <c r="Z66" s="7">
        <v>0</v>
      </c>
      <c r="AA66" s="7">
        <v>2.5233240314339174</v>
      </c>
      <c r="AB66" s="7">
        <v>0</v>
      </c>
      <c r="AC66" s="7">
        <v>0</v>
      </c>
      <c r="AD66" s="66">
        <v>0</v>
      </c>
    </row>
    <row r="67" spans="1:30" ht="15.75" customHeight="1" x14ac:dyDescent="0.35">
      <c r="A67" s="41" t="s">
        <v>202</v>
      </c>
      <c r="B67" s="63" t="s">
        <v>694</v>
      </c>
      <c r="C67" s="24" t="s">
        <v>891</v>
      </c>
      <c r="D67" s="24" t="s">
        <v>771</v>
      </c>
      <c r="E67" s="24" t="s">
        <v>772</v>
      </c>
      <c r="F67" s="89" t="s">
        <v>203</v>
      </c>
      <c r="G67" s="64">
        <v>0.3</v>
      </c>
      <c r="H67" s="7">
        <v>58.547513285044268</v>
      </c>
      <c r="I67" s="7">
        <v>13.124281360826508</v>
      </c>
      <c r="J67" s="7">
        <v>45.42323192421776</v>
      </c>
      <c r="K67" s="7">
        <v>-51.622974397146876</v>
      </c>
      <c r="L67" s="7">
        <v>1.2949524086119197</v>
      </c>
      <c r="M67" s="7">
        <v>-50.328021988534957</v>
      </c>
      <c r="N67" s="7">
        <v>42.016489529901428</v>
      </c>
      <c r="O67" s="40">
        <v>0.5</v>
      </c>
      <c r="P67" s="7">
        <v>12.36808422774382</v>
      </c>
      <c r="Q67" s="7">
        <v>0.75619713308268788</v>
      </c>
      <c r="R67" s="7">
        <v>0</v>
      </c>
      <c r="S67" s="7">
        <v>0</v>
      </c>
      <c r="T67" s="65">
        <v>0</v>
      </c>
      <c r="U67" s="7">
        <v>35.773620739077558</v>
      </c>
      <c r="V67" s="7">
        <v>9.6496111851402038</v>
      </c>
      <c r="W67" s="7">
        <v>0</v>
      </c>
      <c r="X67" s="7">
        <v>0</v>
      </c>
      <c r="Y67" s="65">
        <v>0</v>
      </c>
      <c r="Z67" s="7">
        <v>48.141704966821379</v>
      </c>
      <c r="AA67" s="7">
        <v>10.405808318222892</v>
      </c>
      <c r="AB67" s="7">
        <v>0</v>
      </c>
      <c r="AC67" s="7">
        <v>0</v>
      </c>
      <c r="AD67" s="66">
        <v>0</v>
      </c>
    </row>
    <row r="68" spans="1:30" ht="15.75" customHeight="1" x14ac:dyDescent="0.35">
      <c r="A68" s="41" t="s">
        <v>208</v>
      </c>
      <c r="B68" s="63" t="s">
        <v>695</v>
      </c>
      <c r="C68" s="24" t="s">
        <v>892</v>
      </c>
      <c r="D68" s="24" t="s">
        <v>771</v>
      </c>
      <c r="E68" s="24" t="s">
        <v>772</v>
      </c>
      <c r="F68" s="89" t="s">
        <v>209</v>
      </c>
      <c r="G68" s="64">
        <v>0.3</v>
      </c>
      <c r="H68" s="7">
        <v>63.110939747873601</v>
      </c>
      <c r="I68" s="7">
        <v>15.68693672806825</v>
      </c>
      <c r="J68" s="7">
        <v>47.424003019805355</v>
      </c>
      <c r="K68" s="7">
        <v>-5.5125306367165878</v>
      </c>
      <c r="L68" s="7">
        <v>0.20990115499607942</v>
      </c>
      <c r="M68" s="7">
        <v>-5.3026294817205084</v>
      </c>
      <c r="N68" s="7">
        <v>43.867202793319954</v>
      </c>
      <c r="O68" s="40">
        <v>0.10413470365135791</v>
      </c>
      <c r="P68" s="7">
        <v>14.210114581076182</v>
      </c>
      <c r="Q68" s="7">
        <v>1.4768221469920688</v>
      </c>
      <c r="R68" s="7">
        <v>0</v>
      </c>
      <c r="S68" s="7">
        <v>0</v>
      </c>
      <c r="T68" s="65">
        <v>0</v>
      </c>
      <c r="U68" s="7">
        <v>36.487387684877774</v>
      </c>
      <c r="V68" s="7">
        <v>10.936615334927581</v>
      </c>
      <c r="W68" s="7">
        <v>0</v>
      </c>
      <c r="X68" s="7">
        <v>0</v>
      </c>
      <c r="Y68" s="65">
        <v>0</v>
      </c>
      <c r="Z68" s="7">
        <v>50.697502265953958</v>
      </c>
      <c r="AA68" s="7">
        <v>12.413437481919649</v>
      </c>
      <c r="AB68" s="7">
        <v>0</v>
      </c>
      <c r="AC68" s="7">
        <v>0</v>
      </c>
      <c r="AD68" s="66">
        <v>0</v>
      </c>
    </row>
    <row r="69" spans="1:30" ht="15.75" customHeight="1" x14ac:dyDescent="0.35">
      <c r="A69" s="41" t="s">
        <v>212</v>
      </c>
      <c r="B69" s="63" t="s">
        <v>696</v>
      </c>
      <c r="C69" s="24" t="s">
        <v>893</v>
      </c>
      <c r="D69" s="24" t="s">
        <v>767</v>
      </c>
      <c r="E69" s="24" t="s">
        <v>770</v>
      </c>
      <c r="F69" s="89" t="s">
        <v>213</v>
      </c>
      <c r="G69" s="64">
        <v>0.4</v>
      </c>
      <c r="H69" s="7">
        <v>4.1913251441263917</v>
      </c>
      <c r="I69" s="7">
        <v>0</v>
      </c>
      <c r="J69" s="7">
        <v>4.1913251441263917</v>
      </c>
      <c r="K69" s="7">
        <v>-16.501112496104746</v>
      </c>
      <c r="L69" s="7">
        <v>-6.0682902806568961E-2</v>
      </c>
      <c r="M69" s="7">
        <v>-16.561795398911315</v>
      </c>
      <c r="N69" s="7">
        <v>3.8769757583169127</v>
      </c>
      <c r="O69" s="40">
        <v>0.5</v>
      </c>
      <c r="P69" s="7">
        <v>0</v>
      </c>
      <c r="Q69" s="7">
        <v>0</v>
      </c>
      <c r="R69" s="7">
        <v>0</v>
      </c>
      <c r="S69" s="7">
        <v>0</v>
      </c>
      <c r="T69" s="65">
        <v>0</v>
      </c>
      <c r="U69" s="7">
        <v>0</v>
      </c>
      <c r="V69" s="7">
        <v>4.1913251441263917</v>
      </c>
      <c r="W69" s="7">
        <v>0</v>
      </c>
      <c r="X69" s="7">
        <v>0</v>
      </c>
      <c r="Y69" s="65">
        <v>0</v>
      </c>
      <c r="Z69" s="7">
        <v>0</v>
      </c>
      <c r="AA69" s="7">
        <v>4.1913251441263917</v>
      </c>
      <c r="AB69" s="7">
        <v>0</v>
      </c>
      <c r="AC69" s="7">
        <v>0</v>
      </c>
      <c r="AD69" s="66">
        <v>0</v>
      </c>
    </row>
    <row r="70" spans="1:30" ht="15.75" customHeight="1" x14ac:dyDescent="0.35">
      <c r="A70" s="41" t="s">
        <v>214</v>
      </c>
      <c r="B70" s="63" t="s">
        <v>697</v>
      </c>
      <c r="C70" s="24" t="s">
        <v>894</v>
      </c>
      <c r="D70" s="24" t="s">
        <v>643</v>
      </c>
      <c r="E70" s="24" t="s">
        <v>783</v>
      </c>
      <c r="F70" s="89" t="s">
        <v>215</v>
      </c>
      <c r="G70" s="64">
        <v>0.5</v>
      </c>
      <c r="H70" s="7">
        <v>40.074314867967146</v>
      </c>
      <c r="I70" s="7">
        <v>8.5520239436960175</v>
      </c>
      <c r="J70" s="7">
        <v>31.522290924271129</v>
      </c>
      <c r="K70" s="7">
        <v>12.652099790229359</v>
      </c>
      <c r="L70" s="7">
        <v>-8.2285971519560519E-2</v>
      </c>
      <c r="M70" s="7">
        <v>12.569813818709799</v>
      </c>
      <c r="N70" s="7">
        <v>29.158119104950796</v>
      </c>
      <c r="O70" s="40">
        <v>0</v>
      </c>
      <c r="P70" s="7">
        <v>7.2489388655385749</v>
      </c>
      <c r="Q70" s="7">
        <v>0.31140156427996979</v>
      </c>
      <c r="R70" s="7">
        <v>0.99168351387747289</v>
      </c>
      <c r="S70" s="7">
        <v>0</v>
      </c>
      <c r="T70" s="65">
        <v>0</v>
      </c>
      <c r="U70" s="7">
        <v>25.581044672170783</v>
      </c>
      <c r="V70" s="7">
        <v>4.16178496995924</v>
      </c>
      <c r="W70" s="7">
        <v>1.7794612821411067</v>
      </c>
      <c r="X70" s="7">
        <v>0</v>
      </c>
      <c r="Y70" s="65">
        <v>0</v>
      </c>
      <c r="Z70" s="7">
        <v>32.82998353770936</v>
      </c>
      <c r="AA70" s="7">
        <v>4.4731865342392094</v>
      </c>
      <c r="AB70" s="7">
        <v>2.7711447960185795</v>
      </c>
      <c r="AC70" s="7">
        <v>0</v>
      </c>
      <c r="AD70" s="66">
        <v>0</v>
      </c>
    </row>
    <row r="71" spans="1:30" ht="15.75" customHeight="1" x14ac:dyDescent="0.35">
      <c r="A71" s="41" t="s">
        <v>216</v>
      </c>
      <c r="B71" s="63" t="s">
        <v>698</v>
      </c>
      <c r="C71" s="24" t="s">
        <v>895</v>
      </c>
      <c r="D71" s="24" t="s">
        <v>776</v>
      </c>
      <c r="E71" s="24" t="s">
        <v>772</v>
      </c>
      <c r="F71" s="89" t="s">
        <v>217</v>
      </c>
      <c r="G71" s="64">
        <v>0.3</v>
      </c>
      <c r="H71" s="7">
        <v>114.56387552381378</v>
      </c>
      <c r="I71" s="7">
        <v>32.556199177361528</v>
      </c>
      <c r="J71" s="7">
        <v>82.007676346452243</v>
      </c>
      <c r="K71" s="7">
        <v>2.691430864503694</v>
      </c>
      <c r="L71" s="7">
        <v>-2.4451367115673417E-2</v>
      </c>
      <c r="M71" s="7">
        <v>2.6669794973880205</v>
      </c>
      <c r="N71" s="7">
        <v>75.85710062046833</v>
      </c>
      <c r="O71" s="40">
        <v>0</v>
      </c>
      <c r="P71" s="7">
        <v>27.185383358338317</v>
      </c>
      <c r="Q71" s="7">
        <v>5.3708158190232105</v>
      </c>
      <c r="R71" s="7">
        <v>0</v>
      </c>
      <c r="S71" s="7">
        <v>0</v>
      </c>
      <c r="T71" s="65">
        <v>0</v>
      </c>
      <c r="U71" s="7">
        <v>61.187879956619255</v>
      </c>
      <c r="V71" s="7">
        <v>20.819796389832973</v>
      </c>
      <c r="W71" s="7">
        <v>0</v>
      </c>
      <c r="X71" s="7">
        <v>0</v>
      </c>
      <c r="Y71" s="65">
        <v>0</v>
      </c>
      <c r="Z71" s="7">
        <v>88.373263314957569</v>
      </c>
      <c r="AA71" s="7">
        <v>26.190612208856184</v>
      </c>
      <c r="AB71" s="7">
        <v>0</v>
      </c>
      <c r="AC71" s="7">
        <v>0</v>
      </c>
      <c r="AD71" s="66">
        <v>0</v>
      </c>
    </row>
    <row r="72" spans="1:30" ht="15.75" customHeight="1" x14ac:dyDescent="0.35">
      <c r="A72" s="41" t="s">
        <v>218</v>
      </c>
      <c r="B72" s="63" t="s">
        <v>699</v>
      </c>
      <c r="C72" s="24" t="s">
        <v>896</v>
      </c>
      <c r="D72" s="24" t="s">
        <v>776</v>
      </c>
      <c r="E72" s="24" t="s">
        <v>772</v>
      </c>
      <c r="F72" s="89" t="s">
        <v>219</v>
      </c>
      <c r="G72" s="64">
        <v>0.3</v>
      </c>
      <c r="H72" s="7">
        <v>66.997577950330111</v>
      </c>
      <c r="I72" s="7">
        <v>16.275709587102472</v>
      </c>
      <c r="J72" s="7">
        <v>50.721868363227635</v>
      </c>
      <c r="K72" s="7">
        <v>-51.628780853107614</v>
      </c>
      <c r="L72" s="7">
        <v>-8.3687651174756184E-2</v>
      </c>
      <c r="M72" s="7">
        <v>-51.71246850428237</v>
      </c>
      <c r="N72" s="7">
        <v>46.917728235985564</v>
      </c>
      <c r="O72" s="40">
        <v>0.5</v>
      </c>
      <c r="P72" s="7">
        <v>11.790405571736731</v>
      </c>
      <c r="Q72" s="7">
        <v>4.4853040153657417</v>
      </c>
      <c r="R72" s="7">
        <v>0</v>
      </c>
      <c r="S72" s="7">
        <v>0</v>
      </c>
      <c r="T72" s="65">
        <v>0</v>
      </c>
      <c r="U72" s="7">
        <v>28.215774479559276</v>
      </c>
      <c r="V72" s="7">
        <v>22.50609388366836</v>
      </c>
      <c r="W72" s="7">
        <v>0</v>
      </c>
      <c r="X72" s="7">
        <v>0</v>
      </c>
      <c r="Y72" s="65">
        <v>0</v>
      </c>
      <c r="Z72" s="7">
        <v>40.006180051296006</v>
      </c>
      <c r="AA72" s="7">
        <v>26.991397899034101</v>
      </c>
      <c r="AB72" s="7">
        <v>0</v>
      </c>
      <c r="AC72" s="7">
        <v>0</v>
      </c>
      <c r="AD72" s="66">
        <v>0</v>
      </c>
    </row>
    <row r="73" spans="1:30" ht="15.75" customHeight="1" x14ac:dyDescent="0.35">
      <c r="A73" s="41" t="s">
        <v>220</v>
      </c>
      <c r="B73" s="63" t="s">
        <v>700</v>
      </c>
      <c r="C73" s="24" t="s">
        <v>897</v>
      </c>
      <c r="D73" s="24" t="s">
        <v>778</v>
      </c>
      <c r="E73" s="24" t="s">
        <v>769</v>
      </c>
      <c r="F73" s="89" t="s">
        <v>221</v>
      </c>
      <c r="G73" s="64">
        <v>0.09</v>
      </c>
      <c r="H73" s="7">
        <v>218.38359637585461</v>
      </c>
      <c r="I73" s="7">
        <v>37.640069719996333</v>
      </c>
      <c r="J73" s="7">
        <v>180.74352665585829</v>
      </c>
      <c r="K73" s="7">
        <v>133.15819965659216</v>
      </c>
      <c r="L73" s="7">
        <v>0.41065495534715524</v>
      </c>
      <c r="M73" s="7">
        <v>133.56885461193932</v>
      </c>
      <c r="N73" s="7">
        <v>167.18776215666892</v>
      </c>
      <c r="O73" s="40">
        <v>0</v>
      </c>
      <c r="P73" s="7">
        <v>37.640069719996333</v>
      </c>
      <c r="Q73" s="7">
        <v>0</v>
      </c>
      <c r="R73" s="7">
        <v>0</v>
      </c>
      <c r="S73" s="7">
        <v>0</v>
      </c>
      <c r="T73" s="65">
        <v>0</v>
      </c>
      <c r="U73" s="7">
        <v>180.74352665585829</v>
      </c>
      <c r="V73" s="7">
        <v>0</v>
      </c>
      <c r="W73" s="7">
        <v>0</v>
      </c>
      <c r="X73" s="7">
        <v>0</v>
      </c>
      <c r="Y73" s="65">
        <v>0</v>
      </c>
      <c r="Z73" s="7">
        <v>218.38359637585461</v>
      </c>
      <c r="AA73" s="7">
        <v>0</v>
      </c>
      <c r="AB73" s="7">
        <v>0</v>
      </c>
      <c r="AC73" s="7">
        <v>0</v>
      </c>
      <c r="AD73" s="66">
        <v>0</v>
      </c>
    </row>
    <row r="74" spans="1:30" ht="15.75" customHeight="1" x14ac:dyDescent="0.35">
      <c r="A74" s="41" t="s">
        <v>222</v>
      </c>
      <c r="B74" s="63" t="s">
        <v>701</v>
      </c>
      <c r="C74" s="24" t="s">
        <v>898</v>
      </c>
      <c r="D74" s="24" t="s">
        <v>779</v>
      </c>
      <c r="E74" s="24" t="s">
        <v>769</v>
      </c>
      <c r="F74" s="89" t="s">
        <v>223</v>
      </c>
      <c r="G74" s="64">
        <v>0.01</v>
      </c>
      <c r="H74" s="7">
        <v>21.598171659039423</v>
      </c>
      <c r="I74" s="7">
        <v>7.2624958702357558</v>
      </c>
      <c r="J74" s="7">
        <v>14.335675788803668</v>
      </c>
      <c r="K74" s="7">
        <v>8.1900223265695384</v>
      </c>
      <c r="L74" s="7">
        <v>4.0388324440726819E-2</v>
      </c>
      <c r="M74" s="7">
        <v>8.2304106510102653</v>
      </c>
      <c r="N74" s="7">
        <v>13.260500104643393</v>
      </c>
      <c r="O74" s="40">
        <v>0</v>
      </c>
      <c r="P74" s="7">
        <v>0</v>
      </c>
      <c r="Q74" s="7">
        <v>0</v>
      </c>
      <c r="R74" s="7">
        <v>7.2624958702357558</v>
      </c>
      <c r="S74" s="7">
        <v>0</v>
      </c>
      <c r="T74" s="65">
        <v>0</v>
      </c>
      <c r="U74" s="7">
        <v>0</v>
      </c>
      <c r="V74" s="7">
        <v>0</v>
      </c>
      <c r="W74" s="7">
        <v>14.335675788803668</v>
      </c>
      <c r="X74" s="7">
        <v>0</v>
      </c>
      <c r="Y74" s="65">
        <v>0</v>
      </c>
      <c r="Z74" s="7">
        <v>0</v>
      </c>
      <c r="AA74" s="7">
        <v>0</v>
      </c>
      <c r="AB74" s="7">
        <v>21.598171659039423</v>
      </c>
      <c r="AC74" s="7">
        <v>0</v>
      </c>
      <c r="AD74" s="66">
        <v>0</v>
      </c>
    </row>
    <row r="75" spans="1:30" ht="15.75" customHeight="1" x14ac:dyDescent="0.35">
      <c r="A75" s="41" t="s">
        <v>228</v>
      </c>
      <c r="B75" s="63" t="s">
        <v>702</v>
      </c>
      <c r="C75" s="24" t="s">
        <v>899</v>
      </c>
      <c r="D75" s="24" t="s">
        <v>771</v>
      </c>
      <c r="E75" s="24" t="s">
        <v>772</v>
      </c>
      <c r="F75" s="89" t="s">
        <v>229</v>
      </c>
      <c r="G75" s="64">
        <v>0.3</v>
      </c>
      <c r="H75" s="7">
        <v>22.770145599160021</v>
      </c>
      <c r="I75" s="7">
        <v>1.5452994988877886</v>
      </c>
      <c r="J75" s="7">
        <v>21.224846100272231</v>
      </c>
      <c r="K75" s="7">
        <v>-4.1537447505265606</v>
      </c>
      <c r="L75" s="7">
        <v>0.11489141856169027</v>
      </c>
      <c r="M75" s="7">
        <v>-4.0388533319648703</v>
      </c>
      <c r="N75" s="7">
        <v>19.632982642751813</v>
      </c>
      <c r="O75" s="40">
        <v>0.16367121473259516</v>
      </c>
      <c r="P75" s="7">
        <v>2.8223413265199064</v>
      </c>
      <c r="Q75" s="7">
        <v>-1.277041827632118</v>
      </c>
      <c r="R75" s="7">
        <v>0</v>
      </c>
      <c r="S75" s="7">
        <v>0</v>
      </c>
      <c r="T75" s="65">
        <v>0</v>
      </c>
      <c r="U75" s="7">
        <v>15.143303855637276</v>
      </c>
      <c r="V75" s="7">
        <v>6.081542244634953</v>
      </c>
      <c r="W75" s="7">
        <v>0</v>
      </c>
      <c r="X75" s="7">
        <v>0</v>
      </c>
      <c r="Y75" s="65">
        <v>0</v>
      </c>
      <c r="Z75" s="7">
        <v>17.965645182157182</v>
      </c>
      <c r="AA75" s="7">
        <v>4.8045004170028349</v>
      </c>
      <c r="AB75" s="7">
        <v>0</v>
      </c>
      <c r="AC75" s="7">
        <v>0</v>
      </c>
      <c r="AD75" s="66">
        <v>0</v>
      </c>
    </row>
    <row r="76" spans="1:30" ht="15.75" customHeight="1" x14ac:dyDescent="0.35">
      <c r="A76" s="41" t="s">
        <v>230</v>
      </c>
      <c r="B76" s="63" t="s">
        <v>703</v>
      </c>
      <c r="C76" s="24" t="s">
        <v>900</v>
      </c>
      <c r="D76" s="24" t="s">
        <v>637</v>
      </c>
      <c r="E76" s="24" t="s">
        <v>775</v>
      </c>
      <c r="F76" s="89" t="s">
        <v>231</v>
      </c>
      <c r="G76" s="64">
        <v>0.49</v>
      </c>
      <c r="H76" s="7">
        <v>102.35553186521753</v>
      </c>
      <c r="I76" s="7">
        <v>22.824954911219578</v>
      </c>
      <c r="J76" s="7">
        <v>79.530576953997951</v>
      </c>
      <c r="K76" s="7">
        <v>27.711427741280907</v>
      </c>
      <c r="L76" s="7">
        <v>0.22673973753613552</v>
      </c>
      <c r="M76" s="7">
        <v>27.938167478817043</v>
      </c>
      <c r="N76" s="7">
        <v>73.565783682448114</v>
      </c>
      <c r="O76" s="40">
        <v>0</v>
      </c>
      <c r="P76" s="7">
        <v>21.451729428949147</v>
      </c>
      <c r="Q76" s="7">
        <v>1.3732254822704308</v>
      </c>
      <c r="R76" s="7">
        <v>0</v>
      </c>
      <c r="S76" s="7">
        <v>0</v>
      </c>
      <c r="T76" s="65">
        <v>0</v>
      </c>
      <c r="U76" s="7">
        <v>67.465867312704859</v>
      </c>
      <c r="V76" s="7">
        <v>12.06470964129309</v>
      </c>
      <c r="W76" s="7">
        <v>0</v>
      </c>
      <c r="X76" s="7">
        <v>0</v>
      </c>
      <c r="Y76" s="65">
        <v>0</v>
      </c>
      <c r="Z76" s="7">
        <v>88.917596741654009</v>
      </c>
      <c r="AA76" s="7">
        <v>13.437935123563522</v>
      </c>
      <c r="AB76" s="7">
        <v>0</v>
      </c>
      <c r="AC76" s="7">
        <v>0</v>
      </c>
      <c r="AD76" s="66">
        <v>0</v>
      </c>
    </row>
    <row r="77" spans="1:30" ht="15.75" customHeight="1" x14ac:dyDescent="0.35">
      <c r="A77" s="41" t="s">
        <v>232</v>
      </c>
      <c r="B77" s="63" t="s">
        <v>618</v>
      </c>
      <c r="C77" s="24" t="s">
        <v>826</v>
      </c>
      <c r="D77" s="24" t="s">
        <v>637</v>
      </c>
      <c r="E77" s="24" t="s">
        <v>640</v>
      </c>
      <c r="F77" s="89" t="s">
        <v>233</v>
      </c>
      <c r="G77" s="64">
        <v>0.49</v>
      </c>
      <c r="H77" s="7">
        <v>87.121210101275153</v>
      </c>
      <c r="I77" s="7">
        <v>27.109168160644927</v>
      </c>
      <c r="J77" s="7">
        <v>60.012041940630219</v>
      </c>
      <c r="K77" s="7">
        <v>39.791273849193885</v>
      </c>
      <c r="L77" s="7">
        <v>0.62465650674047879</v>
      </c>
      <c r="M77" s="7">
        <v>40.415930355934364</v>
      </c>
      <c r="N77" s="7">
        <v>55.511138795082957</v>
      </c>
      <c r="O77" s="40">
        <v>0</v>
      </c>
      <c r="P77" s="7">
        <v>25.035454365708954</v>
      </c>
      <c r="Q77" s="7">
        <v>2.0737137949359714</v>
      </c>
      <c r="R77" s="7">
        <v>0</v>
      </c>
      <c r="S77" s="7">
        <v>0</v>
      </c>
      <c r="T77" s="65">
        <v>0</v>
      </c>
      <c r="U77" s="7">
        <v>52.788465321438061</v>
      </c>
      <c r="V77" s="7">
        <v>7.2235766191921611</v>
      </c>
      <c r="W77" s="7">
        <v>0</v>
      </c>
      <c r="X77" s="7">
        <v>0</v>
      </c>
      <c r="Y77" s="65">
        <v>0</v>
      </c>
      <c r="Z77" s="7">
        <v>77.823919687147011</v>
      </c>
      <c r="AA77" s="7">
        <v>9.297290414128133</v>
      </c>
      <c r="AB77" s="7">
        <v>0</v>
      </c>
      <c r="AC77" s="7">
        <v>0</v>
      </c>
      <c r="AD77" s="66">
        <v>0</v>
      </c>
    </row>
    <row r="78" spans="1:30" ht="15.75" customHeight="1" x14ac:dyDescent="0.35">
      <c r="A78" s="41" t="s">
        <v>234</v>
      </c>
      <c r="B78" s="63" t="s">
        <v>704</v>
      </c>
      <c r="C78" s="24" t="s">
        <v>901</v>
      </c>
      <c r="D78" s="24" t="s">
        <v>776</v>
      </c>
      <c r="E78" s="24" t="s">
        <v>772</v>
      </c>
      <c r="F78" s="89" t="s">
        <v>235</v>
      </c>
      <c r="G78" s="64">
        <v>0.3</v>
      </c>
      <c r="H78" s="7">
        <v>150.04293773602214</v>
      </c>
      <c r="I78" s="7">
        <v>42.761630562565195</v>
      </c>
      <c r="J78" s="7">
        <v>107.28130717345695</v>
      </c>
      <c r="K78" s="7">
        <v>61.326242012699723</v>
      </c>
      <c r="L78" s="7">
        <v>0.87555932561252092</v>
      </c>
      <c r="M78" s="7">
        <v>62.201801338312244</v>
      </c>
      <c r="N78" s="7">
        <v>99.23520913544769</v>
      </c>
      <c r="O78" s="40">
        <v>0</v>
      </c>
      <c r="P78" s="7">
        <v>35.707504958827094</v>
      </c>
      <c r="Q78" s="7">
        <v>7.0541256037380959</v>
      </c>
      <c r="R78" s="7">
        <v>0</v>
      </c>
      <c r="S78" s="7">
        <v>0</v>
      </c>
      <c r="T78" s="65">
        <v>0</v>
      </c>
      <c r="U78" s="7">
        <v>81.517268171397404</v>
      </c>
      <c r="V78" s="7">
        <v>25.764039002059544</v>
      </c>
      <c r="W78" s="7">
        <v>0</v>
      </c>
      <c r="X78" s="7">
        <v>0</v>
      </c>
      <c r="Y78" s="65">
        <v>0</v>
      </c>
      <c r="Z78" s="7">
        <v>117.22477313022449</v>
      </c>
      <c r="AA78" s="7">
        <v>32.818164605797641</v>
      </c>
      <c r="AB78" s="7">
        <v>0</v>
      </c>
      <c r="AC78" s="7">
        <v>0</v>
      </c>
      <c r="AD78" s="66">
        <v>0</v>
      </c>
    </row>
    <row r="79" spans="1:30" ht="15.75" customHeight="1" x14ac:dyDescent="0.35">
      <c r="A79" s="41" t="s">
        <v>239</v>
      </c>
      <c r="B79" s="63" t="s">
        <v>705</v>
      </c>
      <c r="C79" s="24" t="s">
        <v>902</v>
      </c>
      <c r="D79" s="24" t="s">
        <v>637</v>
      </c>
      <c r="E79" s="24" t="s">
        <v>775</v>
      </c>
      <c r="F79" s="89" t="s">
        <v>240</v>
      </c>
      <c r="G79" s="64">
        <v>0.49</v>
      </c>
      <c r="H79" s="7">
        <v>198.88432525607084</v>
      </c>
      <c r="I79" s="7">
        <v>46.482481554515999</v>
      </c>
      <c r="J79" s="7">
        <v>152.40184370155484</v>
      </c>
      <c r="K79" s="7">
        <v>-13.811653154485969</v>
      </c>
      <c r="L79" s="7">
        <v>-1.927933152605199E-2</v>
      </c>
      <c r="M79" s="7">
        <v>-13.830932486012021</v>
      </c>
      <c r="N79" s="7">
        <v>140.97170542393823</v>
      </c>
      <c r="O79" s="40">
        <v>8.3095857009091501E-2</v>
      </c>
      <c r="P79" s="7">
        <v>42.935430709093602</v>
      </c>
      <c r="Q79" s="7">
        <v>3.5470508454224019</v>
      </c>
      <c r="R79" s="7">
        <v>0</v>
      </c>
      <c r="S79" s="7">
        <v>0</v>
      </c>
      <c r="T79" s="65">
        <v>0</v>
      </c>
      <c r="U79" s="7">
        <v>126.22317257836715</v>
      </c>
      <c r="V79" s="7">
        <v>26.178671123187687</v>
      </c>
      <c r="W79" s="7">
        <v>0</v>
      </c>
      <c r="X79" s="7">
        <v>0</v>
      </c>
      <c r="Y79" s="65">
        <v>0</v>
      </c>
      <c r="Z79" s="7">
        <v>169.15860328746075</v>
      </c>
      <c r="AA79" s="7">
        <v>29.725721968610088</v>
      </c>
      <c r="AB79" s="7">
        <v>0</v>
      </c>
      <c r="AC79" s="7">
        <v>0</v>
      </c>
      <c r="AD79" s="66">
        <v>0</v>
      </c>
    </row>
    <row r="80" spans="1:30" ht="15.75" customHeight="1" x14ac:dyDescent="0.35">
      <c r="A80" s="41" t="s">
        <v>248</v>
      </c>
      <c r="B80" s="63" t="s">
        <v>706</v>
      </c>
      <c r="C80" s="24" t="s">
        <v>903</v>
      </c>
      <c r="D80" s="24" t="s">
        <v>776</v>
      </c>
      <c r="E80" s="24" t="s">
        <v>772</v>
      </c>
      <c r="F80" s="89" t="s">
        <v>249</v>
      </c>
      <c r="G80" s="64">
        <v>0.3</v>
      </c>
      <c r="H80" s="7">
        <v>128.4700806434966</v>
      </c>
      <c r="I80" s="7">
        <v>36.939854003693789</v>
      </c>
      <c r="J80" s="7">
        <v>91.530226639802805</v>
      </c>
      <c r="K80" s="7">
        <v>72.313225644645016</v>
      </c>
      <c r="L80" s="7">
        <v>1.0272200944794605</v>
      </c>
      <c r="M80" s="7">
        <v>73.340445739124476</v>
      </c>
      <c r="N80" s="7">
        <v>84.665459641817606</v>
      </c>
      <c r="O80" s="40">
        <v>0</v>
      </c>
      <c r="P80" s="7">
        <v>32.568132032800165</v>
      </c>
      <c r="Q80" s="7">
        <v>4.3717219708936197</v>
      </c>
      <c r="R80" s="7">
        <v>0</v>
      </c>
      <c r="S80" s="7">
        <v>0</v>
      </c>
      <c r="T80" s="65">
        <v>0</v>
      </c>
      <c r="U80" s="7">
        <v>74.335769330646301</v>
      </c>
      <c r="V80" s="7">
        <v>17.194457309156494</v>
      </c>
      <c r="W80" s="7">
        <v>0</v>
      </c>
      <c r="X80" s="7">
        <v>0</v>
      </c>
      <c r="Y80" s="65">
        <v>0</v>
      </c>
      <c r="Z80" s="7">
        <v>106.90390136344647</v>
      </c>
      <c r="AA80" s="7">
        <v>21.566179280050115</v>
      </c>
      <c r="AB80" s="7">
        <v>0</v>
      </c>
      <c r="AC80" s="7">
        <v>0</v>
      </c>
      <c r="AD80" s="66">
        <v>0</v>
      </c>
    </row>
    <row r="81" spans="1:30" ht="15.75" customHeight="1" x14ac:dyDescent="0.35">
      <c r="A81" s="41" t="s">
        <v>252</v>
      </c>
      <c r="B81" s="63" t="s">
        <v>707</v>
      </c>
      <c r="C81" s="24" t="s">
        <v>904</v>
      </c>
      <c r="D81" s="24" t="s">
        <v>767</v>
      </c>
      <c r="E81" s="24" t="s">
        <v>773</v>
      </c>
      <c r="F81" s="89" t="s">
        <v>253</v>
      </c>
      <c r="G81" s="64">
        <v>0.4</v>
      </c>
      <c r="H81" s="7">
        <v>4.1969162657858483</v>
      </c>
      <c r="I81" s="7">
        <v>0.52795727360197064</v>
      </c>
      <c r="J81" s="7">
        <v>3.6689589921838777</v>
      </c>
      <c r="K81" s="7">
        <v>-12.595311820247908</v>
      </c>
      <c r="L81" s="7">
        <v>0.16948709998254863</v>
      </c>
      <c r="M81" s="7">
        <v>-12.425824720265359</v>
      </c>
      <c r="N81" s="7">
        <v>3.393787067770087</v>
      </c>
      <c r="O81" s="40">
        <v>0.5</v>
      </c>
      <c r="P81" s="7">
        <v>0</v>
      </c>
      <c r="Q81" s="7">
        <v>0.52795727360197064</v>
      </c>
      <c r="R81" s="7">
        <v>0</v>
      </c>
      <c r="S81" s="7">
        <v>0</v>
      </c>
      <c r="T81" s="65">
        <v>0</v>
      </c>
      <c r="U81" s="7">
        <v>0</v>
      </c>
      <c r="V81" s="7">
        <v>3.6689589921838777</v>
      </c>
      <c r="W81" s="7">
        <v>0</v>
      </c>
      <c r="X81" s="7">
        <v>0</v>
      </c>
      <c r="Y81" s="65">
        <v>0</v>
      </c>
      <c r="Z81" s="7">
        <v>0</v>
      </c>
      <c r="AA81" s="7">
        <v>4.1969162657858483</v>
      </c>
      <c r="AB81" s="7">
        <v>0</v>
      </c>
      <c r="AC81" s="7">
        <v>0</v>
      </c>
      <c r="AD81" s="66">
        <v>0</v>
      </c>
    </row>
    <row r="82" spans="1:30" ht="15.75" customHeight="1" x14ac:dyDescent="0.35">
      <c r="A82" s="41" t="s">
        <v>254</v>
      </c>
      <c r="B82" s="63" t="s">
        <v>708</v>
      </c>
      <c r="C82" s="24" t="s">
        <v>905</v>
      </c>
      <c r="D82" s="24" t="s">
        <v>782</v>
      </c>
      <c r="E82" s="24" t="s">
        <v>773</v>
      </c>
      <c r="F82" s="89" t="s">
        <v>255</v>
      </c>
      <c r="G82" s="64">
        <v>0.1</v>
      </c>
      <c r="H82" s="7">
        <v>141.18407633122573</v>
      </c>
      <c r="I82" s="7">
        <v>33.964283494682213</v>
      </c>
      <c r="J82" s="7">
        <v>107.2197928365435</v>
      </c>
      <c r="K82" s="7">
        <v>87.825788278845565</v>
      </c>
      <c r="L82" s="7">
        <v>0.11957121938065995</v>
      </c>
      <c r="M82" s="7">
        <v>87.945359498226225</v>
      </c>
      <c r="N82" s="7">
        <v>99.17830837380275</v>
      </c>
      <c r="O82" s="40">
        <v>0</v>
      </c>
      <c r="P82" s="7">
        <v>30.360052800633341</v>
      </c>
      <c r="Q82" s="7">
        <v>0</v>
      </c>
      <c r="R82" s="7">
        <v>3.6042306940488742</v>
      </c>
      <c r="S82" s="7">
        <v>0</v>
      </c>
      <c r="T82" s="65">
        <v>0</v>
      </c>
      <c r="U82" s="7">
        <v>100.9709070093902</v>
      </c>
      <c r="V82" s="7">
        <v>0</v>
      </c>
      <c r="W82" s="7">
        <v>6.248885827153301</v>
      </c>
      <c r="X82" s="7">
        <v>0</v>
      </c>
      <c r="Y82" s="65">
        <v>0</v>
      </c>
      <c r="Z82" s="7">
        <v>131.33095981002356</v>
      </c>
      <c r="AA82" s="7">
        <v>0</v>
      </c>
      <c r="AB82" s="7">
        <v>9.8531165212021747</v>
      </c>
      <c r="AC82" s="7">
        <v>0</v>
      </c>
      <c r="AD82" s="66">
        <v>0</v>
      </c>
    </row>
    <row r="83" spans="1:30" ht="15.75" customHeight="1" x14ac:dyDescent="0.35">
      <c r="A83" s="41" t="s">
        <v>256</v>
      </c>
      <c r="B83" s="63" t="s">
        <v>619</v>
      </c>
      <c r="C83" s="24" t="s">
        <v>827</v>
      </c>
      <c r="D83" s="24" t="s">
        <v>637</v>
      </c>
      <c r="E83" s="24" t="s">
        <v>640</v>
      </c>
      <c r="F83" s="89" t="s">
        <v>257</v>
      </c>
      <c r="G83" s="64">
        <v>0.49</v>
      </c>
      <c r="H83" s="7">
        <v>239.05490627686865</v>
      </c>
      <c r="I83" s="7">
        <v>69.076433304482805</v>
      </c>
      <c r="J83" s="7">
        <v>169.97847297238584</v>
      </c>
      <c r="K83" s="7">
        <v>75.192728608242291</v>
      </c>
      <c r="L83" s="7">
        <v>0.1804893256136495</v>
      </c>
      <c r="M83" s="7">
        <v>75.37321793385594</v>
      </c>
      <c r="N83" s="7">
        <v>157.23008749945691</v>
      </c>
      <c r="O83" s="40">
        <v>0</v>
      </c>
      <c r="P83" s="7">
        <v>62.457746688363059</v>
      </c>
      <c r="Q83" s="7">
        <v>6.6186866161197422</v>
      </c>
      <c r="R83" s="7">
        <v>0</v>
      </c>
      <c r="S83" s="7">
        <v>0</v>
      </c>
      <c r="T83" s="65">
        <v>0</v>
      </c>
      <c r="U83" s="7">
        <v>143.73643173383206</v>
      </c>
      <c r="V83" s="7">
        <v>26.242041238553796</v>
      </c>
      <c r="W83" s="7">
        <v>0</v>
      </c>
      <c r="X83" s="7">
        <v>0</v>
      </c>
      <c r="Y83" s="65">
        <v>0</v>
      </c>
      <c r="Z83" s="7">
        <v>206.19417842219514</v>
      </c>
      <c r="AA83" s="7">
        <v>32.860727854673542</v>
      </c>
      <c r="AB83" s="7">
        <v>0</v>
      </c>
      <c r="AC83" s="7">
        <v>0</v>
      </c>
      <c r="AD83" s="66">
        <v>0</v>
      </c>
    </row>
    <row r="84" spans="1:30" ht="15.75" customHeight="1" x14ac:dyDescent="0.35">
      <c r="A84" s="41" t="s">
        <v>258</v>
      </c>
      <c r="B84" s="63" t="s">
        <v>709</v>
      </c>
      <c r="C84" s="24" t="s">
        <v>906</v>
      </c>
      <c r="D84" s="24" t="s">
        <v>767</v>
      </c>
      <c r="E84" s="24" t="s">
        <v>769</v>
      </c>
      <c r="F84" s="89" t="s">
        <v>259</v>
      </c>
      <c r="G84" s="64">
        <v>0.4</v>
      </c>
      <c r="H84" s="7">
        <v>3.135707016154103</v>
      </c>
      <c r="I84" s="7">
        <v>0</v>
      </c>
      <c r="J84" s="7">
        <v>3.135707016154103</v>
      </c>
      <c r="K84" s="7">
        <v>-18.602194413172441</v>
      </c>
      <c r="L84" s="7">
        <v>5.1000979980571515E-2</v>
      </c>
      <c r="M84" s="7">
        <v>-18.55119343319187</v>
      </c>
      <c r="N84" s="7">
        <v>2.9005289899425453</v>
      </c>
      <c r="O84" s="40">
        <v>0.5</v>
      </c>
      <c r="P84" s="7">
        <v>0</v>
      </c>
      <c r="Q84" s="7">
        <v>0</v>
      </c>
      <c r="R84" s="7">
        <v>0</v>
      </c>
      <c r="S84" s="7">
        <v>0</v>
      </c>
      <c r="T84" s="65">
        <v>0</v>
      </c>
      <c r="U84" s="7">
        <v>0</v>
      </c>
      <c r="V84" s="7">
        <v>3.135707016154103</v>
      </c>
      <c r="W84" s="7">
        <v>0</v>
      </c>
      <c r="X84" s="7">
        <v>0</v>
      </c>
      <c r="Y84" s="65">
        <v>0</v>
      </c>
      <c r="Z84" s="7">
        <v>0</v>
      </c>
      <c r="AA84" s="7">
        <v>3.135707016154103</v>
      </c>
      <c r="AB84" s="7">
        <v>0</v>
      </c>
      <c r="AC84" s="7">
        <v>0</v>
      </c>
      <c r="AD84" s="66">
        <v>0</v>
      </c>
    </row>
    <row r="85" spans="1:30" ht="15.75" customHeight="1" x14ac:dyDescent="0.35">
      <c r="A85" s="41" t="s">
        <v>262</v>
      </c>
      <c r="B85" s="63" t="s">
        <v>609</v>
      </c>
      <c r="C85" s="24" t="s">
        <v>817</v>
      </c>
      <c r="D85" s="24" t="s">
        <v>637</v>
      </c>
      <c r="E85" s="24" t="s">
        <v>638</v>
      </c>
      <c r="F85" s="89" t="s">
        <v>263</v>
      </c>
      <c r="G85" s="64">
        <v>0.49</v>
      </c>
      <c r="H85" s="7">
        <v>245.70053301848554</v>
      </c>
      <c r="I85" s="7">
        <v>73.739867266391698</v>
      </c>
      <c r="J85" s="7">
        <v>171.96066575209383</v>
      </c>
      <c r="K85" s="7">
        <v>15.261412592923211</v>
      </c>
      <c r="L85" s="7">
        <v>1.1803082033073835</v>
      </c>
      <c r="M85" s="7">
        <v>16.441720796230594</v>
      </c>
      <c r="N85" s="7">
        <v>159.06361582068681</v>
      </c>
      <c r="O85" s="40">
        <v>0</v>
      </c>
      <c r="P85" s="7">
        <v>65.754135046671621</v>
      </c>
      <c r="Q85" s="7">
        <v>7.9857322197200764</v>
      </c>
      <c r="R85" s="7">
        <v>0</v>
      </c>
      <c r="S85" s="7">
        <v>0</v>
      </c>
      <c r="T85" s="65">
        <v>0</v>
      </c>
      <c r="U85" s="7">
        <v>144.03923252735888</v>
      </c>
      <c r="V85" s="7">
        <v>27.921433224734923</v>
      </c>
      <c r="W85" s="7">
        <v>0</v>
      </c>
      <c r="X85" s="7">
        <v>0</v>
      </c>
      <c r="Y85" s="65">
        <v>0</v>
      </c>
      <c r="Z85" s="7">
        <v>209.7933675740305</v>
      </c>
      <c r="AA85" s="7">
        <v>35.907165444454996</v>
      </c>
      <c r="AB85" s="7">
        <v>0</v>
      </c>
      <c r="AC85" s="7">
        <v>0</v>
      </c>
      <c r="AD85" s="66">
        <v>0</v>
      </c>
    </row>
    <row r="86" spans="1:30" ht="15.75" customHeight="1" x14ac:dyDescent="0.35">
      <c r="A86" s="41" t="s">
        <v>264</v>
      </c>
      <c r="B86" s="63" t="s">
        <v>710</v>
      </c>
      <c r="C86" s="24" t="s">
        <v>907</v>
      </c>
      <c r="D86" s="24" t="s">
        <v>639</v>
      </c>
      <c r="E86" s="24" t="s">
        <v>769</v>
      </c>
      <c r="F86" s="89" t="s">
        <v>265</v>
      </c>
      <c r="G86" s="64">
        <v>0.49</v>
      </c>
      <c r="H86" s="7">
        <v>58.684663184106057</v>
      </c>
      <c r="I86" s="7">
        <v>12.306285250541427</v>
      </c>
      <c r="J86" s="7">
        <v>46.378377933564629</v>
      </c>
      <c r="K86" s="7">
        <v>4.323478676153905</v>
      </c>
      <c r="L86" s="7">
        <v>-0.34322667832908804</v>
      </c>
      <c r="M86" s="7">
        <v>3.980251997824817</v>
      </c>
      <c r="N86" s="7">
        <v>42.899999588547281</v>
      </c>
      <c r="O86" s="40">
        <v>0</v>
      </c>
      <c r="P86" s="7">
        <v>12.129353020665452</v>
      </c>
      <c r="Q86" s="7">
        <v>0.17693222987597435</v>
      </c>
      <c r="R86" s="7">
        <v>0</v>
      </c>
      <c r="S86" s="7">
        <v>0</v>
      </c>
      <c r="T86" s="65">
        <v>0</v>
      </c>
      <c r="U86" s="7">
        <v>38.163650510925962</v>
      </c>
      <c r="V86" s="7">
        <v>8.2147274226386635</v>
      </c>
      <c r="W86" s="7">
        <v>0</v>
      </c>
      <c r="X86" s="7">
        <v>0</v>
      </c>
      <c r="Y86" s="65">
        <v>0</v>
      </c>
      <c r="Z86" s="7">
        <v>50.29300353159141</v>
      </c>
      <c r="AA86" s="7">
        <v>8.3916596525146385</v>
      </c>
      <c r="AB86" s="7">
        <v>0</v>
      </c>
      <c r="AC86" s="7">
        <v>0</v>
      </c>
      <c r="AD86" s="66">
        <v>0</v>
      </c>
    </row>
    <row r="87" spans="1:30" ht="15.75" customHeight="1" x14ac:dyDescent="0.35">
      <c r="A87" s="41" t="s">
        <v>270</v>
      </c>
      <c r="B87" s="63" t="s">
        <v>711</v>
      </c>
      <c r="C87" s="24" t="s">
        <v>908</v>
      </c>
      <c r="D87" s="24" t="s">
        <v>771</v>
      </c>
      <c r="E87" s="24" t="s">
        <v>772</v>
      </c>
      <c r="F87" s="89" t="s">
        <v>271</v>
      </c>
      <c r="G87" s="64">
        <v>0.3</v>
      </c>
      <c r="H87" s="7">
        <v>44.662386875858395</v>
      </c>
      <c r="I87" s="7">
        <v>10.070889694256946</v>
      </c>
      <c r="J87" s="7">
        <v>34.591497181601447</v>
      </c>
      <c r="K87" s="7">
        <v>9.1711878780371219</v>
      </c>
      <c r="L87" s="7">
        <v>-0.17908568585980156</v>
      </c>
      <c r="M87" s="7">
        <v>8.9921021921773203</v>
      </c>
      <c r="N87" s="7">
        <v>31.99713489298134</v>
      </c>
      <c r="O87" s="40">
        <v>0</v>
      </c>
      <c r="P87" s="7">
        <v>9.544347907436288</v>
      </c>
      <c r="Q87" s="7">
        <v>0.52654178682065755</v>
      </c>
      <c r="R87" s="7">
        <v>0</v>
      </c>
      <c r="S87" s="7">
        <v>0</v>
      </c>
      <c r="T87" s="65">
        <v>0</v>
      </c>
      <c r="U87" s="7">
        <v>25.577805161096421</v>
      </c>
      <c r="V87" s="7">
        <v>9.0136920205050313</v>
      </c>
      <c r="W87" s="7">
        <v>0</v>
      </c>
      <c r="X87" s="7">
        <v>0</v>
      </c>
      <c r="Y87" s="65">
        <v>0</v>
      </c>
      <c r="Z87" s="7">
        <v>35.122153068532711</v>
      </c>
      <c r="AA87" s="7">
        <v>9.5402338073256896</v>
      </c>
      <c r="AB87" s="7">
        <v>0</v>
      </c>
      <c r="AC87" s="7">
        <v>0</v>
      </c>
      <c r="AD87" s="66">
        <v>0</v>
      </c>
    </row>
    <row r="88" spans="1:30" ht="15.75" customHeight="1" x14ac:dyDescent="0.35">
      <c r="A88" s="41" t="s">
        <v>272</v>
      </c>
      <c r="B88" s="63" t="s">
        <v>712</v>
      </c>
      <c r="C88" s="24" t="s">
        <v>909</v>
      </c>
      <c r="D88" s="24" t="s">
        <v>767</v>
      </c>
      <c r="E88" s="24" t="s">
        <v>780</v>
      </c>
      <c r="F88" s="89" t="s">
        <v>273</v>
      </c>
      <c r="G88" s="64">
        <v>0.4</v>
      </c>
      <c r="H88" s="7">
        <v>2.3080747326261273</v>
      </c>
      <c r="I88" s="7">
        <v>0.17926448776922749</v>
      </c>
      <c r="J88" s="7">
        <v>2.1288102448568997</v>
      </c>
      <c r="K88" s="7">
        <v>-3.8768696110070584</v>
      </c>
      <c r="L88" s="7">
        <v>1.0756084441480684E-2</v>
      </c>
      <c r="M88" s="7">
        <v>-3.8661135265655777</v>
      </c>
      <c r="N88" s="7">
        <v>1.9691494764926323</v>
      </c>
      <c r="O88" s="40">
        <v>0.5</v>
      </c>
      <c r="P88" s="7">
        <v>0</v>
      </c>
      <c r="Q88" s="7">
        <v>0.17926448776922749</v>
      </c>
      <c r="R88" s="7">
        <v>0</v>
      </c>
      <c r="S88" s="7">
        <v>0</v>
      </c>
      <c r="T88" s="65">
        <v>0</v>
      </c>
      <c r="U88" s="7">
        <v>0</v>
      </c>
      <c r="V88" s="7">
        <v>2.1288102448568997</v>
      </c>
      <c r="W88" s="7">
        <v>0</v>
      </c>
      <c r="X88" s="7">
        <v>0</v>
      </c>
      <c r="Y88" s="65">
        <v>0</v>
      </c>
      <c r="Z88" s="7">
        <v>0</v>
      </c>
      <c r="AA88" s="7">
        <v>2.3080747326261273</v>
      </c>
      <c r="AB88" s="7">
        <v>0</v>
      </c>
      <c r="AC88" s="7">
        <v>0</v>
      </c>
      <c r="AD88" s="66">
        <v>0</v>
      </c>
    </row>
    <row r="89" spans="1:30" ht="15.75" customHeight="1" x14ac:dyDescent="0.35">
      <c r="A89" s="41" t="s">
        <v>274</v>
      </c>
      <c r="B89" s="63" t="s">
        <v>713</v>
      </c>
      <c r="C89" s="24" t="s">
        <v>910</v>
      </c>
      <c r="D89" s="24" t="s">
        <v>767</v>
      </c>
      <c r="E89" s="24" t="s">
        <v>770</v>
      </c>
      <c r="F89" s="89" t="s">
        <v>275</v>
      </c>
      <c r="G89" s="64">
        <v>0.4</v>
      </c>
      <c r="H89" s="7">
        <v>2.2237120572423774</v>
      </c>
      <c r="I89" s="7">
        <v>3.6107234741526655E-2</v>
      </c>
      <c r="J89" s="7">
        <v>2.1876048225008509</v>
      </c>
      <c r="K89" s="7">
        <v>-6.5433237514287343</v>
      </c>
      <c r="L89" s="7">
        <v>0.15684601560235478</v>
      </c>
      <c r="M89" s="7">
        <v>-6.3864777358263796</v>
      </c>
      <c r="N89" s="7">
        <v>2.0235344608132873</v>
      </c>
      <c r="O89" s="40">
        <v>0.5</v>
      </c>
      <c r="P89" s="7">
        <v>0</v>
      </c>
      <c r="Q89" s="7">
        <v>3.6107234741526655E-2</v>
      </c>
      <c r="R89" s="7">
        <v>0</v>
      </c>
      <c r="S89" s="7">
        <v>0</v>
      </c>
      <c r="T89" s="65">
        <v>0</v>
      </c>
      <c r="U89" s="7">
        <v>0</v>
      </c>
      <c r="V89" s="7">
        <v>2.1876048225008509</v>
      </c>
      <c r="W89" s="7">
        <v>0</v>
      </c>
      <c r="X89" s="7">
        <v>0</v>
      </c>
      <c r="Y89" s="65">
        <v>0</v>
      </c>
      <c r="Z89" s="7">
        <v>0</v>
      </c>
      <c r="AA89" s="7">
        <v>2.2237120572423774</v>
      </c>
      <c r="AB89" s="7">
        <v>0</v>
      </c>
      <c r="AC89" s="7">
        <v>0</v>
      </c>
      <c r="AD89" s="66">
        <v>0</v>
      </c>
    </row>
    <row r="90" spans="1:30" ht="15.75" customHeight="1" x14ac:dyDescent="0.35">
      <c r="A90" s="41" t="s">
        <v>278</v>
      </c>
      <c r="B90" s="63" t="s">
        <v>714</v>
      </c>
      <c r="C90" s="24" t="s">
        <v>911</v>
      </c>
      <c r="D90" s="24" t="s">
        <v>767</v>
      </c>
      <c r="E90" s="24" t="s">
        <v>781</v>
      </c>
      <c r="F90" s="89" t="s">
        <v>279</v>
      </c>
      <c r="G90" s="64">
        <v>0.4</v>
      </c>
      <c r="H90" s="7">
        <v>1.2372361774617797</v>
      </c>
      <c r="I90" s="7">
        <v>0</v>
      </c>
      <c r="J90" s="7">
        <v>1.2372361774617797</v>
      </c>
      <c r="K90" s="7">
        <v>-15.58813281425571</v>
      </c>
      <c r="L90" s="7">
        <v>0.31850290393865244</v>
      </c>
      <c r="M90" s="7">
        <v>-15.269629910317057</v>
      </c>
      <c r="N90" s="7">
        <v>1.1444434641521464</v>
      </c>
      <c r="O90" s="40">
        <v>0.5</v>
      </c>
      <c r="P90" s="7">
        <v>0</v>
      </c>
      <c r="Q90" s="7">
        <v>0</v>
      </c>
      <c r="R90" s="7">
        <v>0</v>
      </c>
      <c r="S90" s="7">
        <v>0</v>
      </c>
      <c r="T90" s="65">
        <v>0</v>
      </c>
      <c r="U90" s="7">
        <v>0</v>
      </c>
      <c r="V90" s="7">
        <v>1.2372361774617797</v>
      </c>
      <c r="W90" s="7">
        <v>0</v>
      </c>
      <c r="X90" s="7">
        <v>0</v>
      </c>
      <c r="Y90" s="65">
        <v>0</v>
      </c>
      <c r="Z90" s="7">
        <v>0</v>
      </c>
      <c r="AA90" s="7">
        <v>1.2372361774617797</v>
      </c>
      <c r="AB90" s="7">
        <v>0</v>
      </c>
      <c r="AC90" s="7">
        <v>0</v>
      </c>
      <c r="AD90" s="66">
        <v>0</v>
      </c>
    </row>
    <row r="91" spans="1:30" ht="15.75" customHeight="1" x14ac:dyDescent="0.35">
      <c r="A91" s="41" t="s">
        <v>284</v>
      </c>
      <c r="B91" s="63" t="s">
        <v>715</v>
      </c>
      <c r="C91" s="24" t="s">
        <v>912</v>
      </c>
      <c r="D91" s="24" t="s">
        <v>771</v>
      </c>
      <c r="E91" s="24" t="s">
        <v>772</v>
      </c>
      <c r="F91" s="89" t="s">
        <v>285</v>
      </c>
      <c r="G91" s="64">
        <v>0.3</v>
      </c>
      <c r="H91" s="7">
        <v>153.63791550239102</v>
      </c>
      <c r="I91" s="7">
        <v>46.411746927983685</v>
      </c>
      <c r="J91" s="7">
        <v>107.22616857440734</v>
      </c>
      <c r="K91" s="7">
        <v>71.887527149559375</v>
      </c>
      <c r="L91" s="7">
        <v>0.38307379856826174</v>
      </c>
      <c r="M91" s="7">
        <v>72.270600948127637</v>
      </c>
      <c r="N91" s="7">
        <v>99.184205931326787</v>
      </c>
      <c r="O91" s="40">
        <v>0</v>
      </c>
      <c r="P91" s="7">
        <v>39.473826900208131</v>
      </c>
      <c r="Q91" s="7">
        <v>6.9379200277755544</v>
      </c>
      <c r="R91" s="7">
        <v>0</v>
      </c>
      <c r="S91" s="7">
        <v>0</v>
      </c>
      <c r="T91" s="65">
        <v>0</v>
      </c>
      <c r="U91" s="7">
        <v>84.068019402135619</v>
      </c>
      <c r="V91" s="7">
        <v>23.15814917227171</v>
      </c>
      <c r="W91" s="7">
        <v>0</v>
      </c>
      <c r="X91" s="7">
        <v>0</v>
      </c>
      <c r="Y91" s="65">
        <v>0</v>
      </c>
      <c r="Z91" s="7">
        <v>123.54184630234374</v>
      </c>
      <c r="AA91" s="7">
        <v>30.096069200047264</v>
      </c>
      <c r="AB91" s="7">
        <v>0</v>
      </c>
      <c r="AC91" s="7">
        <v>0</v>
      </c>
      <c r="AD91" s="66">
        <v>0</v>
      </c>
    </row>
    <row r="92" spans="1:30" ht="15.75" customHeight="1" x14ac:dyDescent="0.35">
      <c r="A92" s="41" t="s">
        <v>288</v>
      </c>
      <c r="B92" s="63" t="s">
        <v>716</v>
      </c>
      <c r="C92" s="24" t="s">
        <v>913</v>
      </c>
      <c r="D92" s="24" t="s">
        <v>767</v>
      </c>
      <c r="E92" s="24" t="s">
        <v>780</v>
      </c>
      <c r="F92" s="89" t="s">
        <v>289</v>
      </c>
      <c r="G92" s="64">
        <v>0.4</v>
      </c>
      <c r="H92" s="7">
        <v>3.3219477989493185</v>
      </c>
      <c r="I92" s="7">
        <v>0.44508046975121834</v>
      </c>
      <c r="J92" s="7">
        <v>2.8768673291981002</v>
      </c>
      <c r="K92" s="7">
        <v>-9.618628644987318</v>
      </c>
      <c r="L92" s="7">
        <v>1.6943026768940328E-2</v>
      </c>
      <c r="M92" s="7">
        <v>-9.6016856182183776</v>
      </c>
      <c r="N92" s="7">
        <v>2.6611022795082429</v>
      </c>
      <c r="O92" s="40">
        <v>0.5</v>
      </c>
      <c r="P92" s="7">
        <v>0</v>
      </c>
      <c r="Q92" s="7">
        <v>0.44508046975121834</v>
      </c>
      <c r="R92" s="7">
        <v>0</v>
      </c>
      <c r="S92" s="7">
        <v>0</v>
      </c>
      <c r="T92" s="65">
        <v>0</v>
      </c>
      <c r="U92" s="7">
        <v>0</v>
      </c>
      <c r="V92" s="7">
        <v>2.8768673291981002</v>
      </c>
      <c r="W92" s="7">
        <v>0</v>
      </c>
      <c r="X92" s="7">
        <v>0</v>
      </c>
      <c r="Y92" s="65">
        <v>0</v>
      </c>
      <c r="Z92" s="7">
        <v>0</v>
      </c>
      <c r="AA92" s="7">
        <v>3.3219477989493185</v>
      </c>
      <c r="AB92" s="7">
        <v>0</v>
      </c>
      <c r="AC92" s="7">
        <v>0</v>
      </c>
      <c r="AD92" s="66">
        <v>0</v>
      </c>
    </row>
    <row r="93" spans="1:30" ht="15.75" customHeight="1" x14ac:dyDescent="0.35">
      <c r="A93" s="41" t="s">
        <v>290</v>
      </c>
      <c r="B93" s="63" t="s">
        <v>717</v>
      </c>
      <c r="C93" s="24" t="s">
        <v>914</v>
      </c>
      <c r="D93" s="24" t="s">
        <v>767</v>
      </c>
      <c r="E93" s="24" t="s">
        <v>768</v>
      </c>
      <c r="F93" s="89" t="s">
        <v>291</v>
      </c>
      <c r="G93" s="64">
        <v>0.4</v>
      </c>
      <c r="H93" s="7">
        <v>3.0360320848327551</v>
      </c>
      <c r="I93" s="7">
        <v>0.34080381334135124</v>
      </c>
      <c r="J93" s="7">
        <v>2.6952282714914038</v>
      </c>
      <c r="K93" s="7">
        <v>-3.134190442085294</v>
      </c>
      <c r="L93" s="7">
        <v>1.8874915614373045E-3</v>
      </c>
      <c r="M93" s="7">
        <v>-3.1323029505238567</v>
      </c>
      <c r="N93" s="7">
        <v>2.4930861511295488</v>
      </c>
      <c r="O93" s="40">
        <v>0.5</v>
      </c>
      <c r="P93" s="7">
        <v>0</v>
      </c>
      <c r="Q93" s="7">
        <v>0.34080381334135124</v>
      </c>
      <c r="R93" s="7">
        <v>0</v>
      </c>
      <c r="S93" s="7">
        <v>0</v>
      </c>
      <c r="T93" s="65">
        <v>0</v>
      </c>
      <c r="U93" s="7">
        <v>0</v>
      </c>
      <c r="V93" s="7">
        <v>2.6952282714914038</v>
      </c>
      <c r="W93" s="7">
        <v>0</v>
      </c>
      <c r="X93" s="7">
        <v>0</v>
      </c>
      <c r="Y93" s="65">
        <v>0</v>
      </c>
      <c r="Z93" s="7">
        <v>0</v>
      </c>
      <c r="AA93" s="7">
        <v>3.0360320848327551</v>
      </c>
      <c r="AB93" s="7">
        <v>0</v>
      </c>
      <c r="AC93" s="7">
        <v>0</v>
      </c>
      <c r="AD93" s="66">
        <v>0</v>
      </c>
    </row>
    <row r="94" spans="1:30" ht="15.75" customHeight="1" x14ac:dyDescent="0.35">
      <c r="A94" s="41" t="s">
        <v>294</v>
      </c>
      <c r="B94" s="63" t="s">
        <v>718</v>
      </c>
      <c r="C94" s="24" t="s">
        <v>915</v>
      </c>
      <c r="D94" s="24" t="s">
        <v>767</v>
      </c>
      <c r="E94" s="24" t="s">
        <v>773</v>
      </c>
      <c r="F94" s="89" t="s">
        <v>295</v>
      </c>
      <c r="G94" s="64">
        <v>0.4</v>
      </c>
      <c r="H94" s="7">
        <v>3.335875449808233</v>
      </c>
      <c r="I94" s="7">
        <v>0.34071434019608332</v>
      </c>
      <c r="J94" s="7">
        <v>2.9951611096121495</v>
      </c>
      <c r="K94" s="7">
        <v>-6.2656450679311249</v>
      </c>
      <c r="L94" s="7">
        <v>7.6602415627968767E-2</v>
      </c>
      <c r="M94" s="7">
        <v>-6.1890426523031561</v>
      </c>
      <c r="N94" s="7">
        <v>2.7705240263912385</v>
      </c>
      <c r="O94" s="40">
        <v>0.5</v>
      </c>
      <c r="P94" s="7">
        <v>0</v>
      </c>
      <c r="Q94" s="7">
        <v>0.34071434019608332</v>
      </c>
      <c r="R94" s="7">
        <v>0</v>
      </c>
      <c r="S94" s="7">
        <v>0</v>
      </c>
      <c r="T94" s="65">
        <v>0</v>
      </c>
      <c r="U94" s="7">
        <v>0</v>
      </c>
      <c r="V94" s="7">
        <v>2.9951611096121495</v>
      </c>
      <c r="W94" s="7">
        <v>0</v>
      </c>
      <c r="X94" s="7">
        <v>0</v>
      </c>
      <c r="Y94" s="65">
        <v>0</v>
      </c>
      <c r="Z94" s="7">
        <v>0</v>
      </c>
      <c r="AA94" s="7">
        <v>3.335875449808233</v>
      </c>
      <c r="AB94" s="7">
        <v>0</v>
      </c>
      <c r="AC94" s="7">
        <v>0</v>
      </c>
      <c r="AD94" s="66">
        <v>0</v>
      </c>
    </row>
    <row r="95" spans="1:30" ht="15.75" customHeight="1" x14ac:dyDescent="0.35">
      <c r="A95" s="41" t="s">
        <v>296</v>
      </c>
      <c r="B95" s="63" t="s">
        <v>719</v>
      </c>
      <c r="C95" s="24" t="s">
        <v>916</v>
      </c>
      <c r="D95" s="24" t="s">
        <v>639</v>
      </c>
      <c r="E95" s="24" t="s">
        <v>773</v>
      </c>
      <c r="F95" s="89" t="s">
        <v>297</v>
      </c>
      <c r="G95" s="64">
        <v>0.49</v>
      </c>
      <c r="H95" s="7">
        <v>42.122748412177991</v>
      </c>
      <c r="I95" s="7">
        <v>10.214764782988327</v>
      </c>
      <c r="J95" s="7">
        <v>31.907983629189662</v>
      </c>
      <c r="K95" s="7">
        <v>-3.6043680920855379</v>
      </c>
      <c r="L95" s="7">
        <v>-1.460760235387859E-2</v>
      </c>
      <c r="M95" s="7">
        <v>-3.6189756944394165</v>
      </c>
      <c r="N95" s="7">
        <v>29.514884857000439</v>
      </c>
      <c r="O95" s="40">
        <v>0.10149618671020444</v>
      </c>
      <c r="P95" s="7">
        <v>9.4202123223239482</v>
      </c>
      <c r="Q95" s="7">
        <v>0.79455246066437846</v>
      </c>
      <c r="R95" s="7">
        <v>0</v>
      </c>
      <c r="S95" s="7">
        <v>0</v>
      </c>
      <c r="T95" s="65">
        <v>0</v>
      </c>
      <c r="U95" s="7">
        <v>26.207426096666701</v>
      </c>
      <c r="V95" s="7">
        <v>5.7005575325229634</v>
      </c>
      <c r="W95" s="7">
        <v>0</v>
      </c>
      <c r="X95" s="7">
        <v>0</v>
      </c>
      <c r="Y95" s="65">
        <v>0</v>
      </c>
      <c r="Z95" s="7">
        <v>35.627638418990649</v>
      </c>
      <c r="AA95" s="7">
        <v>6.4951099931873415</v>
      </c>
      <c r="AB95" s="7">
        <v>0</v>
      </c>
      <c r="AC95" s="7">
        <v>0</v>
      </c>
      <c r="AD95" s="66">
        <v>0</v>
      </c>
    </row>
    <row r="96" spans="1:30" ht="15.75" customHeight="1" x14ac:dyDescent="0.35">
      <c r="A96" s="41" t="s">
        <v>315</v>
      </c>
      <c r="B96" s="63" t="s">
        <v>610</v>
      </c>
      <c r="C96" s="24" t="s">
        <v>818</v>
      </c>
      <c r="D96" s="24" t="s">
        <v>637</v>
      </c>
      <c r="E96" s="24" t="s">
        <v>638</v>
      </c>
      <c r="F96" s="89" t="s">
        <v>316</v>
      </c>
      <c r="G96" s="64">
        <v>0.49</v>
      </c>
      <c r="H96" s="7">
        <v>85.925057457517681</v>
      </c>
      <c r="I96" s="7">
        <v>23.599867664225044</v>
      </c>
      <c r="J96" s="7">
        <v>62.325189793292644</v>
      </c>
      <c r="K96" s="7">
        <v>35.110188723825949</v>
      </c>
      <c r="L96" s="7">
        <v>7.154808959712966E-2</v>
      </c>
      <c r="M96" s="7">
        <v>35.181736813423079</v>
      </c>
      <c r="N96" s="7">
        <v>57.650800558795702</v>
      </c>
      <c r="O96" s="40">
        <v>0</v>
      </c>
      <c r="P96" s="7">
        <v>21.714662975873068</v>
      </c>
      <c r="Q96" s="7">
        <v>1.8852046883519775</v>
      </c>
      <c r="R96" s="7">
        <v>0</v>
      </c>
      <c r="S96" s="7">
        <v>0</v>
      </c>
      <c r="T96" s="65">
        <v>0</v>
      </c>
      <c r="U96" s="7">
        <v>53.142370153286187</v>
      </c>
      <c r="V96" s="7">
        <v>9.182819640006457</v>
      </c>
      <c r="W96" s="7">
        <v>0</v>
      </c>
      <c r="X96" s="7">
        <v>0</v>
      </c>
      <c r="Y96" s="65">
        <v>0</v>
      </c>
      <c r="Z96" s="7">
        <v>74.857033129159248</v>
      </c>
      <c r="AA96" s="7">
        <v>11.068024328358435</v>
      </c>
      <c r="AB96" s="7">
        <v>0</v>
      </c>
      <c r="AC96" s="7">
        <v>0</v>
      </c>
      <c r="AD96" s="66">
        <v>0</v>
      </c>
    </row>
    <row r="97" spans="1:30" ht="15.75" customHeight="1" x14ac:dyDescent="0.35">
      <c r="A97" s="41" t="s">
        <v>319</v>
      </c>
      <c r="B97" s="63" t="s">
        <v>720</v>
      </c>
      <c r="C97" s="24" t="s">
        <v>917</v>
      </c>
      <c r="D97" s="24" t="s">
        <v>639</v>
      </c>
      <c r="E97" s="24" t="s">
        <v>780</v>
      </c>
      <c r="F97" s="89" t="s">
        <v>320</v>
      </c>
      <c r="G97" s="64">
        <v>0.49</v>
      </c>
      <c r="H97" s="7">
        <v>72.436398588400607</v>
      </c>
      <c r="I97" s="7">
        <v>16.322745562191699</v>
      </c>
      <c r="J97" s="7">
        <v>56.113653026208901</v>
      </c>
      <c r="K97" s="7">
        <v>14.270590939838467</v>
      </c>
      <c r="L97" s="7">
        <v>8.8991401629384015E-2</v>
      </c>
      <c r="M97" s="7">
        <v>14.359582341467851</v>
      </c>
      <c r="N97" s="7">
        <v>51.905129049243236</v>
      </c>
      <c r="O97" s="40">
        <v>0</v>
      </c>
      <c r="P97" s="7">
        <v>15.115703293908879</v>
      </c>
      <c r="Q97" s="7">
        <v>1.2070422682828195</v>
      </c>
      <c r="R97" s="7">
        <v>0</v>
      </c>
      <c r="S97" s="7">
        <v>0</v>
      </c>
      <c r="T97" s="65">
        <v>0</v>
      </c>
      <c r="U97" s="7">
        <v>47.368949811644669</v>
      </c>
      <c r="V97" s="7">
        <v>8.744703214564236</v>
      </c>
      <c r="W97" s="7">
        <v>0</v>
      </c>
      <c r="X97" s="7">
        <v>0</v>
      </c>
      <c r="Y97" s="65">
        <v>0</v>
      </c>
      <c r="Z97" s="7">
        <v>62.484653105553548</v>
      </c>
      <c r="AA97" s="7">
        <v>9.9517454828470555</v>
      </c>
      <c r="AB97" s="7">
        <v>0</v>
      </c>
      <c r="AC97" s="7">
        <v>0</v>
      </c>
      <c r="AD97" s="66">
        <v>0</v>
      </c>
    </row>
    <row r="98" spans="1:30" ht="15.75" customHeight="1" x14ac:dyDescent="0.35">
      <c r="A98" s="41" t="s">
        <v>321</v>
      </c>
      <c r="B98" s="63" t="s">
        <v>721</v>
      </c>
      <c r="C98" s="24" t="s">
        <v>918</v>
      </c>
      <c r="D98" s="24" t="s">
        <v>639</v>
      </c>
      <c r="E98" s="24" t="s">
        <v>783</v>
      </c>
      <c r="F98" s="89" t="s">
        <v>322</v>
      </c>
      <c r="G98" s="64">
        <v>0.49</v>
      </c>
      <c r="H98" s="7">
        <v>63.630060497087371</v>
      </c>
      <c r="I98" s="7">
        <v>16.956584241191162</v>
      </c>
      <c r="J98" s="7">
        <v>46.673476255896205</v>
      </c>
      <c r="K98" s="7">
        <v>6.687711835799937</v>
      </c>
      <c r="L98" s="7">
        <v>0.50864909389011626</v>
      </c>
      <c r="M98" s="7">
        <v>7.1963609296900533</v>
      </c>
      <c r="N98" s="7">
        <v>43.172965536703991</v>
      </c>
      <c r="O98" s="40">
        <v>0</v>
      </c>
      <c r="P98" s="7">
        <v>14.873799320374056</v>
      </c>
      <c r="Q98" s="7">
        <v>2.082784920817105</v>
      </c>
      <c r="R98" s="7">
        <v>0</v>
      </c>
      <c r="S98" s="7">
        <v>0</v>
      </c>
      <c r="T98" s="65">
        <v>0</v>
      </c>
      <c r="U98" s="7">
        <v>35.476601610306318</v>
      </c>
      <c r="V98" s="7">
        <v>11.196874645589888</v>
      </c>
      <c r="W98" s="7">
        <v>0</v>
      </c>
      <c r="X98" s="7">
        <v>0</v>
      </c>
      <c r="Y98" s="65">
        <v>0</v>
      </c>
      <c r="Z98" s="7">
        <v>50.350400930680372</v>
      </c>
      <c r="AA98" s="7">
        <v>13.279659566406993</v>
      </c>
      <c r="AB98" s="7">
        <v>0</v>
      </c>
      <c r="AC98" s="7">
        <v>0</v>
      </c>
      <c r="AD98" s="66">
        <v>0</v>
      </c>
    </row>
    <row r="99" spans="1:30" ht="15.75" customHeight="1" x14ac:dyDescent="0.35">
      <c r="A99" s="41" t="s">
        <v>325</v>
      </c>
      <c r="B99" s="63" t="s">
        <v>722</v>
      </c>
      <c r="C99" s="24" t="s">
        <v>919</v>
      </c>
      <c r="D99" s="24" t="s">
        <v>639</v>
      </c>
      <c r="E99" s="24" t="s">
        <v>774</v>
      </c>
      <c r="F99" s="89" t="s">
        <v>326</v>
      </c>
      <c r="G99" s="64">
        <v>0.49</v>
      </c>
      <c r="H99" s="7">
        <v>35.735714774908189</v>
      </c>
      <c r="I99" s="7">
        <v>6.2094766165624353</v>
      </c>
      <c r="J99" s="7">
        <v>29.526238158345752</v>
      </c>
      <c r="K99" s="7">
        <v>-28.270286113626526</v>
      </c>
      <c r="L99" s="7">
        <v>3.7813739052484863E-2</v>
      </c>
      <c r="M99" s="7">
        <v>-28.232472374574041</v>
      </c>
      <c r="N99" s="7">
        <v>27.31177029646982</v>
      </c>
      <c r="O99" s="40">
        <v>0.48913470670560721</v>
      </c>
      <c r="P99" s="7">
        <v>6.3134515957693758</v>
      </c>
      <c r="Q99" s="7">
        <v>-0.10397497920694015</v>
      </c>
      <c r="R99" s="7">
        <v>0</v>
      </c>
      <c r="S99" s="7">
        <v>0</v>
      </c>
      <c r="T99" s="65">
        <v>0</v>
      </c>
      <c r="U99" s="7">
        <v>23.357648760203119</v>
      </c>
      <c r="V99" s="7">
        <v>6.1685893981426299</v>
      </c>
      <c r="W99" s="7">
        <v>0</v>
      </c>
      <c r="X99" s="7">
        <v>0</v>
      </c>
      <c r="Y99" s="65">
        <v>0</v>
      </c>
      <c r="Z99" s="7">
        <v>29.671100355972495</v>
      </c>
      <c r="AA99" s="7">
        <v>6.0646144189356894</v>
      </c>
      <c r="AB99" s="7">
        <v>0</v>
      </c>
      <c r="AC99" s="7">
        <v>0</v>
      </c>
      <c r="AD99" s="66">
        <v>0</v>
      </c>
    </row>
    <row r="100" spans="1:30" ht="15.75" customHeight="1" x14ac:dyDescent="0.35">
      <c r="A100" s="41" t="s">
        <v>327</v>
      </c>
      <c r="B100" s="63" t="s">
        <v>723</v>
      </c>
      <c r="C100" s="24" t="s">
        <v>920</v>
      </c>
      <c r="D100" s="24" t="s">
        <v>771</v>
      </c>
      <c r="E100" s="24" t="s">
        <v>772</v>
      </c>
      <c r="F100" s="89" t="s">
        <v>328</v>
      </c>
      <c r="G100" s="64">
        <v>0.3</v>
      </c>
      <c r="H100" s="7">
        <v>68.184933657028552</v>
      </c>
      <c r="I100" s="7">
        <v>16.77971901987641</v>
      </c>
      <c r="J100" s="7">
        <v>51.405214637152149</v>
      </c>
      <c r="K100" s="7">
        <v>32.750486772495044</v>
      </c>
      <c r="L100" s="7">
        <v>1.1478188652844779E-2</v>
      </c>
      <c r="M100" s="7">
        <v>32.761964961147889</v>
      </c>
      <c r="N100" s="7">
        <v>47.54982353936574</v>
      </c>
      <c r="O100" s="40">
        <v>0</v>
      </c>
      <c r="P100" s="7">
        <v>14.979639192033977</v>
      </c>
      <c r="Q100" s="7">
        <v>1.800079827842433</v>
      </c>
      <c r="R100" s="7">
        <v>0</v>
      </c>
      <c r="S100" s="7">
        <v>0</v>
      </c>
      <c r="T100" s="65">
        <v>0</v>
      </c>
      <c r="U100" s="7">
        <v>40.188180960995702</v>
      </c>
      <c r="V100" s="7">
        <v>11.217033676156442</v>
      </c>
      <c r="W100" s="7">
        <v>0</v>
      </c>
      <c r="X100" s="7">
        <v>0</v>
      </c>
      <c r="Y100" s="65">
        <v>0</v>
      </c>
      <c r="Z100" s="7">
        <v>55.16782015302968</v>
      </c>
      <c r="AA100" s="7">
        <v>13.017113503998875</v>
      </c>
      <c r="AB100" s="7">
        <v>0</v>
      </c>
      <c r="AC100" s="7">
        <v>0</v>
      </c>
      <c r="AD100" s="66">
        <v>0</v>
      </c>
    </row>
    <row r="101" spans="1:30" ht="15.75" customHeight="1" x14ac:dyDescent="0.35">
      <c r="A101" s="41" t="s">
        <v>331</v>
      </c>
      <c r="B101" s="63" t="s">
        <v>724</v>
      </c>
      <c r="C101" s="24" t="s">
        <v>921</v>
      </c>
      <c r="D101" s="24" t="s">
        <v>767</v>
      </c>
      <c r="E101" s="24" t="s">
        <v>781</v>
      </c>
      <c r="F101" s="89" t="s">
        <v>332</v>
      </c>
      <c r="G101" s="64">
        <v>0.4</v>
      </c>
      <c r="H101" s="7">
        <v>2.2947267955904986</v>
      </c>
      <c r="I101" s="7">
        <v>0</v>
      </c>
      <c r="J101" s="7">
        <v>2.2947267955904986</v>
      </c>
      <c r="K101" s="7">
        <v>-18.752189364617919</v>
      </c>
      <c r="L101" s="7">
        <v>0.20687978136756868</v>
      </c>
      <c r="M101" s="7">
        <v>-18.545309583250351</v>
      </c>
      <c r="N101" s="7">
        <v>2.1226222859212114</v>
      </c>
      <c r="O101" s="40">
        <v>0.5</v>
      </c>
      <c r="P101" s="7">
        <v>0</v>
      </c>
      <c r="Q101" s="7">
        <v>0</v>
      </c>
      <c r="R101" s="7">
        <v>0</v>
      </c>
      <c r="S101" s="7">
        <v>0</v>
      </c>
      <c r="T101" s="65">
        <v>0</v>
      </c>
      <c r="U101" s="7">
        <v>0</v>
      </c>
      <c r="V101" s="7">
        <v>2.2947267955904986</v>
      </c>
      <c r="W101" s="7">
        <v>0</v>
      </c>
      <c r="X101" s="7">
        <v>0</v>
      </c>
      <c r="Y101" s="65">
        <v>0</v>
      </c>
      <c r="Z101" s="7">
        <v>0</v>
      </c>
      <c r="AA101" s="7">
        <v>2.2947267955904986</v>
      </c>
      <c r="AB101" s="7">
        <v>0</v>
      </c>
      <c r="AC101" s="7">
        <v>0</v>
      </c>
      <c r="AD101" s="66">
        <v>0</v>
      </c>
    </row>
    <row r="102" spans="1:30" ht="15.75" customHeight="1" x14ac:dyDescent="0.35">
      <c r="A102" s="41" t="s">
        <v>335</v>
      </c>
      <c r="B102" s="63" t="s">
        <v>725</v>
      </c>
      <c r="C102" s="24" t="s">
        <v>922</v>
      </c>
      <c r="D102" s="24" t="s">
        <v>771</v>
      </c>
      <c r="E102" s="24" t="s">
        <v>772</v>
      </c>
      <c r="F102" s="89" t="s">
        <v>336</v>
      </c>
      <c r="G102" s="64">
        <v>0.3</v>
      </c>
      <c r="H102" s="7">
        <v>21.714303706927137</v>
      </c>
      <c r="I102" s="7">
        <v>0</v>
      </c>
      <c r="J102" s="7">
        <v>21.714303706927137</v>
      </c>
      <c r="K102" s="7">
        <v>-4.7681380807418687</v>
      </c>
      <c r="L102" s="7">
        <v>1.1311438070164215E-2</v>
      </c>
      <c r="M102" s="7">
        <v>-4.7568266426717045</v>
      </c>
      <c r="N102" s="7">
        <v>20.085730928907601</v>
      </c>
      <c r="O102" s="40">
        <v>0.18004902720255012</v>
      </c>
      <c r="P102" s="7">
        <v>0</v>
      </c>
      <c r="Q102" s="7">
        <v>0</v>
      </c>
      <c r="R102" s="7">
        <v>0</v>
      </c>
      <c r="S102" s="7">
        <v>0</v>
      </c>
      <c r="T102" s="65">
        <v>0</v>
      </c>
      <c r="U102" s="7">
        <v>7.8649799541059613</v>
      </c>
      <c r="V102" s="7">
        <v>13.849323752821176</v>
      </c>
      <c r="W102" s="7">
        <v>0</v>
      </c>
      <c r="X102" s="7">
        <v>0</v>
      </c>
      <c r="Y102" s="65">
        <v>0</v>
      </c>
      <c r="Z102" s="7">
        <v>7.8649799541059613</v>
      </c>
      <c r="AA102" s="7">
        <v>13.849323752821176</v>
      </c>
      <c r="AB102" s="7">
        <v>0</v>
      </c>
      <c r="AC102" s="7">
        <v>0</v>
      </c>
      <c r="AD102" s="66">
        <v>0</v>
      </c>
    </row>
    <row r="103" spans="1:30" ht="15.75" customHeight="1" x14ac:dyDescent="0.35">
      <c r="A103" s="41" t="s">
        <v>339</v>
      </c>
      <c r="B103" s="63" t="s">
        <v>611</v>
      </c>
      <c r="C103" s="24" t="s">
        <v>819</v>
      </c>
      <c r="D103" s="24" t="s">
        <v>637</v>
      </c>
      <c r="E103" s="24" t="s">
        <v>638</v>
      </c>
      <c r="F103" s="89" t="s">
        <v>340</v>
      </c>
      <c r="G103" s="64">
        <v>0.49</v>
      </c>
      <c r="H103" s="7">
        <v>82.431473768091976</v>
      </c>
      <c r="I103" s="7">
        <v>23.410140857536152</v>
      </c>
      <c r="J103" s="7">
        <v>59.021332910555827</v>
      </c>
      <c r="K103" s="7">
        <v>30.951453306268171</v>
      </c>
      <c r="L103" s="7">
        <v>-8.5837626664105215E-2</v>
      </c>
      <c r="M103" s="7">
        <v>30.865615679604065</v>
      </c>
      <c r="N103" s="7">
        <v>54.594732942264145</v>
      </c>
      <c r="O103" s="40">
        <v>0</v>
      </c>
      <c r="P103" s="7">
        <v>21.680302295618041</v>
      </c>
      <c r="Q103" s="7">
        <v>1.7298385619181096</v>
      </c>
      <c r="R103" s="7">
        <v>0</v>
      </c>
      <c r="S103" s="7">
        <v>0</v>
      </c>
      <c r="T103" s="65">
        <v>0</v>
      </c>
      <c r="U103" s="7">
        <v>50.842773818658678</v>
      </c>
      <c r="V103" s="7">
        <v>8.1785590918971476</v>
      </c>
      <c r="W103" s="7">
        <v>0</v>
      </c>
      <c r="X103" s="7">
        <v>0</v>
      </c>
      <c r="Y103" s="65">
        <v>0</v>
      </c>
      <c r="Z103" s="7">
        <v>72.523076114276719</v>
      </c>
      <c r="AA103" s="7">
        <v>9.9083976538152569</v>
      </c>
      <c r="AB103" s="7">
        <v>0</v>
      </c>
      <c r="AC103" s="7">
        <v>0</v>
      </c>
      <c r="AD103" s="66">
        <v>0</v>
      </c>
    </row>
    <row r="104" spans="1:30" ht="15.75" customHeight="1" x14ac:dyDescent="0.35">
      <c r="A104" s="41" t="s">
        <v>345</v>
      </c>
      <c r="B104" s="63" t="s">
        <v>726</v>
      </c>
      <c r="C104" s="24" t="s">
        <v>923</v>
      </c>
      <c r="D104" s="24" t="s">
        <v>767</v>
      </c>
      <c r="E104" s="24" t="s">
        <v>781</v>
      </c>
      <c r="F104" s="89" t="s">
        <v>346</v>
      </c>
      <c r="G104" s="64">
        <v>0.4</v>
      </c>
      <c r="H104" s="7">
        <v>1.7934417948476722</v>
      </c>
      <c r="I104" s="7">
        <v>1.051440163297113E-2</v>
      </c>
      <c r="J104" s="7">
        <v>1.782927393214701</v>
      </c>
      <c r="K104" s="7">
        <v>-19.141340602510621</v>
      </c>
      <c r="L104" s="7">
        <v>0.17738748484010003</v>
      </c>
      <c r="M104" s="7">
        <v>-18.96395311767052</v>
      </c>
      <c r="N104" s="7">
        <v>1.6492078387235984</v>
      </c>
      <c r="O104" s="40">
        <v>0.5</v>
      </c>
      <c r="P104" s="7">
        <v>0</v>
      </c>
      <c r="Q104" s="7">
        <v>1.051440163297113E-2</v>
      </c>
      <c r="R104" s="7">
        <v>0</v>
      </c>
      <c r="S104" s="7">
        <v>0</v>
      </c>
      <c r="T104" s="65">
        <v>0</v>
      </c>
      <c r="U104" s="7">
        <v>0</v>
      </c>
      <c r="V104" s="7">
        <v>1.782927393214701</v>
      </c>
      <c r="W104" s="7">
        <v>0</v>
      </c>
      <c r="X104" s="7">
        <v>0</v>
      </c>
      <c r="Y104" s="65">
        <v>0</v>
      </c>
      <c r="Z104" s="7">
        <v>0</v>
      </c>
      <c r="AA104" s="7">
        <v>1.7934417948476722</v>
      </c>
      <c r="AB104" s="7">
        <v>0</v>
      </c>
      <c r="AC104" s="7">
        <v>0</v>
      </c>
      <c r="AD104" s="66">
        <v>0</v>
      </c>
    </row>
    <row r="105" spans="1:30" ht="15.75" customHeight="1" x14ac:dyDescent="0.35">
      <c r="A105" s="41" t="s">
        <v>349</v>
      </c>
      <c r="B105" s="63" t="s">
        <v>612</v>
      </c>
      <c r="C105" s="24" t="s">
        <v>820</v>
      </c>
      <c r="D105" s="24" t="s">
        <v>637</v>
      </c>
      <c r="E105" s="24" t="s">
        <v>638</v>
      </c>
      <c r="F105" s="89" t="s">
        <v>350</v>
      </c>
      <c r="G105" s="64">
        <v>0.49</v>
      </c>
      <c r="H105" s="7">
        <v>97.956753392126018</v>
      </c>
      <c r="I105" s="7">
        <v>28.089791529259994</v>
      </c>
      <c r="J105" s="7">
        <v>69.86696186286602</v>
      </c>
      <c r="K105" s="7">
        <v>32.80580170520755</v>
      </c>
      <c r="L105" s="7">
        <v>-6.0464277282790135E-5</v>
      </c>
      <c r="M105" s="7">
        <v>32.805741240930267</v>
      </c>
      <c r="N105" s="7">
        <v>64.626939723151068</v>
      </c>
      <c r="O105" s="40">
        <v>0</v>
      </c>
      <c r="P105" s="7">
        <v>25.856987968369214</v>
      </c>
      <c r="Q105" s="7">
        <v>2.232803560890777</v>
      </c>
      <c r="R105" s="7">
        <v>0</v>
      </c>
      <c r="S105" s="7">
        <v>0</v>
      </c>
      <c r="T105" s="65">
        <v>0</v>
      </c>
      <c r="U105" s="7">
        <v>60.088368789677048</v>
      </c>
      <c r="V105" s="7">
        <v>9.7785930731889703</v>
      </c>
      <c r="W105" s="7">
        <v>0</v>
      </c>
      <c r="X105" s="7">
        <v>0</v>
      </c>
      <c r="Y105" s="65">
        <v>0</v>
      </c>
      <c r="Z105" s="7">
        <v>85.945356758046259</v>
      </c>
      <c r="AA105" s="7">
        <v>12.011396634079748</v>
      </c>
      <c r="AB105" s="7">
        <v>0</v>
      </c>
      <c r="AC105" s="7">
        <v>0</v>
      </c>
      <c r="AD105" s="66">
        <v>0</v>
      </c>
    </row>
    <row r="106" spans="1:30" ht="15.75" customHeight="1" x14ac:dyDescent="0.35">
      <c r="A106" s="41" t="s">
        <v>351</v>
      </c>
      <c r="B106" s="63" t="s">
        <v>626</v>
      </c>
      <c r="C106" s="24" t="s">
        <v>834</v>
      </c>
      <c r="D106" s="24" t="s">
        <v>637</v>
      </c>
      <c r="E106" s="24" t="s">
        <v>641</v>
      </c>
      <c r="F106" s="89" t="s">
        <v>352</v>
      </c>
      <c r="G106" s="64">
        <v>0.49</v>
      </c>
      <c r="H106" s="7">
        <v>141.4093475127149</v>
      </c>
      <c r="I106" s="7">
        <v>43.523043835704108</v>
      </c>
      <c r="J106" s="7">
        <v>97.886303677010787</v>
      </c>
      <c r="K106" s="7">
        <v>52.950027766561718</v>
      </c>
      <c r="L106" s="7">
        <v>-0.24624210778890898</v>
      </c>
      <c r="M106" s="7">
        <v>52.703785658772809</v>
      </c>
      <c r="N106" s="7">
        <v>90.544830901234988</v>
      </c>
      <c r="O106" s="40">
        <v>0</v>
      </c>
      <c r="P106" s="7">
        <v>40.099302128198104</v>
      </c>
      <c r="Q106" s="7">
        <v>3.4237417075060086</v>
      </c>
      <c r="R106" s="7">
        <v>0</v>
      </c>
      <c r="S106" s="7">
        <v>0</v>
      </c>
      <c r="T106" s="65">
        <v>0</v>
      </c>
      <c r="U106" s="7">
        <v>85.098063362062248</v>
      </c>
      <c r="V106" s="7">
        <v>12.788240314948546</v>
      </c>
      <c r="W106" s="7">
        <v>0</v>
      </c>
      <c r="X106" s="7">
        <v>0</v>
      </c>
      <c r="Y106" s="65">
        <v>0</v>
      </c>
      <c r="Z106" s="7">
        <v>125.19736549026035</v>
      </c>
      <c r="AA106" s="7">
        <v>16.211982022454553</v>
      </c>
      <c r="AB106" s="7">
        <v>0</v>
      </c>
      <c r="AC106" s="7">
        <v>0</v>
      </c>
      <c r="AD106" s="66">
        <v>0</v>
      </c>
    </row>
    <row r="107" spans="1:30" ht="15.75" customHeight="1" x14ac:dyDescent="0.35">
      <c r="A107" s="41" t="s">
        <v>357</v>
      </c>
      <c r="B107" s="63" t="s">
        <v>620</v>
      </c>
      <c r="C107" s="24" t="s">
        <v>828</v>
      </c>
      <c r="D107" s="24" t="s">
        <v>637</v>
      </c>
      <c r="E107" s="24" t="s">
        <v>640</v>
      </c>
      <c r="F107" s="89" t="s">
        <v>358</v>
      </c>
      <c r="G107" s="64">
        <v>0.49</v>
      </c>
      <c r="H107" s="7">
        <v>81.90668509873133</v>
      </c>
      <c r="I107" s="7">
        <v>19.439720086580053</v>
      </c>
      <c r="J107" s="7">
        <v>62.466965012151277</v>
      </c>
      <c r="K107" s="7">
        <v>28.70724217199966</v>
      </c>
      <c r="L107" s="7">
        <v>0.45984476531892327</v>
      </c>
      <c r="M107" s="7">
        <v>29.167086937318583</v>
      </c>
      <c r="N107" s="7">
        <v>57.781942636239933</v>
      </c>
      <c r="O107" s="40">
        <v>0</v>
      </c>
      <c r="P107" s="7">
        <v>18.177591433004931</v>
      </c>
      <c r="Q107" s="7">
        <v>1.2621286535751242</v>
      </c>
      <c r="R107" s="7">
        <v>0</v>
      </c>
      <c r="S107" s="7">
        <v>0</v>
      </c>
      <c r="T107" s="65">
        <v>0</v>
      </c>
      <c r="U107" s="7">
        <v>52.757398148752273</v>
      </c>
      <c r="V107" s="7">
        <v>9.7095668633990044</v>
      </c>
      <c r="W107" s="7">
        <v>0</v>
      </c>
      <c r="X107" s="7">
        <v>0</v>
      </c>
      <c r="Y107" s="65">
        <v>0</v>
      </c>
      <c r="Z107" s="7">
        <v>70.934989581757208</v>
      </c>
      <c r="AA107" s="7">
        <v>10.971695516974128</v>
      </c>
      <c r="AB107" s="7">
        <v>0</v>
      </c>
      <c r="AC107" s="7">
        <v>0</v>
      </c>
      <c r="AD107" s="66">
        <v>0</v>
      </c>
    </row>
    <row r="108" spans="1:30" ht="15.75" customHeight="1" x14ac:dyDescent="0.35">
      <c r="A108" s="41" t="s">
        <v>361</v>
      </c>
      <c r="B108" s="63" t="s">
        <v>727</v>
      </c>
      <c r="C108" s="24" t="s">
        <v>924</v>
      </c>
      <c r="D108" s="24" t="s">
        <v>767</v>
      </c>
      <c r="E108" s="24" t="s">
        <v>769</v>
      </c>
      <c r="F108" s="89" t="s">
        <v>362</v>
      </c>
      <c r="G108" s="64">
        <v>0.4</v>
      </c>
      <c r="H108" s="7">
        <v>2.2165084428466986</v>
      </c>
      <c r="I108" s="7">
        <v>0</v>
      </c>
      <c r="J108" s="7">
        <v>2.2165084428466986</v>
      </c>
      <c r="K108" s="7">
        <v>-12.121162692526946</v>
      </c>
      <c r="L108" s="7">
        <v>3.542010169783083E-2</v>
      </c>
      <c r="M108" s="7">
        <v>-12.085742590829115</v>
      </c>
      <c r="N108" s="7">
        <v>2.0502703096331962</v>
      </c>
      <c r="O108" s="40">
        <v>0.5</v>
      </c>
      <c r="P108" s="7">
        <v>0</v>
      </c>
      <c r="Q108" s="7">
        <v>0</v>
      </c>
      <c r="R108" s="7">
        <v>0</v>
      </c>
      <c r="S108" s="7">
        <v>0</v>
      </c>
      <c r="T108" s="65">
        <v>0</v>
      </c>
      <c r="U108" s="7">
        <v>0</v>
      </c>
      <c r="V108" s="7">
        <v>2.2165084428466986</v>
      </c>
      <c r="W108" s="7">
        <v>0</v>
      </c>
      <c r="X108" s="7">
        <v>0</v>
      </c>
      <c r="Y108" s="65">
        <v>0</v>
      </c>
      <c r="Z108" s="7">
        <v>0</v>
      </c>
      <c r="AA108" s="7">
        <v>2.2165084428466986</v>
      </c>
      <c r="AB108" s="7">
        <v>0</v>
      </c>
      <c r="AC108" s="7">
        <v>0</v>
      </c>
      <c r="AD108" s="66">
        <v>0</v>
      </c>
    </row>
    <row r="109" spans="1:30" ht="15.75" customHeight="1" x14ac:dyDescent="0.35">
      <c r="A109" s="41" t="s">
        <v>363</v>
      </c>
      <c r="B109" s="63" t="s">
        <v>728</v>
      </c>
      <c r="C109" s="24" t="s">
        <v>925</v>
      </c>
      <c r="D109" s="24" t="s">
        <v>767</v>
      </c>
      <c r="E109" s="24" t="s">
        <v>769</v>
      </c>
      <c r="F109" s="89" t="s">
        <v>812</v>
      </c>
      <c r="G109" s="64">
        <v>0.4</v>
      </c>
      <c r="H109" s="7">
        <v>3.8955631628946543</v>
      </c>
      <c r="I109" s="7">
        <v>0.30513500415923445</v>
      </c>
      <c r="J109" s="7">
        <v>3.5904281587354197</v>
      </c>
      <c r="K109" s="7">
        <v>-5.968239695438351</v>
      </c>
      <c r="L109" s="7">
        <v>0.29515576120122855</v>
      </c>
      <c r="M109" s="7">
        <v>-5.6730839342371224</v>
      </c>
      <c r="N109" s="7">
        <v>3.3211460468302634</v>
      </c>
      <c r="O109" s="40">
        <v>0.5</v>
      </c>
      <c r="P109" s="7">
        <v>0</v>
      </c>
      <c r="Q109" s="7">
        <v>0.30513500415923445</v>
      </c>
      <c r="R109" s="7">
        <v>0</v>
      </c>
      <c r="S109" s="7">
        <v>0</v>
      </c>
      <c r="T109" s="65">
        <v>0</v>
      </c>
      <c r="U109" s="7">
        <v>0</v>
      </c>
      <c r="V109" s="7">
        <v>3.5904281587354197</v>
      </c>
      <c r="W109" s="7">
        <v>0</v>
      </c>
      <c r="X109" s="7">
        <v>0</v>
      </c>
      <c r="Y109" s="65">
        <v>0</v>
      </c>
      <c r="Z109" s="7">
        <v>0</v>
      </c>
      <c r="AA109" s="7">
        <v>3.8955631628946543</v>
      </c>
      <c r="AB109" s="7">
        <v>0</v>
      </c>
      <c r="AC109" s="7">
        <v>0</v>
      </c>
      <c r="AD109" s="66">
        <v>0</v>
      </c>
    </row>
    <row r="110" spans="1:30" ht="15.75" customHeight="1" x14ac:dyDescent="0.35">
      <c r="A110" s="41" t="s">
        <v>364</v>
      </c>
      <c r="B110" s="63" t="s">
        <v>729</v>
      </c>
      <c r="C110" s="24" t="s">
        <v>926</v>
      </c>
      <c r="D110" s="24" t="s">
        <v>639</v>
      </c>
      <c r="E110" s="24" t="s">
        <v>774</v>
      </c>
      <c r="F110" s="89" t="s">
        <v>365</v>
      </c>
      <c r="G110" s="64">
        <v>0.49</v>
      </c>
      <c r="H110" s="7">
        <v>38.808855089167025</v>
      </c>
      <c r="I110" s="7">
        <v>9.6804037309050095</v>
      </c>
      <c r="J110" s="7">
        <v>29.128451358262016</v>
      </c>
      <c r="K110" s="7">
        <v>-18.944378282898469</v>
      </c>
      <c r="L110" s="7">
        <v>0.38719415739504726</v>
      </c>
      <c r="M110" s="7">
        <v>-18.557184125503422</v>
      </c>
      <c r="N110" s="7">
        <v>26.943817506392367</v>
      </c>
      <c r="O110" s="40">
        <v>0.39407661557760099</v>
      </c>
      <c r="P110" s="7">
        <v>8.7490848426130867</v>
      </c>
      <c r="Q110" s="7">
        <v>0.93131888829192333</v>
      </c>
      <c r="R110" s="7">
        <v>0</v>
      </c>
      <c r="S110" s="7">
        <v>0</v>
      </c>
      <c r="T110" s="65">
        <v>0</v>
      </c>
      <c r="U110" s="7">
        <v>22.99033407211882</v>
      </c>
      <c r="V110" s="7">
        <v>6.1381172861432001</v>
      </c>
      <c r="W110" s="7">
        <v>0</v>
      </c>
      <c r="X110" s="7">
        <v>0</v>
      </c>
      <c r="Y110" s="65">
        <v>0</v>
      </c>
      <c r="Z110" s="7">
        <v>31.739418914731907</v>
      </c>
      <c r="AA110" s="7">
        <v>7.0694361744351237</v>
      </c>
      <c r="AB110" s="7">
        <v>0</v>
      </c>
      <c r="AC110" s="7">
        <v>0</v>
      </c>
      <c r="AD110" s="66">
        <v>0</v>
      </c>
    </row>
    <row r="111" spans="1:30" ht="15.75" customHeight="1" x14ac:dyDescent="0.35">
      <c r="A111" s="41" t="s">
        <v>366</v>
      </c>
      <c r="B111" s="63" t="s">
        <v>627</v>
      </c>
      <c r="C111" s="24" t="s">
        <v>835</v>
      </c>
      <c r="D111" s="24" t="s">
        <v>637</v>
      </c>
      <c r="E111" s="24" t="s">
        <v>641</v>
      </c>
      <c r="F111" s="89" t="s">
        <v>367</v>
      </c>
      <c r="G111" s="64">
        <v>0.49</v>
      </c>
      <c r="H111" s="7">
        <v>36.279845343847164</v>
      </c>
      <c r="I111" s="7">
        <v>7.2169704381151645</v>
      </c>
      <c r="J111" s="7">
        <v>29.062874905731999</v>
      </c>
      <c r="K111" s="7">
        <v>-20.63990100512925</v>
      </c>
      <c r="L111" s="7">
        <v>-0.85777494735786064</v>
      </c>
      <c r="M111" s="7">
        <v>-21.497675952487111</v>
      </c>
      <c r="N111" s="7">
        <v>26.883159287802101</v>
      </c>
      <c r="O111" s="40">
        <v>0.41526656931512562</v>
      </c>
      <c r="P111" s="7">
        <v>7.2368542878790798</v>
      </c>
      <c r="Q111" s="7">
        <v>-1.9883849763914944E-2</v>
      </c>
      <c r="R111" s="7">
        <v>0</v>
      </c>
      <c r="S111" s="7">
        <v>0</v>
      </c>
      <c r="T111" s="65">
        <v>0</v>
      </c>
      <c r="U111" s="7">
        <v>24.74669079221135</v>
      </c>
      <c r="V111" s="7">
        <v>4.3161841135206505</v>
      </c>
      <c r="W111" s="7">
        <v>0</v>
      </c>
      <c r="X111" s="7">
        <v>0</v>
      </c>
      <c r="Y111" s="65">
        <v>0</v>
      </c>
      <c r="Z111" s="7">
        <v>31.98354508009043</v>
      </c>
      <c r="AA111" s="7">
        <v>4.2963002637567351</v>
      </c>
      <c r="AB111" s="7">
        <v>0</v>
      </c>
      <c r="AC111" s="7">
        <v>0</v>
      </c>
      <c r="AD111" s="66">
        <v>0</v>
      </c>
    </row>
    <row r="112" spans="1:30" ht="15.75" customHeight="1" x14ac:dyDescent="0.35">
      <c r="A112" s="41" t="s">
        <v>372</v>
      </c>
      <c r="B112" s="63" t="s">
        <v>730</v>
      </c>
      <c r="C112" s="24" t="s">
        <v>927</v>
      </c>
      <c r="D112" s="24" t="s">
        <v>767</v>
      </c>
      <c r="E112" s="24" t="s">
        <v>768</v>
      </c>
      <c r="F112" s="89" t="s">
        <v>373</v>
      </c>
      <c r="G112" s="64">
        <v>0.4</v>
      </c>
      <c r="H112" s="7">
        <v>2.766074118553485</v>
      </c>
      <c r="I112" s="7">
        <v>0.33836724748569635</v>
      </c>
      <c r="J112" s="7">
        <v>2.4277068710677887</v>
      </c>
      <c r="K112" s="7">
        <v>-6.378704260297936</v>
      </c>
      <c r="L112" s="7">
        <v>1.018428953396544E-3</v>
      </c>
      <c r="M112" s="7">
        <v>-6.3776858313445395</v>
      </c>
      <c r="N112" s="7">
        <v>2.2456288557377047</v>
      </c>
      <c r="O112" s="40">
        <v>0.5</v>
      </c>
      <c r="P112" s="7">
        <v>0</v>
      </c>
      <c r="Q112" s="7">
        <v>0.33836724748569635</v>
      </c>
      <c r="R112" s="7">
        <v>0</v>
      </c>
      <c r="S112" s="7">
        <v>0</v>
      </c>
      <c r="T112" s="65">
        <v>0</v>
      </c>
      <c r="U112" s="7">
        <v>0</v>
      </c>
      <c r="V112" s="7">
        <v>2.4277068710677887</v>
      </c>
      <c r="W112" s="7">
        <v>0</v>
      </c>
      <c r="X112" s="7">
        <v>0</v>
      </c>
      <c r="Y112" s="65">
        <v>0</v>
      </c>
      <c r="Z112" s="7">
        <v>0</v>
      </c>
      <c r="AA112" s="7">
        <v>2.766074118553485</v>
      </c>
      <c r="AB112" s="7">
        <v>0</v>
      </c>
      <c r="AC112" s="7">
        <v>0</v>
      </c>
      <c r="AD112" s="66">
        <v>0</v>
      </c>
    </row>
    <row r="113" spans="1:30" ht="15.75" customHeight="1" x14ac:dyDescent="0.35">
      <c r="A113" s="41" t="s">
        <v>374</v>
      </c>
      <c r="B113" s="63" t="s">
        <v>632</v>
      </c>
      <c r="C113" s="24" t="s">
        <v>840</v>
      </c>
      <c r="D113" s="24" t="s">
        <v>639</v>
      </c>
      <c r="E113" s="24" t="s">
        <v>642</v>
      </c>
      <c r="F113" s="89" t="s">
        <v>375</v>
      </c>
      <c r="G113" s="64">
        <v>0.49</v>
      </c>
      <c r="H113" s="7">
        <v>46.130582031607375</v>
      </c>
      <c r="I113" s="7">
        <v>9.898700131608825</v>
      </c>
      <c r="J113" s="7">
        <v>36.231881899998548</v>
      </c>
      <c r="K113" s="7">
        <v>-26.158059375057324</v>
      </c>
      <c r="L113" s="7">
        <v>-0.32763035313166</v>
      </c>
      <c r="M113" s="7">
        <v>-26.485689728188984</v>
      </c>
      <c r="N113" s="7">
        <v>33.514490757498656</v>
      </c>
      <c r="O113" s="40">
        <v>0.41926725762389316</v>
      </c>
      <c r="P113" s="7">
        <v>10.534463515048861</v>
      </c>
      <c r="Q113" s="7">
        <v>-0.63576338344003636</v>
      </c>
      <c r="R113" s="7">
        <v>0</v>
      </c>
      <c r="S113" s="7">
        <v>0</v>
      </c>
      <c r="T113" s="65">
        <v>0</v>
      </c>
      <c r="U113" s="7">
        <v>30.179403195627295</v>
      </c>
      <c r="V113" s="7">
        <v>6.0524787043712482</v>
      </c>
      <c r="W113" s="7">
        <v>0</v>
      </c>
      <c r="X113" s="7">
        <v>0</v>
      </c>
      <c r="Y113" s="65">
        <v>0</v>
      </c>
      <c r="Z113" s="7">
        <v>40.713866710676157</v>
      </c>
      <c r="AA113" s="7">
        <v>5.4167153209312122</v>
      </c>
      <c r="AB113" s="7">
        <v>0</v>
      </c>
      <c r="AC113" s="7">
        <v>0</v>
      </c>
      <c r="AD113" s="66">
        <v>0</v>
      </c>
    </row>
    <row r="114" spans="1:30" ht="15.75" customHeight="1" x14ac:dyDescent="0.35">
      <c r="A114" s="41" t="s">
        <v>376</v>
      </c>
      <c r="B114" s="63" t="s">
        <v>731</v>
      </c>
      <c r="C114" s="24" t="s">
        <v>928</v>
      </c>
      <c r="D114" s="24" t="s">
        <v>767</v>
      </c>
      <c r="E114" s="24" t="s">
        <v>780</v>
      </c>
      <c r="F114" s="89" t="s">
        <v>377</v>
      </c>
      <c r="G114" s="64">
        <v>0.4</v>
      </c>
      <c r="H114" s="7">
        <v>1.8549315152872594</v>
      </c>
      <c r="I114" s="7">
        <v>0</v>
      </c>
      <c r="J114" s="7">
        <v>1.8549315152872594</v>
      </c>
      <c r="K114" s="7">
        <v>-11.027210407903397</v>
      </c>
      <c r="L114" s="7">
        <v>0.6573333034603337</v>
      </c>
      <c r="M114" s="7">
        <v>-10.369877104443063</v>
      </c>
      <c r="N114" s="7">
        <v>1.7158116516407151</v>
      </c>
      <c r="O114" s="40">
        <v>0.5</v>
      </c>
      <c r="P114" s="7">
        <v>0</v>
      </c>
      <c r="Q114" s="7">
        <v>0</v>
      </c>
      <c r="R114" s="7">
        <v>0</v>
      </c>
      <c r="S114" s="7">
        <v>0</v>
      </c>
      <c r="T114" s="65">
        <v>0</v>
      </c>
      <c r="U114" s="7">
        <v>0</v>
      </c>
      <c r="V114" s="7">
        <v>1.8549315152872594</v>
      </c>
      <c r="W114" s="7">
        <v>0</v>
      </c>
      <c r="X114" s="7">
        <v>0</v>
      </c>
      <c r="Y114" s="65">
        <v>0</v>
      </c>
      <c r="Z114" s="7">
        <v>0</v>
      </c>
      <c r="AA114" s="7">
        <v>1.8549315152872594</v>
      </c>
      <c r="AB114" s="7">
        <v>0</v>
      </c>
      <c r="AC114" s="7">
        <v>0</v>
      </c>
      <c r="AD114" s="66">
        <v>0</v>
      </c>
    </row>
    <row r="115" spans="1:30" ht="15.75" customHeight="1" x14ac:dyDescent="0.35">
      <c r="A115" s="41" t="s">
        <v>378</v>
      </c>
      <c r="B115" s="63" t="s">
        <v>732</v>
      </c>
      <c r="C115" s="24" t="s">
        <v>929</v>
      </c>
      <c r="D115" s="24" t="s">
        <v>767</v>
      </c>
      <c r="E115" s="24" t="s">
        <v>773</v>
      </c>
      <c r="F115" s="89" t="s">
        <v>379</v>
      </c>
      <c r="G115" s="64">
        <v>0.4</v>
      </c>
      <c r="H115" s="7">
        <v>3.9116397349252643</v>
      </c>
      <c r="I115" s="7">
        <v>0.69329465393803924</v>
      </c>
      <c r="J115" s="7">
        <v>3.2183450809872252</v>
      </c>
      <c r="K115" s="7">
        <v>-5.6685417654311152</v>
      </c>
      <c r="L115" s="7">
        <v>-0.33056707217856385</v>
      </c>
      <c r="M115" s="7">
        <v>-5.9991088376096791</v>
      </c>
      <c r="N115" s="7">
        <v>2.9769691999131833</v>
      </c>
      <c r="O115" s="40">
        <v>0.5</v>
      </c>
      <c r="P115" s="7">
        <v>0</v>
      </c>
      <c r="Q115" s="7">
        <v>0.69329465393803924</v>
      </c>
      <c r="R115" s="7">
        <v>0</v>
      </c>
      <c r="S115" s="7">
        <v>0</v>
      </c>
      <c r="T115" s="65">
        <v>0</v>
      </c>
      <c r="U115" s="7">
        <v>0</v>
      </c>
      <c r="V115" s="7">
        <v>3.2183450809872252</v>
      </c>
      <c r="W115" s="7">
        <v>0</v>
      </c>
      <c r="X115" s="7">
        <v>0</v>
      </c>
      <c r="Y115" s="65">
        <v>0</v>
      </c>
      <c r="Z115" s="7">
        <v>0</v>
      </c>
      <c r="AA115" s="7">
        <v>3.9116397349252643</v>
      </c>
      <c r="AB115" s="7">
        <v>0</v>
      </c>
      <c r="AC115" s="7">
        <v>0</v>
      </c>
      <c r="AD115" s="66">
        <v>0</v>
      </c>
    </row>
    <row r="116" spans="1:30" ht="15.75" customHeight="1" x14ac:dyDescent="0.35">
      <c r="A116" s="41" t="s">
        <v>380</v>
      </c>
      <c r="B116" s="63" t="s">
        <v>733</v>
      </c>
      <c r="C116" s="24" t="s">
        <v>930</v>
      </c>
      <c r="D116" s="24" t="s">
        <v>767</v>
      </c>
      <c r="E116" s="24" t="s">
        <v>773</v>
      </c>
      <c r="F116" s="89" t="s">
        <v>381</v>
      </c>
      <c r="G116" s="64">
        <v>0.4</v>
      </c>
      <c r="H116" s="7">
        <v>4.022011728514685</v>
      </c>
      <c r="I116" s="7">
        <v>0.49246518798828032</v>
      </c>
      <c r="J116" s="7">
        <v>3.5295465405264044</v>
      </c>
      <c r="K116" s="7">
        <v>-12.721166922515094</v>
      </c>
      <c r="L116" s="7">
        <v>8.198780096185132E-2</v>
      </c>
      <c r="M116" s="7">
        <v>-12.639179121553243</v>
      </c>
      <c r="N116" s="7">
        <v>3.2648305499869243</v>
      </c>
      <c r="O116" s="40">
        <v>0.5</v>
      </c>
      <c r="P116" s="7">
        <v>0</v>
      </c>
      <c r="Q116" s="7">
        <v>0.49246518798828032</v>
      </c>
      <c r="R116" s="7">
        <v>0</v>
      </c>
      <c r="S116" s="7">
        <v>0</v>
      </c>
      <c r="T116" s="65">
        <v>0</v>
      </c>
      <c r="U116" s="7">
        <v>0</v>
      </c>
      <c r="V116" s="7">
        <v>3.5295465405264044</v>
      </c>
      <c r="W116" s="7">
        <v>0</v>
      </c>
      <c r="X116" s="7">
        <v>0</v>
      </c>
      <c r="Y116" s="65">
        <v>0</v>
      </c>
      <c r="Z116" s="7">
        <v>0</v>
      </c>
      <c r="AA116" s="7">
        <v>4.022011728514685</v>
      </c>
      <c r="AB116" s="7">
        <v>0</v>
      </c>
      <c r="AC116" s="7">
        <v>0</v>
      </c>
      <c r="AD116" s="66">
        <v>0</v>
      </c>
    </row>
    <row r="117" spans="1:30" ht="15.75" customHeight="1" x14ac:dyDescent="0.35">
      <c r="A117" s="41" t="s">
        <v>392</v>
      </c>
      <c r="B117" s="63" t="s">
        <v>734</v>
      </c>
      <c r="C117" s="24" t="s">
        <v>931</v>
      </c>
      <c r="D117" s="24" t="s">
        <v>639</v>
      </c>
      <c r="E117" s="24" t="s">
        <v>783</v>
      </c>
      <c r="F117" s="89" t="s">
        <v>393</v>
      </c>
      <c r="G117" s="64">
        <v>0.49</v>
      </c>
      <c r="H117" s="7">
        <v>70.304606584636943</v>
      </c>
      <c r="I117" s="7">
        <v>17.057695913845858</v>
      </c>
      <c r="J117" s="7">
        <v>53.246910670791088</v>
      </c>
      <c r="K117" s="7">
        <v>4.4522180902870998</v>
      </c>
      <c r="L117" s="7">
        <v>0.53898301802364479</v>
      </c>
      <c r="M117" s="7">
        <v>4.9912011083107446</v>
      </c>
      <c r="N117" s="7">
        <v>49.253392370481762</v>
      </c>
      <c r="O117" s="40">
        <v>0</v>
      </c>
      <c r="P117" s="7">
        <v>15.621031513272174</v>
      </c>
      <c r="Q117" s="7">
        <v>1.4366644005736857</v>
      </c>
      <c r="R117" s="7">
        <v>0</v>
      </c>
      <c r="S117" s="7">
        <v>0</v>
      </c>
      <c r="T117" s="65">
        <v>0</v>
      </c>
      <c r="U117" s="7">
        <v>43.660177937037176</v>
      </c>
      <c r="V117" s="7">
        <v>9.5867327337539159</v>
      </c>
      <c r="W117" s="7">
        <v>0</v>
      </c>
      <c r="X117" s="7">
        <v>0</v>
      </c>
      <c r="Y117" s="65">
        <v>0</v>
      </c>
      <c r="Z117" s="7">
        <v>59.281209450309348</v>
      </c>
      <c r="AA117" s="7">
        <v>11.023397134327602</v>
      </c>
      <c r="AB117" s="7">
        <v>0</v>
      </c>
      <c r="AC117" s="7">
        <v>0</v>
      </c>
      <c r="AD117" s="66">
        <v>0</v>
      </c>
    </row>
    <row r="118" spans="1:30" ht="15.75" customHeight="1" x14ac:dyDescent="0.35">
      <c r="A118" s="41" t="s">
        <v>394</v>
      </c>
      <c r="B118" s="63" t="s">
        <v>735</v>
      </c>
      <c r="C118" s="24" t="s">
        <v>932</v>
      </c>
      <c r="D118" s="24" t="s">
        <v>776</v>
      </c>
      <c r="E118" s="24" t="s">
        <v>772</v>
      </c>
      <c r="F118" s="89" t="s">
        <v>395</v>
      </c>
      <c r="G118" s="64">
        <v>0.3</v>
      </c>
      <c r="H118" s="7">
        <v>158.44037126415046</v>
      </c>
      <c r="I118" s="7">
        <v>46.983113840871098</v>
      </c>
      <c r="J118" s="7">
        <v>111.45725742327936</v>
      </c>
      <c r="K118" s="7">
        <v>34.488534151774488</v>
      </c>
      <c r="L118" s="7">
        <v>-0.4171171326586105</v>
      </c>
      <c r="M118" s="7">
        <v>34.071417019115877</v>
      </c>
      <c r="N118" s="7">
        <v>103.09796311653341</v>
      </c>
      <c r="O118" s="40">
        <v>0</v>
      </c>
      <c r="P118" s="7">
        <v>38.750513125719479</v>
      </c>
      <c r="Q118" s="7">
        <v>8.2326007151516158</v>
      </c>
      <c r="R118" s="7">
        <v>0</v>
      </c>
      <c r="S118" s="7">
        <v>0</v>
      </c>
      <c r="T118" s="65">
        <v>0</v>
      </c>
      <c r="U118" s="7">
        <v>82.913812320822927</v>
      </c>
      <c r="V118" s="7">
        <v>28.543445102456431</v>
      </c>
      <c r="W118" s="7">
        <v>0</v>
      </c>
      <c r="X118" s="7">
        <v>0</v>
      </c>
      <c r="Y118" s="65">
        <v>0</v>
      </c>
      <c r="Z118" s="7">
        <v>121.66432544654241</v>
      </c>
      <c r="AA118" s="7">
        <v>36.77604581760805</v>
      </c>
      <c r="AB118" s="7">
        <v>0</v>
      </c>
      <c r="AC118" s="7">
        <v>0</v>
      </c>
      <c r="AD118" s="66">
        <v>0</v>
      </c>
    </row>
    <row r="119" spans="1:30" ht="15.75" customHeight="1" x14ac:dyDescent="0.35">
      <c r="A119" s="41" t="s">
        <v>396</v>
      </c>
      <c r="B119" s="63" t="s">
        <v>736</v>
      </c>
      <c r="C119" s="24" t="s">
        <v>933</v>
      </c>
      <c r="D119" s="24" t="s">
        <v>767</v>
      </c>
      <c r="E119" s="24" t="s">
        <v>781</v>
      </c>
      <c r="F119" s="89" t="s">
        <v>397</v>
      </c>
      <c r="G119" s="64">
        <v>0.4</v>
      </c>
      <c r="H119" s="7">
        <v>1.8554255340926169</v>
      </c>
      <c r="I119" s="7">
        <v>0</v>
      </c>
      <c r="J119" s="7">
        <v>1.8554255340926169</v>
      </c>
      <c r="K119" s="7">
        <v>-15.435830444561971</v>
      </c>
      <c r="L119" s="7">
        <v>1.5510997896431178E-2</v>
      </c>
      <c r="M119" s="7">
        <v>-15.420319446665539</v>
      </c>
      <c r="N119" s="7">
        <v>1.7162686190356706</v>
      </c>
      <c r="O119" s="40">
        <v>0.5</v>
      </c>
      <c r="P119" s="7">
        <v>0</v>
      </c>
      <c r="Q119" s="7">
        <v>0</v>
      </c>
      <c r="R119" s="7">
        <v>0</v>
      </c>
      <c r="S119" s="7">
        <v>0</v>
      </c>
      <c r="T119" s="65">
        <v>0</v>
      </c>
      <c r="U119" s="7">
        <v>0</v>
      </c>
      <c r="V119" s="7">
        <v>1.8554255340926169</v>
      </c>
      <c r="W119" s="7">
        <v>0</v>
      </c>
      <c r="X119" s="7">
        <v>0</v>
      </c>
      <c r="Y119" s="65">
        <v>0</v>
      </c>
      <c r="Z119" s="7">
        <v>0</v>
      </c>
      <c r="AA119" s="7">
        <v>1.8554255340926169</v>
      </c>
      <c r="AB119" s="7">
        <v>0</v>
      </c>
      <c r="AC119" s="7">
        <v>0</v>
      </c>
      <c r="AD119" s="66">
        <v>0</v>
      </c>
    </row>
    <row r="120" spans="1:30" ht="15.75" customHeight="1" x14ac:dyDescent="0.35">
      <c r="A120" s="41" t="s">
        <v>400</v>
      </c>
      <c r="B120" s="63" t="s">
        <v>737</v>
      </c>
      <c r="C120" s="24" t="s">
        <v>934</v>
      </c>
      <c r="D120" s="24" t="s">
        <v>767</v>
      </c>
      <c r="E120" s="24" t="s">
        <v>770</v>
      </c>
      <c r="F120" s="89" t="s">
        <v>401</v>
      </c>
      <c r="G120" s="64">
        <v>0.4</v>
      </c>
      <c r="H120" s="7">
        <v>2.5674308732028681</v>
      </c>
      <c r="I120" s="7">
        <v>0.1437274858748801</v>
      </c>
      <c r="J120" s="7">
        <v>2.4237033873279881</v>
      </c>
      <c r="K120" s="7">
        <v>-15.090736169287901</v>
      </c>
      <c r="L120" s="7">
        <v>-1.1970418936465776E-2</v>
      </c>
      <c r="M120" s="7">
        <v>-15.102706588224367</v>
      </c>
      <c r="N120" s="7">
        <v>2.241925633278389</v>
      </c>
      <c r="O120" s="40">
        <v>0.5</v>
      </c>
      <c r="P120" s="7">
        <v>0</v>
      </c>
      <c r="Q120" s="7">
        <v>0.1437274858748801</v>
      </c>
      <c r="R120" s="7">
        <v>0</v>
      </c>
      <c r="S120" s="7">
        <v>0</v>
      </c>
      <c r="T120" s="65">
        <v>0</v>
      </c>
      <c r="U120" s="7">
        <v>0</v>
      </c>
      <c r="V120" s="7">
        <v>2.4237033873279881</v>
      </c>
      <c r="W120" s="7">
        <v>0</v>
      </c>
      <c r="X120" s="7">
        <v>0</v>
      </c>
      <c r="Y120" s="65">
        <v>0</v>
      </c>
      <c r="Z120" s="7">
        <v>0</v>
      </c>
      <c r="AA120" s="7">
        <v>2.5674308732028681</v>
      </c>
      <c r="AB120" s="7">
        <v>0</v>
      </c>
      <c r="AC120" s="7">
        <v>0</v>
      </c>
      <c r="AD120" s="66">
        <v>0</v>
      </c>
    </row>
    <row r="121" spans="1:30" ht="15.75" customHeight="1" x14ac:dyDescent="0.35">
      <c r="A121" s="41" t="s">
        <v>402</v>
      </c>
      <c r="B121" s="63" t="s">
        <v>621</v>
      </c>
      <c r="C121" s="24" t="s">
        <v>829</v>
      </c>
      <c r="D121" s="24" t="s">
        <v>637</v>
      </c>
      <c r="E121" s="24" t="s">
        <v>640</v>
      </c>
      <c r="F121" s="89" t="s">
        <v>403</v>
      </c>
      <c r="G121" s="64">
        <v>0.49</v>
      </c>
      <c r="H121" s="7">
        <v>60.120784640434508</v>
      </c>
      <c r="I121" s="7">
        <v>15.660163347669865</v>
      </c>
      <c r="J121" s="7">
        <v>44.460621292764642</v>
      </c>
      <c r="K121" s="7">
        <v>22.158632245524739</v>
      </c>
      <c r="L121" s="7">
        <v>0.1655298238510774</v>
      </c>
      <c r="M121" s="7">
        <v>22.324162069375816</v>
      </c>
      <c r="N121" s="7">
        <v>41.126074695807297</v>
      </c>
      <c r="O121" s="40">
        <v>0</v>
      </c>
      <c r="P121" s="7">
        <v>14.571573438146814</v>
      </c>
      <c r="Q121" s="7">
        <v>1.0885899095230522</v>
      </c>
      <c r="R121" s="7">
        <v>0</v>
      </c>
      <c r="S121" s="7">
        <v>0</v>
      </c>
      <c r="T121" s="65">
        <v>0</v>
      </c>
      <c r="U121" s="7">
        <v>38.342719408487831</v>
      </c>
      <c r="V121" s="7">
        <v>6.1179018842768045</v>
      </c>
      <c r="W121" s="7">
        <v>0</v>
      </c>
      <c r="X121" s="7">
        <v>0</v>
      </c>
      <c r="Y121" s="65">
        <v>0</v>
      </c>
      <c r="Z121" s="7">
        <v>52.914292846634645</v>
      </c>
      <c r="AA121" s="7">
        <v>7.2064917937998567</v>
      </c>
      <c r="AB121" s="7">
        <v>0</v>
      </c>
      <c r="AC121" s="7">
        <v>0</v>
      </c>
      <c r="AD121" s="66">
        <v>0</v>
      </c>
    </row>
    <row r="122" spans="1:30" ht="15.75" customHeight="1" x14ac:dyDescent="0.35">
      <c r="A122" s="41" t="s">
        <v>412</v>
      </c>
      <c r="B122" s="63" t="s">
        <v>613</v>
      </c>
      <c r="C122" s="24" t="s">
        <v>821</v>
      </c>
      <c r="D122" s="24" t="s">
        <v>637</v>
      </c>
      <c r="E122" s="24" t="s">
        <v>638</v>
      </c>
      <c r="F122" s="89" t="s">
        <v>413</v>
      </c>
      <c r="G122" s="64">
        <v>0.49</v>
      </c>
      <c r="H122" s="7">
        <v>56.33074633703356</v>
      </c>
      <c r="I122" s="7">
        <v>10.239570540484708</v>
      </c>
      <c r="J122" s="7">
        <v>46.091175796548853</v>
      </c>
      <c r="K122" s="7">
        <v>6.0783889477223498</v>
      </c>
      <c r="L122" s="7">
        <v>0.51256479298345958</v>
      </c>
      <c r="M122" s="7">
        <v>6.5909537407058094</v>
      </c>
      <c r="N122" s="7">
        <v>42.634337611807695</v>
      </c>
      <c r="O122" s="40">
        <v>0</v>
      </c>
      <c r="P122" s="7">
        <v>10.30585532543245</v>
      </c>
      <c r="Q122" s="7">
        <v>-6.6284784947741773E-2</v>
      </c>
      <c r="R122" s="7">
        <v>0</v>
      </c>
      <c r="S122" s="7">
        <v>0</v>
      </c>
      <c r="T122" s="65">
        <v>0</v>
      </c>
      <c r="U122" s="7">
        <v>38.927797228629998</v>
      </c>
      <c r="V122" s="7">
        <v>7.1633785679188549</v>
      </c>
      <c r="W122" s="7">
        <v>0</v>
      </c>
      <c r="X122" s="7">
        <v>0</v>
      </c>
      <c r="Y122" s="65">
        <v>0</v>
      </c>
      <c r="Z122" s="7">
        <v>49.233652554062445</v>
      </c>
      <c r="AA122" s="7">
        <v>7.0970937829711129</v>
      </c>
      <c r="AB122" s="7">
        <v>0</v>
      </c>
      <c r="AC122" s="7">
        <v>0</v>
      </c>
      <c r="AD122" s="66">
        <v>0</v>
      </c>
    </row>
    <row r="123" spans="1:30" ht="15.75" customHeight="1" x14ac:dyDescent="0.35">
      <c r="A123" s="41" t="s">
        <v>416</v>
      </c>
      <c r="B123" s="63" t="s">
        <v>738</v>
      </c>
      <c r="C123" s="24" t="s">
        <v>935</v>
      </c>
      <c r="D123" s="24" t="s">
        <v>767</v>
      </c>
      <c r="E123" s="24" t="s">
        <v>777</v>
      </c>
      <c r="F123" s="89" t="s">
        <v>417</v>
      </c>
      <c r="G123" s="64">
        <v>0.4</v>
      </c>
      <c r="H123" s="7">
        <v>2.3761095772855074</v>
      </c>
      <c r="I123" s="7">
        <v>0</v>
      </c>
      <c r="J123" s="7">
        <v>2.3761095772855074</v>
      </c>
      <c r="K123" s="7">
        <v>-7.6741484248218388</v>
      </c>
      <c r="L123" s="7">
        <v>-5.5571620090939078E-2</v>
      </c>
      <c r="M123" s="7">
        <v>-7.7297200449127779</v>
      </c>
      <c r="N123" s="7">
        <v>2.1979013589890943</v>
      </c>
      <c r="O123" s="40">
        <v>0.5</v>
      </c>
      <c r="P123" s="7">
        <v>0</v>
      </c>
      <c r="Q123" s="7">
        <v>0</v>
      </c>
      <c r="R123" s="7">
        <v>0</v>
      </c>
      <c r="S123" s="7">
        <v>0</v>
      </c>
      <c r="T123" s="65">
        <v>0</v>
      </c>
      <c r="U123" s="7">
        <v>0</v>
      </c>
      <c r="V123" s="7">
        <v>2.3761095772855074</v>
      </c>
      <c r="W123" s="7">
        <v>0</v>
      </c>
      <c r="X123" s="7">
        <v>0</v>
      </c>
      <c r="Y123" s="65">
        <v>0</v>
      </c>
      <c r="Z123" s="7">
        <v>0</v>
      </c>
      <c r="AA123" s="7">
        <v>2.3761095772855074</v>
      </c>
      <c r="AB123" s="7">
        <v>0</v>
      </c>
      <c r="AC123" s="7">
        <v>0</v>
      </c>
      <c r="AD123" s="66">
        <v>0</v>
      </c>
    </row>
    <row r="124" spans="1:30" ht="15.75" customHeight="1" x14ac:dyDescent="0.35">
      <c r="A124" s="41" t="s">
        <v>418</v>
      </c>
      <c r="B124" s="63" t="s">
        <v>739</v>
      </c>
      <c r="C124" s="24" t="s">
        <v>936</v>
      </c>
      <c r="D124" s="24" t="s">
        <v>782</v>
      </c>
      <c r="E124" s="24" t="s">
        <v>770</v>
      </c>
      <c r="F124" s="89" t="s">
        <v>419</v>
      </c>
      <c r="G124" s="64">
        <v>0.1</v>
      </c>
      <c r="H124" s="7">
        <v>129.24875098211592</v>
      </c>
      <c r="I124" s="7">
        <v>30.454575489289514</v>
      </c>
      <c r="J124" s="7">
        <v>98.794175492826412</v>
      </c>
      <c r="K124" s="7">
        <v>75.430948295924679</v>
      </c>
      <c r="L124" s="7">
        <v>0.2968521731700946</v>
      </c>
      <c r="M124" s="7">
        <v>75.727800469094774</v>
      </c>
      <c r="N124" s="7">
        <v>91.384612330864442</v>
      </c>
      <c r="O124" s="40">
        <v>0</v>
      </c>
      <c r="P124" s="7">
        <v>27.500945711221249</v>
      </c>
      <c r="Q124" s="7">
        <v>0</v>
      </c>
      <c r="R124" s="7">
        <v>2.9536297780682648</v>
      </c>
      <c r="S124" s="7">
        <v>0</v>
      </c>
      <c r="T124" s="65">
        <v>0</v>
      </c>
      <c r="U124" s="7">
        <v>93.538992990321503</v>
      </c>
      <c r="V124" s="7">
        <v>0</v>
      </c>
      <c r="W124" s="7">
        <v>5.2551825025049084</v>
      </c>
      <c r="X124" s="7">
        <v>0</v>
      </c>
      <c r="Y124" s="65">
        <v>0</v>
      </c>
      <c r="Z124" s="7">
        <v>121.03993870154275</v>
      </c>
      <c r="AA124" s="7">
        <v>0</v>
      </c>
      <c r="AB124" s="7">
        <v>8.2088122805731736</v>
      </c>
      <c r="AC124" s="7">
        <v>0</v>
      </c>
      <c r="AD124" s="66">
        <v>0</v>
      </c>
    </row>
    <row r="125" spans="1:30" ht="15.75" customHeight="1" x14ac:dyDescent="0.35">
      <c r="A125" s="41" t="s">
        <v>420</v>
      </c>
      <c r="B125" s="63" t="s">
        <v>740</v>
      </c>
      <c r="C125" s="24" t="s">
        <v>937</v>
      </c>
      <c r="D125" s="24" t="s">
        <v>767</v>
      </c>
      <c r="E125" s="24" t="s">
        <v>770</v>
      </c>
      <c r="F125" s="89" t="s">
        <v>421</v>
      </c>
      <c r="G125" s="64">
        <v>0.4</v>
      </c>
      <c r="H125" s="7">
        <v>2.938803581098079</v>
      </c>
      <c r="I125" s="7">
        <v>0.16759370293479411</v>
      </c>
      <c r="J125" s="7">
        <v>2.771209878163285</v>
      </c>
      <c r="K125" s="7">
        <v>-14.189107532348679</v>
      </c>
      <c r="L125" s="7">
        <v>1.0384018437288294</v>
      </c>
      <c r="M125" s="7">
        <v>-13.150705688619849</v>
      </c>
      <c r="N125" s="7">
        <v>2.5633691373010388</v>
      </c>
      <c r="O125" s="40">
        <v>0.5</v>
      </c>
      <c r="P125" s="7">
        <v>0</v>
      </c>
      <c r="Q125" s="7">
        <v>0.16759370293479411</v>
      </c>
      <c r="R125" s="7">
        <v>0</v>
      </c>
      <c r="S125" s="7">
        <v>0</v>
      </c>
      <c r="T125" s="65">
        <v>0</v>
      </c>
      <c r="U125" s="7">
        <v>0</v>
      </c>
      <c r="V125" s="7">
        <v>2.771209878163285</v>
      </c>
      <c r="W125" s="7">
        <v>0</v>
      </c>
      <c r="X125" s="7">
        <v>0</v>
      </c>
      <c r="Y125" s="65">
        <v>0</v>
      </c>
      <c r="Z125" s="7">
        <v>0</v>
      </c>
      <c r="AA125" s="7">
        <v>2.938803581098079</v>
      </c>
      <c r="AB125" s="7">
        <v>0</v>
      </c>
      <c r="AC125" s="7">
        <v>0</v>
      </c>
      <c r="AD125" s="66">
        <v>0</v>
      </c>
    </row>
    <row r="126" spans="1:30" ht="15.75" customHeight="1" x14ac:dyDescent="0.35">
      <c r="A126" s="41" t="s">
        <v>422</v>
      </c>
      <c r="B126" s="63" t="s">
        <v>741</v>
      </c>
      <c r="C126" s="24" t="s">
        <v>938</v>
      </c>
      <c r="D126" s="24" t="s">
        <v>782</v>
      </c>
      <c r="E126" s="24" t="s">
        <v>781</v>
      </c>
      <c r="F126" s="89" t="s">
        <v>423</v>
      </c>
      <c r="G126" s="64">
        <v>0.1</v>
      </c>
      <c r="H126" s="7">
        <v>115.19090725873042</v>
      </c>
      <c r="I126" s="7">
        <v>4.4526779737990942</v>
      </c>
      <c r="J126" s="7">
        <v>110.73822928493132</v>
      </c>
      <c r="K126" s="7">
        <v>60.686288161131635</v>
      </c>
      <c r="L126" s="7">
        <v>0.36460129356948556</v>
      </c>
      <c r="M126" s="7">
        <v>61.050889454701121</v>
      </c>
      <c r="N126" s="7">
        <v>102.43286208856148</v>
      </c>
      <c r="O126" s="40">
        <v>0</v>
      </c>
      <c r="P126" s="7">
        <v>4.7319304665229325</v>
      </c>
      <c r="Q126" s="7">
        <v>0</v>
      </c>
      <c r="R126" s="7">
        <v>-0.27925249272383751</v>
      </c>
      <c r="S126" s="7">
        <v>0</v>
      </c>
      <c r="T126" s="65">
        <v>0</v>
      </c>
      <c r="U126" s="7">
        <v>99.510388160099865</v>
      </c>
      <c r="V126" s="7">
        <v>0</v>
      </c>
      <c r="W126" s="7">
        <v>11.227841124831452</v>
      </c>
      <c r="X126" s="7">
        <v>0</v>
      </c>
      <c r="Y126" s="65">
        <v>0</v>
      </c>
      <c r="Z126" s="7">
        <v>104.24231862662279</v>
      </c>
      <c r="AA126" s="7">
        <v>0</v>
      </c>
      <c r="AB126" s="7">
        <v>10.948588632107613</v>
      </c>
      <c r="AC126" s="7">
        <v>0</v>
      </c>
      <c r="AD126" s="66">
        <v>0</v>
      </c>
    </row>
    <row r="127" spans="1:30" ht="15.75" customHeight="1" x14ac:dyDescent="0.35">
      <c r="A127" s="41" t="s">
        <v>424</v>
      </c>
      <c r="B127" s="63" t="s">
        <v>742</v>
      </c>
      <c r="C127" s="24" t="s">
        <v>939</v>
      </c>
      <c r="D127" s="24" t="s">
        <v>767</v>
      </c>
      <c r="E127" s="24" t="s">
        <v>781</v>
      </c>
      <c r="F127" s="89" t="s">
        <v>425</v>
      </c>
      <c r="G127" s="64">
        <v>0.4</v>
      </c>
      <c r="H127" s="7">
        <v>1.5086660860289922</v>
      </c>
      <c r="I127" s="7">
        <v>0</v>
      </c>
      <c r="J127" s="7">
        <v>1.5086660860289922</v>
      </c>
      <c r="K127" s="7">
        <v>-12.098674514918459</v>
      </c>
      <c r="L127" s="7">
        <v>0.17937242628489969</v>
      </c>
      <c r="M127" s="7">
        <v>-11.919302088633559</v>
      </c>
      <c r="N127" s="7">
        <v>1.3955161295768179</v>
      </c>
      <c r="O127" s="40">
        <v>0.5</v>
      </c>
      <c r="P127" s="7">
        <v>0</v>
      </c>
      <c r="Q127" s="7">
        <v>0</v>
      </c>
      <c r="R127" s="7">
        <v>0</v>
      </c>
      <c r="S127" s="7">
        <v>0</v>
      </c>
      <c r="T127" s="65">
        <v>0</v>
      </c>
      <c r="U127" s="7">
        <v>0</v>
      </c>
      <c r="V127" s="7">
        <v>1.5086660860289922</v>
      </c>
      <c r="W127" s="7">
        <v>0</v>
      </c>
      <c r="X127" s="7">
        <v>0</v>
      </c>
      <c r="Y127" s="65">
        <v>0</v>
      </c>
      <c r="Z127" s="7">
        <v>0</v>
      </c>
      <c r="AA127" s="7">
        <v>1.5086660860289922</v>
      </c>
      <c r="AB127" s="7">
        <v>0</v>
      </c>
      <c r="AC127" s="7">
        <v>0</v>
      </c>
      <c r="AD127" s="66">
        <v>0</v>
      </c>
    </row>
    <row r="128" spans="1:30" ht="15.75" customHeight="1" x14ac:dyDescent="0.35">
      <c r="A128" s="41" t="s">
        <v>426</v>
      </c>
      <c r="B128" s="63" t="s">
        <v>743</v>
      </c>
      <c r="C128" s="24" t="s">
        <v>940</v>
      </c>
      <c r="D128" s="24" t="s">
        <v>771</v>
      </c>
      <c r="E128" s="24" t="s">
        <v>772</v>
      </c>
      <c r="F128" s="89" t="s">
        <v>427</v>
      </c>
      <c r="G128" s="64">
        <v>0.3</v>
      </c>
      <c r="H128" s="7">
        <v>46.784952318826733</v>
      </c>
      <c r="I128" s="7">
        <v>11.754272678570326</v>
      </c>
      <c r="J128" s="7">
        <v>35.030679640256409</v>
      </c>
      <c r="K128" s="7">
        <v>18.709915196617626</v>
      </c>
      <c r="L128" s="7">
        <v>5.223826845295676E-2</v>
      </c>
      <c r="M128" s="7">
        <v>18.762153465070583</v>
      </c>
      <c r="N128" s="7">
        <v>32.403378667237178</v>
      </c>
      <c r="O128" s="40">
        <v>0</v>
      </c>
      <c r="P128" s="7">
        <v>12.049092485112034</v>
      </c>
      <c r="Q128" s="7">
        <v>-0.29481980654170736</v>
      </c>
      <c r="R128" s="7">
        <v>0</v>
      </c>
      <c r="S128" s="7">
        <v>0</v>
      </c>
      <c r="T128" s="65">
        <v>0</v>
      </c>
      <c r="U128" s="7">
        <v>28.073042927798756</v>
      </c>
      <c r="V128" s="7">
        <v>6.9576367124576572</v>
      </c>
      <c r="W128" s="7">
        <v>0</v>
      </c>
      <c r="X128" s="7">
        <v>0</v>
      </c>
      <c r="Y128" s="65">
        <v>0</v>
      </c>
      <c r="Z128" s="7">
        <v>40.122135412910794</v>
      </c>
      <c r="AA128" s="7">
        <v>6.6628169059159497</v>
      </c>
      <c r="AB128" s="7">
        <v>0</v>
      </c>
      <c r="AC128" s="7">
        <v>0</v>
      </c>
      <c r="AD128" s="66">
        <v>0</v>
      </c>
    </row>
    <row r="129" spans="1:30" ht="15.75" customHeight="1" x14ac:dyDescent="0.35">
      <c r="A129" s="41" t="s">
        <v>428</v>
      </c>
      <c r="B129" s="63" t="s">
        <v>744</v>
      </c>
      <c r="C129" s="24" t="s">
        <v>941</v>
      </c>
      <c r="D129" s="24" t="s">
        <v>767</v>
      </c>
      <c r="E129" s="24" t="s">
        <v>769</v>
      </c>
      <c r="F129" s="89" t="s">
        <v>429</v>
      </c>
      <c r="G129" s="64">
        <v>0.4</v>
      </c>
      <c r="H129" s="7">
        <v>4.8336610124393991</v>
      </c>
      <c r="I129" s="7">
        <v>0.70670940981549768</v>
      </c>
      <c r="J129" s="7">
        <v>4.126951602623901</v>
      </c>
      <c r="K129" s="7">
        <v>-11.30017023968</v>
      </c>
      <c r="L129" s="7">
        <v>-9.76027513776625E-2</v>
      </c>
      <c r="M129" s="7">
        <v>-11.397772991057662</v>
      </c>
      <c r="N129" s="7">
        <v>3.8174302324271085</v>
      </c>
      <c r="O129" s="40">
        <v>0.5</v>
      </c>
      <c r="P129" s="7">
        <v>0</v>
      </c>
      <c r="Q129" s="7">
        <v>0.70670940981549768</v>
      </c>
      <c r="R129" s="7">
        <v>0</v>
      </c>
      <c r="S129" s="7">
        <v>0</v>
      </c>
      <c r="T129" s="65">
        <v>0</v>
      </c>
      <c r="U129" s="7">
        <v>0</v>
      </c>
      <c r="V129" s="7">
        <v>4.126951602623901</v>
      </c>
      <c r="W129" s="7">
        <v>0</v>
      </c>
      <c r="X129" s="7">
        <v>0</v>
      </c>
      <c r="Y129" s="65">
        <v>0</v>
      </c>
      <c r="Z129" s="7">
        <v>0</v>
      </c>
      <c r="AA129" s="7">
        <v>4.8336610124393991</v>
      </c>
      <c r="AB129" s="7">
        <v>0</v>
      </c>
      <c r="AC129" s="7">
        <v>0</v>
      </c>
      <c r="AD129" s="66">
        <v>0</v>
      </c>
    </row>
    <row r="130" spans="1:30" ht="15.75" customHeight="1" x14ac:dyDescent="0.35">
      <c r="A130" s="41" t="s">
        <v>430</v>
      </c>
      <c r="B130" s="63" t="s">
        <v>614</v>
      </c>
      <c r="C130" s="24" t="s">
        <v>822</v>
      </c>
      <c r="D130" s="24" t="s">
        <v>637</v>
      </c>
      <c r="E130" s="24" t="s">
        <v>638</v>
      </c>
      <c r="F130" s="89" t="s">
        <v>431</v>
      </c>
      <c r="G130" s="64">
        <v>0.49</v>
      </c>
      <c r="H130" s="7">
        <v>73.525938183094269</v>
      </c>
      <c r="I130" s="7">
        <v>19.371400346467297</v>
      </c>
      <c r="J130" s="7">
        <v>54.154537836626965</v>
      </c>
      <c r="K130" s="7">
        <v>28.493966164009862</v>
      </c>
      <c r="L130" s="7">
        <v>-0.31264251077645611</v>
      </c>
      <c r="M130" s="7">
        <v>28.181323653233406</v>
      </c>
      <c r="N130" s="7">
        <v>50.092947498879944</v>
      </c>
      <c r="O130" s="40">
        <v>0</v>
      </c>
      <c r="P130" s="7">
        <v>17.97696188682168</v>
      </c>
      <c r="Q130" s="7">
        <v>1.3944384596456179</v>
      </c>
      <c r="R130" s="7">
        <v>0</v>
      </c>
      <c r="S130" s="7">
        <v>0</v>
      </c>
      <c r="T130" s="65">
        <v>0</v>
      </c>
      <c r="U130" s="7">
        <v>46.24793538035297</v>
      </c>
      <c r="V130" s="7">
        <v>7.9066024562739914</v>
      </c>
      <c r="W130" s="7">
        <v>0</v>
      </c>
      <c r="X130" s="7">
        <v>0</v>
      </c>
      <c r="Y130" s="65">
        <v>0</v>
      </c>
      <c r="Z130" s="7">
        <v>64.224897267174654</v>
      </c>
      <c r="AA130" s="7">
        <v>9.301040915919609</v>
      </c>
      <c r="AB130" s="7">
        <v>0</v>
      </c>
      <c r="AC130" s="7">
        <v>0</v>
      </c>
      <c r="AD130" s="66">
        <v>0</v>
      </c>
    </row>
    <row r="131" spans="1:30" ht="15.75" customHeight="1" x14ac:dyDescent="0.35">
      <c r="A131" s="41" t="s">
        <v>434</v>
      </c>
      <c r="B131" s="63" t="s">
        <v>745</v>
      </c>
      <c r="C131" s="24" t="s">
        <v>942</v>
      </c>
      <c r="D131" s="24" t="s">
        <v>767</v>
      </c>
      <c r="E131" s="24" t="s">
        <v>781</v>
      </c>
      <c r="F131" s="89" t="s">
        <v>435</v>
      </c>
      <c r="G131" s="64">
        <v>0.4</v>
      </c>
      <c r="H131" s="7">
        <v>1.4036013453630527</v>
      </c>
      <c r="I131" s="7">
        <v>0</v>
      </c>
      <c r="J131" s="7">
        <v>1.4036013453630527</v>
      </c>
      <c r="K131" s="7">
        <v>-7.648775575591265</v>
      </c>
      <c r="L131" s="7">
        <v>-0.22886279201020887</v>
      </c>
      <c r="M131" s="7">
        <v>-7.8776383676014738</v>
      </c>
      <c r="N131" s="7">
        <v>1.2983312444608237</v>
      </c>
      <c r="O131" s="40">
        <v>0.5</v>
      </c>
      <c r="P131" s="7">
        <v>0</v>
      </c>
      <c r="Q131" s="7">
        <v>0</v>
      </c>
      <c r="R131" s="7">
        <v>0</v>
      </c>
      <c r="S131" s="7">
        <v>0</v>
      </c>
      <c r="T131" s="65">
        <v>0</v>
      </c>
      <c r="U131" s="7">
        <v>0</v>
      </c>
      <c r="V131" s="7">
        <v>1.4036013453630527</v>
      </c>
      <c r="W131" s="7">
        <v>0</v>
      </c>
      <c r="X131" s="7">
        <v>0</v>
      </c>
      <c r="Y131" s="65">
        <v>0</v>
      </c>
      <c r="Z131" s="7">
        <v>0</v>
      </c>
      <c r="AA131" s="7">
        <v>1.4036013453630527</v>
      </c>
      <c r="AB131" s="7">
        <v>0</v>
      </c>
      <c r="AC131" s="7">
        <v>0</v>
      </c>
      <c r="AD131" s="66">
        <v>0</v>
      </c>
    </row>
    <row r="132" spans="1:30" ht="15.75" customHeight="1" x14ac:dyDescent="0.35">
      <c r="A132" s="41" t="s">
        <v>436</v>
      </c>
      <c r="B132" s="63" t="s">
        <v>746</v>
      </c>
      <c r="C132" s="24" t="s">
        <v>943</v>
      </c>
      <c r="D132" s="24" t="s">
        <v>767</v>
      </c>
      <c r="E132" s="24" t="s">
        <v>780</v>
      </c>
      <c r="F132" s="89" t="s">
        <v>437</v>
      </c>
      <c r="G132" s="64">
        <v>0.4</v>
      </c>
      <c r="H132" s="7">
        <v>3.6463696703077972</v>
      </c>
      <c r="I132" s="7">
        <v>0.38179744614967703</v>
      </c>
      <c r="J132" s="7">
        <v>3.2645722241581203</v>
      </c>
      <c r="K132" s="7">
        <v>-8.7983872294753311</v>
      </c>
      <c r="L132" s="7">
        <v>-4.5670986609392727E-2</v>
      </c>
      <c r="M132" s="7">
        <v>-8.8440582160847239</v>
      </c>
      <c r="N132" s="7">
        <v>3.0197293073462617</v>
      </c>
      <c r="O132" s="40">
        <v>0.5</v>
      </c>
      <c r="P132" s="7">
        <v>0</v>
      </c>
      <c r="Q132" s="7">
        <v>0.38179744614967703</v>
      </c>
      <c r="R132" s="7">
        <v>0</v>
      </c>
      <c r="S132" s="7">
        <v>0</v>
      </c>
      <c r="T132" s="65">
        <v>0</v>
      </c>
      <c r="U132" s="7">
        <v>0</v>
      </c>
      <c r="V132" s="7">
        <v>3.2645722241581203</v>
      </c>
      <c r="W132" s="7">
        <v>0</v>
      </c>
      <c r="X132" s="7">
        <v>0</v>
      </c>
      <c r="Y132" s="65">
        <v>0</v>
      </c>
      <c r="Z132" s="7">
        <v>0</v>
      </c>
      <c r="AA132" s="7">
        <v>3.6463696703077972</v>
      </c>
      <c r="AB132" s="7">
        <v>0</v>
      </c>
      <c r="AC132" s="7">
        <v>0</v>
      </c>
      <c r="AD132" s="66">
        <v>0</v>
      </c>
    </row>
    <row r="133" spans="1:30" ht="15.75" customHeight="1" x14ac:dyDescent="0.35">
      <c r="A133" s="41" t="s">
        <v>438</v>
      </c>
      <c r="B133" s="63" t="s">
        <v>747</v>
      </c>
      <c r="C133" s="24" t="s">
        <v>944</v>
      </c>
      <c r="D133" s="24" t="s">
        <v>767</v>
      </c>
      <c r="E133" s="24" t="s">
        <v>777</v>
      </c>
      <c r="F133" s="89" t="s">
        <v>439</v>
      </c>
      <c r="G133" s="64">
        <v>0.4</v>
      </c>
      <c r="H133" s="7">
        <v>2.0585637415534692</v>
      </c>
      <c r="I133" s="7">
        <v>0.28262730471615122</v>
      </c>
      <c r="J133" s="7">
        <v>1.7759364368373178</v>
      </c>
      <c r="K133" s="7">
        <v>-12.524616899215044</v>
      </c>
      <c r="L133" s="7">
        <v>0.16409118429869274</v>
      </c>
      <c r="M133" s="7">
        <v>-12.360525714916351</v>
      </c>
      <c r="N133" s="7">
        <v>1.6427412040745191</v>
      </c>
      <c r="O133" s="40">
        <v>0.5</v>
      </c>
      <c r="P133" s="7">
        <v>0</v>
      </c>
      <c r="Q133" s="7">
        <v>0.28262730471615122</v>
      </c>
      <c r="R133" s="7">
        <v>0</v>
      </c>
      <c r="S133" s="7">
        <v>0</v>
      </c>
      <c r="T133" s="65">
        <v>0</v>
      </c>
      <c r="U133" s="7">
        <v>0</v>
      </c>
      <c r="V133" s="7">
        <v>1.7759364368373178</v>
      </c>
      <c r="W133" s="7">
        <v>0</v>
      </c>
      <c r="X133" s="7">
        <v>0</v>
      </c>
      <c r="Y133" s="65">
        <v>0</v>
      </c>
      <c r="Z133" s="7">
        <v>0</v>
      </c>
      <c r="AA133" s="7">
        <v>2.0585637415534692</v>
      </c>
      <c r="AB133" s="7">
        <v>0</v>
      </c>
      <c r="AC133" s="7">
        <v>0</v>
      </c>
      <c r="AD133" s="66">
        <v>0</v>
      </c>
    </row>
    <row r="134" spans="1:30" ht="15.75" customHeight="1" x14ac:dyDescent="0.35">
      <c r="A134" s="41" t="s">
        <v>440</v>
      </c>
      <c r="B134" s="63" t="s">
        <v>748</v>
      </c>
      <c r="C134" s="24" t="s">
        <v>945</v>
      </c>
      <c r="D134" s="24" t="s">
        <v>767</v>
      </c>
      <c r="E134" s="24" t="s">
        <v>769</v>
      </c>
      <c r="F134" s="89" t="s">
        <v>441</v>
      </c>
      <c r="G134" s="64">
        <v>0.4</v>
      </c>
      <c r="H134" s="7">
        <v>5.6702956026772995</v>
      </c>
      <c r="I134" s="7">
        <v>0.80887155839470593</v>
      </c>
      <c r="J134" s="7">
        <v>4.8614240442825931</v>
      </c>
      <c r="K134" s="7">
        <v>-8.2428678098497024</v>
      </c>
      <c r="L134" s="7">
        <v>-2.1421935714545981E-2</v>
      </c>
      <c r="M134" s="7">
        <v>-8.2642897455642483</v>
      </c>
      <c r="N134" s="7">
        <v>4.4968172409613985</v>
      </c>
      <c r="O134" s="40">
        <v>0.5</v>
      </c>
      <c r="P134" s="7">
        <v>0</v>
      </c>
      <c r="Q134" s="7">
        <v>0.80887155839470593</v>
      </c>
      <c r="R134" s="7">
        <v>0</v>
      </c>
      <c r="S134" s="7">
        <v>0</v>
      </c>
      <c r="T134" s="65">
        <v>0</v>
      </c>
      <c r="U134" s="7">
        <v>0</v>
      </c>
      <c r="V134" s="7">
        <v>4.8614240442825931</v>
      </c>
      <c r="W134" s="7">
        <v>0</v>
      </c>
      <c r="X134" s="7">
        <v>0</v>
      </c>
      <c r="Y134" s="65">
        <v>0</v>
      </c>
      <c r="Z134" s="7">
        <v>0</v>
      </c>
      <c r="AA134" s="7">
        <v>5.6702956026772995</v>
      </c>
      <c r="AB134" s="7">
        <v>0</v>
      </c>
      <c r="AC134" s="7">
        <v>0</v>
      </c>
      <c r="AD134" s="66">
        <v>0</v>
      </c>
    </row>
    <row r="135" spans="1:30" ht="15.75" customHeight="1" x14ac:dyDescent="0.35">
      <c r="A135" s="41" t="s">
        <v>444</v>
      </c>
      <c r="B135" s="63" t="s">
        <v>749</v>
      </c>
      <c r="C135" s="24" t="s">
        <v>946</v>
      </c>
      <c r="D135" s="24" t="s">
        <v>767</v>
      </c>
      <c r="E135" s="24" t="s">
        <v>769</v>
      </c>
      <c r="F135" s="89" t="s">
        <v>445</v>
      </c>
      <c r="G135" s="64">
        <v>0.4</v>
      </c>
      <c r="H135" s="7">
        <v>2.2141097913676835</v>
      </c>
      <c r="I135" s="7">
        <v>0</v>
      </c>
      <c r="J135" s="7">
        <v>2.2141097913676835</v>
      </c>
      <c r="K135" s="7">
        <v>-20.498842829225485</v>
      </c>
      <c r="L135" s="7">
        <v>6.9675411167416712E-2</v>
      </c>
      <c r="M135" s="7">
        <v>-20.429167418058068</v>
      </c>
      <c r="N135" s="7">
        <v>2.0480515570151074</v>
      </c>
      <c r="O135" s="40">
        <v>0.5</v>
      </c>
      <c r="P135" s="7">
        <v>0</v>
      </c>
      <c r="Q135" s="7">
        <v>0</v>
      </c>
      <c r="R135" s="7">
        <v>0</v>
      </c>
      <c r="S135" s="7">
        <v>0</v>
      </c>
      <c r="T135" s="65">
        <v>0</v>
      </c>
      <c r="U135" s="7">
        <v>0</v>
      </c>
      <c r="V135" s="7">
        <v>2.2141097913676835</v>
      </c>
      <c r="W135" s="7">
        <v>0</v>
      </c>
      <c r="X135" s="7">
        <v>0</v>
      </c>
      <c r="Y135" s="65">
        <v>0</v>
      </c>
      <c r="Z135" s="7">
        <v>0</v>
      </c>
      <c r="AA135" s="7">
        <v>2.2141097913676835</v>
      </c>
      <c r="AB135" s="7">
        <v>0</v>
      </c>
      <c r="AC135" s="7">
        <v>0</v>
      </c>
      <c r="AD135" s="66">
        <v>0</v>
      </c>
    </row>
    <row r="136" spans="1:30" ht="15.75" customHeight="1" x14ac:dyDescent="0.35">
      <c r="A136" s="41" t="s">
        <v>446</v>
      </c>
      <c r="B136" s="63" t="s">
        <v>750</v>
      </c>
      <c r="C136" s="24" t="s">
        <v>947</v>
      </c>
      <c r="D136" s="24" t="s">
        <v>639</v>
      </c>
      <c r="E136" s="24" t="s">
        <v>780</v>
      </c>
      <c r="F136" s="89" t="s">
        <v>447</v>
      </c>
      <c r="G136" s="64">
        <v>0.49</v>
      </c>
      <c r="H136" s="7">
        <v>41.611624758644382</v>
      </c>
      <c r="I136" s="7">
        <v>10.31011287130281</v>
      </c>
      <c r="J136" s="7">
        <v>31.301511887341576</v>
      </c>
      <c r="K136" s="7">
        <v>14.481218953020322</v>
      </c>
      <c r="L136" s="7">
        <v>6.1545339193507687E-2</v>
      </c>
      <c r="M136" s="7">
        <v>14.54276429221383</v>
      </c>
      <c r="N136" s="7">
        <v>28.953898495790959</v>
      </c>
      <c r="O136" s="40">
        <v>0</v>
      </c>
      <c r="P136" s="7">
        <v>9.6141724226810563</v>
      </c>
      <c r="Q136" s="7">
        <v>0.69594044862175453</v>
      </c>
      <c r="R136" s="7">
        <v>0</v>
      </c>
      <c r="S136" s="7">
        <v>0</v>
      </c>
      <c r="T136" s="65">
        <v>0</v>
      </c>
      <c r="U136" s="7">
        <v>27.283661846489125</v>
      </c>
      <c r="V136" s="7">
        <v>4.017850040852454</v>
      </c>
      <c r="W136" s="7">
        <v>0</v>
      </c>
      <c r="X136" s="7">
        <v>0</v>
      </c>
      <c r="Y136" s="65">
        <v>0</v>
      </c>
      <c r="Z136" s="7">
        <v>36.897834269170183</v>
      </c>
      <c r="AA136" s="7">
        <v>4.7137904894742082</v>
      </c>
      <c r="AB136" s="7">
        <v>0</v>
      </c>
      <c r="AC136" s="7">
        <v>0</v>
      </c>
      <c r="AD136" s="66">
        <v>0</v>
      </c>
    </row>
    <row r="137" spans="1:30" ht="15.75" customHeight="1" x14ac:dyDescent="0.35">
      <c r="A137" s="41" t="s">
        <v>448</v>
      </c>
      <c r="B137" s="63" t="s">
        <v>751</v>
      </c>
      <c r="C137" s="24" t="s">
        <v>948</v>
      </c>
      <c r="D137" s="24" t="s">
        <v>767</v>
      </c>
      <c r="E137" s="24" t="s">
        <v>780</v>
      </c>
      <c r="F137" s="89" t="s">
        <v>449</v>
      </c>
      <c r="G137" s="64">
        <v>0.4</v>
      </c>
      <c r="H137" s="7">
        <v>2.7294292472246466</v>
      </c>
      <c r="I137" s="7">
        <v>0.43953295245116158</v>
      </c>
      <c r="J137" s="7">
        <v>2.2898962947734849</v>
      </c>
      <c r="K137" s="7">
        <v>-2.3257255019555449</v>
      </c>
      <c r="L137" s="7">
        <v>-1.9825390118846098E-2</v>
      </c>
      <c r="M137" s="7">
        <v>-2.345550892074391</v>
      </c>
      <c r="N137" s="7">
        <v>2.1181540726654737</v>
      </c>
      <c r="O137" s="40">
        <v>0.5</v>
      </c>
      <c r="P137" s="7">
        <v>0</v>
      </c>
      <c r="Q137" s="7">
        <v>0.43953295245116158</v>
      </c>
      <c r="R137" s="7">
        <v>0</v>
      </c>
      <c r="S137" s="7">
        <v>0</v>
      </c>
      <c r="T137" s="65">
        <v>0</v>
      </c>
      <c r="U137" s="7">
        <v>0</v>
      </c>
      <c r="V137" s="7">
        <v>2.2898962947734849</v>
      </c>
      <c r="W137" s="7">
        <v>0</v>
      </c>
      <c r="X137" s="7">
        <v>0</v>
      </c>
      <c r="Y137" s="65">
        <v>0</v>
      </c>
      <c r="Z137" s="7">
        <v>0</v>
      </c>
      <c r="AA137" s="7">
        <v>2.7294292472246466</v>
      </c>
      <c r="AB137" s="7">
        <v>0</v>
      </c>
      <c r="AC137" s="7">
        <v>0</v>
      </c>
      <c r="AD137" s="66">
        <v>0</v>
      </c>
    </row>
    <row r="138" spans="1:30" ht="15.75" customHeight="1" x14ac:dyDescent="0.35">
      <c r="A138" s="41" t="s">
        <v>450</v>
      </c>
      <c r="B138" s="63" t="s">
        <v>752</v>
      </c>
      <c r="C138" s="24" t="s">
        <v>949</v>
      </c>
      <c r="D138" s="24" t="s">
        <v>776</v>
      </c>
      <c r="E138" s="24" t="s">
        <v>772</v>
      </c>
      <c r="F138" s="89" t="s">
        <v>451</v>
      </c>
      <c r="G138" s="64">
        <v>0.3</v>
      </c>
      <c r="H138" s="7">
        <v>151.07064169646287</v>
      </c>
      <c r="I138" s="7">
        <v>43.795125854379869</v>
      </c>
      <c r="J138" s="7">
        <v>107.27551584208301</v>
      </c>
      <c r="K138" s="7">
        <v>-5.7965272530209768</v>
      </c>
      <c r="L138" s="7">
        <v>7.7776209283111797E-2</v>
      </c>
      <c r="M138" s="7">
        <v>-5.718751043737865</v>
      </c>
      <c r="N138" s="7">
        <v>99.229852153926785</v>
      </c>
      <c r="O138" s="40">
        <v>5.1264022283958988E-2</v>
      </c>
      <c r="P138" s="7">
        <v>34.253587943615912</v>
      </c>
      <c r="Q138" s="7">
        <v>9.5415379107639566</v>
      </c>
      <c r="R138" s="7">
        <v>0</v>
      </c>
      <c r="S138" s="7">
        <v>0</v>
      </c>
      <c r="T138" s="65">
        <v>0</v>
      </c>
      <c r="U138" s="7">
        <v>75.557856454621145</v>
      </c>
      <c r="V138" s="7">
        <v>31.717659387461865</v>
      </c>
      <c r="W138" s="7">
        <v>0</v>
      </c>
      <c r="X138" s="7">
        <v>0</v>
      </c>
      <c r="Y138" s="65">
        <v>0</v>
      </c>
      <c r="Z138" s="7">
        <v>109.81144439823706</v>
      </c>
      <c r="AA138" s="7">
        <v>41.259197298225821</v>
      </c>
      <c r="AB138" s="7">
        <v>0</v>
      </c>
      <c r="AC138" s="7">
        <v>0</v>
      </c>
      <c r="AD138" s="66">
        <v>0</v>
      </c>
    </row>
    <row r="139" spans="1:30" ht="15.75" customHeight="1" x14ac:dyDescent="0.35">
      <c r="A139" s="41" t="s">
        <v>452</v>
      </c>
      <c r="B139" s="63" t="s">
        <v>615</v>
      </c>
      <c r="C139" s="24" t="s">
        <v>823</v>
      </c>
      <c r="D139" s="24" t="s">
        <v>637</v>
      </c>
      <c r="E139" s="24" t="s">
        <v>638</v>
      </c>
      <c r="F139" s="89" t="s">
        <v>453</v>
      </c>
      <c r="G139" s="64">
        <v>0.49</v>
      </c>
      <c r="H139" s="7">
        <v>45.334323416047098</v>
      </c>
      <c r="I139" s="7">
        <v>10.302852815066579</v>
      </c>
      <c r="J139" s="7">
        <v>35.031470600980519</v>
      </c>
      <c r="K139" s="7">
        <v>-36.476831634139216</v>
      </c>
      <c r="L139" s="7">
        <v>-0.4249389321265582</v>
      </c>
      <c r="M139" s="7">
        <v>-36.901770566265775</v>
      </c>
      <c r="N139" s="7">
        <v>32.404110305906983</v>
      </c>
      <c r="O139" s="40">
        <v>0.5</v>
      </c>
      <c r="P139" s="7">
        <v>9.9170994182153862</v>
      </c>
      <c r="Q139" s="7">
        <v>0.38575339685119314</v>
      </c>
      <c r="R139" s="7">
        <v>0</v>
      </c>
      <c r="S139" s="7">
        <v>0</v>
      </c>
      <c r="T139" s="65">
        <v>0</v>
      </c>
      <c r="U139" s="7">
        <v>29.027239186197217</v>
      </c>
      <c r="V139" s="7">
        <v>6.0042314147833018</v>
      </c>
      <c r="W139" s="7">
        <v>0</v>
      </c>
      <c r="X139" s="7">
        <v>0</v>
      </c>
      <c r="Y139" s="65">
        <v>0</v>
      </c>
      <c r="Z139" s="7">
        <v>38.944338604412607</v>
      </c>
      <c r="AA139" s="7">
        <v>6.3899848116344948</v>
      </c>
      <c r="AB139" s="7">
        <v>0</v>
      </c>
      <c r="AC139" s="7">
        <v>0</v>
      </c>
      <c r="AD139" s="66">
        <v>0</v>
      </c>
    </row>
    <row r="140" spans="1:30" ht="15.75" customHeight="1" x14ac:dyDescent="0.35">
      <c r="A140" s="41" t="s">
        <v>454</v>
      </c>
      <c r="B140" s="63" t="s">
        <v>753</v>
      </c>
      <c r="C140" s="24" t="s">
        <v>950</v>
      </c>
      <c r="D140" s="24" t="s">
        <v>767</v>
      </c>
      <c r="E140" s="24" t="s">
        <v>769</v>
      </c>
      <c r="F140" s="89" t="s">
        <v>455</v>
      </c>
      <c r="G140" s="64">
        <v>0.4</v>
      </c>
      <c r="H140" s="7">
        <v>2.2842648422677727</v>
      </c>
      <c r="I140" s="7">
        <v>0</v>
      </c>
      <c r="J140" s="7">
        <v>2.2842648422677727</v>
      </c>
      <c r="K140" s="7">
        <v>-17.953572197878827</v>
      </c>
      <c r="L140" s="7">
        <v>-8.1270746767877711E-2</v>
      </c>
      <c r="M140" s="7">
        <v>-18.034842944646705</v>
      </c>
      <c r="N140" s="7">
        <v>2.1129449790976897</v>
      </c>
      <c r="O140" s="40">
        <v>0.5</v>
      </c>
      <c r="P140" s="7">
        <v>0</v>
      </c>
      <c r="Q140" s="7">
        <v>0</v>
      </c>
      <c r="R140" s="7">
        <v>0</v>
      </c>
      <c r="S140" s="7">
        <v>0</v>
      </c>
      <c r="T140" s="65">
        <v>0</v>
      </c>
      <c r="U140" s="7">
        <v>0</v>
      </c>
      <c r="V140" s="7">
        <v>2.2842648422677727</v>
      </c>
      <c r="W140" s="7">
        <v>0</v>
      </c>
      <c r="X140" s="7">
        <v>0</v>
      </c>
      <c r="Y140" s="65">
        <v>0</v>
      </c>
      <c r="Z140" s="7">
        <v>0</v>
      </c>
      <c r="AA140" s="7">
        <v>2.2842648422677727</v>
      </c>
      <c r="AB140" s="7">
        <v>0</v>
      </c>
      <c r="AC140" s="7">
        <v>0</v>
      </c>
      <c r="AD140" s="66">
        <v>0</v>
      </c>
    </row>
    <row r="141" spans="1:30" ht="15.75" customHeight="1" x14ac:dyDescent="0.35">
      <c r="A141" s="41" t="s">
        <v>456</v>
      </c>
      <c r="B141" s="63" t="s">
        <v>754</v>
      </c>
      <c r="C141" s="24" t="s">
        <v>951</v>
      </c>
      <c r="D141" s="24" t="s">
        <v>637</v>
      </c>
      <c r="E141" s="24" t="s">
        <v>775</v>
      </c>
      <c r="F141" s="89" t="s">
        <v>457</v>
      </c>
      <c r="G141" s="64">
        <v>0.49</v>
      </c>
      <c r="H141" s="7">
        <v>91.736960908783288</v>
      </c>
      <c r="I141" s="7">
        <v>22.348765495589625</v>
      </c>
      <c r="J141" s="7">
        <v>69.388195413193671</v>
      </c>
      <c r="K141" s="7">
        <v>14.066880676547928</v>
      </c>
      <c r="L141" s="7">
        <v>0.6131612501698509</v>
      </c>
      <c r="M141" s="7">
        <v>14.680041926717779</v>
      </c>
      <c r="N141" s="7">
        <v>64.184080757204143</v>
      </c>
      <c r="O141" s="40">
        <v>0</v>
      </c>
      <c r="P141" s="7">
        <v>21.154008098808244</v>
      </c>
      <c r="Q141" s="7">
        <v>1.1947573967813812</v>
      </c>
      <c r="R141" s="7">
        <v>0</v>
      </c>
      <c r="S141" s="7">
        <v>0</v>
      </c>
      <c r="T141" s="65">
        <v>0</v>
      </c>
      <c r="U141" s="7">
        <v>59.686170385902457</v>
      </c>
      <c r="V141" s="7">
        <v>9.7020250272912101</v>
      </c>
      <c r="W141" s="7">
        <v>0</v>
      </c>
      <c r="X141" s="7">
        <v>0</v>
      </c>
      <c r="Y141" s="65">
        <v>0</v>
      </c>
      <c r="Z141" s="7">
        <v>80.840178484710705</v>
      </c>
      <c r="AA141" s="7">
        <v>10.89678242407259</v>
      </c>
      <c r="AB141" s="7">
        <v>0</v>
      </c>
      <c r="AC141" s="7">
        <v>0</v>
      </c>
      <c r="AD141" s="66">
        <v>0</v>
      </c>
    </row>
    <row r="142" spans="1:30" ht="15.75" customHeight="1" x14ac:dyDescent="0.35">
      <c r="A142" s="41" t="s">
        <v>458</v>
      </c>
      <c r="B142" s="63" t="s">
        <v>628</v>
      </c>
      <c r="C142" s="24" t="s">
        <v>836</v>
      </c>
      <c r="D142" s="24" t="s">
        <v>637</v>
      </c>
      <c r="E142" s="24" t="s">
        <v>641</v>
      </c>
      <c r="F142" s="89" t="s">
        <v>459</v>
      </c>
      <c r="G142" s="64">
        <v>0.49</v>
      </c>
      <c r="H142" s="7">
        <v>97.601797024438625</v>
      </c>
      <c r="I142" s="7">
        <v>25.686662788706183</v>
      </c>
      <c r="J142" s="7">
        <v>71.915134235732438</v>
      </c>
      <c r="K142" s="7">
        <v>36.391232756313926</v>
      </c>
      <c r="L142" s="7">
        <v>0.6560400885722899</v>
      </c>
      <c r="M142" s="7">
        <v>37.047272844886216</v>
      </c>
      <c r="N142" s="7">
        <v>66.521499168052515</v>
      </c>
      <c r="O142" s="40">
        <v>0</v>
      </c>
      <c r="P142" s="7">
        <v>23.896790763066054</v>
      </c>
      <c r="Q142" s="7">
        <v>1.7898720256401282</v>
      </c>
      <c r="R142" s="7">
        <v>0</v>
      </c>
      <c r="S142" s="7">
        <v>0</v>
      </c>
      <c r="T142" s="65">
        <v>0</v>
      </c>
      <c r="U142" s="7">
        <v>62.000378537171287</v>
      </c>
      <c r="V142" s="7">
        <v>9.9147556985611391</v>
      </c>
      <c r="W142" s="7">
        <v>0</v>
      </c>
      <c r="X142" s="7">
        <v>0</v>
      </c>
      <c r="Y142" s="65">
        <v>0</v>
      </c>
      <c r="Z142" s="7">
        <v>85.897169300237337</v>
      </c>
      <c r="AA142" s="7">
        <v>11.704627724201266</v>
      </c>
      <c r="AB142" s="7">
        <v>0</v>
      </c>
      <c r="AC142" s="7">
        <v>0</v>
      </c>
      <c r="AD142" s="66">
        <v>0</v>
      </c>
    </row>
    <row r="143" spans="1:30" ht="15.75" customHeight="1" x14ac:dyDescent="0.35">
      <c r="A143" s="41" t="s">
        <v>460</v>
      </c>
      <c r="B143" s="63" t="s">
        <v>755</v>
      </c>
      <c r="C143" s="24" t="s">
        <v>952</v>
      </c>
      <c r="D143" s="24" t="s">
        <v>771</v>
      </c>
      <c r="E143" s="24" t="s">
        <v>772</v>
      </c>
      <c r="F143" s="89" t="s">
        <v>461</v>
      </c>
      <c r="G143" s="64">
        <v>0.3</v>
      </c>
      <c r="H143" s="7">
        <v>93.538005112875368</v>
      </c>
      <c r="I143" s="7">
        <v>26.053177669575618</v>
      </c>
      <c r="J143" s="7">
        <v>67.48482744329975</v>
      </c>
      <c r="K143" s="7">
        <v>46.594172028956464</v>
      </c>
      <c r="L143" s="7">
        <v>0.59865748002181363</v>
      </c>
      <c r="M143" s="7">
        <v>47.192829508978278</v>
      </c>
      <c r="N143" s="7">
        <v>62.423465385052275</v>
      </c>
      <c r="O143" s="40">
        <v>0</v>
      </c>
      <c r="P143" s="7">
        <v>22.919023537836029</v>
      </c>
      <c r="Q143" s="7">
        <v>3.1341541317395865</v>
      </c>
      <c r="R143" s="7">
        <v>0</v>
      </c>
      <c r="S143" s="7">
        <v>0</v>
      </c>
      <c r="T143" s="65">
        <v>0</v>
      </c>
      <c r="U143" s="7">
        <v>53.30402542898711</v>
      </c>
      <c r="V143" s="7">
        <v>14.180802014312642</v>
      </c>
      <c r="W143" s="7">
        <v>0</v>
      </c>
      <c r="X143" s="7">
        <v>0</v>
      </c>
      <c r="Y143" s="65">
        <v>0</v>
      </c>
      <c r="Z143" s="7">
        <v>76.223048966823143</v>
      </c>
      <c r="AA143" s="7">
        <v>17.314956146052229</v>
      </c>
      <c r="AB143" s="7">
        <v>0</v>
      </c>
      <c r="AC143" s="7">
        <v>0</v>
      </c>
      <c r="AD143" s="66">
        <v>0</v>
      </c>
    </row>
    <row r="144" spans="1:30" ht="15.75" customHeight="1" x14ac:dyDescent="0.35">
      <c r="A144" s="41" t="s">
        <v>462</v>
      </c>
      <c r="B144" s="63" t="s">
        <v>756</v>
      </c>
      <c r="C144" s="24" t="s">
        <v>953</v>
      </c>
      <c r="D144" s="24" t="s">
        <v>776</v>
      </c>
      <c r="E144" s="24" t="s">
        <v>772</v>
      </c>
      <c r="F144" s="89" t="s">
        <v>463</v>
      </c>
      <c r="G144" s="64">
        <v>0.3</v>
      </c>
      <c r="H144" s="7">
        <v>101.28215411270612</v>
      </c>
      <c r="I144" s="7">
        <v>30.185433331397579</v>
      </c>
      <c r="J144" s="7">
        <v>71.096720781308548</v>
      </c>
      <c r="K144" s="7">
        <v>35.580886594483417</v>
      </c>
      <c r="L144" s="7">
        <v>4.7638043315814116E-3</v>
      </c>
      <c r="M144" s="7">
        <v>35.585650398814998</v>
      </c>
      <c r="N144" s="7">
        <v>65.764466722710409</v>
      </c>
      <c r="O144" s="40">
        <v>0</v>
      </c>
      <c r="P144" s="7">
        <v>23.226091362525658</v>
      </c>
      <c r="Q144" s="7">
        <v>6.9593419688719216</v>
      </c>
      <c r="R144" s="7">
        <v>0</v>
      </c>
      <c r="S144" s="7">
        <v>0</v>
      </c>
      <c r="T144" s="65">
        <v>0</v>
      </c>
      <c r="U144" s="7">
        <v>46.110940908680426</v>
      </c>
      <c r="V144" s="7">
        <v>24.985779872628125</v>
      </c>
      <c r="W144" s="7">
        <v>0</v>
      </c>
      <c r="X144" s="7">
        <v>0</v>
      </c>
      <c r="Y144" s="65">
        <v>0</v>
      </c>
      <c r="Z144" s="7">
        <v>69.337032271206084</v>
      </c>
      <c r="AA144" s="7">
        <v>31.945121841500047</v>
      </c>
      <c r="AB144" s="7">
        <v>0</v>
      </c>
      <c r="AC144" s="7">
        <v>0</v>
      </c>
      <c r="AD144" s="66">
        <v>0</v>
      </c>
    </row>
    <row r="145" spans="1:30" ht="15.75" customHeight="1" x14ac:dyDescent="0.35">
      <c r="A145" s="41" t="s">
        <v>466</v>
      </c>
      <c r="B145" s="63" t="s">
        <v>757</v>
      </c>
      <c r="C145" s="24" t="s">
        <v>954</v>
      </c>
      <c r="D145" s="24" t="s">
        <v>767</v>
      </c>
      <c r="E145" s="24" t="s">
        <v>770</v>
      </c>
      <c r="F145" s="89" t="s">
        <v>467</v>
      </c>
      <c r="G145" s="64">
        <v>0.4</v>
      </c>
      <c r="H145" s="7">
        <v>4.7260663772055782</v>
      </c>
      <c r="I145" s="7">
        <v>0.83597937267206612</v>
      </c>
      <c r="J145" s="7">
        <v>3.8900870045335116</v>
      </c>
      <c r="K145" s="7">
        <v>-7.1588427241446633</v>
      </c>
      <c r="L145" s="7">
        <v>4.0585624319213309E-2</v>
      </c>
      <c r="M145" s="7">
        <v>-7.11825709982545</v>
      </c>
      <c r="N145" s="7">
        <v>3.5983304791934985</v>
      </c>
      <c r="O145" s="40">
        <v>0.5</v>
      </c>
      <c r="P145" s="7">
        <v>0</v>
      </c>
      <c r="Q145" s="7">
        <v>0.83597937267206612</v>
      </c>
      <c r="R145" s="7">
        <v>0</v>
      </c>
      <c r="S145" s="7">
        <v>0</v>
      </c>
      <c r="T145" s="65">
        <v>0</v>
      </c>
      <c r="U145" s="7">
        <v>0</v>
      </c>
      <c r="V145" s="7">
        <v>3.8900870045335116</v>
      </c>
      <c r="W145" s="7">
        <v>0</v>
      </c>
      <c r="X145" s="7">
        <v>0</v>
      </c>
      <c r="Y145" s="65">
        <v>0</v>
      </c>
      <c r="Z145" s="7">
        <v>0</v>
      </c>
      <c r="AA145" s="7">
        <v>4.7260663772055782</v>
      </c>
      <c r="AB145" s="7">
        <v>0</v>
      </c>
      <c r="AC145" s="7">
        <v>0</v>
      </c>
      <c r="AD145" s="66">
        <v>0</v>
      </c>
    </row>
    <row r="146" spans="1:30" ht="15.75" customHeight="1" x14ac:dyDescent="0.35">
      <c r="A146" s="41" t="s">
        <v>468</v>
      </c>
      <c r="B146" s="63" t="s">
        <v>758</v>
      </c>
      <c r="C146" s="24" t="s">
        <v>955</v>
      </c>
      <c r="D146" s="24" t="s">
        <v>767</v>
      </c>
      <c r="E146" s="24" t="s">
        <v>781</v>
      </c>
      <c r="F146" s="89" t="s">
        <v>469</v>
      </c>
      <c r="G146" s="64">
        <v>0.4</v>
      </c>
      <c r="H146" s="7">
        <v>1.9263911244199814</v>
      </c>
      <c r="I146" s="7">
        <v>0</v>
      </c>
      <c r="J146" s="7">
        <v>1.9263911244199814</v>
      </c>
      <c r="K146" s="7">
        <v>-13.853983933180285</v>
      </c>
      <c r="L146" s="7">
        <v>6.8153490809953254E-2</v>
      </c>
      <c r="M146" s="7">
        <v>-13.785830442370331</v>
      </c>
      <c r="N146" s="7">
        <v>1.7819117900884829</v>
      </c>
      <c r="O146" s="40">
        <v>0.5</v>
      </c>
      <c r="P146" s="7">
        <v>0</v>
      </c>
      <c r="Q146" s="7">
        <v>0</v>
      </c>
      <c r="R146" s="7">
        <v>0</v>
      </c>
      <c r="S146" s="7">
        <v>0</v>
      </c>
      <c r="T146" s="65">
        <v>0</v>
      </c>
      <c r="U146" s="7">
        <v>0</v>
      </c>
      <c r="V146" s="7">
        <v>1.9263911244199814</v>
      </c>
      <c r="W146" s="7">
        <v>0</v>
      </c>
      <c r="X146" s="7">
        <v>0</v>
      </c>
      <c r="Y146" s="65">
        <v>0</v>
      </c>
      <c r="Z146" s="7">
        <v>0</v>
      </c>
      <c r="AA146" s="7">
        <v>1.9263911244199814</v>
      </c>
      <c r="AB146" s="7">
        <v>0</v>
      </c>
      <c r="AC146" s="7">
        <v>0</v>
      </c>
      <c r="AD146" s="66">
        <v>0</v>
      </c>
    </row>
    <row r="147" spans="1:30" ht="15.75" customHeight="1" x14ac:dyDescent="0.35">
      <c r="A147" s="41" t="s">
        <v>476</v>
      </c>
      <c r="B147" s="63" t="s">
        <v>759</v>
      </c>
      <c r="C147" s="24" t="s">
        <v>956</v>
      </c>
      <c r="D147" s="24" t="s">
        <v>639</v>
      </c>
      <c r="E147" s="24" t="s">
        <v>774</v>
      </c>
      <c r="F147" s="89" t="s">
        <v>477</v>
      </c>
      <c r="G147" s="64">
        <v>0.49</v>
      </c>
      <c r="H147" s="7">
        <v>17.531586663639438</v>
      </c>
      <c r="I147" s="7">
        <v>0.11995482930048927</v>
      </c>
      <c r="J147" s="7">
        <v>17.411631834338948</v>
      </c>
      <c r="K147" s="7">
        <v>-21.024654062727851</v>
      </c>
      <c r="L147" s="7">
        <v>0.35240986570759603</v>
      </c>
      <c r="M147" s="7">
        <v>-20.672244197020255</v>
      </c>
      <c r="N147" s="7">
        <v>16.105759446763528</v>
      </c>
      <c r="O147" s="40">
        <v>0.5</v>
      </c>
      <c r="P147" s="7">
        <v>1.602227336087048</v>
      </c>
      <c r="Q147" s="7">
        <v>-1.4822725067865588</v>
      </c>
      <c r="R147" s="7">
        <v>0</v>
      </c>
      <c r="S147" s="7">
        <v>0</v>
      </c>
      <c r="T147" s="65">
        <v>0</v>
      </c>
      <c r="U147" s="7">
        <v>13.011436334475302</v>
      </c>
      <c r="V147" s="7">
        <v>4.4001954998636457</v>
      </c>
      <c r="W147" s="7">
        <v>0</v>
      </c>
      <c r="X147" s="7">
        <v>0</v>
      </c>
      <c r="Y147" s="65">
        <v>0</v>
      </c>
      <c r="Z147" s="7">
        <v>14.613663670562349</v>
      </c>
      <c r="AA147" s="7">
        <v>2.9179229930770871</v>
      </c>
      <c r="AB147" s="7">
        <v>0</v>
      </c>
      <c r="AC147" s="7">
        <v>0</v>
      </c>
      <c r="AD147" s="66">
        <v>0</v>
      </c>
    </row>
    <row r="148" spans="1:30" ht="15.75" customHeight="1" x14ac:dyDescent="0.35">
      <c r="A148" s="41" t="s">
        <v>478</v>
      </c>
      <c r="B148" s="63" t="s">
        <v>760</v>
      </c>
      <c r="C148" s="24" t="s">
        <v>957</v>
      </c>
      <c r="D148" s="24" t="s">
        <v>767</v>
      </c>
      <c r="E148" s="24" t="s">
        <v>780</v>
      </c>
      <c r="F148" s="89" t="s">
        <v>479</v>
      </c>
      <c r="G148" s="64">
        <v>0.4</v>
      </c>
      <c r="H148" s="7">
        <v>1.5852080457196513</v>
      </c>
      <c r="I148" s="7">
        <v>0</v>
      </c>
      <c r="J148" s="7">
        <v>1.5852080457196513</v>
      </c>
      <c r="K148" s="7">
        <v>-3.1077097410320937</v>
      </c>
      <c r="L148" s="7">
        <v>-5.1484846499003201E-2</v>
      </c>
      <c r="M148" s="7">
        <v>-3.1591945875310969</v>
      </c>
      <c r="N148" s="7">
        <v>1.4663174422906775</v>
      </c>
      <c r="O148" s="40">
        <v>0.5</v>
      </c>
      <c r="P148" s="7">
        <v>0</v>
      </c>
      <c r="Q148" s="7">
        <v>0</v>
      </c>
      <c r="R148" s="7">
        <v>0</v>
      </c>
      <c r="S148" s="7">
        <v>0</v>
      </c>
      <c r="T148" s="65">
        <v>0</v>
      </c>
      <c r="U148" s="7">
        <v>0</v>
      </c>
      <c r="V148" s="7">
        <v>1.5852080457196513</v>
      </c>
      <c r="W148" s="7">
        <v>0</v>
      </c>
      <c r="X148" s="7">
        <v>0</v>
      </c>
      <c r="Y148" s="65">
        <v>0</v>
      </c>
      <c r="Z148" s="7">
        <v>0</v>
      </c>
      <c r="AA148" s="7">
        <v>1.5852080457196513</v>
      </c>
      <c r="AB148" s="7">
        <v>0</v>
      </c>
      <c r="AC148" s="7">
        <v>0</v>
      </c>
      <c r="AD148" s="66">
        <v>0</v>
      </c>
    </row>
    <row r="149" spans="1:30" ht="15.75" customHeight="1" x14ac:dyDescent="0.35">
      <c r="A149" s="41" t="s">
        <v>482</v>
      </c>
      <c r="B149" s="63" t="s">
        <v>761</v>
      </c>
      <c r="C149" s="24" t="s">
        <v>958</v>
      </c>
      <c r="D149" s="24" t="s">
        <v>767</v>
      </c>
      <c r="E149" s="24" t="s">
        <v>773</v>
      </c>
      <c r="F149" s="89" t="s">
        <v>483</v>
      </c>
      <c r="G149" s="64">
        <v>0.4</v>
      </c>
      <c r="H149" s="7">
        <v>3.2783479264628821</v>
      </c>
      <c r="I149" s="7">
        <v>0.37074643349400443</v>
      </c>
      <c r="J149" s="7">
        <v>2.9076014929688778</v>
      </c>
      <c r="K149" s="7">
        <v>-3.4461802768161758</v>
      </c>
      <c r="L149" s="7">
        <v>4.2855583637987138E-2</v>
      </c>
      <c r="M149" s="7">
        <v>-3.4033246931781886</v>
      </c>
      <c r="N149" s="7">
        <v>2.689531380996212</v>
      </c>
      <c r="O149" s="40">
        <v>0.5</v>
      </c>
      <c r="P149" s="7">
        <v>0</v>
      </c>
      <c r="Q149" s="7">
        <v>0.37074643349400443</v>
      </c>
      <c r="R149" s="7">
        <v>0</v>
      </c>
      <c r="S149" s="7">
        <v>0</v>
      </c>
      <c r="T149" s="65">
        <v>0</v>
      </c>
      <c r="U149" s="7">
        <v>0</v>
      </c>
      <c r="V149" s="7">
        <v>2.9076014929688778</v>
      </c>
      <c r="W149" s="7">
        <v>0</v>
      </c>
      <c r="X149" s="7">
        <v>0</v>
      </c>
      <c r="Y149" s="65">
        <v>0</v>
      </c>
      <c r="Z149" s="7">
        <v>0</v>
      </c>
      <c r="AA149" s="7">
        <v>3.2783479264628821</v>
      </c>
      <c r="AB149" s="7">
        <v>0</v>
      </c>
      <c r="AC149" s="7">
        <v>0</v>
      </c>
      <c r="AD149" s="66">
        <v>0</v>
      </c>
    </row>
    <row r="150" spans="1:30" ht="15.75" customHeight="1" x14ac:dyDescent="0.35">
      <c r="A150" s="41" t="s">
        <v>486</v>
      </c>
      <c r="B150" s="63" t="s">
        <v>762</v>
      </c>
      <c r="C150" s="24" t="s">
        <v>959</v>
      </c>
      <c r="D150" s="24" t="s">
        <v>776</v>
      </c>
      <c r="E150" s="24" t="s">
        <v>772</v>
      </c>
      <c r="F150" s="89" t="s">
        <v>487</v>
      </c>
      <c r="G150" s="64">
        <v>0.3</v>
      </c>
      <c r="H150" s="7">
        <v>125.03904193286448</v>
      </c>
      <c r="I150" s="7">
        <v>38.098078815239766</v>
      </c>
      <c r="J150" s="7">
        <v>86.940963117624705</v>
      </c>
      <c r="K150" s="7">
        <v>-560.43396800161895</v>
      </c>
      <c r="L150" s="7">
        <v>-5.6363854218691358</v>
      </c>
      <c r="M150" s="7">
        <v>-566.07035342348809</v>
      </c>
      <c r="N150" s="7">
        <v>80.420390883802852</v>
      </c>
      <c r="O150" s="40">
        <v>0.5</v>
      </c>
      <c r="P150" s="7">
        <v>25.472018532010605</v>
      </c>
      <c r="Q150" s="7">
        <v>12.626060283229162</v>
      </c>
      <c r="R150" s="7">
        <v>0</v>
      </c>
      <c r="S150" s="7">
        <v>0</v>
      </c>
      <c r="T150" s="65">
        <v>0</v>
      </c>
      <c r="U150" s="7">
        <v>51.316390633356683</v>
      </c>
      <c r="V150" s="7">
        <v>35.624572484268008</v>
      </c>
      <c r="W150" s="7">
        <v>0</v>
      </c>
      <c r="X150" s="7">
        <v>0</v>
      </c>
      <c r="Y150" s="65">
        <v>0</v>
      </c>
      <c r="Z150" s="7">
        <v>76.788409165367284</v>
      </c>
      <c r="AA150" s="7">
        <v>48.250632767497166</v>
      </c>
      <c r="AB150" s="7">
        <v>0</v>
      </c>
      <c r="AC150" s="7">
        <v>0</v>
      </c>
      <c r="AD150" s="66">
        <v>0</v>
      </c>
    </row>
    <row r="151" spans="1:30" ht="15.75" customHeight="1" x14ac:dyDescent="0.35">
      <c r="A151" s="41" t="s">
        <v>488</v>
      </c>
      <c r="B151" s="63" t="s">
        <v>616</v>
      </c>
      <c r="C151" s="24" t="s">
        <v>824</v>
      </c>
      <c r="D151" s="24" t="s">
        <v>637</v>
      </c>
      <c r="E151" s="24" t="s">
        <v>638</v>
      </c>
      <c r="F151" s="89" t="s">
        <v>489</v>
      </c>
      <c r="G151" s="64">
        <v>0.49</v>
      </c>
      <c r="H151" s="7">
        <v>91.777283204691486</v>
      </c>
      <c r="I151" s="7">
        <v>23.871864282634473</v>
      </c>
      <c r="J151" s="7">
        <v>67.905418922057009</v>
      </c>
      <c r="K151" s="7">
        <v>31.397192927115981</v>
      </c>
      <c r="L151" s="7">
        <v>0.19989823828624864</v>
      </c>
      <c r="M151" s="7">
        <v>31.59709116540223</v>
      </c>
      <c r="N151" s="7">
        <v>62.812512502902734</v>
      </c>
      <c r="O151" s="40">
        <v>0</v>
      </c>
      <c r="P151" s="7">
        <v>22.185696187163099</v>
      </c>
      <c r="Q151" s="7">
        <v>1.6861680954713765</v>
      </c>
      <c r="R151" s="7">
        <v>0</v>
      </c>
      <c r="S151" s="7">
        <v>0</v>
      </c>
      <c r="T151" s="65">
        <v>0</v>
      </c>
      <c r="U151" s="7">
        <v>57.50088567122112</v>
      </c>
      <c r="V151" s="7">
        <v>10.404533250835884</v>
      </c>
      <c r="W151" s="7">
        <v>0</v>
      </c>
      <c r="X151" s="7">
        <v>0</v>
      </c>
      <c r="Y151" s="65">
        <v>0</v>
      </c>
      <c r="Z151" s="7">
        <v>79.686581858384216</v>
      </c>
      <c r="AA151" s="7">
        <v>12.090701346307261</v>
      </c>
      <c r="AB151" s="7">
        <v>0</v>
      </c>
      <c r="AC151" s="7">
        <v>0</v>
      </c>
      <c r="AD151" s="66">
        <v>0</v>
      </c>
    </row>
    <row r="152" spans="1:30" ht="15.75" customHeight="1" x14ac:dyDescent="0.35">
      <c r="A152" s="41" t="s">
        <v>490</v>
      </c>
      <c r="B152" s="63" t="s">
        <v>763</v>
      </c>
      <c r="C152" s="24" t="s">
        <v>960</v>
      </c>
      <c r="D152" s="24" t="s">
        <v>639</v>
      </c>
      <c r="E152" s="24" t="s">
        <v>774</v>
      </c>
      <c r="F152" s="89" t="s">
        <v>491</v>
      </c>
      <c r="G152" s="64">
        <v>0.49</v>
      </c>
      <c r="H152" s="7">
        <v>12.794217908092191</v>
      </c>
      <c r="I152" s="7">
        <v>0.551195595021572</v>
      </c>
      <c r="J152" s="7">
        <v>12.24302231307062</v>
      </c>
      <c r="K152" s="7">
        <v>-29.627080369565423</v>
      </c>
      <c r="L152" s="7">
        <v>1.6217729046379326</v>
      </c>
      <c r="M152" s="7">
        <v>-28.00530746492749</v>
      </c>
      <c r="N152" s="7">
        <v>11.324795639590324</v>
      </c>
      <c r="O152" s="40">
        <v>0.5</v>
      </c>
      <c r="P152" s="7">
        <v>2.2883189686844161</v>
      </c>
      <c r="Q152" s="7">
        <v>-1.7371233736628442</v>
      </c>
      <c r="R152" s="7">
        <v>0</v>
      </c>
      <c r="S152" s="7">
        <v>0</v>
      </c>
      <c r="T152" s="65">
        <v>0</v>
      </c>
      <c r="U152" s="7">
        <v>8.2048333945097198</v>
      </c>
      <c r="V152" s="7">
        <v>4.0381889185608983</v>
      </c>
      <c r="W152" s="7">
        <v>0</v>
      </c>
      <c r="X152" s="7">
        <v>0</v>
      </c>
      <c r="Y152" s="65">
        <v>0</v>
      </c>
      <c r="Z152" s="7">
        <v>10.493152363194136</v>
      </c>
      <c r="AA152" s="7">
        <v>2.3010655448980541</v>
      </c>
      <c r="AB152" s="7">
        <v>0</v>
      </c>
      <c r="AC152" s="7">
        <v>0</v>
      </c>
      <c r="AD152" s="66">
        <v>0</v>
      </c>
    </row>
    <row r="153" spans="1:30" ht="15.75" customHeight="1" x14ac:dyDescent="0.35">
      <c r="A153" s="41" t="s">
        <v>492</v>
      </c>
      <c r="B153" s="63" t="s">
        <v>622</v>
      </c>
      <c r="C153" s="24" t="s">
        <v>830</v>
      </c>
      <c r="D153" s="24" t="s">
        <v>637</v>
      </c>
      <c r="E153" s="24" t="s">
        <v>640</v>
      </c>
      <c r="F153" s="89" t="s">
        <v>493</v>
      </c>
      <c r="G153" s="64">
        <v>0.49</v>
      </c>
      <c r="H153" s="7">
        <v>106.15511091109875</v>
      </c>
      <c r="I153" s="7">
        <v>27.796665778340206</v>
      </c>
      <c r="J153" s="7">
        <v>78.358445132758533</v>
      </c>
      <c r="K153" s="7">
        <v>46.95096640428099</v>
      </c>
      <c r="L153" s="7">
        <v>0.49471854047057917</v>
      </c>
      <c r="M153" s="7">
        <v>47.445684944751569</v>
      </c>
      <c r="N153" s="7">
        <v>72.481561747801649</v>
      </c>
      <c r="O153" s="40">
        <v>0</v>
      </c>
      <c r="P153" s="7">
        <v>25.924469966397091</v>
      </c>
      <c r="Q153" s="7">
        <v>1.8721958119431119</v>
      </c>
      <c r="R153" s="7">
        <v>0</v>
      </c>
      <c r="S153" s="7">
        <v>0</v>
      </c>
      <c r="T153" s="65">
        <v>0</v>
      </c>
      <c r="U153" s="7">
        <v>67.426331685419257</v>
      </c>
      <c r="V153" s="7">
        <v>10.932113447339271</v>
      </c>
      <c r="W153" s="7">
        <v>0</v>
      </c>
      <c r="X153" s="7">
        <v>0</v>
      </c>
      <c r="Y153" s="65">
        <v>0</v>
      </c>
      <c r="Z153" s="7">
        <v>93.35080165181634</v>
      </c>
      <c r="AA153" s="7">
        <v>12.804309259282382</v>
      </c>
      <c r="AB153" s="7">
        <v>0</v>
      </c>
      <c r="AC153" s="7">
        <v>0</v>
      </c>
      <c r="AD153" s="66">
        <v>0</v>
      </c>
    </row>
    <row r="154" spans="1:30" ht="15.75" customHeight="1" x14ac:dyDescent="0.35">
      <c r="A154" s="41" t="s">
        <v>494</v>
      </c>
      <c r="B154" s="63" t="s">
        <v>764</v>
      </c>
      <c r="C154" s="24" t="s">
        <v>961</v>
      </c>
      <c r="D154" s="24" t="s">
        <v>767</v>
      </c>
      <c r="E154" s="24" t="s">
        <v>781</v>
      </c>
      <c r="F154" s="89" t="s">
        <v>495</v>
      </c>
      <c r="G154" s="64">
        <v>0.4</v>
      </c>
      <c r="H154" s="7">
        <v>2.0533469538730147</v>
      </c>
      <c r="I154" s="7">
        <v>0</v>
      </c>
      <c r="J154" s="7">
        <v>2.0533469538730147</v>
      </c>
      <c r="K154" s="7">
        <v>-15.791690497683337</v>
      </c>
      <c r="L154" s="7">
        <v>-4.0991929209576838E-2</v>
      </c>
      <c r="M154" s="7">
        <v>-15.832682426892914</v>
      </c>
      <c r="N154" s="7">
        <v>1.8993459323325388</v>
      </c>
      <c r="O154" s="40">
        <v>0.5</v>
      </c>
      <c r="P154" s="7">
        <v>0</v>
      </c>
      <c r="Q154" s="7">
        <v>0</v>
      </c>
      <c r="R154" s="7">
        <v>0</v>
      </c>
      <c r="S154" s="7">
        <v>0</v>
      </c>
      <c r="T154" s="65">
        <v>0</v>
      </c>
      <c r="U154" s="7">
        <v>0</v>
      </c>
      <c r="V154" s="7">
        <v>2.0533469538730147</v>
      </c>
      <c r="W154" s="7">
        <v>0</v>
      </c>
      <c r="X154" s="7">
        <v>0</v>
      </c>
      <c r="Y154" s="65">
        <v>0</v>
      </c>
      <c r="Z154" s="7">
        <v>0</v>
      </c>
      <c r="AA154" s="7">
        <v>2.0533469538730147</v>
      </c>
      <c r="AB154" s="7">
        <v>0</v>
      </c>
      <c r="AC154" s="7">
        <v>0</v>
      </c>
      <c r="AD154" s="66">
        <v>0</v>
      </c>
    </row>
    <row r="155" spans="1:30" ht="15.75" customHeight="1" x14ac:dyDescent="0.35">
      <c r="A155" s="41" t="s">
        <v>496</v>
      </c>
      <c r="B155" s="63" t="s">
        <v>765</v>
      </c>
      <c r="C155" s="24" t="s">
        <v>962</v>
      </c>
      <c r="D155" s="24" t="s">
        <v>639</v>
      </c>
      <c r="E155" s="24" t="s">
        <v>774</v>
      </c>
      <c r="F155" s="89" t="s">
        <v>497</v>
      </c>
      <c r="G155" s="64">
        <v>0.49</v>
      </c>
      <c r="H155" s="7">
        <v>13.583676081846013</v>
      </c>
      <c r="I155" s="7">
        <v>0</v>
      </c>
      <c r="J155" s="7">
        <v>13.583676081846013</v>
      </c>
      <c r="K155" s="7">
        <v>-18.721049856362956</v>
      </c>
      <c r="L155" s="7">
        <v>-1.112119484190643</v>
      </c>
      <c r="M155" s="7">
        <v>-19.833169340553599</v>
      </c>
      <c r="N155" s="7">
        <v>12.564900375707563</v>
      </c>
      <c r="O155" s="40">
        <v>0.5</v>
      </c>
      <c r="P155" s="7">
        <v>0</v>
      </c>
      <c r="Q155" s="7">
        <v>0</v>
      </c>
      <c r="R155" s="7">
        <v>0</v>
      </c>
      <c r="S155" s="7">
        <v>0</v>
      </c>
      <c r="T155" s="65">
        <v>0</v>
      </c>
      <c r="U155" s="7">
        <v>6.4863706401744672</v>
      </c>
      <c r="V155" s="7">
        <v>7.097305441671546</v>
      </c>
      <c r="W155" s="7">
        <v>0</v>
      </c>
      <c r="X155" s="7">
        <v>0</v>
      </c>
      <c r="Y155" s="65">
        <v>0</v>
      </c>
      <c r="Z155" s="7">
        <v>6.4863706401744672</v>
      </c>
      <c r="AA155" s="7">
        <v>7.097305441671546</v>
      </c>
      <c r="AB155" s="7">
        <v>0</v>
      </c>
      <c r="AC155" s="7">
        <v>0</v>
      </c>
      <c r="AD155" s="66">
        <v>0</v>
      </c>
    </row>
    <row r="156" spans="1:30" ht="15.75" customHeight="1" x14ac:dyDescent="0.35">
      <c r="A156" s="41" t="s">
        <v>498</v>
      </c>
      <c r="B156" s="63" t="s">
        <v>629</v>
      </c>
      <c r="C156" s="24" t="s">
        <v>837</v>
      </c>
      <c r="D156" s="24" t="s">
        <v>637</v>
      </c>
      <c r="E156" s="24" t="s">
        <v>641</v>
      </c>
      <c r="F156" s="89" t="s">
        <v>499</v>
      </c>
      <c r="G156" s="64">
        <v>0.49</v>
      </c>
      <c r="H156" s="7">
        <v>106.9385754605189</v>
      </c>
      <c r="I156" s="7">
        <v>30.297897391370984</v>
      </c>
      <c r="J156" s="7">
        <v>76.640678069147924</v>
      </c>
      <c r="K156" s="7">
        <v>40.65637252380121</v>
      </c>
      <c r="L156" s="7">
        <v>5.4103741291719132E-2</v>
      </c>
      <c r="M156" s="7">
        <v>40.710476265092929</v>
      </c>
      <c r="N156" s="7">
        <v>70.892627213961831</v>
      </c>
      <c r="O156" s="40">
        <v>0</v>
      </c>
      <c r="P156" s="7">
        <v>28.103348971901895</v>
      </c>
      <c r="Q156" s="7">
        <v>2.1945484194690921</v>
      </c>
      <c r="R156" s="7">
        <v>0</v>
      </c>
      <c r="S156" s="7">
        <v>0</v>
      </c>
      <c r="T156" s="65">
        <v>0</v>
      </c>
      <c r="U156" s="7">
        <v>66.393209267859817</v>
      </c>
      <c r="V156" s="7">
        <v>10.247468801288116</v>
      </c>
      <c r="W156" s="7">
        <v>0</v>
      </c>
      <c r="X156" s="7">
        <v>0</v>
      </c>
      <c r="Y156" s="65">
        <v>0</v>
      </c>
      <c r="Z156" s="7">
        <v>94.496558239761711</v>
      </c>
      <c r="AA156" s="7">
        <v>12.442017220757208</v>
      </c>
      <c r="AB156" s="7">
        <v>0</v>
      </c>
      <c r="AC156" s="7">
        <v>0</v>
      </c>
      <c r="AD156" s="66">
        <v>0</v>
      </c>
    </row>
    <row r="157" spans="1:30" ht="15.75" customHeight="1" x14ac:dyDescent="0.35">
      <c r="A157" s="67" t="s">
        <v>514</v>
      </c>
      <c r="B157" s="90" t="s">
        <v>766</v>
      </c>
      <c r="C157" s="53" t="s">
        <v>963</v>
      </c>
      <c r="D157" s="53" t="s">
        <v>639</v>
      </c>
      <c r="E157" s="53" t="s">
        <v>775</v>
      </c>
      <c r="F157" s="82" t="s">
        <v>515</v>
      </c>
      <c r="G157" s="69">
        <v>0.49</v>
      </c>
      <c r="H157" s="78">
        <v>30.119602335348372</v>
      </c>
      <c r="I157" s="78">
        <v>4.575692213201795</v>
      </c>
      <c r="J157" s="78">
        <v>25.543910122146578</v>
      </c>
      <c r="K157" s="78">
        <v>-20.735386201973569</v>
      </c>
      <c r="L157" s="78">
        <v>0.24795664408185658</v>
      </c>
      <c r="M157" s="78">
        <v>-20.487429557891712</v>
      </c>
      <c r="N157" s="78">
        <v>23.628116862985586</v>
      </c>
      <c r="O157" s="42">
        <v>0.44804887119890724</v>
      </c>
      <c r="P157" s="78">
        <v>4.9343997923852649</v>
      </c>
      <c r="Q157" s="78">
        <v>-0.35870757918347046</v>
      </c>
      <c r="R157" s="78">
        <v>0</v>
      </c>
      <c r="S157" s="78">
        <v>0</v>
      </c>
      <c r="T157" s="71">
        <v>0</v>
      </c>
      <c r="U157" s="78">
        <v>20.069959971905885</v>
      </c>
      <c r="V157" s="78">
        <v>5.4739501502406949</v>
      </c>
      <c r="W157" s="78">
        <v>0</v>
      </c>
      <c r="X157" s="78">
        <v>0</v>
      </c>
      <c r="Y157" s="71">
        <v>0</v>
      </c>
      <c r="Z157" s="78">
        <v>25.004359764291149</v>
      </c>
      <c r="AA157" s="78">
        <v>5.115242571057224</v>
      </c>
      <c r="AB157" s="78">
        <v>0</v>
      </c>
      <c r="AC157" s="78">
        <v>0</v>
      </c>
      <c r="AD157" s="72">
        <v>0</v>
      </c>
    </row>
    <row r="159" spans="1:30" ht="17.25" customHeight="1" x14ac:dyDescent="0.35">
      <c r="A159" s="1"/>
      <c r="F159" s="24" t="s">
        <v>2773</v>
      </c>
      <c r="H159" s="44"/>
    </row>
    <row r="160" spans="1:30" ht="15" customHeight="1" x14ac:dyDescent="0.35">
      <c r="A160" s="87"/>
      <c r="G160" s="18"/>
      <c r="H160" s="18"/>
      <c r="I160" s="18"/>
      <c r="J160" s="18"/>
      <c r="K160" s="18"/>
      <c r="L160" s="18"/>
      <c r="M160" s="18"/>
      <c r="N160" s="18"/>
    </row>
  </sheetData>
  <sheetProtection sheet="1" objects="1" scenarios="1"/>
  <mergeCells count="4">
    <mergeCell ref="H5:N5"/>
    <mergeCell ref="P5:T5"/>
    <mergeCell ref="U5:Y5"/>
    <mergeCell ref="Z5:AD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B200"/>
  <sheetViews>
    <sheetView zoomScaleNormal="100" workbookViewId="0">
      <pane xSplit="6" ySplit="6" topLeftCell="G7" activePane="bottomRight" state="frozen"/>
      <selection activeCell="D9" sqref="D9"/>
      <selection pane="topRight" activeCell="D9" sqref="D9"/>
      <selection pane="bottomLeft" activeCell="D9" sqref="D9"/>
      <selection pane="bottomRight" activeCell="F1" sqref="F1"/>
    </sheetView>
  </sheetViews>
  <sheetFormatPr defaultColWidth="11.53515625" defaultRowHeight="15.5" outlineLevelCol="1" x14ac:dyDescent="0.35"/>
  <cols>
    <col min="1" max="5" width="8.84375" hidden="1" customWidth="1" outlineLevel="1"/>
    <col min="6" max="6" width="35.23046875" customWidth="1" collapsed="1"/>
    <col min="7" max="7" width="6.765625" customWidth="1"/>
    <col min="8" max="8" width="12.765625" customWidth="1"/>
    <col min="9" max="9" width="12" customWidth="1"/>
    <col min="10" max="10" width="12.765625" customWidth="1"/>
    <col min="11" max="11" width="11.3046875" customWidth="1"/>
    <col min="12" max="12" width="12" customWidth="1"/>
    <col min="13" max="13" width="8.69140625" customWidth="1"/>
    <col min="14" max="14" width="12" customWidth="1"/>
    <col min="15" max="15" width="9.84375" customWidth="1"/>
    <col min="16" max="16" width="10.765625" customWidth="1"/>
    <col min="17" max="18" width="9" customWidth="1"/>
    <col min="19" max="19" width="12.765625" customWidth="1"/>
    <col min="20" max="20" width="12" customWidth="1"/>
    <col min="21" max="22" width="10.765625" customWidth="1"/>
    <col min="23" max="23" width="9.84375" customWidth="1"/>
    <col min="24" max="24" width="12.765625" customWidth="1"/>
    <col min="25" max="26" width="12" customWidth="1"/>
    <col min="27" max="27" width="10.765625" customWidth="1"/>
    <col min="28" max="28" width="9.84375" customWidth="1"/>
  </cols>
  <sheetData>
    <row r="1" spans="1:28" ht="15.75" customHeight="1" x14ac:dyDescent="0.35">
      <c r="F1" s="1" t="s">
        <v>790</v>
      </c>
      <c r="G1" s="79"/>
      <c r="N1" s="43"/>
      <c r="O1" s="43"/>
      <c r="P1" s="43"/>
      <c r="Q1" s="43"/>
      <c r="R1" s="43"/>
      <c r="S1" s="43"/>
      <c r="T1" s="43"/>
      <c r="U1" s="43"/>
      <c r="V1" s="43"/>
      <c r="W1" s="43"/>
      <c r="X1" s="43"/>
      <c r="Y1" s="43"/>
      <c r="Z1" s="43"/>
      <c r="AA1" s="43"/>
      <c r="AB1" s="43"/>
    </row>
    <row r="2" spans="1:28" ht="15.75" customHeight="1" x14ac:dyDescent="0.35">
      <c r="F2" s="14" t="s">
        <v>531</v>
      </c>
      <c r="G2" s="79"/>
      <c r="H2" s="44"/>
      <c r="I2" s="44"/>
      <c r="J2" s="44"/>
      <c r="K2" s="44"/>
      <c r="L2" s="44"/>
      <c r="M2" s="45"/>
      <c r="N2" s="44"/>
      <c r="O2" s="44"/>
      <c r="P2" s="80"/>
      <c r="Q2" s="44"/>
      <c r="R2" s="44"/>
      <c r="S2" s="44"/>
      <c r="T2" s="44"/>
      <c r="U2" s="44"/>
      <c r="V2" s="44"/>
      <c r="W2" s="44"/>
      <c r="X2" s="44"/>
      <c r="Y2" s="44"/>
      <c r="Z2" s="44"/>
      <c r="AA2" s="44"/>
      <c r="AB2" s="44"/>
    </row>
    <row r="3" spans="1:28" ht="30" hidden="1" customHeight="1" x14ac:dyDescent="0.35">
      <c r="B3" s="18" t="s">
        <v>4</v>
      </c>
      <c r="C3" s="18" t="s">
        <v>538</v>
      </c>
      <c r="F3" s="18" t="s">
        <v>539</v>
      </c>
      <c r="G3" s="18" t="s">
        <v>540</v>
      </c>
      <c r="H3" s="47" t="s">
        <v>585</v>
      </c>
      <c r="I3" s="47" t="s">
        <v>543</v>
      </c>
      <c r="J3" s="47" t="s">
        <v>546</v>
      </c>
      <c r="K3" s="47" t="s">
        <v>549</v>
      </c>
      <c r="L3" s="47" t="s">
        <v>604</v>
      </c>
      <c r="M3" s="47" t="s">
        <v>552</v>
      </c>
      <c r="N3" s="47" t="s">
        <v>555</v>
      </c>
      <c r="O3" s="47" t="s">
        <v>558</v>
      </c>
      <c r="P3" s="47" t="s">
        <v>561</v>
      </c>
      <c r="Q3" s="47" t="s">
        <v>564</v>
      </c>
      <c r="R3" s="47" t="s">
        <v>567</v>
      </c>
      <c r="S3" s="19" t="s">
        <v>570</v>
      </c>
      <c r="T3" s="19" t="s">
        <v>573</v>
      </c>
      <c r="U3" s="19" t="s">
        <v>576</v>
      </c>
      <c r="V3" s="19" t="s">
        <v>579</v>
      </c>
      <c r="W3" s="19" t="s">
        <v>582</v>
      </c>
      <c r="X3" s="19" t="s">
        <v>588</v>
      </c>
      <c r="Y3" s="19" t="s">
        <v>591</v>
      </c>
      <c r="Z3" s="19" t="s">
        <v>594</v>
      </c>
      <c r="AA3" s="19" t="s">
        <v>600</v>
      </c>
      <c r="AB3" s="19" t="s">
        <v>597</v>
      </c>
    </row>
    <row r="4" spans="1:28" ht="15.75" customHeight="1" x14ac:dyDescent="0.35">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ht="15.75" customHeight="1" x14ac:dyDescent="0.35">
      <c r="A5" s="55"/>
      <c r="B5" s="49"/>
      <c r="C5" s="49"/>
      <c r="D5" s="49"/>
      <c r="E5" s="49"/>
      <c r="F5" s="50"/>
      <c r="G5" s="81"/>
      <c r="H5" s="186" t="s">
        <v>518</v>
      </c>
      <c r="I5" s="186"/>
      <c r="J5" s="186"/>
      <c r="K5" s="186"/>
      <c r="L5" s="186"/>
      <c r="M5" s="52"/>
      <c r="N5" s="187" t="s">
        <v>0</v>
      </c>
      <c r="O5" s="186"/>
      <c r="P5" s="186"/>
      <c r="Q5" s="186"/>
      <c r="R5" s="188"/>
      <c r="S5" s="187" t="s">
        <v>1</v>
      </c>
      <c r="T5" s="186"/>
      <c r="U5" s="186"/>
      <c r="V5" s="186"/>
      <c r="W5" s="188"/>
      <c r="X5" s="187" t="s">
        <v>2</v>
      </c>
      <c r="Y5" s="186"/>
      <c r="Z5" s="186"/>
      <c r="AA5" s="186"/>
      <c r="AB5" s="189"/>
    </row>
    <row r="6" spans="1:28" ht="61.5" customHeight="1" x14ac:dyDescent="0.35">
      <c r="A6" s="67" t="s">
        <v>3</v>
      </c>
      <c r="B6" s="53" t="s">
        <v>4</v>
      </c>
      <c r="C6" s="33" t="s">
        <v>2765</v>
      </c>
      <c r="D6" s="53" t="s">
        <v>634</v>
      </c>
      <c r="E6" s="53" t="s">
        <v>635</v>
      </c>
      <c r="F6" s="82" t="s">
        <v>5</v>
      </c>
      <c r="G6" s="74" t="s">
        <v>517</v>
      </c>
      <c r="H6" s="34" t="s">
        <v>6</v>
      </c>
      <c r="I6" s="34" t="s">
        <v>7</v>
      </c>
      <c r="J6" s="34" t="s">
        <v>8</v>
      </c>
      <c r="K6" s="34" t="s">
        <v>1238</v>
      </c>
      <c r="L6" s="34" t="s">
        <v>9</v>
      </c>
      <c r="M6" s="75" t="s">
        <v>1172</v>
      </c>
      <c r="N6" s="76" t="s">
        <v>11</v>
      </c>
      <c r="O6" s="37" t="s">
        <v>12</v>
      </c>
      <c r="P6" s="37" t="s">
        <v>13</v>
      </c>
      <c r="Q6" s="37" t="s">
        <v>14</v>
      </c>
      <c r="R6" s="77" t="s">
        <v>15</v>
      </c>
      <c r="S6" s="76" t="s">
        <v>11</v>
      </c>
      <c r="T6" s="37" t="s">
        <v>12</v>
      </c>
      <c r="U6" s="37" t="s">
        <v>13</v>
      </c>
      <c r="V6" s="37" t="s">
        <v>14</v>
      </c>
      <c r="W6" s="77" t="s">
        <v>15</v>
      </c>
      <c r="X6" s="76" t="s">
        <v>11</v>
      </c>
      <c r="Y6" s="37" t="s">
        <v>12</v>
      </c>
      <c r="Z6" s="37" t="s">
        <v>13</v>
      </c>
      <c r="AA6" s="37" t="s">
        <v>14</v>
      </c>
      <c r="AB6" s="39" t="s">
        <v>15</v>
      </c>
    </row>
    <row r="7" spans="1:28" ht="15.75" customHeight="1" x14ac:dyDescent="0.35">
      <c r="A7" s="41"/>
      <c r="F7" s="92"/>
      <c r="G7" s="83"/>
      <c r="H7" s="84"/>
      <c r="I7" s="84"/>
      <c r="J7" s="84"/>
      <c r="K7" s="84"/>
      <c r="L7" s="84"/>
      <c r="M7" s="85"/>
      <c r="N7" s="86"/>
      <c r="O7" s="84"/>
      <c r="P7" s="84"/>
      <c r="Q7" s="84"/>
      <c r="R7" s="91"/>
      <c r="S7" s="84"/>
      <c r="T7" s="84"/>
      <c r="U7" s="84"/>
      <c r="V7" s="84"/>
      <c r="W7" s="88"/>
      <c r="X7" s="84"/>
      <c r="Y7" s="84"/>
      <c r="Z7" s="84"/>
      <c r="AA7" s="84"/>
      <c r="AB7" s="66"/>
    </row>
    <row r="8" spans="1:28" ht="15.75" customHeight="1" x14ac:dyDescent="0.35">
      <c r="A8" s="41" t="s">
        <v>16</v>
      </c>
      <c r="B8" s="63" t="s">
        <v>1053</v>
      </c>
      <c r="C8" s="24" t="s">
        <v>1054</v>
      </c>
      <c r="D8" s="24" t="s">
        <v>767</v>
      </c>
      <c r="E8" s="24" t="s">
        <v>803</v>
      </c>
      <c r="F8" s="89" t="s">
        <v>17</v>
      </c>
      <c r="G8" s="64">
        <v>0.4</v>
      </c>
      <c r="H8" s="7">
        <v>1.7388222766959629</v>
      </c>
      <c r="I8" s="7">
        <v>0</v>
      </c>
      <c r="J8" s="7">
        <v>1.7388222766959629</v>
      </c>
      <c r="K8" s="7">
        <v>-5.0435770963903312</v>
      </c>
      <c r="L8" s="7">
        <v>1.6084106059437659</v>
      </c>
      <c r="M8" s="40">
        <v>0.5</v>
      </c>
      <c r="N8" s="7">
        <v>0</v>
      </c>
      <c r="O8" s="7">
        <v>0</v>
      </c>
      <c r="P8" s="7">
        <v>0</v>
      </c>
      <c r="Q8" s="7">
        <v>0</v>
      </c>
      <c r="R8" s="65">
        <v>0</v>
      </c>
      <c r="S8" s="7">
        <v>0</v>
      </c>
      <c r="T8" s="7">
        <v>1.7388222766959629</v>
      </c>
      <c r="U8" s="7">
        <v>0</v>
      </c>
      <c r="V8" s="7">
        <v>0</v>
      </c>
      <c r="W8" s="65">
        <v>0</v>
      </c>
      <c r="X8" s="7">
        <v>0</v>
      </c>
      <c r="Y8" s="7">
        <v>1.7388222766959629</v>
      </c>
      <c r="Z8" s="7">
        <v>0</v>
      </c>
      <c r="AA8" s="7">
        <v>0</v>
      </c>
      <c r="AB8" s="66">
        <v>0</v>
      </c>
    </row>
    <row r="9" spans="1:28" ht="15.75" customHeight="1" x14ac:dyDescent="0.35">
      <c r="A9" s="41" t="s">
        <v>20</v>
      </c>
      <c r="B9" s="63" t="s">
        <v>1055</v>
      </c>
      <c r="C9" s="24" t="s">
        <v>1056</v>
      </c>
      <c r="D9" s="24" t="s">
        <v>767</v>
      </c>
      <c r="E9" s="24" t="s">
        <v>803</v>
      </c>
      <c r="F9" s="89" t="s">
        <v>21</v>
      </c>
      <c r="G9" s="64">
        <v>0.4</v>
      </c>
      <c r="H9" s="7">
        <v>3.6098748878002578</v>
      </c>
      <c r="I9" s="7">
        <v>0</v>
      </c>
      <c r="J9" s="7">
        <v>3.6098748878002578</v>
      </c>
      <c r="K9" s="7">
        <v>-8.8978318507659981</v>
      </c>
      <c r="L9" s="7">
        <v>3.3391342712152388</v>
      </c>
      <c r="M9" s="40">
        <v>0.5</v>
      </c>
      <c r="N9" s="7">
        <v>0</v>
      </c>
      <c r="O9" s="7">
        <v>0</v>
      </c>
      <c r="P9" s="7">
        <v>0</v>
      </c>
      <c r="Q9" s="7">
        <v>0</v>
      </c>
      <c r="R9" s="65">
        <v>0</v>
      </c>
      <c r="S9" s="7">
        <v>0</v>
      </c>
      <c r="T9" s="7">
        <v>3.6098748878002578</v>
      </c>
      <c r="U9" s="7">
        <v>0</v>
      </c>
      <c r="V9" s="7">
        <v>0</v>
      </c>
      <c r="W9" s="65">
        <v>0</v>
      </c>
      <c r="X9" s="7">
        <v>0</v>
      </c>
      <c r="Y9" s="7">
        <v>3.6098748878002578</v>
      </c>
      <c r="Z9" s="7">
        <v>0</v>
      </c>
      <c r="AA9" s="7">
        <v>0</v>
      </c>
      <c r="AB9" s="66">
        <v>0</v>
      </c>
    </row>
    <row r="10" spans="1:28" ht="15.75" customHeight="1" x14ac:dyDescent="0.35">
      <c r="A10" s="41" t="s">
        <v>24</v>
      </c>
      <c r="B10" s="63" t="s">
        <v>1005</v>
      </c>
      <c r="C10" s="24" t="s">
        <v>1006</v>
      </c>
      <c r="D10" s="24" t="s">
        <v>767</v>
      </c>
      <c r="E10" s="24" t="s">
        <v>799</v>
      </c>
      <c r="F10" s="89" t="s">
        <v>25</v>
      </c>
      <c r="G10" s="64">
        <v>0.4</v>
      </c>
      <c r="H10" s="7">
        <v>3.919111956810823</v>
      </c>
      <c r="I10" s="7">
        <v>0</v>
      </c>
      <c r="J10" s="7">
        <v>3.919111956810823</v>
      </c>
      <c r="K10" s="7">
        <v>-16.333166806706494</v>
      </c>
      <c r="L10" s="7">
        <v>3.6251785600500117</v>
      </c>
      <c r="M10" s="40">
        <v>0.5</v>
      </c>
      <c r="N10" s="7">
        <v>0</v>
      </c>
      <c r="O10" s="7">
        <v>0</v>
      </c>
      <c r="P10" s="7">
        <v>0</v>
      </c>
      <c r="Q10" s="7">
        <v>0</v>
      </c>
      <c r="R10" s="65">
        <v>0</v>
      </c>
      <c r="S10" s="7">
        <v>0</v>
      </c>
      <c r="T10" s="7">
        <v>3.919111956810823</v>
      </c>
      <c r="U10" s="7">
        <v>0</v>
      </c>
      <c r="V10" s="7">
        <v>0</v>
      </c>
      <c r="W10" s="65">
        <v>0</v>
      </c>
      <c r="X10" s="7">
        <v>0</v>
      </c>
      <c r="Y10" s="7">
        <v>3.919111956810823</v>
      </c>
      <c r="Z10" s="7">
        <v>0</v>
      </c>
      <c r="AA10" s="7">
        <v>0</v>
      </c>
      <c r="AB10" s="66">
        <v>0</v>
      </c>
    </row>
    <row r="11" spans="1:28" ht="15.75" customHeight="1" x14ac:dyDescent="0.35">
      <c r="A11" s="41" t="s">
        <v>28</v>
      </c>
      <c r="B11" s="63" t="s">
        <v>648</v>
      </c>
      <c r="C11" s="24" t="s">
        <v>845</v>
      </c>
      <c r="D11" s="24" t="s">
        <v>771</v>
      </c>
      <c r="E11" s="24" t="s">
        <v>810</v>
      </c>
      <c r="F11" s="89" t="s">
        <v>29</v>
      </c>
      <c r="G11" s="64">
        <v>0.3</v>
      </c>
      <c r="H11" s="7">
        <v>74.504296206114674</v>
      </c>
      <c r="I11" s="7">
        <v>17.730489713972545</v>
      </c>
      <c r="J11" s="7">
        <v>56.773806492142143</v>
      </c>
      <c r="K11" s="7">
        <v>38.214844703703044</v>
      </c>
      <c r="L11" s="7">
        <v>52.515771005231485</v>
      </c>
      <c r="M11" s="40">
        <v>0</v>
      </c>
      <c r="N11" s="7">
        <v>16.283624745612578</v>
      </c>
      <c r="O11" s="7">
        <v>1.4468649683599706</v>
      </c>
      <c r="P11" s="7">
        <v>0</v>
      </c>
      <c r="Q11" s="7">
        <v>0</v>
      </c>
      <c r="R11" s="65">
        <v>0</v>
      </c>
      <c r="S11" s="7">
        <v>47.247342108931242</v>
      </c>
      <c r="T11" s="7">
        <v>9.5264643832108966</v>
      </c>
      <c r="U11" s="7">
        <v>0</v>
      </c>
      <c r="V11" s="7">
        <v>0</v>
      </c>
      <c r="W11" s="65">
        <v>0</v>
      </c>
      <c r="X11" s="7">
        <v>63.53096685454382</v>
      </c>
      <c r="Y11" s="7">
        <v>10.973329351570866</v>
      </c>
      <c r="Z11" s="7">
        <v>0</v>
      </c>
      <c r="AA11" s="7">
        <v>0</v>
      </c>
      <c r="AB11" s="66">
        <v>0</v>
      </c>
    </row>
    <row r="12" spans="1:28" ht="15.75" customHeight="1" x14ac:dyDescent="0.35">
      <c r="A12" s="41" t="s">
        <v>30</v>
      </c>
      <c r="B12" s="63" t="s">
        <v>649</v>
      </c>
      <c r="C12" s="24" t="s">
        <v>846</v>
      </c>
      <c r="D12" s="24" t="s">
        <v>771</v>
      </c>
      <c r="E12" s="24" t="s">
        <v>810</v>
      </c>
      <c r="F12" s="89" t="s">
        <v>31</v>
      </c>
      <c r="G12" s="64">
        <v>0.3</v>
      </c>
      <c r="H12" s="7">
        <v>63.971758448377315</v>
      </c>
      <c r="I12" s="7">
        <v>6.1824795919889439</v>
      </c>
      <c r="J12" s="7">
        <v>57.789278856388378</v>
      </c>
      <c r="K12" s="7">
        <v>19.414879404140301</v>
      </c>
      <c r="L12" s="7">
        <v>53.455082942159251</v>
      </c>
      <c r="M12" s="40">
        <v>0</v>
      </c>
      <c r="N12" s="7">
        <v>8.5850067486364239</v>
      </c>
      <c r="O12" s="7">
        <v>-2.4025271566474808</v>
      </c>
      <c r="P12" s="7">
        <v>0</v>
      </c>
      <c r="Q12" s="7">
        <v>0</v>
      </c>
      <c r="R12" s="65">
        <v>0</v>
      </c>
      <c r="S12" s="7">
        <v>44.219997248150811</v>
      </c>
      <c r="T12" s="7">
        <v>13.569281608237565</v>
      </c>
      <c r="U12" s="7">
        <v>0</v>
      </c>
      <c r="V12" s="7">
        <v>0</v>
      </c>
      <c r="W12" s="65">
        <v>0</v>
      </c>
      <c r="X12" s="7">
        <v>52.805003996787235</v>
      </c>
      <c r="Y12" s="7">
        <v>11.166754451590084</v>
      </c>
      <c r="Z12" s="7">
        <v>0</v>
      </c>
      <c r="AA12" s="7">
        <v>0</v>
      </c>
      <c r="AB12" s="66">
        <v>0</v>
      </c>
    </row>
    <row r="13" spans="1:28" ht="15.75" customHeight="1" x14ac:dyDescent="0.35">
      <c r="A13" s="41" t="s">
        <v>32</v>
      </c>
      <c r="B13" s="63" t="s">
        <v>630</v>
      </c>
      <c r="C13" s="24" t="s">
        <v>838</v>
      </c>
      <c r="D13" s="24" t="s">
        <v>639</v>
      </c>
      <c r="E13" s="24" t="s">
        <v>642</v>
      </c>
      <c r="F13" s="89" t="s">
        <v>33</v>
      </c>
      <c r="G13" s="64">
        <v>0.49</v>
      </c>
      <c r="H13" s="7">
        <v>23.796619811716354</v>
      </c>
      <c r="I13" s="7">
        <v>0.48771781217725019</v>
      </c>
      <c r="J13" s="7">
        <v>23.308901999539106</v>
      </c>
      <c r="K13" s="7">
        <v>-9.4148981116235788</v>
      </c>
      <c r="L13" s="7">
        <v>21.560734349573675</v>
      </c>
      <c r="M13" s="40">
        <v>0.28770797394070224</v>
      </c>
      <c r="N13" s="7">
        <v>1.6909595428180397</v>
      </c>
      <c r="O13" s="7">
        <v>-1.2032417306407894</v>
      </c>
      <c r="P13" s="7">
        <v>0</v>
      </c>
      <c r="Q13" s="7">
        <v>0</v>
      </c>
      <c r="R13" s="65">
        <v>0</v>
      </c>
      <c r="S13" s="7">
        <v>18.816215371627543</v>
      </c>
      <c r="T13" s="7">
        <v>4.4926866279115627</v>
      </c>
      <c r="U13" s="7">
        <v>0</v>
      </c>
      <c r="V13" s="7">
        <v>0</v>
      </c>
      <c r="W13" s="65">
        <v>0</v>
      </c>
      <c r="X13" s="7">
        <v>20.507174914445581</v>
      </c>
      <c r="Y13" s="7">
        <v>3.2894448972707737</v>
      </c>
      <c r="Z13" s="7">
        <v>0</v>
      </c>
      <c r="AA13" s="7">
        <v>0</v>
      </c>
      <c r="AB13" s="66">
        <v>0</v>
      </c>
    </row>
    <row r="14" spans="1:28" ht="15.75" customHeight="1" x14ac:dyDescent="0.35">
      <c r="A14" s="41" t="s">
        <v>34</v>
      </c>
      <c r="B14" s="63" t="s">
        <v>813</v>
      </c>
      <c r="C14" s="24" t="s">
        <v>1171</v>
      </c>
      <c r="D14" s="24" t="s">
        <v>779</v>
      </c>
      <c r="E14" s="24" t="s">
        <v>814</v>
      </c>
      <c r="F14" s="89" t="s">
        <v>784</v>
      </c>
      <c r="G14" s="64">
        <v>0.01</v>
      </c>
      <c r="H14" s="7">
        <v>10.232371933505103</v>
      </c>
      <c r="I14" s="7">
        <v>3.2194507732365403</v>
      </c>
      <c r="J14" s="7">
        <v>7.0129211602685633</v>
      </c>
      <c r="K14" s="7">
        <v>1.9202963228322727</v>
      </c>
      <c r="L14" s="7">
        <v>6.4869520732484212</v>
      </c>
      <c r="M14" s="40">
        <v>0</v>
      </c>
      <c r="N14" s="7">
        <v>0</v>
      </c>
      <c r="O14" s="7">
        <v>0</v>
      </c>
      <c r="P14" s="7">
        <v>3.2194507732365403</v>
      </c>
      <c r="Q14" s="7">
        <v>0</v>
      </c>
      <c r="R14" s="65">
        <v>0</v>
      </c>
      <c r="S14" s="7">
        <v>0</v>
      </c>
      <c r="T14" s="7">
        <v>0</v>
      </c>
      <c r="U14" s="7">
        <v>7.0129211602685633</v>
      </c>
      <c r="V14" s="7">
        <v>0</v>
      </c>
      <c r="W14" s="65">
        <v>0</v>
      </c>
      <c r="X14" s="7">
        <v>0</v>
      </c>
      <c r="Y14" s="7">
        <v>0</v>
      </c>
      <c r="Z14" s="7">
        <v>10.232371933505103</v>
      </c>
      <c r="AA14" s="7">
        <v>0</v>
      </c>
      <c r="AB14" s="66">
        <v>0</v>
      </c>
    </row>
    <row r="15" spans="1:28" ht="15.75" customHeight="1" x14ac:dyDescent="0.35">
      <c r="A15" s="41" t="s">
        <v>35</v>
      </c>
      <c r="B15" s="63" t="s">
        <v>650</v>
      </c>
      <c r="C15" s="24" t="s">
        <v>847</v>
      </c>
      <c r="D15" s="24" t="s">
        <v>771</v>
      </c>
      <c r="E15" s="24" t="s">
        <v>810</v>
      </c>
      <c r="F15" s="89" t="s">
        <v>36</v>
      </c>
      <c r="G15" s="64">
        <v>0.3</v>
      </c>
      <c r="H15" s="7">
        <v>39.313915554657697</v>
      </c>
      <c r="I15" s="7">
        <v>3.2496876961827317</v>
      </c>
      <c r="J15" s="7">
        <v>36.064227858474965</v>
      </c>
      <c r="K15" s="7">
        <v>16.524624736252381</v>
      </c>
      <c r="L15" s="7">
        <v>33.359410769089344</v>
      </c>
      <c r="M15" s="40">
        <v>0</v>
      </c>
      <c r="N15" s="7">
        <v>4.4301525595930071</v>
      </c>
      <c r="O15" s="7">
        <v>-1.1804648634102755</v>
      </c>
      <c r="P15" s="7">
        <v>0</v>
      </c>
      <c r="Q15" s="7">
        <v>0</v>
      </c>
      <c r="R15" s="65">
        <v>0</v>
      </c>
      <c r="S15" s="7">
        <v>28.677041642123559</v>
      </c>
      <c r="T15" s="7">
        <v>7.3871862163514077</v>
      </c>
      <c r="U15" s="7">
        <v>0</v>
      </c>
      <c r="V15" s="7">
        <v>0</v>
      </c>
      <c r="W15" s="65">
        <v>0</v>
      </c>
      <c r="X15" s="7">
        <v>33.107194201716567</v>
      </c>
      <c r="Y15" s="7">
        <v>6.2067213529411323</v>
      </c>
      <c r="Z15" s="7">
        <v>0</v>
      </c>
      <c r="AA15" s="7">
        <v>0</v>
      </c>
      <c r="AB15" s="66">
        <v>0</v>
      </c>
    </row>
    <row r="16" spans="1:28" ht="15.75" customHeight="1" x14ac:dyDescent="0.35">
      <c r="A16" s="41" t="s">
        <v>37</v>
      </c>
      <c r="B16" s="63" t="s">
        <v>623</v>
      </c>
      <c r="C16" s="24" t="s">
        <v>831</v>
      </c>
      <c r="D16" s="24" t="s">
        <v>637</v>
      </c>
      <c r="E16" s="24" t="s">
        <v>641</v>
      </c>
      <c r="F16" s="89" t="s">
        <v>38</v>
      </c>
      <c r="G16" s="64">
        <v>0.49</v>
      </c>
      <c r="H16" s="7">
        <v>462.21227596518145</v>
      </c>
      <c r="I16" s="7">
        <v>109.74274702864336</v>
      </c>
      <c r="J16" s="7">
        <v>352.4695289365381</v>
      </c>
      <c r="K16" s="7">
        <v>150.64634306675737</v>
      </c>
      <c r="L16" s="7">
        <v>326.03431426629777</v>
      </c>
      <c r="M16" s="40">
        <v>0</v>
      </c>
      <c r="N16" s="7">
        <v>102.45322027493766</v>
      </c>
      <c r="O16" s="7">
        <v>7.2895267537057027</v>
      </c>
      <c r="P16" s="7">
        <v>0</v>
      </c>
      <c r="Q16" s="7">
        <v>0</v>
      </c>
      <c r="R16" s="65">
        <v>0</v>
      </c>
      <c r="S16" s="7">
        <v>300.59980791212632</v>
      </c>
      <c r="T16" s="7">
        <v>51.869721024411824</v>
      </c>
      <c r="U16" s="7">
        <v>0</v>
      </c>
      <c r="V16" s="7">
        <v>0</v>
      </c>
      <c r="W16" s="65">
        <v>0</v>
      </c>
      <c r="X16" s="7">
        <v>403.05302818706394</v>
      </c>
      <c r="Y16" s="7">
        <v>59.159247778117532</v>
      </c>
      <c r="Z16" s="7">
        <v>0</v>
      </c>
      <c r="AA16" s="7">
        <v>0</v>
      </c>
      <c r="AB16" s="66">
        <v>0</v>
      </c>
    </row>
    <row r="17" spans="1:28" ht="15.75" customHeight="1" x14ac:dyDescent="0.35">
      <c r="A17" s="41" t="s">
        <v>39</v>
      </c>
      <c r="B17" s="63" t="s">
        <v>1137</v>
      </c>
      <c r="C17" s="24" t="s">
        <v>1138</v>
      </c>
      <c r="D17" s="24" t="s">
        <v>767</v>
      </c>
      <c r="E17" s="24" t="s">
        <v>808</v>
      </c>
      <c r="F17" s="89" t="s">
        <v>40</v>
      </c>
      <c r="G17" s="64">
        <v>0.4</v>
      </c>
      <c r="H17" s="7">
        <v>2.1944834206235821</v>
      </c>
      <c r="I17" s="7">
        <v>0</v>
      </c>
      <c r="J17" s="7">
        <v>2.1944834206235821</v>
      </c>
      <c r="K17" s="7">
        <v>-14.295918270520083</v>
      </c>
      <c r="L17" s="7">
        <v>2.0298971640768135</v>
      </c>
      <c r="M17" s="40">
        <v>0.5</v>
      </c>
      <c r="N17" s="7">
        <v>0</v>
      </c>
      <c r="O17" s="7">
        <v>0</v>
      </c>
      <c r="P17" s="7">
        <v>0</v>
      </c>
      <c r="Q17" s="7">
        <v>0</v>
      </c>
      <c r="R17" s="65">
        <v>0</v>
      </c>
      <c r="S17" s="7">
        <v>0</v>
      </c>
      <c r="T17" s="7">
        <v>2.1944834206235821</v>
      </c>
      <c r="U17" s="7">
        <v>0</v>
      </c>
      <c r="V17" s="7">
        <v>0</v>
      </c>
      <c r="W17" s="65">
        <v>0</v>
      </c>
      <c r="X17" s="7">
        <v>0</v>
      </c>
      <c r="Y17" s="7">
        <v>2.1944834206235821</v>
      </c>
      <c r="Z17" s="7">
        <v>0</v>
      </c>
      <c r="AA17" s="7">
        <v>0</v>
      </c>
      <c r="AB17" s="66">
        <v>0</v>
      </c>
    </row>
    <row r="18" spans="1:28" ht="15.75" customHeight="1" x14ac:dyDescent="0.35">
      <c r="A18" s="41" t="s">
        <v>41</v>
      </c>
      <c r="B18" s="63" t="s">
        <v>1069</v>
      </c>
      <c r="C18" s="24" t="s">
        <v>1070</v>
      </c>
      <c r="D18" s="24" t="s">
        <v>639</v>
      </c>
      <c r="E18" s="24" t="s">
        <v>804</v>
      </c>
      <c r="F18" s="89" t="s">
        <v>42</v>
      </c>
      <c r="G18" s="64">
        <v>0.49</v>
      </c>
      <c r="H18" s="7">
        <v>57.157334470000905</v>
      </c>
      <c r="I18" s="7">
        <v>13.305642328075891</v>
      </c>
      <c r="J18" s="7">
        <v>43.851692141925014</v>
      </c>
      <c r="K18" s="7">
        <v>23.886239341655994</v>
      </c>
      <c r="L18" s="7">
        <v>40.562815231280638</v>
      </c>
      <c r="M18" s="40">
        <v>0</v>
      </c>
      <c r="N18" s="7">
        <v>12.44411525955484</v>
      </c>
      <c r="O18" s="7">
        <v>0.86152706852105077</v>
      </c>
      <c r="P18" s="7">
        <v>0</v>
      </c>
      <c r="Q18" s="7">
        <v>0</v>
      </c>
      <c r="R18" s="65">
        <v>0</v>
      </c>
      <c r="S18" s="7">
        <v>36.526505567364808</v>
      </c>
      <c r="T18" s="7">
        <v>7.3251865745602096</v>
      </c>
      <c r="U18" s="7">
        <v>0</v>
      </c>
      <c r="V18" s="7">
        <v>0</v>
      </c>
      <c r="W18" s="65">
        <v>0</v>
      </c>
      <c r="X18" s="7">
        <v>48.970620826919642</v>
      </c>
      <c r="Y18" s="7">
        <v>8.1867136430812604</v>
      </c>
      <c r="Z18" s="7">
        <v>0</v>
      </c>
      <c r="AA18" s="7">
        <v>0</v>
      </c>
      <c r="AB18" s="66">
        <v>0</v>
      </c>
    </row>
    <row r="19" spans="1:28" ht="15.75" customHeight="1" x14ac:dyDescent="0.35">
      <c r="A19" s="41" t="s">
        <v>43</v>
      </c>
      <c r="B19" s="63" t="s">
        <v>1071</v>
      </c>
      <c r="C19" s="24" t="s">
        <v>1072</v>
      </c>
      <c r="D19" s="24" t="s">
        <v>639</v>
      </c>
      <c r="E19" s="24" t="s">
        <v>804</v>
      </c>
      <c r="F19" s="89" t="s">
        <v>44</v>
      </c>
      <c r="G19" s="64">
        <v>0.49</v>
      </c>
      <c r="H19" s="7">
        <v>62.321368846508385</v>
      </c>
      <c r="I19" s="7">
        <v>14.789150709046528</v>
      </c>
      <c r="J19" s="7">
        <v>47.532218137461854</v>
      </c>
      <c r="K19" s="7">
        <v>24.075749889026632</v>
      </c>
      <c r="L19" s="7">
        <v>43.967301777152215</v>
      </c>
      <c r="M19" s="40">
        <v>0</v>
      </c>
      <c r="N19" s="7">
        <v>13.776165551867507</v>
      </c>
      <c r="O19" s="7">
        <v>1.0129851571790214</v>
      </c>
      <c r="P19" s="7">
        <v>0</v>
      </c>
      <c r="Q19" s="7">
        <v>0</v>
      </c>
      <c r="R19" s="65">
        <v>0</v>
      </c>
      <c r="S19" s="7">
        <v>40.533011678428366</v>
      </c>
      <c r="T19" s="7">
        <v>6.9992064590334877</v>
      </c>
      <c r="U19" s="7">
        <v>0</v>
      </c>
      <c r="V19" s="7">
        <v>0</v>
      </c>
      <c r="W19" s="65">
        <v>0</v>
      </c>
      <c r="X19" s="7">
        <v>54.309177230295873</v>
      </c>
      <c r="Y19" s="7">
        <v>8.0121916162125082</v>
      </c>
      <c r="Z19" s="7">
        <v>0</v>
      </c>
      <c r="AA19" s="7">
        <v>0</v>
      </c>
      <c r="AB19" s="66">
        <v>0</v>
      </c>
    </row>
    <row r="20" spans="1:28" ht="15.75" customHeight="1" x14ac:dyDescent="0.35">
      <c r="A20" s="41" t="s">
        <v>47</v>
      </c>
      <c r="B20" s="63" t="s">
        <v>607</v>
      </c>
      <c r="C20" s="24" t="s">
        <v>815</v>
      </c>
      <c r="D20" s="24" t="s">
        <v>637</v>
      </c>
      <c r="E20" s="24" t="s">
        <v>638</v>
      </c>
      <c r="F20" s="89" t="s">
        <v>48</v>
      </c>
      <c r="G20" s="64">
        <v>0.49</v>
      </c>
      <c r="H20" s="7">
        <v>82.818741278905435</v>
      </c>
      <c r="I20" s="7">
        <v>15.753129159031694</v>
      </c>
      <c r="J20" s="7">
        <v>67.065612119873734</v>
      </c>
      <c r="K20" s="7">
        <v>26.277708456498157</v>
      </c>
      <c r="L20" s="7">
        <v>62.035691210883215</v>
      </c>
      <c r="M20" s="40">
        <v>0</v>
      </c>
      <c r="N20" s="7">
        <v>15.450922743452088</v>
      </c>
      <c r="O20" s="7">
        <v>0.3022064155796077</v>
      </c>
      <c r="P20" s="7">
        <v>0</v>
      </c>
      <c r="Q20" s="7">
        <v>0</v>
      </c>
      <c r="R20" s="65">
        <v>0</v>
      </c>
      <c r="S20" s="7">
        <v>57.037814358406557</v>
      </c>
      <c r="T20" s="7">
        <v>10.02779776146718</v>
      </c>
      <c r="U20" s="7">
        <v>0</v>
      </c>
      <c r="V20" s="7">
        <v>0</v>
      </c>
      <c r="W20" s="65">
        <v>0</v>
      </c>
      <c r="X20" s="7">
        <v>72.488737101858646</v>
      </c>
      <c r="Y20" s="7">
        <v>10.330004177046789</v>
      </c>
      <c r="Z20" s="7">
        <v>0</v>
      </c>
      <c r="AA20" s="7">
        <v>0</v>
      </c>
      <c r="AB20" s="66">
        <v>0</v>
      </c>
    </row>
    <row r="21" spans="1:28" ht="15.75" customHeight="1" x14ac:dyDescent="0.35">
      <c r="A21" s="41" t="s">
        <v>51</v>
      </c>
      <c r="B21" s="63" t="s">
        <v>653</v>
      </c>
      <c r="C21" s="24" t="s">
        <v>850</v>
      </c>
      <c r="D21" s="24" t="s">
        <v>639</v>
      </c>
      <c r="E21" s="24" t="s">
        <v>814</v>
      </c>
      <c r="F21" s="89" t="s">
        <v>52</v>
      </c>
      <c r="G21" s="64">
        <v>0.49</v>
      </c>
      <c r="H21" s="7">
        <v>18.304676358935748</v>
      </c>
      <c r="I21" s="7">
        <v>1.7426270607771761</v>
      </c>
      <c r="J21" s="7">
        <v>16.56204929815857</v>
      </c>
      <c r="K21" s="7">
        <v>-9.3496114314444512</v>
      </c>
      <c r="L21" s="7">
        <v>15.319895600796679</v>
      </c>
      <c r="M21" s="40">
        <v>0.3608264135335425</v>
      </c>
      <c r="N21" s="7">
        <v>3.3539600433240273</v>
      </c>
      <c r="O21" s="7">
        <v>-1.611332982546851</v>
      </c>
      <c r="P21" s="7">
        <v>0</v>
      </c>
      <c r="Q21" s="7">
        <v>0</v>
      </c>
      <c r="R21" s="65">
        <v>0</v>
      </c>
      <c r="S21" s="7">
        <v>12.193918888679725</v>
      </c>
      <c r="T21" s="7">
        <v>4.3681304094788445</v>
      </c>
      <c r="U21" s="7">
        <v>0</v>
      </c>
      <c r="V21" s="7">
        <v>0</v>
      </c>
      <c r="W21" s="65">
        <v>0</v>
      </c>
      <c r="X21" s="7">
        <v>15.547878932003753</v>
      </c>
      <c r="Y21" s="7">
        <v>2.756797426931993</v>
      </c>
      <c r="Z21" s="7">
        <v>0</v>
      </c>
      <c r="AA21" s="7">
        <v>0</v>
      </c>
      <c r="AB21" s="66">
        <v>0</v>
      </c>
    </row>
    <row r="22" spans="1:28" ht="15.75" customHeight="1" x14ac:dyDescent="0.35">
      <c r="A22" s="41" t="s">
        <v>53</v>
      </c>
      <c r="B22" s="63" t="s">
        <v>654</v>
      </c>
      <c r="C22" s="24" t="s">
        <v>851</v>
      </c>
      <c r="D22" s="24" t="s">
        <v>637</v>
      </c>
      <c r="E22" s="24" t="s">
        <v>807</v>
      </c>
      <c r="F22" s="89" t="s">
        <v>54</v>
      </c>
      <c r="G22" s="64">
        <v>0.49</v>
      </c>
      <c r="H22" s="7">
        <v>171.07876115582152</v>
      </c>
      <c r="I22" s="7">
        <v>34.053748287431262</v>
      </c>
      <c r="J22" s="7">
        <v>137.02501286839026</v>
      </c>
      <c r="K22" s="7">
        <v>68.148874548592644</v>
      </c>
      <c r="L22" s="7">
        <v>126.748136903261</v>
      </c>
      <c r="M22" s="40">
        <v>0</v>
      </c>
      <c r="N22" s="7">
        <v>32.730166933367492</v>
      </c>
      <c r="O22" s="7">
        <v>1.3235813540637718</v>
      </c>
      <c r="P22" s="7">
        <v>0</v>
      </c>
      <c r="Q22" s="7">
        <v>0</v>
      </c>
      <c r="R22" s="65">
        <v>0</v>
      </c>
      <c r="S22" s="7">
        <v>115.86263377562697</v>
      </c>
      <c r="T22" s="7">
        <v>21.162379092763285</v>
      </c>
      <c r="U22" s="7">
        <v>0</v>
      </c>
      <c r="V22" s="7">
        <v>0</v>
      </c>
      <c r="W22" s="65">
        <v>0</v>
      </c>
      <c r="X22" s="7">
        <v>148.59280070899445</v>
      </c>
      <c r="Y22" s="7">
        <v>22.485960446827058</v>
      </c>
      <c r="Z22" s="7">
        <v>0</v>
      </c>
      <c r="AA22" s="7">
        <v>0</v>
      </c>
      <c r="AB22" s="66">
        <v>0</v>
      </c>
    </row>
    <row r="23" spans="1:28" ht="15.75" customHeight="1" x14ac:dyDescent="0.35">
      <c r="A23" s="41" t="s">
        <v>55</v>
      </c>
      <c r="B23" s="63" t="s">
        <v>1099</v>
      </c>
      <c r="C23" s="24" t="s">
        <v>1100</v>
      </c>
      <c r="D23" s="24" t="s">
        <v>767</v>
      </c>
      <c r="E23" s="24" t="s">
        <v>805</v>
      </c>
      <c r="F23" s="89" t="s">
        <v>56</v>
      </c>
      <c r="G23" s="64">
        <v>0.4</v>
      </c>
      <c r="H23" s="7">
        <v>4.5422012976269617</v>
      </c>
      <c r="I23" s="7">
        <v>0.64626548590437971</v>
      </c>
      <c r="J23" s="7">
        <v>3.8959358117225822</v>
      </c>
      <c r="K23" s="7">
        <v>-8.3787083751832832</v>
      </c>
      <c r="L23" s="7">
        <v>3.6037406258433884</v>
      </c>
      <c r="M23" s="40">
        <v>0.5</v>
      </c>
      <c r="N23" s="7">
        <v>0</v>
      </c>
      <c r="O23" s="7">
        <v>0.64626548590437971</v>
      </c>
      <c r="P23" s="7">
        <v>0</v>
      </c>
      <c r="Q23" s="7">
        <v>0</v>
      </c>
      <c r="R23" s="65">
        <v>0</v>
      </c>
      <c r="S23" s="7">
        <v>0</v>
      </c>
      <c r="T23" s="7">
        <v>3.8959358117225822</v>
      </c>
      <c r="U23" s="7">
        <v>0</v>
      </c>
      <c r="V23" s="7">
        <v>0</v>
      </c>
      <c r="W23" s="65">
        <v>0</v>
      </c>
      <c r="X23" s="7">
        <v>0</v>
      </c>
      <c r="Y23" s="7">
        <v>4.5422012976269617</v>
      </c>
      <c r="Z23" s="7">
        <v>0</v>
      </c>
      <c r="AA23" s="7">
        <v>0</v>
      </c>
      <c r="AB23" s="66">
        <v>0</v>
      </c>
    </row>
    <row r="24" spans="1:28" ht="15.75" customHeight="1" x14ac:dyDescent="0.35">
      <c r="A24" s="41" t="s">
        <v>57</v>
      </c>
      <c r="B24" s="63" t="s">
        <v>655</v>
      </c>
      <c r="C24" s="24" t="s">
        <v>852</v>
      </c>
      <c r="D24" s="24" t="s">
        <v>771</v>
      </c>
      <c r="E24" s="24" t="s">
        <v>810</v>
      </c>
      <c r="F24" s="89" t="s">
        <v>58</v>
      </c>
      <c r="G24" s="64">
        <v>0.3</v>
      </c>
      <c r="H24" s="7">
        <v>111.40874173482065</v>
      </c>
      <c r="I24" s="7">
        <v>24.503742935280929</v>
      </c>
      <c r="J24" s="7">
        <v>86.904998799539712</v>
      </c>
      <c r="K24" s="7">
        <v>52.155130406102231</v>
      </c>
      <c r="L24" s="7">
        <v>80.387123889574241</v>
      </c>
      <c r="M24" s="40">
        <v>0</v>
      </c>
      <c r="N24" s="7">
        <v>21.968721785008729</v>
      </c>
      <c r="O24" s="7">
        <v>2.5350211502722018</v>
      </c>
      <c r="P24" s="7">
        <v>0</v>
      </c>
      <c r="Q24" s="7">
        <v>0</v>
      </c>
      <c r="R24" s="65">
        <v>0</v>
      </c>
      <c r="S24" s="7">
        <v>67.087095111455383</v>
      </c>
      <c r="T24" s="7">
        <v>19.817903688084336</v>
      </c>
      <c r="U24" s="7">
        <v>0</v>
      </c>
      <c r="V24" s="7">
        <v>0</v>
      </c>
      <c r="W24" s="65">
        <v>0</v>
      </c>
      <c r="X24" s="7">
        <v>89.055816896464108</v>
      </c>
      <c r="Y24" s="7">
        <v>22.352924838356536</v>
      </c>
      <c r="Z24" s="7">
        <v>0</v>
      </c>
      <c r="AA24" s="7">
        <v>0</v>
      </c>
      <c r="AB24" s="66">
        <v>0</v>
      </c>
    </row>
    <row r="25" spans="1:28" ht="15.75" customHeight="1" x14ac:dyDescent="0.35">
      <c r="A25" s="41" t="s">
        <v>59</v>
      </c>
      <c r="B25" s="63" t="s">
        <v>631</v>
      </c>
      <c r="C25" s="24" t="s">
        <v>839</v>
      </c>
      <c r="D25" s="24" t="s">
        <v>639</v>
      </c>
      <c r="E25" s="24" t="s">
        <v>642</v>
      </c>
      <c r="F25" s="89" t="s">
        <v>60</v>
      </c>
      <c r="G25" s="64">
        <v>0.49</v>
      </c>
      <c r="H25" s="7">
        <v>117.68477412844646</v>
      </c>
      <c r="I25" s="7">
        <v>17.321387851617391</v>
      </c>
      <c r="J25" s="7">
        <v>100.36338627682906</v>
      </c>
      <c r="K25" s="7">
        <v>-4.3557302042798245</v>
      </c>
      <c r="L25" s="7">
        <v>92.836132306066887</v>
      </c>
      <c r="M25" s="40">
        <v>4.1594414132272384E-2</v>
      </c>
      <c r="N25" s="7">
        <v>18.269312919112174</v>
      </c>
      <c r="O25" s="7">
        <v>-0.94792506749478356</v>
      </c>
      <c r="P25" s="7">
        <v>0</v>
      </c>
      <c r="Q25" s="7">
        <v>0</v>
      </c>
      <c r="R25" s="65">
        <v>0</v>
      </c>
      <c r="S25" s="7">
        <v>82.509811182273921</v>
      </c>
      <c r="T25" s="7">
        <v>17.853575094555143</v>
      </c>
      <c r="U25" s="7">
        <v>0</v>
      </c>
      <c r="V25" s="7">
        <v>0</v>
      </c>
      <c r="W25" s="65">
        <v>0</v>
      </c>
      <c r="X25" s="7">
        <v>100.7791241013861</v>
      </c>
      <c r="Y25" s="7">
        <v>16.905650027060361</v>
      </c>
      <c r="Z25" s="7">
        <v>0</v>
      </c>
      <c r="AA25" s="7">
        <v>0</v>
      </c>
      <c r="AB25" s="66">
        <v>0</v>
      </c>
    </row>
    <row r="26" spans="1:28" ht="15.75" customHeight="1" x14ac:dyDescent="0.35">
      <c r="A26" s="41" t="s">
        <v>61</v>
      </c>
      <c r="B26" s="63" t="s">
        <v>1101</v>
      </c>
      <c r="C26" s="24" t="s">
        <v>1102</v>
      </c>
      <c r="D26" s="24" t="s">
        <v>767</v>
      </c>
      <c r="E26" s="24" t="s">
        <v>805</v>
      </c>
      <c r="F26" s="89" t="s">
        <v>62</v>
      </c>
      <c r="G26" s="64">
        <v>0.4</v>
      </c>
      <c r="H26" s="7">
        <v>2.8594208888664805</v>
      </c>
      <c r="I26" s="7">
        <v>2.9972930911099538E-2</v>
      </c>
      <c r="J26" s="7">
        <v>2.8294479579553808</v>
      </c>
      <c r="K26" s="7">
        <v>-8.8517055606869253</v>
      </c>
      <c r="L26" s="7">
        <v>2.6172393611087275</v>
      </c>
      <c r="M26" s="40">
        <v>0.5</v>
      </c>
      <c r="N26" s="7">
        <v>0</v>
      </c>
      <c r="O26" s="7">
        <v>2.9972930911099538E-2</v>
      </c>
      <c r="P26" s="7">
        <v>0</v>
      </c>
      <c r="Q26" s="7">
        <v>0</v>
      </c>
      <c r="R26" s="65">
        <v>0</v>
      </c>
      <c r="S26" s="7">
        <v>0</v>
      </c>
      <c r="T26" s="7">
        <v>2.8294479579553808</v>
      </c>
      <c r="U26" s="7">
        <v>0</v>
      </c>
      <c r="V26" s="7">
        <v>0</v>
      </c>
      <c r="W26" s="65">
        <v>0</v>
      </c>
      <c r="X26" s="7">
        <v>0</v>
      </c>
      <c r="Y26" s="7">
        <v>2.8594208888664805</v>
      </c>
      <c r="Z26" s="7">
        <v>0</v>
      </c>
      <c r="AA26" s="7">
        <v>0</v>
      </c>
      <c r="AB26" s="66">
        <v>0</v>
      </c>
    </row>
    <row r="27" spans="1:28" ht="15.75" customHeight="1" x14ac:dyDescent="0.35">
      <c r="A27" s="41" t="s">
        <v>63</v>
      </c>
      <c r="B27" s="63" t="s">
        <v>656</v>
      </c>
      <c r="C27" s="24" t="s">
        <v>853</v>
      </c>
      <c r="D27" s="24" t="s">
        <v>771</v>
      </c>
      <c r="E27" s="24" t="s">
        <v>810</v>
      </c>
      <c r="F27" s="89" t="s">
        <v>64</v>
      </c>
      <c r="G27" s="64">
        <v>0.3</v>
      </c>
      <c r="H27" s="7">
        <v>37.856581376245984</v>
      </c>
      <c r="I27" s="7">
        <v>0</v>
      </c>
      <c r="J27" s="7">
        <v>37.856581376245984</v>
      </c>
      <c r="K27" s="7">
        <v>9.5548536684842613</v>
      </c>
      <c r="L27" s="7">
        <v>35.017337773027542</v>
      </c>
      <c r="M27" s="40">
        <v>0</v>
      </c>
      <c r="N27" s="7">
        <v>0</v>
      </c>
      <c r="O27" s="7">
        <v>0</v>
      </c>
      <c r="P27" s="7">
        <v>0</v>
      </c>
      <c r="Q27" s="7">
        <v>0</v>
      </c>
      <c r="R27" s="65">
        <v>0</v>
      </c>
      <c r="S27" s="7">
        <v>28.71854699537738</v>
      </c>
      <c r="T27" s="7">
        <v>9.1380343808686018</v>
      </c>
      <c r="U27" s="7">
        <v>0</v>
      </c>
      <c r="V27" s="7">
        <v>0</v>
      </c>
      <c r="W27" s="65">
        <v>0</v>
      </c>
      <c r="X27" s="7">
        <v>28.71854699537738</v>
      </c>
      <c r="Y27" s="7">
        <v>9.1380343808686018</v>
      </c>
      <c r="Z27" s="7">
        <v>0</v>
      </c>
      <c r="AA27" s="7">
        <v>0</v>
      </c>
      <c r="AB27" s="66">
        <v>0</v>
      </c>
    </row>
    <row r="28" spans="1:28" ht="15.75" customHeight="1" x14ac:dyDescent="0.35">
      <c r="A28" s="41" t="s">
        <v>65</v>
      </c>
      <c r="B28" s="63" t="s">
        <v>965</v>
      </c>
      <c r="C28" s="24" t="s">
        <v>966</v>
      </c>
      <c r="D28" s="24" t="s">
        <v>767</v>
      </c>
      <c r="E28" s="24" t="s">
        <v>795</v>
      </c>
      <c r="F28" s="89" t="s">
        <v>66</v>
      </c>
      <c r="G28" s="64">
        <v>0.4</v>
      </c>
      <c r="H28" s="7">
        <v>1.7181792584438382</v>
      </c>
      <c r="I28" s="7">
        <v>0</v>
      </c>
      <c r="J28" s="7">
        <v>1.7181792584438382</v>
      </c>
      <c r="K28" s="7">
        <v>-8.1307785315447916</v>
      </c>
      <c r="L28" s="7">
        <v>1.5893158140605503</v>
      </c>
      <c r="M28" s="40">
        <v>0.5</v>
      </c>
      <c r="N28" s="7">
        <v>0</v>
      </c>
      <c r="O28" s="7">
        <v>0</v>
      </c>
      <c r="P28" s="7">
        <v>0</v>
      </c>
      <c r="Q28" s="7">
        <v>0</v>
      </c>
      <c r="R28" s="65">
        <v>0</v>
      </c>
      <c r="S28" s="7">
        <v>0</v>
      </c>
      <c r="T28" s="7">
        <v>1.7181792584438382</v>
      </c>
      <c r="U28" s="7">
        <v>0</v>
      </c>
      <c r="V28" s="7">
        <v>0</v>
      </c>
      <c r="W28" s="65">
        <v>0</v>
      </c>
      <c r="X28" s="7">
        <v>0</v>
      </c>
      <c r="Y28" s="7">
        <v>1.7181792584438382</v>
      </c>
      <c r="Z28" s="7">
        <v>0</v>
      </c>
      <c r="AA28" s="7">
        <v>0</v>
      </c>
      <c r="AB28" s="66">
        <v>0</v>
      </c>
    </row>
    <row r="29" spans="1:28" ht="15.75" customHeight="1" x14ac:dyDescent="0.35">
      <c r="A29" s="41" t="s">
        <v>67</v>
      </c>
      <c r="B29" s="63" t="s">
        <v>1015</v>
      </c>
      <c r="C29" s="24" t="s">
        <v>1016</v>
      </c>
      <c r="D29" s="24" t="s">
        <v>767</v>
      </c>
      <c r="E29" s="24" t="s">
        <v>800</v>
      </c>
      <c r="F29" s="89" t="s">
        <v>68</v>
      </c>
      <c r="G29" s="64">
        <v>0.4</v>
      </c>
      <c r="H29" s="7">
        <v>2.3705613027023853</v>
      </c>
      <c r="I29" s="7">
        <v>5.4180740956649182E-2</v>
      </c>
      <c r="J29" s="7">
        <v>2.3163805617457363</v>
      </c>
      <c r="K29" s="7">
        <v>-13.394077309721894</v>
      </c>
      <c r="L29" s="7">
        <v>2.1426520196148058</v>
      </c>
      <c r="M29" s="40">
        <v>0.5</v>
      </c>
      <c r="N29" s="7">
        <v>0</v>
      </c>
      <c r="O29" s="7">
        <v>5.4180740956649182E-2</v>
      </c>
      <c r="P29" s="7">
        <v>0</v>
      </c>
      <c r="Q29" s="7">
        <v>0</v>
      </c>
      <c r="R29" s="65">
        <v>0</v>
      </c>
      <c r="S29" s="7">
        <v>0</v>
      </c>
      <c r="T29" s="7">
        <v>2.3163805617457363</v>
      </c>
      <c r="U29" s="7">
        <v>0</v>
      </c>
      <c r="V29" s="7">
        <v>0</v>
      </c>
      <c r="W29" s="65">
        <v>0</v>
      </c>
      <c r="X29" s="7">
        <v>0</v>
      </c>
      <c r="Y29" s="7">
        <v>2.3705613027023853</v>
      </c>
      <c r="Z29" s="7">
        <v>0</v>
      </c>
      <c r="AA29" s="7">
        <v>0</v>
      </c>
      <c r="AB29" s="66">
        <v>0</v>
      </c>
    </row>
    <row r="30" spans="1:28" ht="15.75" customHeight="1" x14ac:dyDescent="0.35">
      <c r="A30" s="41" t="s">
        <v>69</v>
      </c>
      <c r="B30" s="63" t="s">
        <v>1007</v>
      </c>
      <c r="C30" s="24" t="s">
        <v>1008</v>
      </c>
      <c r="D30" s="24" t="s">
        <v>778</v>
      </c>
      <c r="E30" s="24" t="s">
        <v>799</v>
      </c>
      <c r="F30" s="89" t="s">
        <v>70</v>
      </c>
      <c r="G30" s="64">
        <v>0.09</v>
      </c>
      <c r="H30" s="7">
        <v>43.793675688036011</v>
      </c>
      <c r="I30" s="7">
        <v>0</v>
      </c>
      <c r="J30" s="7">
        <v>43.793675688036011</v>
      </c>
      <c r="K30" s="7">
        <v>28.120444900326611</v>
      </c>
      <c r="L30" s="7">
        <v>40.509150011433313</v>
      </c>
      <c r="M30" s="40">
        <v>0</v>
      </c>
      <c r="N30" s="7">
        <v>0</v>
      </c>
      <c r="O30" s="7">
        <v>0</v>
      </c>
      <c r="P30" s="7">
        <v>0</v>
      </c>
      <c r="Q30" s="7">
        <v>0</v>
      </c>
      <c r="R30" s="65">
        <v>0</v>
      </c>
      <c r="S30" s="7">
        <v>43.793675688036011</v>
      </c>
      <c r="T30" s="7">
        <v>0</v>
      </c>
      <c r="U30" s="7">
        <v>0</v>
      </c>
      <c r="V30" s="7">
        <v>0</v>
      </c>
      <c r="W30" s="65">
        <v>0</v>
      </c>
      <c r="X30" s="7">
        <v>43.793675688036011</v>
      </c>
      <c r="Y30" s="7">
        <v>0</v>
      </c>
      <c r="Z30" s="7">
        <v>0</v>
      </c>
      <c r="AA30" s="7">
        <v>0</v>
      </c>
      <c r="AB30" s="66">
        <v>0</v>
      </c>
    </row>
    <row r="31" spans="1:28" ht="15.75" customHeight="1" x14ac:dyDescent="0.35">
      <c r="A31" s="41" t="s">
        <v>71</v>
      </c>
      <c r="B31" s="63" t="s">
        <v>1073</v>
      </c>
      <c r="C31" s="24" t="s">
        <v>1074</v>
      </c>
      <c r="D31" s="24" t="s">
        <v>767</v>
      </c>
      <c r="E31" s="24" t="s">
        <v>804</v>
      </c>
      <c r="F31" s="89" t="s">
        <v>72</v>
      </c>
      <c r="G31" s="64">
        <v>0.4</v>
      </c>
      <c r="H31" s="7">
        <v>5.8099895526582266</v>
      </c>
      <c r="I31" s="7">
        <v>1.6138629276411607</v>
      </c>
      <c r="J31" s="7">
        <v>4.1961266250170652</v>
      </c>
      <c r="K31" s="7">
        <v>-5.946609363386286</v>
      </c>
      <c r="L31" s="7">
        <v>3.8814171281407859</v>
      </c>
      <c r="M31" s="40">
        <v>0.5</v>
      </c>
      <c r="N31" s="7">
        <v>0</v>
      </c>
      <c r="O31" s="7">
        <v>1.6138629276411607</v>
      </c>
      <c r="P31" s="7">
        <v>0</v>
      </c>
      <c r="Q31" s="7">
        <v>0</v>
      </c>
      <c r="R31" s="65">
        <v>0</v>
      </c>
      <c r="S31" s="7">
        <v>0</v>
      </c>
      <c r="T31" s="7">
        <v>4.1961266250170652</v>
      </c>
      <c r="U31" s="7">
        <v>0</v>
      </c>
      <c r="V31" s="7">
        <v>0</v>
      </c>
      <c r="W31" s="65">
        <v>0</v>
      </c>
      <c r="X31" s="7">
        <v>0</v>
      </c>
      <c r="Y31" s="7">
        <v>5.8099895526582266</v>
      </c>
      <c r="Z31" s="7">
        <v>0</v>
      </c>
      <c r="AA31" s="7">
        <v>0</v>
      </c>
      <c r="AB31" s="66">
        <v>0</v>
      </c>
    </row>
    <row r="32" spans="1:28" ht="15.75" customHeight="1" x14ac:dyDescent="0.35">
      <c r="A32" s="41" t="s">
        <v>73</v>
      </c>
      <c r="B32" s="63" t="s">
        <v>608</v>
      </c>
      <c r="C32" s="24" t="s">
        <v>816</v>
      </c>
      <c r="D32" s="24" t="s">
        <v>637</v>
      </c>
      <c r="E32" s="24" t="s">
        <v>638</v>
      </c>
      <c r="F32" s="89" t="s">
        <v>74</v>
      </c>
      <c r="G32" s="64">
        <v>0.49</v>
      </c>
      <c r="H32" s="7">
        <v>41.647424599756093</v>
      </c>
      <c r="I32" s="7">
        <v>6.2157799175907744</v>
      </c>
      <c r="J32" s="7">
        <v>35.43164468216532</v>
      </c>
      <c r="K32" s="7">
        <v>10.668274901823418</v>
      </c>
      <c r="L32" s="7">
        <v>32.774271331002922</v>
      </c>
      <c r="M32" s="40">
        <v>0</v>
      </c>
      <c r="N32" s="7">
        <v>6.4118314546456192</v>
      </c>
      <c r="O32" s="7">
        <v>-0.19605153705484421</v>
      </c>
      <c r="P32" s="7">
        <v>0</v>
      </c>
      <c r="Q32" s="7">
        <v>0</v>
      </c>
      <c r="R32" s="65">
        <v>0</v>
      </c>
      <c r="S32" s="7">
        <v>29.602294847533695</v>
      </c>
      <c r="T32" s="7">
        <v>5.829349834631623</v>
      </c>
      <c r="U32" s="7">
        <v>0</v>
      </c>
      <c r="V32" s="7">
        <v>0</v>
      </c>
      <c r="W32" s="65">
        <v>0</v>
      </c>
      <c r="X32" s="7">
        <v>36.014126302179314</v>
      </c>
      <c r="Y32" s="7">
        <v>5.6332982975767782</v>
      </c>
      <c r="Z32" s="7">
        <v>0</v>
      </c>
      <c r="AA32" s="7">
        <v>0</v>
      </c>
      <c r="AB32" s="66">
        <v>0</v>
      </c>
    </row>
    <row r="33" spans="1:28" ht="15.75" customHeight="1" x14ac:dyDescent="0.35">
      <c r="A33" s="41" t="s">
        <v>75</v>
      </c>
      <c r="B33" s="63" t="s">
        <v>657</v>
      </c>
      <c r="C33" s="24" t="s">
        <v>854</v>
      </c>
      <c r="D33" s="24" t="s">
        <v>637</v>
      </c>
      <c r="E33" s="24" t="s">
        <v>807</v>
      </c>
      <c r="F33" s="89" t="s">
        <v>76</v>
      </c>
      <c r="G33" s="64">
        <v>0.49</v>
      </c>
      <c r="H33" s="7">
        <v>48.736481545462269</v>
      </c>
      <c r="I33" s="7">
        <v>7.1849661532175872</v>
      </c>
      <c r="J33" s="7">
        <v>41.551515392244674</v>
      </c>
      <c r="K33" s="7">
        <v>13.364321564146564</v>
      </c>
      <c r="L33" s="7">
        <v>38.435151737826324</v>
      </c>
      <c r="M33" s="40">
        <v>0</v>
      </c>
      <c r="N33" s="7">
        <v>7.3274313716631454</v>
      </c>
      <c r="O33" s="7">
        <v>-0.14246521844555809</v>
      </c>
      <c r="P33" s="7">
        <v>0</v>
      </c>
      <c r="Q33" s="7">
        <v>0</v>
      </c>
      <c r="R33" s="65">
        <v>0</v>
      </c>
      <c r="S33" s="7">
        <v>34.869632221400018</v>
      </c>
      <c r="T33" s="7">
        <v>6.6818831708446611</v>
      </c>
      <c r="U33" s="7">
        <v>0</v>
      </c>
      <c r="V33" s="7">
        <v>0</v>
      </c>
      <c r="W33" s="65">
        <v>0</v>
      </c>
      <c r="X33" s="7">
        <v>42.197063593063163</v>
      </c>
      <c r="Y33" s="7">
        <v>6.539417952399103</v>
      </c>
      <c r="Z33" s="7">
        <v>0</v>
      </c>
      <c r="AA33" s="7">
        <v>0</v>
      </c>
      <c r="AB33" s="66">
        <v>0</v>
      </c>
    </row>
    <row r="34" spans="1:28" ht="15.75" customHeight="1" x14ac:dyDescent="0.35">
      <c r="A34" s="41" t="s">
        <v>77</v>
      </c>
      <c r="B34" s="63" t="s">
        <v>658</v>
      </c>
      <c r="C34" s="24" t="s">
        <v>855</v>
      </c>
      <c r="D34" s="24" t="s">
        <v>776</v>
      </c>
      <c r="E34" s="24" t="s">
        <v>810</v>
      </c>
      <c r="F34" s="89" t="s">
        <v>78</v>
      </c>
      <c r="G34" s="64">
        <v>0.3</v>
      </c>
      <c r="H34" s="7">
        <v>112.33772936425409</v>
      </c>
      <c r="I34" s="7">
        <v>22.317857585459592</v>
      </c>
      <c r="J34" s="7">
        <v>90.019871778794496</v>
      </c>
      <c r="K34" s="7">
        <v>-96.827222683108744</v>
      </c>
      <c r="L34" s="7">
        <v>83.268381395384907</v>
      </c>
      <c r="M34" s="40">
        <v>0.5</v>
      </c>
      <c r="N34" s="7">
        <v>18.867937007773353</v>
      </c>
      <c r="O34" s="7">
        <v>3.4499205776862389</v>
      </c>
      <c r="P34" s="7">
        <v>0</v>
      </c>
      <c r="Q34" s="7">
        <v>0</v>
      </c>
      <c r="R34" s="65">
        <v>0</v>
      </c>
      <c r="S34" s="7">
        <v>61.566121692647997</v>
      </c>
      <c r="T34" s="7">
        <v>28.45375008614651</v>
      </c>
      <c r="U34" s="7">
        <v>0</v>
      </c>
      <c r="V34" s="7">
        <v>0</v>
      </c>
      <c r="W34" s="65">
        <v>0</v>
      </c>
      <c r="X34" s="7">
        <v>80.434058700421346</v>
      </c>
      <c r="Y34" s="7">
        <v>31.903670663832749</v>
      </c>
      <c r="Z34" s="7">
        <v>0</v>
      </c>
      <c r="AA34" s="7">
        <v>0</v>
      </c>
      <c r="AB34" s="66">
        <v>0</v>
      </c>
    </row>
    <row r="35" spans="1:28" ht="15.75" customHeight="1" x14ac:dyDescent="0.35">
      <c r="A35" s="41" t="s">
        <v>79</v>
      </c>
      <c r="B35" s="63" t="s">
        <v>979</v>
      </c>
      <c r="C35" s="24" t="s">
        <v>980</v>
      </c>
      <c r="D35" s="24" t="s">
        <v>767</v>
      </c>
      <c r="E35" s="24" t="s">
        <v>796</v>
      </c>
      <c r="F35" s="89" t="s">
        <v>80</v>
      </c>
      <c r="G35" s="64">
        <v>0.4</v>
      </c>
      <c r="H35" s="7">
        <v>2.9967409055314707</v>
      </c>
      <c r="I35" s="7">
        <v>0</v>
      </c>
      <c r="J35" s="7">
        <v>2.9967409055314707</v>
      </c>
      <c r="K35" s="7">
        <v>-9.32347721869548</v>
      </c>
      <c r="L35" s="7">
        <v>2.7719853376166101</v>
      </c>
      <c r="M35" s="40">
        <v>0.5</v>
      </c>
      <c r="N35" s="7">
        <v>0</v>
      </c>
      <c r="O35" s="7">
        <v>0</v>
      </c>
      <c r="P35" s="7">
        <v>0</v>
      </c>
      <c r="Q35" s="7">
        <v>0</v>
      </c>
      <c r="R35" s="65">
        <v>0</v>
      </c>
      <c r="S35" s="7">
        <v>0</v>
      </c>
      <c r="T35" s="7">
        <v>2.9967409055314707</v>
      </c>
      <c r="U35" s="7">
        <v>0</v>
      </c>
      <c r="V35" s="7">
        <v>0</v>
      </c>
      <c r="W35" s="65">
        <v>0</v>
      </c>
      <c r="X35" s="7">
        <v>0</v>
      </c>
      <c r="Y35" s="7">
        <v>2.9967409055314707</v>
      </c>
      <c r="Z35" s="7">
        <v>0</v>
      </c>
      <c r="AA35" s="7">
        <v>0</v>
      </c>
      <c r="AB35" s="66">
        <v>0</v>
      </c>
    </row>
    <row r="36" spans="1:28" ht="15.75" customHeight="1" x14ac:dyDescent="0.35">
      <c r="A36" s="41" t="s">
        <v>83</v>
      </c>
      <c r="B36" s="63" t="s">
        <v>1139</v>
      </c>
      <c r="C36" s="24" t="s">
        <v>1140</v>
      </c>
      <c r="D36" s="24" t="s">
        <v>767</v>
      </c>
      <c r="E36" s="24" t="s">
        <v>808</v>
      </c>
      <c r="F36" s="89" t="s">
        <v>84</v>
      </c>
      <c r="G36" s="64">
        <v>0.4</v>
      </c>
      <c r="H36" s="7">
        <v>4.3888152899610224</v>
      </c>
      <c r="I36" s="7">
        <v>0.16487571454481872</v>
      </c>
      <c r="J36" s="7">
        <v>4.2239395754162032</v>
      </c>
      <c r="K36" s="7">
        <v>-15.12502264772233</v>
      </c>
      <c r="L36" s="7">
        <v>3.9071441072599882</v>
      </c>
      <c r="M36" s="40">
        <v>0.5</v>
      </c>
      <c r="N36" s="7">
        <v>0</v>
      </c>
      <c r="O36" s="7">
        <v>0.16487571454481872</v>
      </c>
      <c r="P36" s="7">
        <v>0</v>
      </c>
      <c r="Q36" s="7">
        <v>0</v>
      </c>
      <c r="R36" s="65">
        <v>0</v>
      </c>
      <c r="S36" s="7">
        <v>0</v>
      </c>
      <c r="T36" s="7">
        <v>4.2239395754162032</v>
      </c>
      <c r="U36" s="7">
        <v>0</v>
      </c>
      <c r="V36" s="7">
        <v>0</v>
      </c>
      <c r="W36" s="65">
        <v>0</v>
      </c>
      <c r="X36" s="7">
        <v>0</v>
      </c>
      <c r="Y36" s="7">
        <v>4.3888152899610224</v>
      </c>
      <c r="Z36" s="7">
        <v>0</v>
      </c>
      <c r="AA36" s="7">
        <v>0</v>
      </c>
      <c r="AB36" s="66">
        <v>0</v>
      </c>
    </row>
    <row r="37" spans="1:28" ht="15.75" customHeight="1" x14ac:dyDescent="0.35">
      <c r="A37" s="41" t="s">
        <v>89</v>
      </c>
      <c r="B37" s="63" t="s">
        <v>1057</v>
      </c>
      <c r="C37" s="24" t="s">
        <v>1058</v>
      </c>
      <c r="D37" s="24" t="s">
        <v>767</v>
      </c>
      <c r="E37" s="24" t="s">
        <v>803</v>
      </c>
      <c r="F37" s="89" t="s">
        <v>90</v>
      </c>
      <c r="G37" s="64">
        <v>0.4</v>
      </c>
      <c r="H37" s="7">
        <v>2.2158012010244801</v>
      </c>
      <c r="I37" s="7">
        <v>0</v>
      </c>
      <c r="J37" s="7">
        <v>2.2158012010244801</v>
      </c>
      <c r="K37" s="7">
        <v>-17.052569093611677</v>
      </c>
      <c r="L37" s="7">
        <v>2.0496161109476443</v>
      </c>
      <c r="M37" s="40">
        <v>0.5</v>
      </c>
      <c r="N37" s="7">
        <v>0</v>
      </c>
      <c r="O37" s="7">
        <v>0</v>
      </c>
      <c r="P37" s="7">
        <v>0</v>
      </c>
      <c r="Q37" s="7">
        <v>0</v>
      </c>
      <c r="R37" s="65">
        <v>0</v>
      </c>
      <c r="S37" s="7">
        <v>0</v>
      </c>
      <c r="T37" s="7">
        <v>2.2158012010244801</v>
      </c>
      <c r="U37" s="7">
        <v>0</v>
      </c>
      <c r="V37" s="7">
        <v>0</v>
      </c>
      <c r="W37" s="65">
        <v>0</v>
      </c>
      <c r="X37" s="7">
        <v>0</v>
      </c>
      <c r="Y37" s="7">
        <v>2.2158012010244801</v>
      </c>
      <c r="Z37" s="7">
        <v>0</v>
      </c>
      <c r="AA37" s="7">
        <v>0</v>
      </c>
      <c r="AB37" s="66">
        <v>0</v>
      </c>
    </row>
    <row r="38" spans="1:28" ht="15.75" customHeight="1" x14ac:dyDescent="0.35">
      <c r="A38" s="41" t="s">
        <v>534</v>
      </c>
      <c r="B38" s="63" t="s">
        <v>1009</v>
      </c>
      <c r="C38" s="24" t="s">
        <v>1010</v>
      </c>
      <c r="D38" s="24" t="s">
        <v>767</v>
      </c>
      <c r="E38" s="24" t="s">
        <v>799</v>
      </c>
      <c r="F38" s="89" t="s">
        <v>535</v>
      </c>
      <c r="G38" s="64">
        <v>0.4</v>
      </c>
      <c r="H38" s="7">
        <v>1.4692646865599894</v>
      </c>
      <c r="I38" s="7">
        <v>0</v>
      </c>
      <c r="J38" s="7">
        <v>1.4692646865599894</v>
      </c>
      <c r="K38" s="7">
        <v>-7.3623768676226735</v>
      </c>
      <c r="L38" s="7">
        <v>1.3590698350679902</v>
      </c>
      <c r="M38" s="40">
        <v>0.5</v>
      </c>
      <c r="N38" s="7">
        <v>0</v>
      </c>
      <c r="O38" s="7">
        <v>0</v>
      </c>
      <c r="P38" s="7">
        <v>0</v>
      </c>
      <c r="Q38" s="7">
        <v>0</v>
      </c>
      <c r="R38" s="65">
        <v>0</v>
      </c>
      <c r="S38" s="7">
        <v>0</v>
      </c>
      <c r="T38" s="7">
        <v>1.4692646865599894</v>
      </c>
      <c r="U38" s="7">
        <v>0</v>
      </c>
      <c r="V38" s="7">
        <v>0</v>
      </c>
      <c r="W38" s="65">
        <v>0</v>
      </c>
      <c r="X38" s="7">
        <v>0</v>
      </c>
      <c r="Y38" s="7">
        <v>1.4692646865599894</v>
      </c>
      <c r="Z38" s="7">
        <v>0</v>
      </c>
      <c r="AA38" s="7">
        <v>0</v>
      </c>
      <c r="AB38" s="66">
        <v>0</v>
      </c>
    </row>
    <row r="39" spans="1:28" ht="15.75" customHeight="1" x14ac:dyDescent="0.35">
      <c r="A39" s="41" t="s">
        <v>91</v>
      </c>
      <c r="B39" s="63" t="s">
        <v>1075</v>
      </c>
      <c r="C39" s="24" t="s">
        <v>1076</v>
      </c>
      <c r="D39" s="24" t="s">
        <v>767</v>
      </c>
      <c r="E39" s="24" t="s">
        <v>804</v>
      </c>
      <c r="F39" s="89" t="s">
        <v>92</v>
      </c>
      <c r="G39" s="64">
        <v>0.4</v>
      </c>
      <c r="H39" s="7">
        <v>2.893898691883988</v>
      </c>
      <c r="I39" s="7">
        <v>0</v>
      </c>
      <c r="J39" s="7">
        <v>2.893898691883988</v>
      </c>
      <c r="K39" s="7">
        <v>-6.3989596844854892</v>
      </c>
      <c r="L39" s="7">
        <v>2.6768562899926889</v>
      </c>
      <c r="M39" s="40">
        <v>0.5</v>
      </c>
      <c r="N39" s="7">
        <v>0</v>
      </c>
      <c r="O39" s="7">
        <v>0</v>
      </c>
      <c r="P39" s="7">
        <v>0</v>
      </c>
      <c r="Q39" s="7">
        <v>0</v>
      </c>
      <c r="R39" s="65">
        <v>0</v>
      </c>
      <c r="S39" s="7">
        <v>0</v>
      </c>
      <c r="T39" s="7">
        <v>2.893898691883988</v>
      </c>
      <c r="U39" s="7">
        <v>0</v>
      </c>
      <c r="V39" s="7">
        <v>0</v>
      </c>
      <c r="W39" s="65">
        <v>0</v>
      </c>
      <c r="X39" s="7">
        <v>0</v>
      </c>
      <c r="Y39" s="7">
        <v>2.893898691883988</v>
      </c>
      <c r="Z39" s="7">
        <v>0</v>
      </c>
      <c r="AA39" s="7">
        <v>0</v>
      </c>
      <c r="AB39" s="66">
        <v>0</v>
      </c>
    </row>
    <row r="40" spans="1:28" ht="15.75" customHeight="1" x14ac:dyDescent="0.35">
      <c r="A40" s="41" t="s">
        <v>93</v>
      </c>
      <c r="B40" s="63" t="s">
        <v>662</v>
      </c>
      <c r="C40" s="24" t="s">
        <v>859</v>
      </c>
      <c r="D40" s="24" t="s">
        <v>776</v>
      </c>
      <c r="E40" s="24" t="s">
        <v>810</v>
      </c>
      <c r="F40" s="89" t="s">
        <v>94</v>
      </c>
      <c r="G40" s="64">
        <v>0.3</v>
      </c>
      <c r="H40" s="7">
        <v>22.58274163577525</v>
      </c>
      <c r="I40" s="7">
        <v>6.1762316094336622</v>
      </c>
      <c r="J40" s="7">
        <v>16.406510026341586</v>
      </c>
      <c r="K40" s="7">
        <v>-270.31944519548478</v>
      </c>
      <c r="L40" s="7">
        <v>15.176021774365969</v>
      </c>
      <c r="M40" s="40">
        <v>0.5</v>
      </c>
      <c r="N40" s="7">
        <v>3.8775909632236698</v>
      </c>
      <c r="O40" s="7">
        <v>2.1679147579880649</v>
      </c>
      <c r="P40" s="7">
        <v>0</v>
      </c>
      <c r="Q40" s="7">
        <v>0</v>
      </c>
      <c r="R40" s="65">
        <v>0.13072588822192746</v>
      </c>
      <c r="S40" s="7">
        <v>9.135510144184618</v>
      </c>
      <c r="T40" s="7">
        <v>7.2382723041623427</v>
      </c>
      <c r="U40" s="7">
        <v>0</v>
      </c>
      <c r="V40" s="7">
        <v>0</v>
      </c>
      <c r="W40" s="65">
        <v>3.2727577994628283E-2</v>
      </c>
      <c r="X40" s="7">
        <v>13.013101107408287</v>
      </c>
      <c r="Y40" s="7">
        <v>9.4061870621504085</v>
      </c>
      <c r="Z40" s="7">
        <v>0</v>
      </c>
      <c r="AA40" s="7">
        <v>0</v>
      </c>
      <c r="AB40" s="66">
        <v>0.16345346621655574</v>
      </c>
    </row>
    <row r="41" spans="1:28" ht="15.75" customHeight="1" x14ac:dyDescent="0.35">
      <c r="A41" s="41" t="s">
        <v>95</v>
      </c>
      <c r="B41" s="63" t="s">
        <v>1037</v>
      </c>
      <c r="C41" s="24" t="s">
        <v>1038</v>
      </c>
      <c r="D41" s="24" t="s">
        <v>767</v>
      </c>
      <c r="E41" s="24" t="s">
        <v>802</v>
      </c>
      <c r="F41" s="89" t="s">
        <v>96</v>
      </c>
      <c r="G41" s="64">
        <v>0.4</v>
      </c>
      <c r="H41" s="7">
        <v>2.188316432193345</v>
      </c>
      <c r="I41" s="7">
        <v>0.1076875697135292</v>
      </c>
      <c r="J41" s="7">
        <v>2.0806288624798159</v>
      </c>
      <c r="K41" s="7">
        <v>-10.121493281373146</v>
      </c>
      <c r="L41" s="7">
        <v>1.9245816977938297</v>
      </c>
      <c r="M41" s="40">
        <v>0.5</v>
      </c>
      <c r="N41" s="7">
        <v>0</v>
      </c>
      <c r="O41" s="7">
        <v>0.1076875697135292</v>
      </c>
      <c r="P41" s="7">
        <v>0</v>
      </c>
      <c r="Q41" s="7">
        <v>0</v>
      </c>
      <c r="R41" s="65">
        <v>0</v>
      </c>
      <c r="S41" s="7">
        <v>0</v>
      </c>
      <c r="T41" s="7">
        <v>2.0806288624798159</v>
      </c>
      <c r="U41" s="7">
        <v>0</v>
      </c>
      <c r="V41" s="7">
        <v>0</v>
      </c>
      <c r="W41" s="65">
        <v>0</v>
      </c>
      <c r="X41" s="7">
        <v>0</v>
      </c>
      <c r="Y41" s="7">
        <v>2.188316432193345</v>
      </c>
      <c r="Z41" s="7">
        <v>0</v>
      </c>
      <c r="AA41" s="7">
        <v>0</v>
      </c>
      <c r="AB41" s="66">
        <v>0</v>
      </c>
    </row>
    <row r="42" spans="1:28" ht="15.75" customHeight="1" x14ac:dyDescent="0.35">
      <c r="A42" s="41" t="s">
        <v>97</v>
      </c>
      <c r="B42" s="63" t="s">
        <v>633</v>
      </c>
      <c r="C42" s="24" t="s">
        <v>841</v>
      </c>
      <c r="D42" s="24" t="s">
        <v>643</v>
      </c>
      <c r="E42" s="24" t="s">
        <v>644</v>
      </c>
      <c r="F42" s="89" t="s">
        <v>98</v>
      </c>
      <c r="G42" s="64">
        <v>0.5</v>
      </c>
      <c r="H42" s="7">
        <v>124.86242899502059</v>
      </c>
      <c r="I42" s="7">
        <v>14.524407074332192</v>
      </c>
      <c r="J42" s="7">
        <v>110.3380219206884</v>
      </c>
      <c r="K42" s="7">
        <v>27.199253792363226</v>
      </c>
      <c r="L42" s="7">
        <v>102.06267027663678</v>
      </c>
      <c r="M42" s="40">
        <v>0</v>
      </c>
      <c r="N42" s="7">
        <v>12.188933762461811</v>
      </c>
      <c r="O42" s="7">
        <v>-1.3278904294045717</v>
      </c>
      <c r="P42" s="7">
        <v>3.6633637412749529</v>
      </c>
      <c r="Q42" s="7">
        <v>0</v>
      </c>
      <c r="R42" s="65">
        <v>0</v>
      </c>
      <c r="S42" s="7">
        <v>87.050586465671628</v>
      </c>
      <c r="T42" s="7">
        <v>15.650693122210191</v>
      </c>
      <c r="U42" s="7">
        <v>7.6367423328065867</v>
      </c>
      <c r="V42" s="7">
        <v>0</v>
      </c>
      <c r="W42" s="65">
        <v>0</v>
      </c>
      <c r="X42" s="7">
        <v>99.239520228133443</v>
      </c>
      <c r="Y42" s="7">
        <v>14.32280269280562</v>
      </c>
      <c r="Z42" s="7">
        <v>11.30010607408154</v>
      </c>
      <c r="AA42" s="7">
        <v>0</v>
      </c>
      <c r="AB42" s="66">
        <v>0</v>
      </c>
    </row>
    <row r="43" spans="1:28" ht="15.75" customHeight="1" x14ac:dyDescent="0.35">
      <c r="A43" s="41" t="s">
        <v>101</v>
      </c>
      <c r="B43" s="63" t="s">
        <v>624</v>
      </c>
      <c r="C43" s="24" t="s">
        <v>832</v>
      </c>
      <c r="D43" s="24" t="s">
        <v>637</v>
      </c>
      <c r="E43" s="24" t="s">
        <v>641</v>
      </c>
      <c r="F43" s="89" t="s">
        <v>102</v>
      </c>
      <c r="G43" s="64">
        <v>0.49</v>
      </c>
      <c r="H43" s="7">
        <v>96.678206270253028</v>
      </c>
      <c r="I43" s="7">
        <v>17.111540238295131</v>
      </c>
      <c r="J43" s="7">
        <v>79.566666031957894</v>
      </c>
      <c r="K43" s="7">
        <v>22.00597734460586</v>
      </c>
      <c r="L43" s="7">
        <v>73.599166079561058</v>
      </c>
      <c r="M43" s="40">
        <v>0</v>
      </c>
      <c r="N43" s="7">
        <v>16.446061388388038</v>
      </c>
      <c r="O43" s="7">
        <v>0.66547884990709272</v>
      </c>
      <c r="P43" s="7">
        <v>0</v>
      </c>
      <c r="Q43" s="7">
        <v>0</v>
      </c>
      <c r="R43" s="65">
        <v>0</v>
      </c>
      <c r="S43" s="7">
        <v>66.603018721532322</v>
      </c>
      <c r="T43" s="7">
        <v>12.963647310425573</v>
      </c>
      <c r="U43" s="7">
        <v>0</v>
      </c>
      <c r="V43" s="7">
        <v>0</v>
      </c>
      <c r="W43" s="65">
        <v>0</v>
      </c>
      <c r="X43" s="7">
        <v>83.049080109920354</v>
      </c>
      <c r="Y43" s="7">
        <v>13.629126160332667</v>
      </c>
      <c r="Z43" s="7">
        <v>0</v>
      </c>
      <c r="AA43" s="7">
        <v>0</v>
      </c>
      <c r="AB43" s="66">
        <v>0</v>
      </c>
    </row>
    <row r="44" spans="1:28" ht="15.75" customHeight="1" x14ac:dyDescent="0.35">
      <c r="A44" s="41" t="s">
        <v>103</v>
      </c>
      <c r="B44" s="63" t="s">
        <v>1123</v>
      </c>
      <c r="C44" s="24" t="s">
        <v>1124</v>
      </c>
      <c r="D44" s="24" t="s">
        <v>767</v>
      </c>
      <c r="E44" s="24" t="s">
        <v>807</v>
      </c>
      <c r="F44" s="89" t="s">
        <v>104</v>
      </c>
      <c r="G44" s="64">
        <v>0.4</v>
      </c>
      <c r="H44" s="7">
        <v>1.4617175174899781</v>
      </c>
      <c r="I44" s="7">
        <v>0</v>
      </c>
      <c r="J44" s="7">
        <v>1.4617175174899781</v>
      </c>
      <c r="K44" s="7">
        <v>-5.9056242759860051</v>
      </c>
      <c r="L44" s="7">
        <v>1.3520887036782299</v>
      </c>
      <c r="M44" s="40">
        <v>0.5</v>
      </c>
      <c r="N44" s="7">
        <v>0</v>
      </c>
      <c r="O44" s="7">
        <v>0</v>
      </c>
      <c r="P44" s="7">
        <v>0</v>
      </c>
      <c r="Q44" s="7">
        <v>0</v>
      </c>
      <c r="R44" s="65">
        <v>0</v>
      </c>
      <c r="S44" s="7">
        <v>0</v>
      </c>
      <c r="T44" s="7">
        <v>1.4617175174899781</v>
      </c>
      <c r="U44" s="7">
        <v>0</v>
      </c>
      <c r="V44" s="7">
        <v>0</v>
      </c>
      <c r="W44" s="65">
        <v>0</v>
      </c>
      <c r="X44" s="7">
        <v>0</v>
      </c>
      <c r="Y44" s="7">
        <v>1.4617175174899781</v>
      </c>
      <c r="Z44" s="7">
        <v>0</v>
      </c>
      <c r="AA44" s="7">
        <v>0</v>
      </c>
      <c r="AB44" s="66">
        <v>0</v>
      </c>
    </row>
    <row r="45" spans="1:28" ht="15.75" customHeight="1" x14ac:dyDescent="0.35">
      <c r="A45" s="41" t="s">
        <v>105</v>
      </c>
      <c r="B45" s="63" t="s">
        <v>1059</v>
      </c>
      <c r="C45" s="24" t="s">
        <v>1060</v>
      </c>
      <c r="D45" s="24" t="s">
        <v>767</v>
      </c>
      <c r="E45" s="24" t="s">
        <v>803</v>
      </c>
      <c r="F45" s="89" t="s">
        <v>106</v>
      </c>
      <c r="G45" s="64">
        <v>0.4</v>
      </c>
      <c r="H45" s="7">
        <v>3.6436296424493788</v>
      </c>
      <c r="I45" s="7">
        <v>5.9106829628787938E-2</v>
      </c>
      <c r="J45" s="7">
        <v>3.584522812820591</v>
      </c>
      <c r="K45" s="7">
        <v>-41.909586919613886</v>
      </c>
      <c r="L45" s="7">
        <v>3.315683601859047</v>
      </c>
      <c r="M45" s="40">
        <v>0.5</v>
      </c>
      <c r="N45" s="7">
        <v>0</v>
      </c>
      <c r="O45" s="7">
        <v>5.9106829628787938E-2</v>
      </c>
      <c r="P45" s="7">
        <v>0</v>
      </c>
      <c r="Q45" s="7">
        <v>0</v>
      </c>
      <c r="R45" s="65">
        <v>0</v>
      </c>
      <c r="S45" s="7">
        <v>0</v>
      </c>
      <c r="T45" s="7">
        <v>3.584522812820591</v>
      </c>
      <c r="U45" s="7">
        <v>0</v>
      </c>
      <c r="V45" s="7">
        <v>0</v>
      </c>
      <c r="W45" s="65">
        <v>0</v>
      </c>
      <c r="X45" s="7">
        <v>0</v>
      </c>
      <c r="Y45" s="7">
        <v>3.6436296424493788</v>
      </c>
      <c r="Z45" s="7">
        <v>0</v>
      </c>
      <c r="AA45" s="7">
        <v>0</v>
      </c>
      <c r="AB45" s="66">
        <v>0</v>
      </c>
    </row>
    <row r="46" spans="1:28" ht="15.75" customHeight="1" x14ac:dyDescent="0.35">
      <c r="A46" s="41" t="s">
        <v>107</v>
      </c>
      <c r="B46" s="63" t="s">
        <v>664</v>
      </c>
      <c r="C46" s="24" t="s">
        <v>861</v>
      </c>
      <c r="D46" s="24" t="s">
        <v>771</v>
      </c>
      <c r="E46" s="24" t="s">
        <v>810</v>
      </c>
      <c r="F46" s="89" t="s">
        <v>108</v>
      </c>
      <c r="G46" s="64">
        <v>0.3</v>
      </c>
      <c r="H46" s="7">
        <v>86.757293799182591</v>
      </c>
      <c r="I46" s="7">
        <v>13.900141996042478</v>
      </c>
      <c r="J46" s="7">
        <v>72.857151803140113</v>
      </c>
      <c r="K46" s="7">
        <v>33.644276799412978</v>
      </c>
      <c r="L46" s="7">
        <v>67.392865417904616</v>
      </c>
      <c r="M46" s="40">
        <v>0</v>
      </c>
      <c r="N46" s="7">
        <v>14.704988971469193</v>
      </c>
      <c r="O46" s="7">
        <v>-0.80484697542671491</v>
      </c>
      <c r="P46" s="7">
        <v>0</v>
      </c>
      <c r="Q46" s="7">
        <v>0</v>
      </c>
      <c r="R46" s="65">
        <v>0</v>
      </c>
      <c r="S46" s="7">
        <v>58.203026942512068</v>
      </c>
      <c r="T46" s="7">
        <v>14.654124860628057</v>
      </c>
      <c r="U46" s="7">
        <v>0</v>
      </c>
      <c r="V46" s="7">
        <v>0</v>
      </c>
      <c r="W46" s="65">
        <v>0</v>
      </c>
      <c r="X46" s="7">
        <v>72.908015913981259</v>
      </c>
      <c r="Y46" s="7">
        <v>13.849277885201342</v>
      </c>
      <c r="Z46" s="7">
        <v>0</v>
      </c>
      <c r="AA46" s="7">
        <v>0</v>
      </c>
      <c r="AB46" s="66">
        <v>0</v>
      </c>
    </row>
    <row r="47" spans="1:28" ht="15.75" customHeight="1" x14ac:dyDescent="0.35">
      <c r="A47" s="41" t="s">
        <v>109</v>
      </c>
      <c r="B47" s="63" t="s">
        <v>1017</v>
      </c>
      <c r="C47" s="24" t="s">
        <v>1018</v>
      </c>
      <c r="D47" s="24" t="s">
        <v>767</v>
      </c>
      <c r="E47" s="24" t="s">
        <v>800</v>
      </c>
      <c r="F47" s="89" t="s">
        <v>110</v>
      </c>
      <c r="G47" s="64">
        <v>0.4</v>
      </c>
      <c r="H47" s="7">
        <v>2.9687644535812918</v>
      </c>
      <c r="I47" s="7">
        <v>0</v>
      </c>
      <c r="J47" s="7">
        <v>2.9687644535812918</v>
      </c>
      <c r="K47" s="7">
        <v>-22.53311126058669</v>
      </c>
      <c r="L47" s="7">
        <v>2.7461071195626947</v>
      </c>
      <c r="M47" s="40">
        <v>0.5</v>
      </c>
      <c r="N47" s="7">
        <v>0</v>
      </c>
      <c r="O47" s="7">
        <v>0</v>
      </c>
      <c r="P47" s="7">
        <v>0</v>
      </c>
      <c r="Q47" s="7">
        <v>0</v>
      </c>
      <c r="R47" s="65">
        <v>0</v>
      </c>
      <c r="S47" s="7">
        <v>0</v>
      </c>
      <c r="T47" s="7">
        <v>2.9687644535812918</v>
      </c>
      <c r="U47" s="7">
        <v>0</v>
      </c>
      <c r="V47" s="7">
        <v>0</v>
      </c>
      <c r="W47" s="65">
        <v>0</v>
      </c>
      <c r="X47" s="7">
        <v>0</v>
      </c>
      <c r="Y47" s="7">
        <v>2.9687644535812918</v>
      </c>
      <c r="Z47" s="7">
        <v>0</v>
      </c>
      <c r="AA47" s="7">
        <v>0</v>
      </c>
      <c r="AB47" s="66">
        <v>0</v>
      </c>
    </row>
    <row r="48" spans="1:28" ht="15.75" customHeight="1" x14ac:dyDescent="0.35">
      <c r="A48" s="41" t="s">
        <v>113</v>
      </c>
      <c r="B48" s="63" t="s">
        <v>1039</v>
      </c>
      <c r="C48" s="24" t="s">
        <v>1040</v>
      </c>
      <c r="D48" s="24" t="s">
        <v>767</v>
      </c>
      <c r="E48" s="24" t="s">
        <v>802</v>
      </c>
      <c r="F48" s="89" t="s">
        <v>114</v>
      </c>
      <c r="G48" s="64">
        <v>0.4</v>
      </c>
      <c r="H48" s="7">
        <v>2.0839072388494722</v>
      </c>
      <c r="I48" s="7">
        <v>0</v>
      </c>
      <c r="J48" s="7">
        <v>2.0839072388494722</v>
      </c>
      <c r="K48" s="7">
        <v>-12.526391458681863</v>
      </c>
      <c r="L48" s="7">
        <v>1.927614195935762</v>
      </c>
      <c r="M48" s="40">
        <v>0.5</v>
      </c>
      <c r="N48" s="7">
        <v>0</v>
      </c>
      <c r="O48" s="7">
        <v>0</v>
      </c>
      <c r="P48" s="7">
        <v>0</v>
      </c>
      <c r="Q48" s="7">
        <v>0</v>
      </c>
      <c r="R48" s="65">
        <v>0</v>
      </c>
      <c r="S48" s="7">
        <v>0</v>
      </c>
      <c r="T48" s="7">
        <v>2.0839072388494722</v>
      </c>
      <c r="U48" s="7">
        <v>0</v>
      </c>
      <c r="V48" s="7">
        <v>0</v>
      </c>
      <c r="W48" s="65">
        <v>0</v>
      </c>
      <c r="X48" s="7">
        <v>0</v>
      </c>
      <c r="Y48" s="7">
        <v>2.0839072388494722</v>
      </c>
      <c r="Z48" s="7">
        <v>0</v>
      </c>
      <c r="AA48" s="7">
        <v>0</v>
      </c>
      <c r="AB48" s="66">
        <v>0</v>
      </c>
    </row>
    <row r="49" spans="1:28" ht="15.75" customHeight="1" x14ac:dyDescent="0.35">
      <c r="A49" s="41" t="s">
        <v>127</v>
      </c>
      <c r="B49" s="63" t="s">
        <v>625</v>
      </c>
      <c r="C49" s="24" t="s">
        <v>833</v>
      </c>
      <c r="D49" s="24" t="s">
        <v>637</v>
      </c>
      <c r="E49" s="24" t="s">
        <v>641</v>
      </c>
      <c r="F49" s="89" t="s">
        <v>128</v>
      </c>
      <c r="G49" s="64">
        <v>0.49</v>
      </c>
      <c r="H49" s="7">
        <v>85.298045747225856</v>
      </c>
      <c r="I49" s="7">
        <v>17.525668935653442</v>
      </c>
      <c r="J49" s="7">
        <v>67.7723768115724</v>
      </c>
      <c r="K49" s="7">
        <v>22.579509067606395</v>
      </c>
      <c r="L49" s="7">
        <v>62.689448550704476</v>
      </c>
      <c r="M49" s="40">
        <v>0</v>
      </c>
      <c r="N49" s="7">
        <v>17.112425208815591</v>
      </c>
      <c r="O49" s="7">
        <v>0.4132437268378511</v>
      </c>
      <c r="P49" s="7">
        <v>0</v>
      </c>
      <c r="Q49" s="7">
        <v>0</v>
      </c>
      <c r="R49" s="65">
        <v>0</v>
      </c>
      <c r="S49" s="7">
        <v>58.716945539788561</v>
      </c>
      <c r="T49" s="7">
        <v>9.0554312717838439</v>
      </c>
      <c r="U49" s="7">
        <v>0</v>
      </c>
      <c r="V49" s="7">
        <v>0</v>
      </c>
      <c r="W49" s="65">
        <v>0</v>
      </c>
      <c r="X49" s="7">
        <v>75.829370748604148</v>
      </c>
      <c r="Y49" s="7">
        <v>9.4686749986216956</v>
      </c>
      <c r="Z49" s="7">
        <v>0</v>
      </c>
      <c r="AA49" s="7">
        <v>0</v>
      </c>
      <c r="AB49" s="66">
        <v>0</v>
      </c>
    </row>
    <row r="50" spans="1:28" ht="15.75" customHeight="1" x14ac:dyDescent="0.35">
      <c r="A50" s="41" t="s">
        <v>129</v>
      </c>
      <c r="B50" s="63" t="s">
        <v>672</v>
      </c>
      <c r="C50" s="24" t="s">
        <v>869</v>
      </c>
      <c r="D50" s="24" t="s">
        <v>771</v>
      </c>
      <c r="E50" s="24" t="s">
        <v>810</v>
      </c>
      <c r="F50" s="89" t="s">
        <v>130</v>
      </c>
      <c r="G50" s="64">
        <v>0.3</v>
      </c>
      <c r="H50" s="7">
        <v>93.035571168897889</v>
      </c>
      <c r="I50" s="7">
        <v>17.16674152191074</v>
      </c>
      <c r="J50" s="7">
        <v>75.868829646987137</v>
      </c>
      <c r="K50" s="7">
        <v>30.993933324100695</v>
      </c>
      <c r="L50" s="7">
        <v>70.178667423463111</v>
      </c>
      <c r="M50" s="40">
        <v>0</v>
      </c>
      <c r="N50" s="7">
        <v>16.429156832967834</v>
      </c>
      <c r="O50" s="7">
        <v>0.73758468894290929</v>
      </c>
      <c r="P50" s="7">
        <v>0</v>
      </c>
      <c r="Q50" s="7">
        <v>0</v>
      </c>
      <c r="R50" s="65">
        <v>0</v>
      </c>
      <c r="S50" s="7">
        <v>59.126517995366903</v>
      </c>
      <c r="T50" s="7">
        <v>16.742311651620241</v>
      </c>
      <c r="U50" s="7">
        <v>0</v>
      </c>
      <c r="V50" s="7">
        <v>0</v>
      </c>
      <c r="W50" s="65">
        <v>0</v>
      </c>
      <c r="X50" s="7">
        <v>75.55567482833473</v>
      </c>
      <c r="Y50" s="7">
        <v>17.479896340563148</v>
      </c>
      <c r="Z50" s="7">
        <v>0</v>
      </c>
      <c r="AA50" s="7">
        <v>0</v>
      </c>
      <c r="AB50" s="66">
        <v>0</v>
      </c>
    </row>
    <row r="51" spans="1:28" ht="15.75" customHeight="1" x14ac:dyDescent="0.35">
      <c r="A51" s="41" t="s">
        <v>133</v>
      </c>
      <c r="B51" s="63" t="s">
        <v>1019</v>
      </c>
      <c r="C51" s="24" t="s">
        <v>1020</v>
      </c>
      <c r="D51" s="24" t="s">
        <v>767</v>
      </c>
      <c r="E51" s="24" t="s">
        <v>800</v>
      </c>
      <c r="F51" s="89" t="s">
        <v>134</v>
      </c>
      <c r="G51" s="64">
        <v>0.4</v>
      </c>
      <c r="H51" s="7">
        <v>2.6769021597398344</v>
      </c>
      <c r="I51" s="7">
        <v>0</v>
      </c>
      <c r="J51" s="7">
        <v>2.6769021597398344</v>
      </c>
      <c r="K51" s="7">
        <v>-15.599221388729084</v>
      </c>
      <c r="L51" s="7">
        <v>2.4761344977593467</v>
      </c>
      <c r="M51" s="40">
        <v>0.5</v>
      </c>
      <c r="N51" s="7">
        <v>0</v>
      </c>
      <c r="O51" s="7">
        <v>0</v>
      </c>
      <c r="P51" s="7">
        <v>0</v>
      </c>
      <c r="Q51" s="7">
        <v>0</v>
      </c>
      <c r="R51" s="65">
        <v>0</v>
      </c>
      <c r="S51" s="7">
        <v>0</v>
      </c>
      <c r="T51" s="7">
        <v>2.6769021597398344</v>
      </c>
      <c r="U51" s="7">
        <v>0</v>
      </c>
      <c r="V51" s="7">
        <v>0</v>
      </c>
      <c r="W51" s="65">
        <v>0</v>
      </c>
      <c r="X51" s="7">
        <v>0</v>
      </c>
      <c r="Y51" s="7">
        <v>2.6769021597398344</v>
      </c>
      <c r="Z51" s="7">
        <v>0</v>
      </c>
      <c r="AA51" s="7">
        <v>0</v>
      </c>
      <c r="AB51" s="66">
        <v>0</v>
      </c>
    </row>
    <row r="52" spans="1:28" ht="15.75" customHeight="1" x14ac:dyDescent="0.35">
      <c r="A52" s="41" t="s">
        <v>137</v>
      </c>
      <c r="B52" s="63" t="s">
        <v>1041</v>
      </c>
      <c r="C52" s="24" t="s">
        <v>1042</v>
      </c>
      <c r="D52" s="24" t="s">
        <v>767</v>
      </c>
      <c r="E52" s="24" t="s">
        <v>802</v>
      </c>
      <c r="F52" s="89" t="s">
        <v>138</v>
      </c>
      <c r="G52" s="64">
        <v>0.4</v>
      </c>
      <c r="H52" s="7">
        <v>2.459677499756598</v>
      </c>
      <c r="I52" s="7">
        <v>8.8393914805007162E-2</v>
      </c>
      <c r="J52" s="7">
        <v>2.3712835849515908</v>
      </c>
      <c r="K52" s="7">
        <v>-5.509646123818368</v>
      </c>
      <c r="L52" s="7">
        <v>2.1934373160802214</v>
      </c>
      <c r="M52" s="40">
        <v>0.5</v>
      </c>
      <c r="N52" s="7">
        <v>0</v>
      </c>
      <c r="O52" s="7">
        <v>8.8393914805007162E-2</v>
      </c>
      <c r="P52" s="7">
        <v>0</v>
      </c>
      <c r="Q52" s="7">
        <v>0</v>
      </c>
      <c r="R52" s="65">
        <v>0</v>
      </c>
      <c r="S52" s="7">
        <v>0</v>
      </c>
      <c r="T52" s="7">
        <v>2.3712835849515908</v>
      </c>
      <c r="U52" s="7">
        <v>0</v>
      </c>
      <c r="V52" s="7">
        <v>0</v>
      </c>
      <c r="W52" s="65">
        <v>0</v>
      </c>
      <c r="X52" s="7">
        <v>0</v>
      </c>
      <c r="Y52" s="7">
        <v>2.459677499756598</v>
      </c>
      <c r="Z52" s="7">
        <v>0</v>
      </c>
      <c r="AA52" s="7">
        <v>0</v>
      </c>
      <c r="AB52" s="66">
        <v>0</v>
      </c>
    </row>
    <row r="53" spans="1:28" ht="15.75" customHeight="1" x14ac:dyDescent="0.35">
      <c r="A53" s="41" t="s">
        <v>139</v>
      </c>
      <c r="B53" s="63" t="s">
        <v>981</v>
      </c>
      <c r="C53" s="24" t="s">
        <v>982</v>
      </c>
      <c r="D53" s="24" t="s">
        <v>767</v>
      </c>
      <c r="E53" s="24" t="s">
        <v>796</v>
      </c>
      <c r="F53" s="89" t="s">
        <v>140</v>
      </c>
      <c r="G53" s="64">
        <v>0.4</v>
      </c>
      <c r="H53" s="7">
        <v>3.148012343921069</v>
      </c>
      <c r="I53" s="7">
        <v>0</v>
      </c>
      <c r="J53" s="7">
        <v>3.148012343921069</v>
      </c>
      <c r="K53" s="7">
        <v>-18.609814802288017</v>
      </c>
      <c r="L53" s="7">
        <v>2.9119114181269889</v>
      </c>
      <c r="M53" s="40">
        <v>0.5</v>
      </c>
      <c r="N53" s="7">
        <v>0</v>
      </c>
      <c r="O53" s="7">
        <v>0</v>
      </c>
      <c r="P53" s="7">
        <v>0</v>
      </c>
      <c r="Q53" s="7">
        <v>0</v>
      </c>
      <c r="R53" s="65">
        <v>0</v>
      </c>
      <c r="S53" s="7">
        <v>0</v>
      </c>
      <c r="T53" s="7">
        <v>3.148012343921069</v>
      </c>
      <c r="U53" s="7">
        <v>0</v>
      </c>
      <c r="V53" s="7">
        <v>0</v>
      </c>
      <c r="W53" s="65">
        <v>0</v>
      </c>
      <c r="X53" s="7">
        <v>0</v>
      </c>
      <c r="Y53" s="7">
        <v>3.148012343921069</v>
      </c>
      <c r="Z53" s="7">
        <v>0</v>
      </c>
      <c r="AA53" s="7">
        <v>0</v>
      </c>
      <c r="AB53" s="66">
        <v>0</v>
      </c>
    </row>
    <row r="54" spans="1:28" ht="15.75" customHeight="1" x14ac:dyDescent="0.35">
      <c r="A54" s="41" t="s">
        <v>141</v>
      </c>
      <c r="B54" s="63" t="s">
        <v>1157</v>
      </c>
      <c r="C54" s="24" t="s">
        <v>1158</v>
      </c>
      <c r="D54" s="24" t="s">
        <v>778</v>
      </c>
      <c r="E54" s="24" t="s">
        <v>809</v>
      </c>
      <c r="F54" s="89" t="s">
        <v>142</v>
      </c>
      <c r="G54" s="64">
        <v>0.09</v>
      </c>
      <c r="H54" s="7">
        <v>77.352049593572843</v>
      </c>
      <c r="I54" s="7">
        <v>3.4910806698478161</v>
      </c>
      <c r="J54" s="7">
        <v>73.860968923725025</v>
      </c>
      <c r="K54" s="7">
        <v>61.766769455849726</v>
      </c>
      <c r="L54" s="7">
        <v>68.321396254445659</v>
      </c>
      <c r="M54" s="40">
        <v>0</v>
      </c>
      <c r="N54" s="7">
        <v>3.4910806698478161</v>
      </c>
      <c r="O54" s="7">
        <v>0</v>
      </c>
      <c r="P54" s="7">
        <v>0</v>
      </c>
      <c r="Q54" s="7">
        <v>0</v>
      </c>
      <c r="R54" s="65">
        <v>0</v>
      </c>
      <c r="S54" s="7">
        <v>73.860968923725025</v>
      </c>
      <c r="T54" s="7">
        <v>0</v>
      </c>
      <c r="U54" s="7">
        <v>0</v>
      </c>
      <c r="V54" s="7">
        <v>0</v>
      </c>
      <c r="W54" s="65">
        <v>0</v>
      </c>
      <c r="X54" s="7">
        <v>77.352049593572843</v>
      </c>
      <c r="Y54" s="7">
        <v>0</v>
      </c>
      <c r="Z54" s="7">
        <v>0</v>
      </c>
      <c r="AA54" s="7">
        <v>0</v>
      </c>
      <c r="AB54" s="66">
        <v>0</v>
      </c>
    </row>
    <row r="55" spans="1:28" ht="15.75" customHeight="1" x14ac:dyDescent="0.35">
      <c r="A55" s="41" t="s">
        <v>143</v>
      </c>
      <c r="B55" s="63" t="s">
        <v>1159</v>
      </c>
      <c r="C55" s="24" t="s">
        <v>1160</v>
      </c>
      <c r="D55" s="24" t="s">
        <v>779</v>
      </c>
      <c r="E55" s="24" t="s">
        <v>809</v>
      </c>
      <c r="F55" s="89" t="s">
        <v>785</v>
      </c>
      <c r="G55" s="64">
        <v>0.01</v>
      </c>
      <c r="H55" s="7">
        <v>10.795680936606578</v>
      </c>
      <c r="I55" s="7">
        <v>3.1565576327690592</v>
      </c>
      <c r="J55" s="7">
        <v>7.6391233038375184</v>
      </c>
      <c r="K55" s="7">
        <v>5.0870965663694596</v>
      </c>
      <c r="L55" s="7">
        <v>7.0661890560497049</v>
      </c>
      <c r="M55" s="40">
        <v>0</v>
      </c>
      <c r="N55" s="7">
        <v>0</v>
      </c>
      <c r="O55" s="7">
        <v>0</v>
      </c>
      <c r="P55" s="7">
        <v>3.1565576327690592</v>
      </c>
      <c r="Q55" s="7">
        <v>0</v>
      </c>
      <c r="R55" s="65">
        <v>0</v>
      </c>
      <c r="S55" s="7">
        <v>0</v>
      </c>
      <c r="T55" s="7">
        <v>0</v>
      </c>
      <c r="U55" s="7">
        <v>7.6391233038375184</v>
      </c>
      <c r="V55" s="7">
        <v>0</v>
      </c>
      <c r="W55" s="65">
        <v>0</v>
      </c>
      <c r="X55" s="7">
        <v>0</v>
      </c>
      <c r="Y55" s="7">
        <v>0</v>
      </c>
      <c r="Z55" s="7">
        <v>10.795680936606578</v>
      </c>
      <c r="AA55" s="7">
        <v>0</v>
      </c>
      <c r="AB55" s="66">
        <v>0</v>
      </c>
    </row>
    <row r="56" spans="1:28" ht="15.75" customHeight="1" x14ac:dyDescent="0.35">
      <c r="A56" s="41" t="s">
        <v>144</v>
      </c>
      <c r="B56" s="63" t="s">
        <v>1161</v>
      </c>
      <c r="C56" s="24" t="s">
        <v>1162</v>
      </c>
      <c r="D56" s="24" t="s">
        <v>767</v>
      </c>
      <c r="E56" s="24" t="s">
        <v>809</v>
      </c>
      <c r="F56" s="89" t="s">
        <v>145</v>
      </c>
      <c r="G56" s="64">
        <v>0.4</v>
      </c>
      <c r="H56" s="7">
        <v>3.5936338101978844</v>
      </c>
      <c r="I56" s="7">
        <v>0</v>
      </c>
      <c r="J56" s="7">
        <v>3.5936338101978844</v>
      </c>
      <c r="K56" s="7">
        <v>-10.91139374802246</v>
      </c>
      <c r="L56" s="7">
        <v>3.3241112744330428</v>
      </c>
      <c r="M56" s="40">
        <v>0.5</v>
      </c>
      <c r="N56" s="7">
        <v>0</v>
      </c>
      <c r="O56" s="7">
        <v>0</v>
      </c>
      <c r="P56" s="7">
        <v>0</v>
      </c>
      <c r="Q56" s="7">
        <v>0</v>
      </c>
      <c r="R56" s="65">
        <v>0</v>
      </c>
      <c r="S56" s="7">
        <v>0</v>
      </c>
      <c r="T56" s="7">
        <v>3.5936338101978844</v>
      </c>
      <c r="U56" s="7">
        <v>0</v>
      </c>
      <c r="V56" s="7">
        <v>0</v>
      </c>
      <c r="W56" s="65">
        <v>0</v>
      </c>
      <c r="X56" s="7">
        <v>0</v>
      </c>
      <c r="Y56" s="7">
        <v>3.5936338101978844</v>
      </c>
      <c r="Z56" s="7">
        <v>0</v>
      </c>
      <c r="AA56" s="7">
        <v>0</v>
      </c>
      <c r="AB56" s="66">
        <v>0</v>
      </c>
    </row>
    <row r="57" spans="1:28" ht="15.75" customHeight="1" x14ac:dyDescent="0.35">
      <c r="A57" s="41" t="s">
        <v>148</v>
      </c>
      <c r="B57" s="63" t="s">
        <v>676</v>
      </c>
      <c r="C57" s="24" t="s">
        <v>873</v>
      </c>
      <c r="D57" s="24" t="s">
        <v>771</v>
      </c>
      <c r="E57" s="24" t="s">
        <v>810</v>
      </c>
      <c r="F57" s="89" t="s">
        <v>149</v>
      </c>
      <c r="G57" s="64">
        <v>0.3</v>
      </c>
      <c r="H57" s="7">
        <v>90.263856433167064</v>
      </c>
      <c r="I57" s="7">
        <v>17.288743881135151</v>
      </c>
      <c r="J57" s="7">
        <v>72.975112552031916</v>
      </c>
      <c r="K57" s="7">
        <v>38.84113777579141</v>
      </c>
      <c r="L57" s="7">
        <v>67.501979110629534</v>
      </c>
      <c r="M57" s="40">
        <v>0</v>
      </c>
      <c r="N57" s="7">
        <v>16.442868152689321</v>
      </c>
      <c r="O57" s="7">
        <v>0.84587572844582792</v>
      </c>
      <c r="P57" s="7">
        <v>0</v>
      </c>
      <c r="Q57" s="7">
        <v>0</v>
      </c>
      <c r="R57" s="65">
        <v>0</v>
      </c>
      <c r="S57" s="7">
        <v>58.55024963226203</v>
      </c>
      <c r="T57" s="7">
        <v>14.424862919769897</v>
      </c>
      <c r="U57" s="7">
        <v>0</v>
      </c>
      <c r="V57" s="7">
        <v>0</v>
      </c>
      <c r="W57" s="65">
        <v>0</v>
      </c>
      <c r="X57" s="7">
        <v>74.993117784951366</v>
      </c>
      <c r="Y57" s="7">
        <v>15.270738648215724</v>
      </c>
      <c r="Z57" s="7">
        <v>0</v>
      </c>
      <c r="AA57" s="7">
        <v>0</v>
      </c>
      <c r="AB57" s="66">
        <v>0</v>
      </c>
    </row>
    <row r="58" spans="1:28" ht="15.75" customHeight="1" x14ac:dyDescent="0.35">
      <c r="A58" s="41" t="s">
        <v>160</v>
      </c>
      <c r="B58" s="63" t="s">
        <v>1077</v>
      </c>
      <c r="C58" s="24" t="s">
        <v>1078</v>
      </c>
      <c r="D58" s="24" t="s">
        <v>767</v>
      </c>
      <c r="E58" s="24" t="s">
        <v>804</v>
      </c>
      <c r="F58" s="89" t="s">
        <v>161</v>
      </c>
      <c r="G58" s="64">
        <v>0.4</v>
      </c>
      <c r="H58" s="7">
        <v>1.90429892453292</v>
      </c>
      <c r="I58" s="7">
        <v>0</v>
      </c>
      <c r="J58" s="7">
        <v>1.90429892453292</v>
      </c>
      <c r="K58" s="7">
        <v>-7.9713925580324565</v>
      </c>
      <c r="L58" s="7">
        <v>1.7614765051929513</v>
      </c>
      <c r="M58" s="40">
        <v>0.5</v>
      </c>
      <c r="N58" s="7">
        <v>0</v>
      </c>
      <c r="O58" s="7">
        <v>0</v>
      </c>
      <c r="P58" s="7">
        <v>0</v>
      </c>
      <c r="Q58" s="7">
        <v>0</v>
      </c>
      <c r="R58" s="65">
        <v>0</v>
      </c>
      <c r="S58" s="7">
        <v>0</v>
      </c>
      <c r="T58" s="7">
        <v>1.90429892453292</v>
      </c>
      <c r="U58" s="7">
        <v>0</v>
      </c>
      <c r="V58" s="7">
        <v>0</v>
      </c>
      <c r="W58" s="65">
        <v>0</v>
      </c>
      <c r="X58" s="7">
        <v>0</v>
      </c>
      <c r="Y58" s="7">
        <v>1.90429892453292</v>
      </c>
      <c r="Z58" s="7">
        <v>0</v>
      </c>
      <c r="AA58" s="7">
        <v>0</v>
      </c>
      <c r="AB58" s="66">
        <v>0</v>
      </c>
    </row>
    <row r="59" spans="1:28" ht="15.75" customHeight="1" x14ac:dyDescent="0.35">
      <c r="A59" s="41" t="s">
        <v>170</v>
      </c>
      <c r="B59" s="63" t="s">
        <v>1103</v>
      </c>
      <c r="C59" s="24" t="s">
        <v>1104</v>
      </c>
      <c r="D59" s="24" t="s">
        <v>767</v>
      </c>
      <c r="E59" s="24" t="s">
        <v>805</v>
      </c>
      <c r="F59" s="89" t="s">
        <v>171</v>
      </c>
      <c r="G59" s="64">
        <v>0.4</v>
      </c>
      <c r="H59" s="7">
        <v>5.8082296790612151</v>
      </c>
      <c r="I59" s="7">
        <v>2.0291226995763982</v>
      </c>
      <c r="J59" s="7">
        <v>3.7791069794848173</v>
      </c>
      <c r="K59" s="7">
        <v>-8.2675057741821814</v>
      </c>
      <c r="L59" s="7">
        <v>3.4956739560234564</v>
      </c>
      <c r="M59" s="40">
        <v>0.5</v>
      </c>
      <c r="N59" s="7">
        <v>0</v>
      </c>
      <c r="O59" s="7">
        <v>2.0291226995763982</v>
      </c>
      <c r="P59" s="7">
        <v>0</v>
      </c>
      <c r="Q59" s="7">
        <v>0</v>
      </c>
      <c r="R59" s="65">
        <v>0</v>
      </c>
      <c r="S59" s="7">
        <v>0</v>
      </c>
      <c r="T59" s="7">
        <v>3.7791069794848173</v>
      </c>
      <c r="U59" s="7">
        <v>0</v>
      </c>
      <c r="V59" s="7">
        <v>0</v>
      </c>
      <c r="W59" s="65">
        <v>0</v>
      </c>
      <c r="X59" s="7">
        <v>0</v>
      </c>
      <c r="Y59" s="7">
        <v>5.8082296790612151</v>
      </c>
      <c r="Z59" s="7">
        <v>0</v>
      </c>
      <c r="AA59" s="7">
        <v>0</v>
      </c>
      <c r="AB59" s="66">
        <v>0</v>
      </c>
    </row>
    <row r="60" spans="1:28" ht="15.75" customHeight="1" x14ac:dyDescent="0.35">
      <c r="A60" s="41" t="s">
        <v>162</v>
      </c>
      <c r="B60" s="63" t="s">
        <v>606</v>
      </c>
      <c r="C60" s="24" t="s">
        <v>811</v>
      </c>
      <c r="D60" s="24" t="s">
        <v>14</v>
      </c>
      <c r="E60" s="24" t="s">
        <v>810</v>
      </c>
      <c r="F60" s="89" t="s">
        <v>163</v>
      </c>
      <c r="G60" s="64">
        <v>0.2</v>
      </c>
      <c r="H60" s="7">
        <v>1190.5838455931694</v>
      </c>
      <c r="I60" s="7">
        <v>127.85775687193842</v>
      </c>
      <c r="J60" s="7">
        <v>1062.726088721231</v>
      </c>
      <c r="K60" s="7">
        <v>-550.47811497132034</v>
      </c>
      <c r="L60" s="7">
        <v>983.02163206713874</v>
      </c>
      <c r="M60" s="40">
        <v>0.34123275519709906</v>
      </c>
      <c r="N60" s="7">
        <v>0</v>
      </c>
      <c r="O60" s="7">
        <v>0</v>
      </c>
      <c r="P60" s="7">
        <v>78.199967091251281</v>
      </c>
      <c r="Q60" s="7">
        <v>20.647926765099808</v>
      </c>
      <c r="R60" s="65">
        <v>29.009863015587332</v>
      </c>
      <c r="S60" s="7">
        <v>0</v>
      </c>
      <c r="T60" s="7">
        <v>0</v>
      </c>
      <c r="U60" s="7">
        <v>129.24805160519773</v>
      </c>
      <c r="V60" s="7">
        <v>926.04253917815947</v>
      </c>
      <c r="W60" s="65">
        <v>7.4354979378737838</v>
      </c>
      <c r="X60" s="7">
        <v>0</v>
      </c>
      <c r="Y60" s="7">
        <v>0</v>
      </c>
      <c r="Z60" s="7">
        <v>207.44801869644905</v>
      </c>
      <c r="AA60" s="7">
        <v>946.69046594325926</v>
      </c>
      <c r="AB60" s="66">
        <v>36.445360953461112</v>
      </c>
    </row>
    <row r="61" spans="1:28" ht="15.75" customHeight="1" x14ac:dyDescent="0.35">
      <c r="A61" s="41" t="s">
        <v>516</v>
      </c>
      <c r="B61" s="63" t="s">
        <v>964</v>
      </c>
      <c r="C61" s="93" t="s">
        <v>1203</v>
      </c>
      <c r="D61" s="24" t="s">
        <v>794</v>
      </c>
      <c r="E61" s="24" t="s">
        <v>638</v>
      </c>
      <c r="F61" s="89" t="s">
        <v>1268</v>
      </c>
      <c r="G61" s="64">
        <v>0.01</v>
      </c>
      <c r="H61" s="7">
        <v>49.777524946533184</v>
      </c>
      <c r="I61" s="7">
        <v>18.254566570180685</v>
      </c>
      <c r="J61" s="7">
        <v>31.522958376352495</v>
      </c>
      <c r="K61" s="7">
        <v>21.350235960969396</v>
      </c>
      <c r="L61" s="7">
        <v>0</v>
      </c>
      <c r="M61" s="40">
        <v>0</v>
      </c>
      <c r="N61" s="7">
        <v>0</v>
      </c>
      <c r="O61" s="7">
        <v>0</v>
      </c>
      <c r="P61" s="7">
        <v>18.254566570180685</v>
      </c>
      <c r="Q61" s="7">
        <v>0</v>
      </c>
      <c r="R61" s="65">
        <v>0</v>
      </c>
      <c r="S61" s="7">
        <v>0</v>
      </c>
      <c r="T61" s="7">
        <v>0</v>
      </c>
      <c r="U61" s="7">
        <v>31.522958376352495</v>
      </c>
      <c r="V61" s="7">
        <v>0</v>
      </c>
      <c r="W61" s="65">
        <v>0</v>
      </c>
      <c r="X61" s="7">
        <v>0</v>
      </c>
      <c r="Y61" s="7">
        <v>0</v>
      </c>
      <c r="Z61" s="7">
        <v>49.777524946533184</v>
      </c>
      <c r="AA61" s="7">
        <v>0</v>
      </c>
      <c r="AB61" s="66">
        <v>0</v>
      </c>
    </row>
    <row r="62" spans="1:28" ht="15.75" customHeight="1" x14ac:dyDescent="0.35">
      <c r="A62" s="41" t="s">
        <v>172</v>
      </c>
      <c r="B62" s="63" t="s">
        <v>685</v>
      </c>
      <c r="C62" s="24" t="s">
        <v>882</v>
      </c>
      <c r="D62" s="24" t="s">
        <v>776</v>
      </c>
      <c r="E62" s="24" t="s">
        <v>810</v>
      </c>
      <c r="F62" s="89" t="s">
        <v>173</v>
      </c>
      <c r="G62" s="64">
        <v>0.3</v>
      </c>
      <c r="H62" s="7">
        <v>107.29725146192085</v>
      </c>
      <c r="I62" s="7">
        <v>25.148992860743331</v>
      </c>
      <c r="J62" s="7">
        <v>82.148258601177531</v>
      </c>
      <c r="K62" s="7">
        <v>59.770746681577798</v>
      </c>
      <c r="L62" s="7">
        <v>75.987139206089211</v>
      </c>
      <c r="M62" s="40">
        <v>0</v>
      </c>
      <c r="N62" s="7">
        <v>23.015371811076776</v>
      </c>
      <c r="O62" s="7">
        <v>2.1336210496665555</v>
      </c>
      <c r="P62" s="7">
        <v>0</v>
      </c>
      <c r="Q62" s="7">
        <v>0</v>
      </c>
      <c r="R62" s="65">
        <v>0</v>
      </c>
      <c r="S62" s="7">
        <v>67.456141487570946</v>
      </c>
      <c r="T62" s="7">
        <v>14.692117113606585</v>
      </c>
      <c r="U62" s="7">
        <v>0</v>
      </c>
      <c r="V62" s="7">
        <v>0</v>
      </c>
      <c r="W62" s="65">
        <v>0</v>
      </c>
      <c r="X62" s="7">
        <v>90.471513298647722</v>
      </c>
      <c r="Y62" s="7">
        <v>16.82573816327314</v>
      </c>
      <c r="Z62" s="7">
        <v>0</v>
      </c>
      <c r="AA62" s="7">
        <v>0</v>
      </c>
      <c r="AB62" s="66">
        <v>0</v>
      </c>
    </row>
    <row r="63" spans="1:28" ht="15.75" customHeight="1" x14ac:dyDescent="0.35">
      <c r="A63" s="41" t="s">
        <v>176</v>
      </c>
      <c r="B63" s="63" t="s">
        <v>687</v>
      </c>
      <c r="C63" s="24" t="s">
        <v>884</v>
      </c>
      <c r="D63" s="24" t="s">
        <v>776</v>
      </c>
      <c r="E63" s="24" t="s">
        <v>810</v>
      </c>
      <c r="F63" s="89" t="s">
        <v>177</v>
      </c>
      <c r="G63" s="64">
        <v>0.3</v>
      </c>
      <c r="H63" s="7">
        <v>144.05002629493339</v>
      </c>
      <c r="I63" s="7">
        <v>34.793887663614157</v>
      </c>
      <c r="J63" s="7">
        <v>109.2561386313192</v>
      </c>
      <c r="K63" s="7">
        <v>71.363178021209407</v>
      </c>
      <c r="L63" s="7">
        <v>101.06192823397026</v>
      </c>
      <c r="M63" s="40">
        <v>0</v>
      </c>
      <c r="N63" s="7">
        <v>29.885741991297177</v>
      </c>
      <c r="O63" s="7">
        <v>4.9081456723169792</v>
      </c>
      <c r="P63" s="7">
        <v>0</v>
      </c>
      <c r="Q63" s="7">
        <v>0</v>
      </c>
      <c r="R63" s="65">
        <v>0</v>
      </c>
      <c r="S63" s="7">
        <v>83.842510458804497</v>
      </c>
      <c r="T63" s="7">
        <v>25.413628172514706</v>
      </c>
      <c r="U63" s="7">
        <v>0</v>
      </c>
      <c r="V63" s="7">
        <v>0</v>
      </c>
      <c r="W63" s="65">
        <v>0</v>
      </c>
      <c r="X63" s="7">
        <v>113.72825245010168</v>
      </c>
      <c r="Y63" s="7">
        <v>30.321773844831686</v>
      </c>
      <c r="Z63" s="7">
        <v>0</v>
      </c>
      <c r="AA63" s="7">
        <v>0</v>
      </c>
      <c r="AB63" s="66">
        <v>0</v>
      </c>
    </row>
    <row r="64" spans="1:28" ht="15.75" customHeight="1" x14ac:dyDescent="0.35">
      <c r="A64" s="41" t="s">
        <v>178</v>
      </c>
      <c r="B64" s="63" t="s">
        <v>617</v>
      </c>
      <c r="C64" s="24" t="s">
        <v>825</v>
      </c>
      <c r="D64" s="24" t="s">
        <v>639</v>
      </c>
      <c r="E64" s="24" t="s">
        <v>640</v>
      </c>
      <c r="F64" s="89" t="s">
        <v>179</v>
      </c>
      <c r="G64" s="64">
        <v>0.49</v>
      </c>
      <c r="H64" s="7">
        <v>44.864173545949562</v>
      </c>
      <c r="I64" s="7">
        <v>9.339175009983455</v>
      </c>
      <c r="J64" s="7">
        <v>35.524998535966105</v>
      </c>
      <c r="K64" s="7">
        <v>12.704802607354383</v>
      </c>
      <c r="L64" s="7">
        <v>32.860623645768648</v>
      </c>
      <c r="M64" s="40">
        <v>0</v>
      </c>
      <c r="N64" s="7">
        <v>9.066664755282007</v>
      </c>
      <c r="O64" s="7">
        <v>0.27251025470144863</v>
      </c>
      <c r="P64" s="7">
        <v>0</v>
      </c>
      <c r="Q64" s="7">
        <v>0</v>
      </c>
      <c r="R64" s="65">
        <v>0</v>
      </c>
      <c r="S64" s="7">
        <v>30.897849732279976</v>
      </c>
      <c r="T64" s="7">
        <v>4.6271488036861301</v>
      </c>
      <c r="U64" s="7">
        <v>0</v>
      </c>
      <c r="V64" s="7">
        <v>0</v>
      </c>
      <c r="W64" s="65">
        <v>0</v>
      </c>
      <c r="X64" s="7">
        <v>39.964514487561985</v>
      </c>
      <c r="Y64" s="7">
        <v>4.8996590583875781</v>
      </c>
      <c r="Z64" s="7">
        <v>0</v>
      </c>
      <c r="AA64" s="7">
        <v>0</v>
      </c>
      <c r="AB64" s="66">
        <v>0</v>
      </c>
    </row>
    <row r="65" spans="1:28" ht="15.75" customHeight="1" x14ac:dyDescent="0.35">
      <c r="A65" s="41" t="s">
        <v>180</v>
      </c>
      <c r="B65" s="63" t="s">
        <v>1125</v>
      </c>
      <c r="C65" s="24" t="s">
        <v>1126</v>
      </c>
      <c r="D65" s="24" t="s">
        <v>767</v>
      </c>
      <c r="E65" s="24" t="s">
        <v>807</v>
      </c>
      <c r="F65" s="89" t="s">
        <v>181</v>
      </c>
      <c r="G65" s="64">
        <v>0.4</v>
      </c>
      <c r="H65" s="7">
        <v>2.1436636344156237</v>
      </c>
      <c r="I65" s="7">
        <v>8.9510374645580537E-2</v>
      </c>
      <c r="J65" s="7">
        <v>2.0541532597700436</v>
      </c>
      <c r="K65" s="7">
        <v>-8.9308988165456533</v>
      </c>
      <c r="L65" s="7">
        <v>1.9000917652872904</v>
      </c>
      <c r="M65" s="40">
        <v>0.5</v>
      </c>
      <c r="N65" s="7">
        <v>0</v>
      </c>
      <c r="O65" s="7">
        <v>8.9510374645580537E-2</v>
      </c>
      <c r="P65" s="7">
        <v>0</v>
      </c>
      <c r="Q65" s="7">
        <v>0</v>
      </c>
      <c r="R65" s="65">
        <v>0</v>
      </c>
      <c r="S65" s="7">
        <v>0</v>
      </c>
      <c r="T65" s="7">
        <v>2.0541532597700436</v>
      </c>
      <c r="U65" s="7">
        <v>0</v>
      </c>
      <c r="V65" s="7">
        <v>0</v>
      </c>
      <c r="W65" s="65">
        <v>0</v>
      </c>
      <c r="X65" s="7">
        <v>0</v>
      </c>
      <c r="Y65" s="7">
        <v>2.1436636344156237</v>
      </c>
      <c r="Z65" s="7">
        <v>0</v>
      </c>
      <c r="AA65" s="7">
        <v>0</v>
      </c>
      <c r="AB65" s="66">
        <v>0</v>
      </c>
    </row>
    <row r="66" spans="1:28" ht="15.75" customHeight="1" x14ac:dyDescent="0.35">
      <c r="A66" s="41" t="s">
        <v>182</v>
      </c>
      <c r="B66" s="63" t="s">
        <v>688</v>
      </c>
      <c r="C66" s="24" t="s">
        <v>885</v>
      </c>
      <c r="D66" s="24" t="s">
        <v>776</v>
      </c>
      <c r="E66" s="24" t="s">
        <v>810</v>
      </c>
      <c r="F66" s="89" t="s">
        <v>183</v>
      </c>
      <c r="G66" s="64">
        <v>0.3</v>
      </c>
      <c r="H66" s="7">
        <v>77.995226067535071</v>
      </c>
      <c r="I66" s="7">
        <v>17.131023170616814</v>
      </c>
      <c r="J66" s="7">
        <v>60.864202896918265</v>
      </c>
      <c r="K66" s="7">
        <v>-16.037701995033782</v>
      </c>
      <c r="L66" s="7">
        <v>56.299387679649399</v>
      </c>
      <c r="M66" s="40">
        <v>0.20854752270034382</v>
      </c>
      <c r="N66" s="7">
        <v>14.074649710728311</v>
      </c>
      <c r="O66" s="7">
        <v>3.0563734598885031</v>
      </c>
      <c r="P66" s="7">
        <v>0</v>
      </c>
      <c r="Q66" s="7">
        <v>0</v>
      </c>
      <c r="R66" s="65">
        <v>0</v>
      </c>
      <c r="S66" s="7">
        <v>40.711875205615243</v>
      </c>
      <c r="T66" s="7">
        <v>20.152327691303018</v>
      </c>
      <c r="U66" s="7">
        <v>0</v>
      </c>
      <c r="V66" s="7">
        <v>0</v>
      </c>
      <c r="W66" s="65">
        <v>0</v>
      </c>
      <c r="X66" s="7">
        <v>54.786524916343552</v>
      </c>
      <c r="Y66" s="7">
        <v>23.208701151191523</v>
      </c>
      <c r="Z66" s="7">
        <v>0</v>
      </c>
      <c r="AA66" s="7">
        <v>0</v>
      </c>
      <c r="AB66" s="66">
        <v>0</v>
      </c>
    </row>
    <row r="67" spans="1:28" ht="15.75" customHeight="1" x14ac:dyDescent="0.35">
      <c r="A67" s="41" t="s">
        <v>184</v>
      </c>
      <c r="B67" s="63" t="s">
        <v>1141</v>
      </c>
      <c r="C67" s="24" t="s">
        <v>1142</v>
      </c>
      <c r="D67" s="24" t="s">
        <v>767</v>
      </c>
      <c r="E67" s="24" t="s">
        <v>808</v>
      </c>
      <c r="F67" s="89" t="s">
        <v>185</v>
      </c>
      <c r="G67" s="64">
        <v>0.4</v>
      </c>
      <c r="H67" s="7">
        <v>1.7421885621858231</v>
      </c>
      <c r="I67" s="7">
        <v>0</v>
      </c>
      <c r="J67" s="7">
        <v>1.7421885621858231</v>
      </c>
      <c r="K67" s="7">
        <v>-13.425984881944851</v>
      </c>
      <c r="L67" s="7">
        <v>1.6115244200218863</v>
      </c>
      <c r="M67" s="40">
        <v>0.5</v>
      </c>
      <c r="N67" s="7">
        <v>0</v>
      </c>
      <c r="O67" s="7">
        <v>0</v>
      </c>
      <c r="P67" s="7">
        <v>0</v>
      </c>
      <c r="Q67" s="7">
        <v>0</v>
      </c>
      <c r="R67" s="65">
        <v>0</v>
      </c>
      <c r="S67" s="7">
        <v>0</v>
      </c>
      <c r="T67" s="7">
        <v>1.7421885621858231</v>
      </c>
      <c r="U67" s="7">
        <v>0</v>
      </c>
      <c r="V67" s="7">
        <v>0</v>
      </c>
      <c r="W67" s="65">
        <v>0</v>
      </c>
      <c r="X67" s="7">
        <v>0</v>
      </c>
      <c r="Y67" s="7">
        <v>1.7421885621858231</v>
      </c>
      <c r="Z67" s="7">
        <v>0</v>
      </c>
      <c r="AA67" s="7">
        <v>0</v>
      </c>
      <c r="AB67" s="66">
        <v>0</v>
      </c>
    </row>
    <row r="68" spans="1:28" ht="15.75" customHeight="1" x14ac:dyDescent="0.35">
      <c r="A68" s="41" t="s">
        <v>186</v>
      </c>
      <c r="B68" s="63" t="s">
        <v>689</v>
      </c>
      <c r="C68" s="24" t="s">
        <v>886</v>
      </c>
      <c r="D68" s="24" t="s">
        <v>771</v>
      </c>
      <c r="E68" s="24" t="s">
        <v>810</v>
      </c>
      <c r="F68" s="89" t="s">
        <v>187</v>
      </c>
      <c r="G68" s="64">
        <v>0.3</v>
      </c>
      <c r="H68" s="7">
        <v>102.31530074959164</v>
      </c>
      <c r="I68" s="7">
        <v>21.640505691537111</v>
      </c>
      <c r="J68" s="7">
        <v>80.674795058054542</v>
      </c>
      <c r="K68" s="7">
        <v>57.47537471914557</v>
      </c>
      <c r="L68" s="7">
        <v>74.624185428700443</v>
      </c>
      <c r="M68" s="40">
        <v>0</v>
      </c>
      <c r="N68" s="7">
        <v>19.602163738209121</v>
      </c>
      <c r="O68" s="7">
        <v>2.0383419533279912</v>
      </c>
      <c r="P68" s="7">
        <v>0</v>
      </c>
      <c r="Q68" s="7">
        <v>0</v>
      </c>
      <c r="R68" s="65">
        <v>0</v>
      </c>
      <c r="S68" s="7">
        <v>63.21279070773722</v>
      </c>
      <c r="T68" s="7">
        <v>17.462004350317311</v>
      </c>
      <c r="U68" s="7">
        <v>0</v>
      </c>
      <c r="V68" s="7">
        <v>0</v>
      </c>
      <c r="W68" s="65">
        <v>0</v>
      </c>
      <c r="X68" s="7">
        <v>82.814954445946341</v>
      </c>
      <c r="Y68" s="7">
        <v>19.500346303645301</v>
      </c>
      <c r="Z68" s="7">
        <v>0</v>
      </c>
      <c r="AA68" s="7">
        <v>0</v>
      </c>
      <c r="AB68" s="66">
        <v>0</v>
      </c>
    </row>
    <row r="69" spans="1:28" ht="15.75" customHeight="1" x14ac:dyDescent="0.35">
      <c r="A69" s="41" t="s">
        <v>188</v>
      </c>
      <c r="B69" s="63" t="s">
        <v>690</v>
      </c>
      <c r="C69" s="24" t="s">
        <v>887</v>
      </c>
      <c r="D69" s="24" t="s">
        <v>767</v>
      </c>
      <c r="E69" s="24" t="s">
        <v>807</v>
      </c>
      <c r="F69" s="89" t="s">
        <v>189</v>
      </c>
      <c r="G69" s="64">
        <v>0.4</v>
      </c>
      <c r="H69" s="7">
        <v>3.6825510536439001</v>
      </c>
      <c r="I69" s="7">
        <v>0</v>
      </c>
      <c r="J69" s="7">
        <v>3.6825510536439001</v>
      </c>
      <c r="K69" s="7">
        <v>-21.493449738750513</v>
      </c>
      <c r="L69" s="7">
        <v>3.4063597246206077</v>
      </c>
      <c r="M69" s="40">
        <v>0.5</v>
      </c>
      <c r="N69" s="7">
        <v>0</v>
      </c>
      <c r="O69" s="7">
        <v>0</v>
      </c>
      <c r="P69" s="7">
        <v>0</v>
      </c>
      <c r="Q69" s="7">
        <v>0</v>
      </c>
      <c r="R69" s="65">
        <v>0</v>
      </c>
      <c r="S69" s="7">
        <v>0</v>
      </c>
      <c r="T69" s="7">
        <v>3.6825510536439001</v>
      </c>
      <c r="U69" s="7">
        <v>0</v>
      </c>
      <c r="V69" s="7">
        <v>0</v>
      </c>
      <c r="W69" s="65">
        <v>0</v>
      </c>
      <c r="X69" s="7">
        <v>0</v>
      </c>
      <c r="Y69" s="7">
        <v>3.6825510536439001</v>
      </c>
      <c r="Z69" s="7">
        <v>0</v>
      </c>
      <c r="AA69" s="7">
        <v>0</v>
      </c>
      <c r="AB69" s="66">
        <v>0</v>
      </c>
    </row>
    <row r="70" spans="1:28" ht="15.75" customHeight="1" x14ac:dyDescent="0.35">
      <c r="A70" s="41" t="s">
        <v>190</v>
      </c>
      <c r="B70" s="63" t="s">
        <v>691</v>
      </c>
      <c r="C70" s="24" t="s">
        <v>888</v>
      </c>
      <c r="D70" s="24" t="s">
        <v>771</v>
      </c>
      <c r="E70" s="24" t="s">
        <v>810</v>
      </c>
      <c r="F70" s="89" t="s">
        <v>191</v>
      </c>
      <c r="G70" s="64">
        <v>0.3</v>
      </c>
      <c r="H70" s="7">
        <v>40.599144832383971</v>
      </c>
      <c r="I70" s="7">
        <v>1.5597117373085096</v>
      </c>
      <c r="J70" s="7">
        <v>39.039433095075459</v>
      </c>
      <c r="K70" s="7">
        <v>22.260625680059331</v>
      </c>
      <c r="L70" s="7">
        <v>36.111475612944801</v>
      </c>
      <c r="M70" s="40">
        <v>0</v>
      </c>
      <c r="N70" s="7">
        <v>3.4091794569037108</v>
      </c>
      <c r="O70" s="7">
        <v>-1.8494677195952014</v>
      </c>
      <c r="P70" s="7">
        <v>0</v>
      </c>
      <c r="Q70" s="7">
        <v>0</v>
      </c>
      <c r="R70" s="65">
        <v>0</v>
      </c>
      <c r="S70" s="7">
        <v>29.831042947422784</v>
      </c>
      <c r="T70" s="7">
        <v>9.208390147652679</v>
      </c>
      <c r="U70" s="7">
        <v>0</v>
      </c>
      <c r="V70" s="7">
        <v>0</v>
      </c>
      <c r="W70" s="65">
        <v>0</v>
      </c>
      <c r="X70" s="7">
        <v>33.240222404326495</v>
      </c>
      <c r="Y70" s="7">
        <v>7.3589224280574772</v>
      </c>
      <c r="Z70" s="7">
        <v>0</v>
      </c>
      <c r="AA70" s="7">
        <v>0</v>
      </c>
      <c r="AB70" s="66">
        <v>0</v>
      </c>
    </row>
    <row r="71" spans="1:28" ht="15.75" customHeight="1" x14ac:dyDescent="0.35">
      <c r="A71" s="41" t="s">
        <v>192</v>
      </c>
      <c r="B71" s="63" t="s">
        <v>1163</v>
      </c>
      <c r="C71" s="24" t="s">
        <v>1164</v>
      </c>
      <c r="D71" s="24" t="s">
        <v>767</v>
      </c>
      <c r="E71" s="24" t="s">
        <v>809</v>
      </c>
      <c r="F71" s="89" t="s">
        <v>193</v>
      </c>
      <c r="G71" s="64">
        <v>0.4</v>
      </c>
      <c r="H71" s="7">
        <v>4.7464654898539766</v>
      </c>
      <c r="I71" s="7">
        <v>0.98818273472839591</v>
      </c>
      <c r="J71" s="7">
        <v>3.7582827551255797</v>
      </c>
      <c r="K71" s="7">
        <v>-5.5765444432157167</v>
      </c>
      <c r="L71" s="7">
        <v>3.476411548491162</v>
      </c>
      <c r="M71" s="40">
        <v>0.5</v>
      </c>
      <c r="N71" s="7">
        <v>0</v>
      </c>
      <c r="O71" s="7">
        <v>0.98818273472839591</v>
      </c>
      <c r="P71" s="7">
        <v>0</v>
      </c>
      <c r="Q71" s="7">
        <v>0</v>
      </c>
      <c r="R71" s="65">
        <v>0</v>
      </c>
      <c r="S71" s="7">
        <v>0</v>
      </c>
      <c r="T71" s="7">
        <v>3.7582827551255797</v>
      </c>
      <c r="U71" s="7">
        <v>0</v>
      </c>
      <c r="V71" s="7">
        <v>0</v>
      </c>
      <c r="W71" s="65">
        <v>0</v>
      </c>
      <c r="X71" s="7">
        <v>0</v>
      </c>
      <c r="Y71" s="7">
        <v>4.7464654898539766</v>
      </c>
      <c r="Z71" s="7">
        <v>0</v>
      </c>
      <c r="AA71" s="7">
        <v>0</v>
      </c>
      <c r="AB71" s="66">
        <v>0</v>
      </c>
    </row>
    <row r="72" spans="1:28" ht="15.75" customHeight="1" x14ac:dyDescent="0.35">
      <c r="A72" s="41" t="s">
        <v>194</v>
      </c>
      <c r="B72" s="63" t="s">
        <v>692</v>
      </c>
      <c r="C72" s="24" t="s">
        <v>889</v>
      </c>
      <c r="D72" s="24" t="s">
        <v>771</v>
      </c>
      <c r="E72" s="24" t="s">
        <v>810</v>
      </c>
      <c r="F72" s="89" t="s">
        <v>195</v>
      </c>
      <c r="G72" s="64">
        <v>0.3</v>
      </c>
      <c r="H72" s="7">
        <v>35.379317894154241</v>
      </c>
      <c r="I72" s="7">
        <v>1.3756625740275457</v>
      </c>
      <c r="J72" s="7">
        <v>34.003655320126697</v>
      </c>
      <c r="K72" s="7">
        <v>9.785420974272796</v>
      </c>
      <c r="L72" s="7">
        <v>31.453381171117197</v>
      </c>
      <c r="M72" s="40">
        <v>0</v>
      </c>
      <c r="N72" s="7">
        <v>3.165525740597293</v>
      </c>
      <c r="O72" s="7">
        <v>-1.7898631665697471</v>
      </c>
      <c r="P72" s="7">
        <v>0</v>
      </c>
      <c r="Q72" s="7">
        <v>0</v>
      </c>
      <c r="R72" s="65">
        <v>0</v>
      </c>
      <c r="S72" s="7">
        <v>27.559641238979808</v>
      </c>
      <c r="T72" s="7">
        <v>6.4440140811468911</v>
      </c>
      <c r="U72" s="7">
        <v>0</v>
      </c>
      <c r="V72" s="7">
        <v>0</v>
      </c>
      <c r="W72" s="65">
        <v>0</v>
      </c>
      <c r="X72" s="7">
        <v>30.7251669795771</v>
      </c>
      <c r="Y72" s="7">
        <v>4.6541509145771442</v>
      </c>
      <c r="Z72" s="7">
        <v>0</v>
      </c>
      <c r="AA72" s="7">
        <v>0</v>
      </c>
      <c r="AB72" s="66">
        <v>0</v>
      </c>
    </row>
    <row r="73" spans="1:28" ht="15.75" customHeight="1" x14ac:dyDescent="0.35">
      <c r="A73" s="41" t="s">
        <v>196</v>
      </c>
      <c r="B73" s="63" t="s">
        <v>1021</v>
      </c>
      <c r="C73" s="24" t="s">
        <v>1022</v>
      </c>
      <c r="D73" s="24" t="s">
        <v>782</v>
      </c>
      <c r="E73" s="24" t="s">
        <v>800</v>
      </c>
      <c r="F73" s="89" t="s">
        <v>197</v>
      </c>
      <c r="G73" s="64">
        <v>0.1</v>
      </c>
      <c r="H73" s="7">
        <v>123.9639783650167</v>
      </c>
      <c r="I73" s="7">
        <v>1.8903905812338069</v>
      </c>
      <c r="J73" s="7">
        <v>122.0735877837829</v>
      </c>
      <c r="K73" s="7">
        <v>73.120967152776572</v>
      </c>
      <c r="L73" s="7">
        <v>112.91806869999918</v>
      </c>
      <c r="M73" s="40">
        <v>0</v>
      </c>
      <c r="N73" s="7">
        <v>-0.83938163525593279</v>
      </c>
      <c r="O73" s="7">
        <v>0</v>
      </c>
      <c r="P73" s="7">
        <v>2.7297722164897396</v>
      </c>
      <c r="Q73" s="7">
        <v>0</v>
      </c>
      <c r="R73" s="65">
        <v>0</v>
      </c>
      <c r="S73" s="7">
        <v>112.60389418165521</v>
      </c>
      <c r="T73" s="7">
        <v>0</v>
      </c>
      <c r="U73" s="7">
        <v>9.4696936021276823</v>
      </c>
      <c r="V73" s="7">
        <v>0</v>
      </c>
      <c r="W73" s="65">
        <v>0</v>
      </c>
      <c r="X73" s="7">
        <v>111.76451254639927</v>
      </c>
      <c r="Y73" s="7">
        <v>0</v>
      </c>
      <c r="Z73" s="7">
        <v>12.199465818617423</v>
      </c>
      <c r="AA73" s="7">
        <v>0</v>
      </c>
      <c r="AB73" s="66">
        <v>0</v>
      </c>
    </row>
    <row r="74" spans="1:28" ht="15.75" customHeight="1" x14ac:dyDescent="0.35">
      <c r="A74" s="41" t="s">
        <v>198</v>
      </c>
      <c r="B74" s="63" t="s">
        <v>1023</v>
      </c>
      <c r="C74" s="24" t="s">
        <v>1024</v>
      </c>
      <c r="D74" s="24" t="s">
        <v>767</v>
      </c>
      <c r="E74" s="24" t="s">
        <v>800</v>
      </c>
      <c r="F74" s="89" t="s">
        <v>199</v>
      </c>
      <c r="G74" s="64">
        <v>0.4</v>
      </c>
      <c r="H74" s="7">
        <v>2.6791177083212441</v>
      </c>
      <c r="I74" s="7">
        <v>0</v>
      </c>
      <c r="J74" s="7">
        <v>2.6791177083212441</v>
      </c>
      <c r="K74" s="7">
        <v>-15.429871393965971</v>
      </c>
      <c r="L74" s="7">
        <v>2.4781838801971507</v>
      </c>
      <c r="M74" s="40">
        <v>0.5</v>
      </c>
      <c r="N74" s="7">
        <v>0</v>
      </c>
      <c r="O74" s="7">
        <v>0</v>
      </c>
      <c r="P74" s="7">
        <v>0</v>
      </c>
      <c r="Q74" s="7">
        <v>0</v>
      </c>
      <c r="R74" s="65">
        <v>0</v>
      </c>
      <c r="S74" s="7">
        <v>0</v>
      </c>
      <c r="T74" s="7">
        <v>2.6791177083212441</v>
      </c>
      <c r="U74" s="7">
        <v>0</v>
      </c>
      <c r="V74" s="7">
        <v>0</v>
      </c>
      <c r="W74" s="65">
        <v>0</v>
      </c>
      <c r="X74" s="7">
        <v>0</v>
      </c>
      <c r="Y74" s="7">
        <v>2.6791177083212441</v>
      </c>
      <c r="Z74" s="7">
        <v>0</v>
      </c>
      <c r="AA74" s="7">
        <v>0</v>
      </c>
      <c r="AB74" s="66">
        <v>0</v>
      </c>
    </row>
    <row r="75" spans="1:28" ht="15.75" customHeight="1" x14ac:dyDescent="0.35">
      <c r="A75" s="41" t="s">
        <v>202</v>
      </c>
      <c r="B75" s="63" t="s">
        <v>694</v>
      </c>
      <c r="C75" s="24" t="s">
        <v>891</v>
      </c>
      <c r="D75" s="24" t="s">
        <v>771</v>
      </c>
      <c r="E75" s="24" t="s">
        <v>810</v>
      </c>
      <c r="F75" s="89" t="s">
        <v>203</v>
      </c>
      <c r="G75" s="64">
        <v>0.3</v>
      </c>
      <c r="H75" s="7">
        <v>53.118857330964097</v>
      </c>
      <c r="I75" s="7">
        <v>6.6546763418151516</v>
      </c>
      <c r="J75" s="7">
        <v>46.464180989148943</v>
      </c>
      <c r="K75" s="7">
        <v>-52.806000893748163</v>
      </c>
      <c r="L75" s="7">
        <v>42.979367414962773</v>
      </c>
      <c r="M75" s="40">
        <v>0.5</v>
      </c>
      <c r="N75" s="7">
        <v>7.5501641393797252</v>
      </c>
      <c r="O75" s="7">
        <v>-0.89548779756457364</v>
      </c>
      <c r="P75" s="7">
        <v>0</v>
      </c>
      <c r="Q75" s="7">
        <v>0</v>
      </c>
      <c r="R75" s="65">
        <v>0</v>
      </c>
      <c r="S75" s="7">
        <v>36.593432881015133</v>
      </c>
      <c r="T75" s="7">
        <v>9.8707481081338173</v>
      </c>
      <c r="U75" s="7">
        <v>0</v>
      </c>
      <c r="V75" s="7">
        <v>0</v>
      </c>
      <c r="W75" s="65">
        <v>0</v>
      </c>
      <c r="X75" s="7">
        <v>44.143597020394857</v>
      </c>
      <c r="Y75" s="7">
        <v>8.9752603105692437</v>
      </c>
      <c r="Z75" s="7">
        <v>0</v>
      </c>
      <c r="AA75" s="7">
        <v>0</v>
      </c>
      <c r="AB75" s="66">
        <v>0</v>
      </c>
    </row>
    <row r="76" spans="1:28" ht="15.75" customHeight="1" x14ac:dyDescent="0.35">
      <c r="A76" s="41" t="s">
        <v>204</v>
      </c>
      <c r="B76" s="63" t="s">
        <v>1143</v>
      </c>
      <c r="C76" s="24" t="s">
        <v>1144</v>
      </c>
      <c r="D76" s="24" t="s">
        <v>767</v>
      </c>
      <c r="E76" s="24" t="s">
        <v>808</v>
      </c>
      <c r="F76" s="89" t="s">
        <v>205</v>
      </c>
      <c r="G76" s="64">
        <v>0.4</v>
      </c>
      <c r="H76" s="7">
        <v>2.6410898047551221</v>
      </c>
      <c r="I76" s="7">
        <v>8.3975477083384528E-2</v>
      </c>
      <c r="J76" s="7">
        <v>2.5571143276717376</v>
      </c>
      <c r="K76" s="7">
        <v>-9.4908936407786371</v>
      </c>
      <c r="L76" s="7">
        <v>2.365330753096357</v>
      </c>
      <c r="M76" s="40">
        <v>0.5</v>
      </c>
      <c r="N76" s="7">
        <v>0</v>
      </c>
      <c r="O76" s="7">
        <v>8.3975477083384528E-2</v>
      </c>
      <c r="P76" s="7">
        <v>0</v>
      </c>
      <c r="Q76" s="7">
        <v>0</v>
      </c>
      <c r="R76" s="65">
        <v>0</v>
      </c>
      <c r="S76" s="7">
        <v>0</v>
      </c>
      <c r="T76" s="7">
        <v>2.5571143276717376</v>
      </c>
      <c r="U76" s="7">
        <v>0</v>
      </c>
      <c r="V76" s="7">
        <v>0</v>
      </c>
      <c r="W76" s="65">
        <v>0</v>
      </c>
      <c r="X76" s="7">
        <v>0</v>
      </c>
      <c r="Y76" s="7">
        <v>2.6410898047551221</v>
      </c>
      <c r="Z76" s="7">
        <v>0</v>
      </c>
      <c r="AA76" s="7">
        <v>0</v>
      </c>
      <c r="AB76" s="66">
        <v>0</v>
      </c>
    </row>
    <row r="77" spans="1:28" ht="15.75" customHeight="1" x14ac:dyDescent="0.35">
      <c r="A77" s="41" t="s">
        <v>206</v>
      </c>
      <c r="B77" s="63" t="s">
        <v>1061</v>
      </c>
      <c r="C77" s="24" t="s">
        <v>1062</v>
      </c>
      <c r="D77" s="24" t="s">
        <v>767</v>
      </c>
      <c r="E77" s="24" t="s">
        <v>803</v>
      </c>
      <c r="F77" s="89" t="s">
        <v>207</v>
      </c>
      <c r="G77" s="64">
        <v>0.4</v>
      </c>
      <c r="H77" s="7">
        <v>2.0192356140521341</v>
      </c>
      <c r="I77" s="7">
        <v>0</v>
      </c>
      <c r="J77" s="7">
        <v>2.0192356140521341</v>
      </c>
      <c r="K77" s="7">
        <v>-14.898810580943929</v>
      </c>
      <c r="L77" s="7">
        <v>1.8677929429982245</v>
      </c>
      <c r="M77" s="40">
        <v>0.5</v>
      </c>
      <c r="N77" s="7">
        <v>0</v>
      </c>
      <c r="O77" s="7">
        <v>0</v>
      </c>
      <c r="P77" s="7">
        <v>0</v>
      </c>
      <c r="Q77" s="7">
        <v>0</v>
      </c>
      <c r="R77" s="65">
        <v>0</v>
      </c>
      <c r="S77" s="7">
        <v>0</v>
      </c>
      <c r="T77" s="7">
        <v>2.0192356140521341</v>
      </c>
      <c r="U77" s="7">
        <v>0</v>
      </c>
      <c r="V77" s="7">
        <v>0</v>
      </c>
      <c r="W77" s="65">
        <v>0</v>
      </c>
      <c r="X77" s="7">
        <v>0</v>
      </c>
      <c r="Y77" s="7">
        <v>2.0192356140521341</v>
      </c>
      <c r="Z77" s="7">
        <v>0</v>
      </c>
      <c r="AA77" s="7">
        <v>0</v>
      </c>
      <c r="AB77" s="66">
        <v>0</v>
      </c>
    </row>
    <row r="78" spans="1:28" ht="15.75" customHeight="1" x14ac:dyDescent="0.35">
      <c r="A78" s="41" t="s">
        <v>208</v>
      </c>
      <c r="B78" s="63" t="s">
        <v>695</v>
      </c>
      <c r="C78" s="24" t="s">
        <v>892</v>
      </c>
      <c r="D78" s="24" t="s">
        <v>771</v>
      </c>
      <c r="E78" s="24" t="s">
        <v>810</v>
      </c>
      <c r="F78" s="89" t="s">
        <v>209</v>
      </c>
      <c r="G78" s="64">
        <v>0.3</v>
      </c>
      <c r="H78" s="7">
        <v>58.00836742208967</v>
      </c>
      <c r="I78" s="7">
        <v>9.4975643330809145</v>
      </c>
      <c r="J78" s="7">
        <v>48.510803089008746</v>
      </c>
      <c r="K78" s="7">
        <v>-5.6388594638080098</v>
      </c>
      <c r="L78" s="7">
        <v>44.872492857333093</v>
      </c>
      <c r="M78" s="40">
        <v>0.10413470365135791</v>
      </c>
      <c r="N78" s="7">
        <v>9.7247424664539395</v>
      </c>
      <c r="O78" s="7">
        <v>-0.22717813337302581</v>
      </c>
      <c r="P78" s="7">
        <v>0</v>
      </c>
      <c r="Q78" s="7">
        <v>0</v>
      </c>
      <c r="R78" s="65">
        <v>0</v>
      </c>
      <c r="S78" s="7">
        <v>37.323556985989185</v>
      </c>
      <c r="T78" s="7">
        <v>11.187246103019564</v>
      </c>
      <c r="U78" s="7">
        <v>0</v>
      </c>
      <c r="V78" s="7">
        <v>0</v>
      </c>
      <c r="W78" s="65">
        <v>0</v>
      </c>
      <c r="X78" s="7">
        <v>47.048299452443125</v>
      </c>
      <c r="Y78" s="7">
        <v>10.96006796964654</v>
      </c>
      <c r="Z78" s="7">
        <v>0</v>
      </c>
      <c r="AA78" s="7">
        <v>0</v>
      </c>
      <c r="AB78" s="66">
        <v>0</v>
      </c>
    </row>
    <row r="79" spans="1:28" ht="15.75" customHeight="1" x14ac:dyDescent="0.35">
      <c r="A79" s="41" t="s">
        <v>210</v>
      </c>
      <c r="B79" s="63" t="s">
        <v>1079</v>
      </c>
      <c r="C79" s="24" t="s">
        <v>1080</v>
      </c>
      <c r="D79" s="24" t="s">
        <v>767</v>
      </c>
      <c r="E79" s="24" t="s">
        <v>804</v>
      </c>
      <c r="F79" s="89" t="s">
        <v>211</v>
      </c>
      <c r="G79" s="64">
        <v>0.4</v>
      </c>
      <c r="H79" s="7">
        <v>5.0776386957858914</v>
      </c>
      <c r="I79" s="7">
        <v>1.5346509066826739</v>
      </c>
      <c r="J79" s="7">
        <v>3.542987789103218</v>
      </c>
      <c r="K79" s="7">
        <v>-3.9054727836718115</v>
      </c>
      <c r="L79" s="7">
        <v>3.2772637049204767</v>
      </c>
      <c r="M79" s="40">
        <v>0.5</v>
      </c>
      <c r="N79" s="7">
        <v>0</v>
      </c>
      <c r="O79" s="7">
        <v>1.5346509066826739</v>
      </c>
      <c r="P79" s="7">
        <v>0</v>
      </c>
      <c r="Q79" s="7">
        <v>0</v>
      </c>
      <c r="R79" s="65">
        <v>0</v>
      </c>
      <c r="S79" s="7">
        <v>0</v>
      </c>
      <c r="T79" s="7">
        <v>3.542987789103218</v>
      </c>
      <c r="U79" s="7">
        <v>0</v>
      </c>
      <c r="V79" s="7">
        <v>0</v>
      </c>
      <c r="W79" s="65">
        <v>0</v>
      </c>
      <c r="X79" s="7">
        <v>0</v>
      </c>
      <c r="Y79" s="7">
        <v>5.0776386957858914</v>
      </c>
      <c r="Z79" s="7">
        <v>0</v>
      </c>
      <c r="AA79" s="7">
        <v>0</v>
      </c>
      <c r="AB79" s="66">
        <v>0</v>
      </c>
    </row>
    <row r="80" spans="1:28" ht="15.75" customHeight="1" x14ac:dyDescent="0.35">
      <c r="A80" s="41" t="s">
        <v>214</v>
      </c>
      <c r="B80" s="63" t="s">
        <v>697</v>
      </c>
      <c r="C80" s="24" t="s">
        <v>894</v>
      </c>
      <c r="D80" s="24" t="s">
        <v>643</v>
      </c>
      <c r="E80" s="24" t="s">
        <v>801</v>
      </c>
      <c r="F80" s="89" t="s">
        <v>215</v>
      </c>
      <c r="G80" s="64">
        <v>0.5</v>
      </c>
      <c r="H80" s="7">
        <v>36.69135646763678</v>
      </c>
      <c r="I80" s="7">
        <v>4.4466797096849993</v>
      </c>
      <c r="J80" s="7">
        <v>32.24467675795178</v>
      </c>
      <c r="K80" s="7">
        <v>12.942043743755448</v>
      </c>
      <c r="L80" s="7">
        <v>29.826326001105397</v>
      </c>
      <c r="M80" s="40">
        <v>0</v>
      </c>
      <c r="N80" s="7">
        <v>3.9108633594551829</v>
      </c>
      <c r="O80" s="7">
        <v>-0.34662362164675259</v>
      </c>
      <c r="P80" s="7">
        <v>0.88243997187656953</v>
      </c>
      <c r="Q80" s="7">
        <v>0</v>
      </c>
      <c r="R80" s="65">
        <v>0</v>
      </c>
      <c r="S80" s="7">
        <v>26.167276945908103</v>
      </c>
      <c r="T80" s="7">
        <v>4.2571592088542554</v>
      </c>
      <c r="U80" s="7">
        <v>1.8202406031894212</v>
      </c>
      <c r="V80" s="7">
        <v>0</v>
      </c>
      <c r="W80" s="65">
        <v>0</v>
      </c>
      <c r="X80" s="7">
        <v>30.078140305363288</v>
      </c>
      <c r="Y80" s="7">
        <v>3.9105355872075025</v>
      </c>
      <c r="Z80" s="7">
        <v>2.7026805750659908</v>
      </c>
      <c r="AA80" s="7">
        <v>0</v>
      </c>
      <c r="AB80" s="66">
        <v>0</v>
      </c>
    </row>
    <row r="81" spans="1:28" ht="15.75" customHeight="1" x14ac:dyDescent="0.35">
      <c r="A81" s="41" t="s">
        <v>216</v>
      </c>
      <c r="B81" s="63" t="s">
        <v>698</v>
      </c>
      <c r="C81" s="24" t="s">
        <v>895</v>
      </c>
      <c r="D81" s="24" t="s">
        <v>776</v>
      </c>
      <c r="E81" s="24" t="s">
        <v>810</v>
      </c>
      <c r="F81" s="89" t="s">
        <v>217</v>
      </c>
      <c r="G81" s="64">
        <v>0.3</v>
      </c>
      <c r="H81" s="7">
        <v>107.95351920325092</v>
      </c>
      <c r="I81" s="7">
        <v>24.06650027386015</v>
      </c>
      <c r="J81" s="7">
        <v>83.887018929390777</v>
      </c>
      <c r="K81" s="7">
        <v>2.7531094884819036</v>
      </c>
      <c r="L81" s="7">
        <v>77.595492509686466</v>
      </c>
      <c r="M81" s="40">
        <v>0</v>
      </c>
      <c r="N81" s="7">
        <v>21.161491736878201</v>
      </c>
      <c r="O81" s="7">
        <v>2.9050085369819478</v>
      </c>
      <c r="P81" s="7">
        <v>0</v>
      </c>
      <c r="Q81" s="7">
        <v>0</v>
      </c>
      <c r="R81" s="65">
        <v>0</v>
      </c>
      <c r="S81" s="7">
        <v>62.590102205624937</v>
      </c>
      <c r="T81" s="7">
        <v>21.296916723765836</v>
      </c>
      <c r="U81" s="7">
        <v>0</v>
      </c>
      <c r="V81" s="7">
        <v>0</v>
      </c>
      <c r="W81" s="65">
        <v>0</v>
      </c>
      <c r="X81" s="7">
        <v>83.751593942503135</v>
      </c>
      <c r="Y81" s="7">
        <v>24.201925260747782</v>
      </c>
      <c r="Z81" s="7">
        <v>0</v>
      </c>
      <c r="AA81" s="7">
        <v>0</v>
      </c>
      <c r="AB81" s="66">
        <v>0</v>
      </c>
    </row>
    <row r="82" spans="1:28" ht="15.75" customHeight="1" x14ac:dyDescent="0.35">
      <c r="A82" s="41" t="s">
        <v>218</v>
      </c>
      <c r="B82" s="63" t="s">
        <v>699</v>
      </c>
      <c r="C82" s="24" t="s">
        <v>896</v>
      </c>
      <c r="D82" s="24" t="s">
        <v>776</v>
      </c>
      <c r="E82" s="24" t="s">
        <v>810</v>
      </c>
      <c r="F82" s="89" t="s">
        <v>219</v>
      </c>
      <c r="G82" s="64">
        <v>0.3</v>
      </c>
      <c r="H82" s="7">
        <v>61.830039824450353</v>
      </c>
      <c r="I82" s="7">
        <v>9.9457953112334465</v>
      </c>
      <c r="J82" s="7">
        <v>51.884244513216906</v>
      </c>
      <c r="K82" s="7">
        <v>-52.811940414324667</v>
      </c>
      <c r="L82" s="7">
        <v>47.992926174725639</v>
      </c>
      <c r="M82" s="40">
        <v>0.5</v>
      </c>
      <c r="N82" s="7">
        <v>8.621763619361289</v>
      </c>
      <c r="O82" s="7">
        <v>1.3240316918721571</v>
      </c>
      <c r="P82" s="7">
        <v>0</v>
      </c>
      <c r="Q82" s="7">
        <v>0</v>
      </c>
      <c r="R82" s="65">
        <v>0</v>
      </c>
      <c r="S82" s="7">
        <v>28.862385978048867</v>
      </c>
      <c r="T82" s="7">
        <v>23.02185853516804</v>
      </c>
      <c r="U82" s="7">
        <v>0</v>
      </c>
      <c r="V82" s="7">
        <v>0</v>
      </c>
      <c r="W82" s="65">
        <v>0</v>
      </c>
      <c r="X82" s="7">
        <v>37.484149597410159</v>
      </c>
      <c r="Y82" s="7">
        <v>24.345890227040197</v>
      </c>
      <c r="Z82" s="7">
        <v>0</v>
      </c>
      <c r="AA82" s="7">
        <v>0</v>
      </c>
      <c r="AB82" s="66">
        <v>0</v>
      </c>
    </row>
    <row r="83" spans="1:28" ht="15.75" customHeight="1" x14ac:dyDescent="0.35">
      <c r="A83" s="41" t="s">
        <v>224</v>
      </c>
      <c r="B83" s="63" t="s">
        <v>1043</v>
      </c>
      <c r="C83" s="24" t="s">
        <v>1044</v>
      </c>
      <c r="D83" s="24" t="s">
        <v>767</v>
      </c>
      <c r="E83" s="24" t="s">
        <v>802</v>
      </c>
      <c r="F83" s="89" t="s">
        <v>225</v>
      </c>
      <c r="G83" s="64">
        <v>0.4</v>
      </c>
      <c r="H83" s="7">
        <v>2.4838685804690357</v>
      </c>
      <c r="I83" s="7">
        <v>0</v>
      </c>
      <c r="J83" s="7">
        <v>2.4838685804690357</v>
      </c>
      <c r="K83" s="7">
        <v>-8.4891141639657306</v>
      </c>
      <c r="L83" s="7">
        <v>2.2975784369338577</v>
      </c>
      <c r="M83" s="40">
        <v>0.5</v>
      </c>
      <c r="N83" s="7">
        <v>0</v>
      </c>
      <c r="O83" s="7">
        <v>0</v>
      </c>
      <c r="P83" s="7">
        <v>0</v>
      </c>
      <c r="Q83" s="7">
        <v>0</v>
      </c>
      <c r="R83" s="65">
        <v>0</v>
      </c>
      <c r="S83" s="7">
        <v>0</v>
      </c>
      <c r="T83" s="7">
        <v>2.4838685804690357</v>
      </c>
      <c r="U83" s="7">
        <v>0</v>
      </c>
      <c r="V83" s="7">
        <v>0</v>
      </c>
      <c r="W83" s="65">
        <v>0</v>
      </c>
      <c r="X83" s="7">
        <v>0</v>
      </c>
      <c r="Y83" s="7">
        <v>2.4838685804690357</v>
      </c>
      <c r="Z83" s="7">
        <v>0</v>
      </c>
      <c r="AA83" s="7">
        <v>0</v>
      </c>
      <c r="AB83" s="66">
        <v>0</v>
      </c>
    </row>
    <row r="84" spans="1:28" ht="15.75" customHeight="1" x14ac:dyDescent="0.35">
      <c r="A84" s="41" t="s">
        <v>226</v>
      </c>
      <c r="B84" s="63" t="s">
        <v>1105</v>
      </c>
      <c r="C84" s="24" t="s">
        <v>1106</v>
      </c>
      <c r="D84" s="24" t="s">
        <v>767</v>
      </c>
      <c r="E84" s="24" t="s">
        <v>805</v>
      </c>
      <c r="F84" s="89" t="s">
        <v>227</v>
      </c>
      <c r="G84" s="64">
        <v>0.4</v>
      </c>
      <c r="H84" s="7">
        <v>6.0173973792698554</v>
      </c>
      <c r="I84" s="7">
        <v>0.61420724930667037</v>
      </c>
      <c r="J84" s="7">
        <v>5.4031901299631846</v>
      </c>
      <c r="K84" s="7">
        <v>-11.220493580384108</v>
      </c>
      <c r="L84" s="7">
        <v>4.9979508702159459</v>
      </c>
      <c r="M84" s="40">
        <v>0.5</v>
      </c>
      <c r="N84" s="7">
        <v>0</v>
      </c>
      <c r="O84" s="7">
        <v>0.61420724930667037</v>
      </c>
      <c r="P84" s="7">
        <v>0</v>
      </c>
      <c r="Q84" s="7">
        <v>0</v>
      </c>
      <c r="R84" s="65">
        <v>0</v>
      </c>
      <c r="S84" s="7">
        <v>0</v>
      </c>
      <c r="T84" s="7">
        <v>5.4031901299631846</v>
      </c>
      <c r="U84" s="7">
        <v>0</v>
      </c>
      <c r="V84" s="7">
        <v>0</v>
      </c>
      <c r="W84" s="65">
        <v>0</v>
      </c>
      <c r="X84" s="7">
        <v>0</v>
      </c>
      <c r="Y84" s="7">
        <v>6.0173973792698554</v>
      </c>
      <c r="Z84" s="7">
        <v>0</v>
      </c>
      <c r="AA84" s="7">
        <v>0</v>
      </c>
      <c r="AB84" s="66">
        <v>0</v>
      </c>
    </row>
    <row r="85" spans="1:28" ht="15.75" customHeight="1" x14ac:dyDescent="0.35">
      <c r="A85" s="41" t="s">
        <v>228</v>
      </c>
      <c r="B85" s="63" t="s">
        <v>702</v>
      </c>
      <c r="C85" s="24" t="s">
        <v>899</v>
      </c>
      <c r="D85" s="24" t="s">
        <v>771</v>
      </c>
      <c r="E85" s="24" t="s">
        <v>810</v>
      </c>
      <c r="F85" s="89" t="s">
        <v>229</v>
      </c>
      <c r="G85" s="64">
        <v>0.3</v>
      </c>
      <c r="H85" s="7">
        <v>21.71124882340435</v>
      </c>
      <c r="I85" s="7">
        <v>0</v>
      </c>
      <c r="J85" s="7">
        <v>21.71124882340435</v>
      </c>
      <c r="K85" s="7">
        <v>-4.2489347343927948</v>
      </c>
      <c r="L85" s="7">
        <v>20.082905161649027</v>
      </c>
      <c r="M85" s="40">
        <v>0.16367121473259516</v>
      </c>
      <c r="N85" s="7">
        <v>0</v>
      </c>
      <c r="O85" s="7">
        <v>0</v>
      </c>
      <c r="P85" s="7">
        <v>0</v>
      </c>
      <c r="Q85" s="7">
        <v>0</v>
      </c>
      <c r="R85" s="65">
        <v>0</v>
      </c>
      <c r="S85" s="7">
        <v>15.49033790232909</v>
      </c>
      <c r="T85" s="7">
        <v>6.2209109210752587</v>
      </c>
      <c r="U85" s="7">
        <v>0</v>
      </c>
      <c r="V85" s="7">
        <v>0</v>
      </c>
      <c r="W85" s="65">
        <v>0</v>
      </c>
      <c r="X85" s="7">
        <v>15.49033790232909</v>
      </c>
      <c r="Y85" s="7">
        <v>6.2209109210752587</v>
      </c>
      <c r="Z85" s="7">
        <v>0</v>
      </c>
      <c r="AA85" s="7">
        <v>0</v>
      </c>
      <c r="AB85" s="66">
        <v>0</v>
      </c>
    </row>
    <row r="86" spans="1:28" ht="15.75" customHeight="1" x14ac:dyDescent="0.35">
      <c r="A86" s="41" t="s">
        <v>230</v>
      </c>
      <c r="B86" s="63" t="s">
        <v>703</v>
      </c>
      <c r="C86" s="24" t="s">
        <v>900</v>
      </c>
      <c r="D86" s="24" t="s">
        <v>637</v>
      </c>
      <c r="E86" s="24" t="s">
        <v>807</v>
      </c>
      <c r="F86" s="89" t="s">
        <v>231</v>
      </c>
      <c r="G86" s="64">
        <v>0.49</v>
      </c>
      <c r="H86" s="7">
        <v>94.176837274447806</v>
      </c>
      <c r="I86" s="7">
        <v>12.823684598587759</v>
      </c>
      <c r="J86" s="7">
        <v>81.353152675860031</v>
      </c>
      <c r="K86" s="7">
        <v>28.346481293685262</v>
      </c>
      <c r="L86" s="7">
        <v>75.251666225170538</v>
      </c>
      <c r="M86" s="40">
        <v>0</v>
      </c>
      <c r="N86" s="7">
        <v>13.233862082856774</v>
      </c>
      <c r="O86" s="7">
        <v>-0.41017748426901551</v>
      </c>
      <c r="P86" s="7">
        <v>0</v>
      </c>
      <c r="Q86" s="7">
        <v>0</v>
      </c>
      <c r="R86" s="65">
        <v>0</v>
      </c>
      <c r="S86" s="7">
        <v>69.011960105287216</v>
      </c>
      <c r="T86" s="7">
        <v>12.341192570572828</v>
      </c>
      <c r="U86" s="7">
        <v>0</v>
      </c>
      <c r="V86" s="7">
        <v>0</v>
      </c>
      <c r="W86" s="65">
        <v>0</v>
      </c>
      <c r="X86" s="7">
        <v>82.24582218814399</v>
      </c>
      <c r="Y86" s="7">
        <v>11.931015086303811</v>
      </c>
      <c r="Z86" s="7">
        <v>0</v>
      </c>
      <c r="AA86" s="7">
        <v>0</v>
      </c>
      <c r="AB86" s="66">
        <v>0</v>
      </c>
    </row>
    <row r="87" spans="1:28" ht="15.75" customHeight="1" x14ac:dyDescent="0.35">
      <c r="A87" s="41" t="s">
        <v>232</v>
      </c>
      <c r="B87" s="63" t="s">
        <v>618</v>
      </c>
      <c r="C87" s="24" t="s">
        <v>826</v>
      </c>
      <c r="D87" s="24" t="s">
        <v>637</v>
      </c>
      <c r="E87" s="24" t="s">
        <v>640</v>
      </c>
      <c r="F87" s="89" t="s">
        <v>233</v>
      </c>
      <c r="G87" s="64">
        <v>0.49</v>
      </c>
      <c r="H87" s="7">
        <v>82.705000349711057</v>
      </c>
      <c r="I87" s="7">
        <v>21.317682447942442</v>
      </c>
      <c r="J87" s="7">
        <v>61.387317901768611</v>
      </c>
      <c r="K87" s="7">
        <v>40.703157208237911</v>
      </c>
      <c r="L87" s="7">
        <v>56.783269059135968</v>
      </c>
      <c r="M87" s="40">
        <v>0</v>
      </c>
      <c r="N87" s="7">
        <v>20.048911997387791</v>
      </c>
      <c r="O87" s="7">
        <v>1.268770450554654</v>
      </c>
      <c r="P87" s="7">
        <v>0</v>
      </c>
      <c r="Q87" s="7">
        <v>0</v>
      </c>
      <c r="R87" s="65">
        <v>0</v>
      </c>
      <c r="S87" s="7">
        <v>53.998200985054396</v>
      </c>
      <c r="T87" s="7">
        <v>7.3891169167142099</v>
      </c>
      <c r="U87" s="7">
        <v>0</v>
      </c>
      <c r="V87" s="7">
        <v>0</v>
      </c>
      <c r="W87" s="65">
        <v>0</v>
      </c>
      <c r="X87" s="7">
        <v>74.047112982442187</v>
      </c>
      <c r="Y87" s="7">
        <v>8.6578873672688648</v>
      </c>
      <c r="Z87" s="7">
        <v>0</v>
      </c>
      <c r="AA87" s="7">
        <v>0</v>
      </c>
      <c r="AB87" s="66">
        <v>0</v>
      </c>
    </row>
    <row r="88" spans="1:28" ht="15.75" customHeight="1" x14ac:dyDescent="0.35">
      <c r="A88" s="41" t="s">
        <v>234</v>
      </c>
      <c r="B88" s="63" t="s">
        <v>704</v>
      </c>
      <c r="C88" s="24" t="s">
        <v>901</v>
      </c>
      <c r="D88" s="24" t="s">
        <v>776</v>
      </c>
      <c r="E88" s="24" t="s">
        <v>810</v>
      </c>
      <c r="F88" s="89" t="s">
        <v>235</v>
      </c>
      <c r="G88" s="64">
        <v>0.3</v>
      </c>
      <c r="H88" s="7">
        <v>141.43081100146728</v>
      </c>
      <c r="I88" s="7">
        <v>31.69097387195265</v>
      </c>
      <c r="J88" s="7">
        <v>109.73983712951464</v>
      </c>
      <c r="K88" s="7">
        <v>62.731635058824097</v>
      </c>
      <c r="L88" s="7">
        <v>101.50934934480104</v>
      </c>
      <c r="M88" s="40">
        <v>0</v>
      </c>
      <c r="N88" s="7">
        <v>27.675225313668935</v>
      </c>
      <c r="O88" s="7">
        <v>4.0157485582837129</v>
      </c>
      <c r="P88" s="7">
        <v>0</v>
      </c>
      <c r="Q88" s="7">
        <v>0</v>
      </c>
      <c r="R88" s="65">
        <v>0</v>
      </c>
      <c r="S88" s="7">
        <v>83.385372233658401</v>
      </c>
      <c r="T88" s="7">
        <v>26.354464895856239</v>
      </c>
      <c r="U88" s="7">
        <v>0</v>
      </c>
      <c r="V88" s="7">
        <v>0</v>
      </c>
      <c r="W88" s="65">
        <v>0</v>
      </c>
      <c r="X88" s="7">
        <v>111.06059754732733</v>
      </c>
      <c r="Y88" s="7">
        <v>30.37021345413995</v>
      </c>
      <c r="Z88" s="7">
        <v>0</v>
      </c>
      <c r="AA88" s="7">
        <v>0</v>
      </c>
      <c r="AB88" s="66">
        <v>0</v>
      </c>
    </row>
    <row r="89" spans="1:28" ht="15.75" customHeight="1" x14ac:dyDescent="0.35">
      <c r="A89" s="41" t="s">
        <v>236</v>
      </c>
      <c r="B89" s="63" t="s">
        <v>1081</v>
      </c>
      <c r="C89" s="24" t="s">
        <v>1082</v>
      </c>
      <c r="D89" s="24" t="s">
        <v>778</v>
      </c>
      <c r="E89" s="24" t="s">
        <v>804</v>
      </c>
      <c r="F89" s="89" t="s">
        <v>237</v>
      </c>
      <c r="G89" s="64">
        <v>0.09</v>
      </c>
      <c r="H89" s="7">
        <v>219.33508091348662</v>
      </c>
      <c r="I89" s="7">
        <v>32.893985288544776</v>
      </c>
      <c r="J89" s="7">
        <v>186.44109562494185</v>
      </c>
      <c r="K89" s="7">
        <v>155.564032528741</v>
      </c>
      <c r="L89" s="7">
        <v>172.45801345307123</v>
      </c>
      <c r="M89" s="40">
        <v>0</v>
      </c>
      <c r="N89" s="7">
        <v>32.893985288544776</v>
      </c>
      <c r="O89" s="7">
        <v>0</v>
      </c>
      <c r="P89" s="7">
        <v>0</v>
      </c>
      <c r="Q89" s="7">
        <v>0</v>
      </c>
      <c r="R89" s="65">
        <v>0</v>
      </c>
      <c r="S89" s="7">
        <v>186.44109562494185</v>
      </c>
      <c r="T89" s="7">
        <v>0</v>
      </c>
      <c r="U89" s="7">
        <v>0</v>
      </c>
      <c r="V89" s="7">
        <v>0</v>
      </c>
      <c r="W89" s="65">
        <v>0</v>
      </c>
      <c r="X89" s="7">
        <v>219.33508091348662</v>
      </c>
      <c r="Y89" s="7">
        <v>0</v>
      </c>
      <c r="Z89" s="7">
        <v>0</v>
      </c>
      <c r="AA89" s="7">
        <v>0</v>
      </c>
      <c r="AB89" s="66">
        <v>0</v>
      </c>
    </row>
    <row r="90" spans="1:28" ht="15.75" customHeight="1" x14ac:dyDescent="0.35">
      <c r="A90" s="41" t="s">
        <v>238</v>
      </c>
      <c r="B90" s="63" t="s">
        <v>1083</v>
      </c>
      <c r="C90" s="24" t="s">
        <v>1084</v>
      </c>
      <c r="D90" s="24" t="s">
        <v>779</v>
      </c>
      <c r="E90" s="24" t="s">
        <v>804</v>
      </c>
      <c r="F90" s="89" t="s">
        <v>786</v>
      </c>
      <c r="G90" s="64">
        <v>0.01</v>
      </c>
      <c r="H90" s="7">
        <v>23.81619483922621</v>
      </c>
      <c r="I90" s="7">
        <v>8.3860863929388891</v>
      </c>
      <c r="J90" s="7">
        <v>15.430108446287319</v>
      </c>
      <c r="K90" s="7">
        <v>11.11420818714274</v>
      </c>
      <c r="L90" s="7">
        <v>14.27285031281577</v>
      </c>
      <c r="M90" s="40">
        <v>0</v>
      </c>
      <c r="N90" s="7">
        <v>0</v>
      </c>
      <c r="O90" s="7">
        <v>0</v>
      </c>
      <c r="P90" s="7">
        <v>8.3860863929388891</v>
      </c>
      <c r="Q90" s="7">
        <v>0</v>
      </c>
      <c r="R90" s="65">
        <v>0</v>
      </c>
      <c r="S90" s="7">
        <v>0</v>
      </c>
      <c r="T90" s="7">
        <v>0</v>
      </c>
      <c r="U90" s="7">
        <v>15.430108446287319</v>
      </c>
      <c r="V90" s="7">
        <v>0</v>
      </c>
      <c r="W90" s="65">
        <v>0</v>
      </c>
      <c r="X90" s="7">
        <v>0</v>
      </c>
      <c r="Y90" s="7">
        <v>0</v>
      </c>
      <c r="Z90" s="7">
        <v>23.81619483922621</v>
      </c>
      <c r="AA90" s="7">
        <v>0</v>
      </c>
      <c r="AB90" s="66">
        <v>0</v>
      </c>
    </row>
    <row r="91" spans="1:28" ht="15.75" customHeight="1" x14ac:dyDescent="0.35">
      <c r="A91" s="41" t="s">
        <v>239</v>
      </c>
      <c r="B91" s="63" t="s">
        <v>705</v>
      </c>
      <c r="C91" s="24" t="s">
        <v>902</v>
      </c>
      <c r="D91" s="24" t="s">
        <v>637</v>
      </c>
      <c r="E91" s="24" t="s">
        <v>807</v>
      </c>
      <c r="F91" s="89" t="s">
        <v>240</v>
      </c>
      <c r="G91" s="64">
        <v>0.49</v>
      </c>
      <c r="H91" s="7">
        <v>183.65529723166244</v>
      </c>
      <c r="I91" s="7">
        <v>27.760911278612912</v>
      </c>
      <c r="J91" s="7">
        <v>155.89438595304955</v>
      </c>
      <c r="K91" s="7">
        <v>-14.12817020594294</v>
      </c>
      <c r="L91" s="7">
        <v>144.20230700657083</v>
      </c>
      <c r="M91" s="40">
        <v>8.3095857009091501E-2</v>
      </c>
      <c r="N91" s="7">
        <v>27.984442179854899</v>
      </c>
      <c r="O91" s="7">
        <v>-0.22353090124198793</v>
      </c>
      <c r="P91" s="7">
        <v>0</v>
      </c>
      <c r="Q91" s="7">
        <v>0</v>
      </c>
      <c r="R91" s="65">
        <v>0</v>
      </c>
      <c r="S91" s="7">
        <v>129.11578694995512</v>
      </c>
      <c r="T91" s="7">
        <v>26.77859900309441</v>
      </c>
      <c r="U91" s="7">
        <v>0</v>
      </c>
      <c r="V91" s="7">
        <v>0</v>
      </c>
      <c r="W91" s="65">
        <v>0</v>
      </c>
      <c r="X91" s="7">
        <v>157.10022912981003</v>
      </c>
      <c r="Y91" s="7">
        <v>26.55506810185242</v>
      </c>
      <c r="Z91" s="7">
        <v>0</v>
      </c>
      <c r="AA91" s="7">
        <v>0</v>
      </c>
      <c r="AB91" s="66">
        <v>0</v>
      </c>
    </row>
    <row r="92" spans="1:28" ht="15.75" customHeight="1" x14ac:dyDescent="0.35">
      <c r="A92" s="41" t="s">
        <v>241</v>
      </c>
      <c r="B92" s="63" t="s">
        <v>1145</v>
      </c>
      <c r="C92" s="24" t="s">
        <v>1146</v>
      </c>
      <c r="D92" s="24" t="s">
        <v>639</v>
      </c>
      <c r="E92" s="24" t="s">
        <v>808</v>
      </c>
      <c r="F92" s="89" t="s">
        <v>242</v>
      </c>
      <c r="G92" s="64">
        <v>0.49</v>
      </c>
      <c r="H92" s="7">
        <v>128.1087324703247</v>
      </c>
      <c r="I92" s="7">
        <v>28.406728740793245</v>
      </c>
      <c r="J92" s="7">
        <v>99.702003729531469</v>
      </c>
      <c r="K92" s="7">
        <v>45.222255987157098</v>
      </c>
      <c r="L92" s="7">
        <v>92.224353449816618</v>
      </c>
      <c r="M92" s="40">
        <v>0</v>
      </c>
      <c r="N92" s="7">
        <v>26.450479949520304</v>
      </c>
      <c r="O92" s="7">
        <v>1.9562487912729383</v>
      </c>
      <c r="P92" s="7">
        <v>0</v>
      </c>
      <c r="Q92" s="7">
        <v>0</v>
      </c>
      <c r="R92" s="65">
        <v>0</v>
      </c>
      <c r="S92" s="7">
        <v>82.559928798301044</v>
      </c>
      <c r="T92" s="7">
        <v>17.142074931230418</v>
      </c>
      <c r="U92" s="7">
        <v>0</v>
      </c>
      <c r="V92" s="7">
        <v>0</v>
      </c>
      <c r="W92" s="65">
        <v>0</v>
      </c>
      <c r="X92" s="7">
        <v>109.01040874782134</v>
      </c>
      <c r="Y92" s="7">
        <v>19.098323722503356</v>
      </c>
      <c r="Z92" s="7">
        <v>0</v>
      </c>
      <c r="AA92" s="7">
        <v>0</v>
      </c>
      <c r="AB92" s="66">
        <v>0</v>
      </c>
    </row>
    <row r="93" spans="1:28" ht="15.75" customHeight="1" x14ac:dyDescent="0.35">
      <c r="A93" s="41" t="s">
        <v>243</v>
      </c>
      <c r="B93" s="63" t="s">
        <v>1147</v>
      </c>
      <c r="C93" s="24" t="s">
        <v>1148</v>
      </c>
      <c r="D93" s="24" t="s">
        <v>778</v>
      </c>
      <c r="E93" s="24" t="s">
        <v>808</v>
      </c>
      <c r="F93" s="89" t="s">
        <v>244</v>
      </c>
      <c r="G93" s="64">
        <v>0.09</v>
      </c>
      <c r="H93" s="7">
        <v>60.882646431516918</v>
      </c>
      <c r="I93" s="7">
        <v>0</v>
      </c>
      <c r="J93" s="7">
        <v>60.882646431516918</v>
      </c>
      <c r="K93" s="7">
        <v>39.699518229800887</v>
      </c>
      <c r="L93" s="7">
        <v>56.316447949153151</v>
      </c>
      <c r="M93" s="40">
        <v>0</v>
      </c>
      <c r="N93" s="7">
        <v>0</v>
      </c>
      <c r="O93" s="7">
        <v>0</v>
      </c>
      <c r="P93" s="7">
        <v>0</v>
      </c>
      <c r="Q93" s="7">
        <v>0</v>
      </c>
      <c r="R93" s="65">
        <v>0</v>
      </c>
      <c r="S93" s="7">
        <v>60.882646431516918</v>
      </c>
      <c r="T93" s="7">
        <v>0</v>
      </c>
      <c r="U93" s="7">
        <v>0</v>
      </c>
      <c r="V93" s="7">
        <v>0</v>
      </c>
      <c r="W93" s="65">
        <v>0</v>
      </c>
      <c r="X93" s="7">
        <v>60.882646431516918</v>
      </c>
      <c r="Y93" s="7">
        <v>0</v>
      </c>
      <c r="Z93" s="7">
        <v>0</v>
      </c>
      <c r="AA93" s="7">
        <v>0</v>
      </c>
      <c r="AB93" s="66">
        <v>0</v>
      </c>
    </row>
    <row r="94" spans="1:28" ht="15.75" customHeight="1" x14ac:dyDescent="0.35">
      <c r="A94" s="41" t="s">
        <v>245</v>
      </c>
      <c r="B94" s="63" t="s">
        <v>1149</v>
      </c>
      <c r="C94" s="24" t="s">
        <v>1150</v>
      </c>
      <c r="D94" s="24" t="s">
        <v>779</v>
      </c>
      <c r="E94" s="24" t="s">
        <v>808</v>
      </c>
      <c r="F94" s="89" t="s">
        <v>787</v>
      </c>
      <c r="G94" s="64">
        <v>0.01</v>
      </c>
      <c r="H94" s="7">
        <v>13.112341120077696</v>
      </c>
      <c r="I94" s="7">
        <v>4.2491378042627277</v>
      </c>
      <c r="J94" s="7">
        <v>8.8632033158149675</v>
      </c>
      <c r="K94" s="7">
        <v>5.2852685982401146</v>
      </c>
      <c r="L94" s="7">
        <v>8.1984630671288468</v>
      </c>
      <c r="M94" s="40">
        <v>0</v>
      </c>
      <c r="N94" s="7">
        <v>0</v>
      </c>
      <c r="O94" s="7">
        <v>0</v>
      </c>
      <c r="P94" s="7">
        <v>4.2491378042627277</v>
      </c>
      <c r="Q94" s="7">
        <v>0</v>
      </c>
      <c r="R94" s="65">
        <v>0</v>
      </c>
      <c r="S94" s="7">
        <v>0</v>
      </c>
      <c r="T94" s="7">
        <v>0</v>
      </c>
      <c r="U94" s="7">
        <v>8.8632033158149675</v>
      </c>
      <c r="V94" s="7">
        <v>0</v>
      </c>
      <c r="W94" s="65">
        <v>0</v>
      </c>
      <c r="X94" s="7">
        <v>0</v>
      </c>
      <c r="Y94" s="7">
        <v>0</v>
      </c>
      <c r="Z94" s="7">
        <v>13.112341120077696</v>
      </c>
      <c r="AA94" s="7">
        <v>0</v>
      </c>
      <c r="AB94" s="66">
        <v>0</v>
      </c>
    </row>
    <row r="95" spans="1:28" ht="15.75" customHeight="1" x14ac:dyDescent="0.35">
      <c r="A95" s="41" t="s">
        <v>246</v>
      </c>
      <c r="B95" s="63" t="s">
        <v>1165</v>
      </c>
      <c r="C95" s="24" t="s">
        <v>1166</v>
      </c>
      <c r="D95" s="24" t="s">
        <v>767</v>
      </c>
      <c r="E95" s="24" t="s">
        <v>809</v>
      </c>
      <c r="F95" s="89" t="s">
        <v>247</v>
      </c>
      <c r="G95" s="64">
        <v>0.4</v>
      </c>
      <c r="H95" s="7">
        <v>2.2069038591043935</v>
      </c>
      <c r="I95" s="7">
        <v>0</v>
      </c>
      <c r="J95" s="7">
        <v>2.2069038591043935</v>
      </c>
      <c r="K95" s="7">
        <v>-7.6798484723172153</v>
      </c>
      <c r="L95" s="7">
        <v>2.0413860696715642</v>
      </c>
      <c r="M95" s="40">
        <v>0.5</v>
      </c>
      <c r="N95" s="7">
        <v>0</v>
      </c>
      <c r="O95" s="7">
        <v>0</v>
      </c>
      <c r="P95" s="7">
        <v>0</v>
      </c>
      <c r="Q95" s="7">
        <v>0</v>
      </c>
      <c r="R95" s="65">
        <v>0</v>
      </c>
      <c r="S95" s="7">
        <v>0</v>
      </c>
      <c r="T95" s="7">
        <v>2.2069038591043935</v>
      </c>
      <c r="U95" s="7">
        <v>0</v>
      </c>
      <c r="V95" s="7">
        <v>0</v>
      </c>
      <c r="W95" s="65">
        <v>0</v>
      </c>
      <c r="X95" s="7">
        <v>0</v>
      </c>
      <c r="Y95" s="7">
        <v>2.2069038591043935</v>
      </c>
      <c r="Z95" s="7">
        <v>0</v>
      </c>
      <c r="AA95" s="7">
        <v>0</v>
      </c>
      <c r="AB95" s="66">
        <v>0</v>
      </c>
    </row>
    <row r="96" spans="1:28" ht="15.75" customHeight="1" x14ac:dyDescent="0.35">
      <c r="A96" s="41" t="s">
        <v>248</v>
      </c>
      <c r="B96" s="63" t="s">
        <v>706</v>
      </c>
      <c r="C96" s="24" t="s">
        <v>903</v>
      </c>
      <c r="D96" s="24" t="s">
        <v>776</v>
      </c>
      <c r="E96" s="24" t="s">
        <v>810</v>
      </c>
      <c r="F96" s="89" t="s">
        <v>249</v>
      </c>
      <c r="G96" s="64">
        <v>0.3</v>
      </c>
      <c r="H96" s="7">
        <v>121.17486843337861</v>
      </c>
      <c r="I96" s="7">
        <v>27.547074099747853</v>
      </c>
      <c r="J96" s="7">
        <v>93.62779433363076</v>
      </c>
      <c r="K96" s="7">
        <v>73.970403732334802</v>
      </c>
      <c r="L96" s="7">
        <v>86.605709758608455</v>
      </c>
      <c r="M96" s="40">
        <v>0</v>
      </c>
      <c r="N96" s="7">
        <v>25.212323671569468</v>
      </c>
      <c r="O96" s="7">
        <v>2.3347504281783866</v>
      </c>
      <c r="P96" s="7">
        <v>0</v>
      </c>
      <c r="Q96" s="7">
        <v>0</v>
      </c>
      <c r="R96" s="65">
        <v>0</v>
      </c>
      <c r="S96" s="7">
        <v>76.039297377806221</v>
      </c>
      <c r="T96" s="7">
        <v>17.588496955824539</v>
      </c>
      <c r="U96" s="7">
        <v>0</v>
      </c>
      <c r="V96" s="7">
        <v>0</v>
      </c>
      <c r="W96" s="65">
        <v>0</v>
      </c>
      <c r="X96" s="7">
        <v>101.25162104937569</v>
      </c>
      <c r="Y96" s="7">
        <v>19.923247384002924</v>
      </c>
      <c r="Z96" s="7">
        <v>0</v>
      </c>
      <c r="AA96" s="7">
        <v>0</v>
      </c>
      <c r="AB96" s="66">
        <v>0</v>
      </c>
    </row>
    <row r="97" spans="1:28" ht="15.75" customHeight="1" x14ac:dyDescent="0.35">
      <c r="A97" s="41" t="s">
        <v>250</v>
      </c>
      <c r="B97" s="63" t="s">
        <v>983</v>
      </c>
      <c r="C97" s="24" t="s">
        <v>984</v>
      </c>
      <c r="D97" s="24" t="s">
        <v>767</v>
      </c>
      <c r="E97" s="24" t="s">
        <v>796</v>
      </c>
      <c r="F97" s="89" t="s">
        <v>251</v>
      </c>
      <c r="G97" s="64">
        <v>0.4</v>
      </c>
      <c r="H97" s="7">
        <v>2.0828164702553917</v>
      </c>
      <c r="I97" s="7">
        <v>0</v>
      </c>
      <c r="J97" s="7">
        <v>2.0828164702553917</v>
      </c>
      <c r="K97" s="7">
        <v>-11.445580982967968</v>
      </c>
      <c r="L97" s="7">
        <v>1.9266052349862377</v>
      </c>
      <c r="M97" s="40">
        <v>0.5</v>
      </c>
      <c r="N97" s="7">
        <v>0</v>
      </c>
      <c r="O97" s="7">
        <v>0</v>
      </c>
      <c r="P97" s="7">
        <v>0</v>
      </c>
      <c r="Q97" s="7">
        <v>0</v>
      </c>
      <c r="R97" s="65">
        <v>0</v>
      </c>
      <c r="S97" s="7">
        <v>0</v>
      </c>
      <c r="T97" s="7">
        <v>2.0828164702553917</v>
      </c>
      <c r="U97" s="7">
        <v>0</v>
      </c>
      <c r="V97" s="7">
        <v>0</v>
      </c>
      <c r="W97" s="65">
        <v>0</v>
      </c>
      <c r="X97" s="7">
        <v>0</v>
      </c>
      <c r="Y97" s="7">
        <v>2.0828164702553917</v>
      </c>
      <c r="Z97" s="7">
        <v>0</v>
      </c>
      <c r="AA97" s="7">
        <v>0</v>
      </c>
      <c r="AB97" s="66">
        <v>0</v>
      </c>
    </row>
    <row r="98" spans="1:28" ht="15.75" customHeight="1" x14ac:dyDescent="0.35">
      <c r="A98" s="41" t="s">
        <v>256</v>
      </c>
      <c r="B98" s="63" t="s">
        <v>619</v>
      </c>
      <c r="C98" s="24" t="s">
        <v>827</v>
      </c>
      <c r="D98" s="24" t="s">
        <v>637</v>
      </c>
      <c r="E98" s="24" t="s">
        <v>640</v>
      </c>
      <c r="F98" s="89" t="s">
        <v>257</v>
      </c>
      <c r="G98" s="64">
        <v>0.49</v>
      </c>
      <c r="H98" s="7">
        <v>226.18005198473531</v>
      </c>
      <c r="I98" s="7">
        <v>52.306239006732341</v>
      </c>
      <c r="J98" s="7">
        <v>173.87381297800297</v>
      </c>
      <c r="K98" s="7">
        <v>76.91589530551451</v>
      </c>
      <c r="L98" s="7">
        <v>160.83327700465273</v>
      </c>
      <c r="M98" s="40">
        <v>0</v>
      </c>
      <c r="N98" s="7">
        <v>48.664752309523102</v>
      </c>
      <c r="O98" s="7">
        <v>3.6414866972092317</v>
      </c>
      <c r="P98" s="7">
        <v>0</v>
      </c>
      <c r="Q98" s="7">
        <v>0</v>
      </c>
      <c r="R98" s="65">
        <v>0</v>
      </c>
      <c r="S98" s="7">
        <v>147.03039162773254</v>
      </c>
      <c r="T98" s="7">
        <v>26.843421350270404</v>
      </c>
      <c r="U98" s="7">
        <v>0</v>
      </c>
      <c r="V98" s="7">
        <v>0</v>
      </c>
      <c r="W98" s="65">
        <v>0</v>
      </c>
      <c r="X98" s="7">
        <v>195.69514393725566</v>
      </c>
      <c r="Y98" s="7">
        <v>30.484908047479635</v>
      </c>
      <c r="Z98" s="7">
        <v>0</v>
      </c>
      <c r="AA98" s="7">
        <v>0</v>
      </c>
      <c r="AB98" s="66">
        <v>0</v>
      </c>
    </row>
    <row r="99" spans="1:28" ht="15.75" customHeight="1" x14ac:dyDescent="0.35">
      <c r="A99" s="41" t="s">
        <v>260</v>
      </c>
      <c r="B99" s="63" t="s">
        <v>967</v>
      </c>
      <c r="C99" s="24" t="s">
        <v>968</v>
      </c>
      <c r="D99" s="24" t="s">
        <v>767</v>
      </c>
      <c r="E99" s="24" t="s">
        <v>795</v>
      </c>
      <c r="F99" s="89" t="s">
        <v>261</v>
      </c>
      <c r="G99" s="64">
        <v>0.4</v>
      </c>
      <c r="H99" s="7">
        <v>1.7990637063619674</v>
      </c>
      <c r="I99" s="7">
        <v>0</v>
      </c>
      <c r="J99" s="7">
        <v>1.7990637063619674</v>
      </c>
      <c r="K99" s="7">
        <v>-4.9000556102275992</v>
      </c>
      <c r="L99" s="7">
        <v>1.66413392838482</v>
      </c>
      <c r="M99" s="40">
        <v>0.5</v>
      </c>
      <c r="N99" s="7">
        <v>0</v>
      </c>
      <c r="O99" s="7">
        <v>0</v>
      </c>
      <c r="P99" s="7">
        <v>0</v>
      </c>
      <c r="Q99" s="7">
        <v>0</v>
      </c>
      <c r="R99" s="65">
        <v>0</v>
      </c>
      <c r="S99" s="7">
        <v>0</v>
      </c>
      <c r="T99" s="7">
        <v>1.7990637063619674</v>
      </c>
      <c r="U99" s="7">
        <v>0</v>
      </c>
      <c r="V99" s="7">
        <v>0</v>
      </c>
      <c r="W99" s="65">
        <v>0</v>
      </c>
      <c r="X99" s="7">
        <v>0</v>
      </c>
      <c r="Y99" s="7">
        <v>1.7990637063619674</v>
      </c>
      <c r="Z99" s="7">
        <v>0</v>
      </c>
      <c r="AA99" s="7">
        <v>0</v>
      </c>
      <c r="AB99" s="66">
        <v>0</v>
      </c>
    </row>
    <row r="100" spans="1:28" ht="15.75" customHeight="1" x14ac:dyDescent="0.35">
      <c r="A100" s="41" t="s">
        <v>262</v>
      </c>
      <c r="B100" s="63" t="s">
        <v>609</v>
      </c>
      <c r="C100" s="24" t="s">
        <v>817</v>
      </c>
      <c r="D100" s="24" t="s">
        <v>637</v>
      </c>
      <c r="E100" s="24" t="s">
        <v>638</v>
      </c>
      <c r="F100" s="89" t="s">
        <v>263</v>
      </c>
      <c r="G100" s="64">
        <v>0.49</v>
      </c>
      <c r="H100" s="7">
        <v>232.94252473830161</v>
      </c>
      <c r="I100" s="7">
        <v>57.041093729389637</v>
      </c>
      <c r="J100" s="7">
        <v>175.90143100891197</v>
      </c>
      <c r="K100" s="7">
        <v>15.611153298177701</v>
      </c>
      <c r="L100" s="7">
        <v>162.70882368324357</v>
      </c>
      <c r="M100" s="40">
        <v>0</v>
      </c>
      <c r="N100" s="7">
        <v>52.165777552922982</v>
      </c>
      <c r="O100" s="7">
        <v>4.8753161764666624</v>
      </c>
      <c r="P100" s="7">
        <v>0</v>
      </c>
      <c r="Q100" s="7">
        <v>0</v>
      </c>
      <c r="R100" s="65">
        <v>0</v>
      </c>
      <c r="S100" s="7">
        <v>147.34013160610954</v>
      </c>
      <c r="T100" s="7">
        <v>28.561299402802437</v>
      </c>
      <c r="U100" s="7">
        <v>0</v>
      </c>
      <c r="V100" s="7">
        <v>0</v>
      </c>
      <c r="W100" s="65">
        <v>0</v>
      </c>
      <c r="X100" s="7">
        <v>199.50590915903251</v>
      </c>
      <c r="Y100" s="7">
        <v>33.436615579269102</v>
      </c>
      <c r="Z100" s="7">
        <v>0</v>
      </c>
      <c r="AA100" s="7">
        <v>0</v>
      </c>
      <c r="AB100" s="66">
        <v>0</v>
      </c>
    </row>
    <row r="101" spans="1:28" ht="15.75" customHeight="1" x14ac:dyDescent="0.35">
      <c r="A101" s="41" t="s">
        <v>266</v>
      </c>
      <c r="B101" s="63" t="s">
        <v>1151</v>
      </c>
      <c r="C101" s="24" t="s">
        <v>1152</v>
      </c>
      <c r="D101" s="24" t="s">
        <v>767</v>
      </c>
      <c r="E101" s="24" t="s">
        <v>808</v>
      </c>
      <c r="F101" s="89" t="s">
        <v>267</v>
      </c>
      <c r="G101" s="64">
        <v>0.4</v>
      </c>
      <c r="H101" s="7">
        <v>1.3063461097396316</v>
      </c>
      <c r="I101" s="7">
        <v>0</v>
      </c>
      <c r="J101" s="7">
        <v>1.3063461097396316</v>
      </c>
      <c r="K101" s="7">
        <v>-4.2636073726937536</v>
      </c>
      <c r="L101" s="7">
        <v>1.2083701515091592</v>
      </c>
      <c r="M101" s="40">
        <v>0.5</v>
      </c>
      <c r="N101" s="7">
        <v>0</v>
      </c>
      <c r="O101" s="7">
        <v>0</v>
      </c>
      <c r="P101" s="7">
        <v>0</v>
      </c>
      <c r="Q101" s="7">
        <v>0</v>
      </c>
      <c r="R101" s="65">
        <v>0</v>
      </c>
      <c r="S101" s="7">
        <v>0</v>
      </c>
      <c r="T101" s="7">
        <v>1.3063461097396316</v>
      </c>
      <c r="U101" s="7">
        <v>0</v>
      </c>
      <c r="V101" s="7">
        <v>0</v>
      </c>
      <c r="W101" s="65">
        <v>0</v>
      </c>
      <c r="X101" s="7">
        <v>0</v>
      </c>
      <c r="Y101" s="7">
        <v>1.3063461097396316</v>
      </c>
      <c r="Z101" s="7">
        <v>0</v>
      </c>
      <c r="AA101" s="7">
        <v>0</v>
      </c>
      <c r="AB101" s="66">
        <v>0</v>
      </c>
    </row>
    <row r="102" spans="1:28" ht="15.75" customHeight="1" x14ac:dyDescent="0.35">
      <c r="A102" s="41" t="s">
        <v>268</v>
      </c>
      <c r="B102" s="63" t="s">
        <v>1115</v>
      </c>
      <c r="C102" s="24" t="s">
        <v>1116</v>
      </c>
      <c r="D102" s="24" t="s">
        <v>767</v>
      </c>
      <c r="E102" s="24" t="s">
        <v>806</v>
      </c>
      <c r="F102" s="89" t="s">
        <v>269</v>
      </c>
      <c r="G102" s="64">
        <v>0.4</v>
      </c>
      <c r="H102" s="7">
        <v>2.8598287712469923</v>
      </c>
      <c r="I102" s="7">
        <v>0</v>
      </c>
      <c r="J102" s="7">
        <v>2.8598287712469923</v>
      </c>
      <c r="K102" s="7">
        <v>-10.298666029328848</v>
      </c>
      <c r="L102" s="7">
        <v>2.6453416134034682</v>
      </c>
      <c r="M102" s="40">
        <v>0.5</v>
      </c>
      <c r="N102" s="7">
        <v>0</v>
      </c>
      <c r="O102" s="7">
        <v>0</v>
      </c>
      <c r="P102" s="7">
        <v>0</v>
      </c>
      <c r="Q102" s="7">
        <v>0</v>
      </c>
      <c r="R102" s="65">
        <v>0</v>
      </c>
      <c r="S102" s="7">
        <v>0</v>
      </c>
      <c r="T102" s="7">
        <v>2.8598287712469923</v>
      </c>
      <c r="U102" s="7">
        <v>0</v>
      </c>
      <c r="V102" s="7">
        <v>0</v>
      </c>
      <c r="W102" s="65">
        <v>0</v>
      </c>
      <c r="X102" s="7">
        <v>0</v>
      </c>
      <c r="Y102" s="7">
        <v>2.8598287712469923</v>
      </c>
      <c r="Z102" s="7">
        <v>0</v>
      </c>
      <c r="AA102" s="7">
        <v>0</v>
      </c>
      <c r="AB102" s="66">
        <v>0</v>
      </c>
    </row>
    <row r="103" spans="1:28" ht="15.75" customHeight="1" x14ac:dyDescent="0.35">
      <c r="A103" s="41" t="s">
        <v>270</v>
      </c>
      <c r="B103" s="63" t="s">
        <v>711</v>
      </c>
      <c r="C103" s="24" t="s">
        <v>908</v>
      </c>
      <c r="D103" s="24" t="s">
        <v>771</v>
      </c>
      <c r="E103" s="24" t="s">
        <v>810</v>
      </c>
      <c r="F103" s="89" t="s">
        <v>271</v>
      </c>
      <c r="G103" s="64">
        <v>0.3</v>
      </c>
      <c r="H103" s="7">
        <v>40.460473308625055</v>
      </c>
      <c r="I103" s="7">
        <v>5.0762543166123519</v>
      </c>
      <c r="J103" s="7">
        <v>35.384218992012698</v>
      </c>
      <c r="K103" s="7">
        <v>9.3813609335754737</v>
      </c>
      <c r="L103" s="7">
        <v>32.730402567611748</v>
      </c>
      <c r="M103" s="40">
        <v>0</v>
      </c>
      <c r="N103" s="7">
        <v>6.1382976597607133</v>
      </c>
      <c r="O103" s="7">
        <v>-1.0620433431483618</v>
      </c>
      <c r="P103" s="7">
        <v>0</v>
      </c>
      <c r="Q103" s="7">
        <v>0</v>
      </c>
      <c r="R103" s="65">
        <v>0</v>
      </c>
      <c r="S103" s="7">
        <v>26.16396319603745</v>
      </c>
      <c r="T103" s="7">
        <v>9.2202557959752536</v>
      </c>
      <c r="U103" s="7">
        <v>0</v>
      </c>
      <c r="V103" s="7">
        <v>0</v>
      </c>
      <c r="W103" s="65">
        <v>0</v>
      </c>
      <c r="X103" s="7">
        <v>32.30226085579816</v>
      </c>
      <c r="Y103" s="7">
        <v>8.1582124528268913</v>
      </c>
      <c r="Z103" s="7">
        <v>0</v>
      </c>
      <c r="AA103" s="7">
        <v>0</v>
      </c>
      <c r="AB103" s="66">
        <v>0</v>
      </c>
    </row>
    <row r="104" spans="1:28" ht="15.75" customHeight="1" x14ac:dyDescent="0.35">
      <c r="A104" s="41" t="s">
        <v>276</v>
      </c>
      <c r="B104" s="63" t="s">
        <v>1063</v>
      </c>
      <c r="C104" s="24" t="s">
        <v>1064</v>
      </c>
      <c r="D104" s="24" t="s">
        <v>767</v>
      </c>
      <c r="E104" s="24" t="s">
        <v>803</v>
      </c>
      <c r="F104" s="89" t="s">
        <v>277</v>
      </c>
      <c r="G104" s="64">
        <v>0.4</v>
      </c>
      <c r="H104" s="7">
        <v>2.1079276400979037</v>
      </c>
      <c r="I104" s="7">
        <v>0</v>
      </c>
      <c r="J104" s="7">
        <v>2.1079276400979037</v>
      </c>
      <c r="K104" s="7">
        <v>-15.782590960202219</v>
      </c>
      <c r="L104" s="7">
        <v>1.9498330670905608</v>
      </c>
      <c r="M104" s="40">
        <v>0.5</v>
      </c>
      <c r="N104" s="7">
        <v>0</v>
      </c>
      <c r="O104" s="7">
        <v>0</v>
      </c>
      <c r="P104" s="7">
        <v>0</v>
      </c>
      <c r="Q104" s="7">
        <v>0</v>
      </c>
      <c r="R104" s="65">
        <v>0</v>
      </c>
      <c r="S104" s="7">
        <v>0</v>
      </c>
      <c r="T104" s="7">
        <v>2.1079276400979037</v>
      </c>
      <c r="U104" s="7">
        <v>0</v>
      </c>
      <c r="V104" s="7">
        <v>0</v>
      </c>
      <c r="W104" s="65">
        <v>0</v>
      </c>
      <c r="X104" s="7">
        <v>0</v>
      </c>
      <c r="Y104" s="7">
        <v>2.1079276400979037</v>
      </c>
      <c r="Z104" s="7">
        <v>0</v>
      </c>
      <c r="AA104" s="7">
        <v>0</v>
      </c>
      <c r="AB104" s="66">
        <v>0</v>
      </c>
    </row>
    <row r="105" spans="1:28" ht="15.75" customHeight="1" x14ac:dyDescent="0.35">
      <c r="A105" s="41" t="s">
        <v>280</v>
      </c>
      <c r="B105" s="63" t="s">
        <v>999</v>
      </c>
      <c r="C105" s="24" t="s">
        <v>1000</v>
      </c>
      <c r="D105" s="24" t="s">
        <v>637</v>
      </c>
      <c r="E105" s="24" t="s">
        <v>798</v>
      </c>
      <c r="F105" s="89" t="s">
        <v>281</v>
      </c>
      <c r="G105" s="64">
        <v>0.49</v>
      </c>
      <c r="H105" s="7">
        <v>115.15229749036861</v>
      </c>
      <c r="I105" s="7">
        <v>26.209606725517979</v>
      </c>
      <c r="J105" s="7">
        <v>88.942690764850624</v>
      </c>
      <c r="K105" s="7">
        <v>17.270700100527481</v>
      </c>
      <c r="L105" s="7">
        <v>82.27198895748684</v>
      </c>
      <c r="M105" s="40">
        <v>0</v>
      </c>
      <c r="N105" s="7">
        <v>24.686149717691062</v>
      </c>
      <c r="O105" s="7">
        <v>1.5234570078269187</v>
      </c>
      <c r="P105" s="7">
        <v>0</v>
      </c>
      <c r="Q105" s="7">
        <v>0</v>
      </c>
      <c r="R105" s="65">
        <v>0</v>
      </c>
      <c r="S105" s="7">
        <v>75.430782732183559</v>
      </c>
      <c r="T105" s="7">
        <v>13.511908032667076</v>
      </c>
      <c r="U105" s="7">
        <v>0</v>
      </c>
      <c r="V105" s="7">
        <v>0</v>
      </c>
      <c r="W105" s="65">
        <v>0</v>
      </c>
      <c r="X105" s="7">
        <v>100.11693244987462</v>
      </c>
      <c r="Y105" s="7">
        <v>15.035365040493994</v>
      </c>
      <c r="Z105" s="7">
        <v>0</v>
      </c>
      <c r="AA105" s="7">
        <v>0</v>
      </c>
      <c r="AB105" s="66">
        <v>0</v>
      </c>
    </row>
    <row r="106" spans="1:28" ht="15.75" customHeight="1" x14ac:dyDescent="0.35">
      <c r="A106" s="41" t="s">
        <v>282</v>
      </c>
      <c r="B106" s="63" t="s">
        <v>985</v>
      </c>
      <c r="C106" s="24" t="s">
        <v>986</v>
      </c>
      <c r="D106" s="24" t="s">
        <v>767</v>
      </c>
      <c r="E106" s="24" t="s">
        <v>796</v>
      </c>
      <c r="F106" s="89" t="s">
        <v>283</v>
      </c>
      <c r="G106" s="64">
        <v>0.4</v>
      </c>
      <c r="H106" s="7">
        <v>3.7385991837517412</v>
      </c>
      <c r="I106" s="7">
        <v>6.2477238610170779E-2</v>
      </c>
      <c r="J106" s="7">
        <v>3.6761219451415701</v>
      </c>
      <c r="K106" s="7">
        <v>-9.2120895271037124</v>
      </c>
      <c r="L106" s="7">
        <v>3.4004127992559527</v>
      </c>
      <c r="M106" s="40">
        <v>0.5</v>
      </c>
      <c r="N106" s="7">
        <v>0</v>
      </c>
      <c r="O106" s="7">
        <v>6.2477238610170779E-2</v>
      </c>
      <c r="P106" s="7">
        <v>0</v>
      </c>
      <c r="Q106" s="7">
        <v>0</v>
      </c>
      <c r="R106" s="65">
        <v>0</v>
      </c>
      <c r="S106" s="7">
        <v>0</v>
      </c>
      <c r="T106" s="7">
        <v>3.6761219451415701</v>
      </c>
      <c r="U106" s="7">
        <v>0</v>
      </c>
      <c r="V106" s="7">
        <v>0</v>
      </c>
      <c r="W106" s="65">
        <v>0</v>
      </c>
      <c r="X106" s="7">
        <v>0</v>
      </c>
      <c r="Y106" s="7">
        <v>3.7385991837517412</v>
      </c>
      <c r="Z106" s="7">
        <v>0</v>
      </c>
      <c r="AA106" s="7">
        <v>0</v>
      </c>
      <c r="AB106" s="66">
        <v>0</v>
      </c>
    </row>
    <row r="107" spans="1:28" ht="15.75" customHeight="1" x14ac:dyDescent="0.35">
      <c r="A107" s="41" t="s">
        <v>284</v>
      </c>
      <c r="B107" s="63" t="s">
        <v>715</v>
      </c>
      <c r="C107" s="24" t="s">
        <v>912</v>
      </c>
      <c r="D107" s="24" t="s">
        <v>771</v>
      </c>
      <c r="E107" s="24" t="s">
        <v>810</v>
      </c>
      <c r="F107" s="89" t="s">
        <v>285</v>
      </c>
      <c r="G107" s="64">
        <v>0.3</v>
      </c>
      <c r="H107" s="7">
        <v>145.8803223792228</v>
      </c>
      <c r="I107" s="7">
        <v>36.196887441651782</v>
      </c>
      <c r="J107" s="7">
        <v>109.68343493757104</v>
      </c>
      <c r="K107" s="7">
        <v>73.534949646736777</v>
      </c>
      <c r="L107" s="7">
        <v>101.45717731725321</v>
      </c>
      <c r="M107" s="40">
        <v>0</v>
      </c>
      <c r="N107" s="7">
        <v>31.76385494917427</v>
      </c>
      <c r="O107" s="7">
        <v>4.4330324924775155</v>
      </c>
      <c r="P107" s="7">
        <v>0</v>
      </c>
      <c r="Q107" s="7">
        <v>0</v>
      </c>
      <c r="R107" s="65">
        <v>0</v>
      </c>
      <c r="S107" s="7">
        <v>85.994578180102323</v>
      </c>
      <c r="T107" s="7">
        <v>23.68885675746872</v>
      </c>
      <c r="U107" s="7">
        <v>0</v>
      </c>
      <c r="V107" s="7">
        <v>0</v>
      </c>
      <c r="W107" s="65">
        <v>0</v>
      </c>
      <c r="X107" s="7">
        <v>117.75843312927658</v>
      </c>
      <c r="Y107" s="7">
        <v>28.121889249946236</v>
      </c>
      <c r="Z107" s="7">
        <v>0</v>
      </c>
      <c r="AA107" s="7">
        <v>0</v>
      </c>
      <c r="AB107" s="66">
        <v>0</v>
      </c>
    </row>
    <row r="108" spans="1:28" ht="15.75" customHeight="1" x14ac:dyDescent="0.35">
      <c r="A108" s="41" t="s">
        <v>286</v>
      </c>
      <c r="B108" s="63" t="s">
        <v>1107</v>
      </c>
      <c r="C108" s="24" t="s">
        <v>1108</v>
      </c>
      <c r="D108" s="24" t="s">
        <v>782</v>
      </c>
      <c r="E108" s="24" t="s">
        <v>805</v>
      </c>
      <c r="F108" s="89" t="s">
        <v>287</v>
      </c>
      <c r="G108" s="64">
        <v>0.1</v>
      </c>
      <c r="H108" s="7">
        <v>191.34317520152246</v>
      </c>
      <c r="I108" s="7">
        <v>38.809892397773659</v>
      </c>
      <c r="J108" s="7">
        <v>152.53328280374882</v>
      </c>
      <c r="K108" s="7">
        <v>125.8465189002532</v>
      </c>
      <c r="L108" s="7">
        <v>141.09328659346767</v>
      </c>
      <c r="M108" s="40">
        <v>0</v>
      </c>
      <c r="N108" s="7">
        <v>34.790641101716581</v>
      </c>
      <c r="O108" s="7">
        <v>0</v>
      </c>
      <c r="P108" s="7">
        <v>4.0192512960570825</v>
      </c>
      <c r="Q108" s="7">
        <v>0</v>
      </c>
      <c r="R108" s="65">
        <v>0</v>
      </c>
      <c r="S108" s="7">
        <v>144.77549221098167</v>
      </c>
      <c r="T108" s="7">
        <v>0</v>
      </c>
      <c r="U108" s="7">
        <v>7.7577905927671384</v>
      </c>
      <c r="V108" s="7">
        <v>0</v>
      </c>
      <c r="W108" s="65">
        <v>0</v>
      </c>
      <c r="X108" s="7">
        <v>179.56613331269824</v>
      </c>
      <c r="Y108" s="7">
        <v>0</v>
      </c>
      <c r="Z108" s="7">
        <v>11.77704188882422</v>
      </c>
      <c r="AA108" s="7">
        <v>0</v>
      </c>
      <c r="AB108" s="66">
        <v>0</v>
      </c>
    </row>
    <row r="109" spans="1:28" ht="15.75" customHeight="1" x14ac:dyDescent="0.35">
      <c r="A109" s="41" t="s">
        <v>292</v>
      </c>
      <c r="B109" s="63" t="s">
        <v>1025</v>
      </c>
      <c r="C109" s="24" t="s">
        <v>1026</v>
      </c>
      <c r="D109" s="24" t="s">
        <v>767</v>
      </c>
      <c r="E109" s="24" t="s">
        <v>800</v>
      </c>
      <c r="F109" s="89" t="s">
        <v>293</v>
      </c>
      <c r="G109" s="64">
        <v>0.4</v>
      </c>
      <c r="H109" s="7">
        <v>2.6822494294010615</v>
      </c>
      <c r="I109" s="7">
        <v>0</v>
      </c>
      <c r="J109" s="7">
        <v>2.6822494294010615</v>
      </c>
      <c r="K109" s="7">
        <v>-12.76634210415938</v>
      </c>
      <c r="L109" s="7">
        <v>2.4810807221959821</v>
      </c>
      <c r="M109" s="40">
        <v>0.5</v>
      </c>
      <c r="N109" s="7">
        <v>0</v>
      </c>
      <c r="O109" s="7">
        <v>0</v>
      </c>
      <c r="P109" s="7">
        <v>0</v>
      </c>
      <c r="Q109" s="7">
        <v>0</v>
      </c>
      <c r="R109" s="65">
        <v>0</v>
      </c>
      <c r="S109" s="7">
        <v>0</v>
      </c>
      <c r="T109" s="7">
        <v>2.6822494294010615</v>
      </c>
      <c r="U109" s="7">
        <v>0</v>
      </c>
      <c r="V109" s="7">
        <v>0</v>
      </c>
      <c r="W109" s="65">
        <v>0</v>
      </c>
      <c r="X109" s="7">
        <v>0</v>
      </c>
      <c r="Y109" s="7">
        <v>2.6822494294010615</v>
      </c>
      <c r="Z109" s="7">
        <v>0</v>
      </c>
      <c r="AA109" s="7">
        <v>0</v>
      </c>
      <c r="AB109" s="66">
        <v>0</v>
      </c>
    </row>
    <row r="110" spans="1:28" ht="15.75" customHeight="1" x14ac:dyDescent="0.35">
      <c r="A110" s="41" t="s">
        <v>298</v>
      </c>
      <c r="B110" s="63" t="s">
        <v>1109</v>
      </c>
      <c r="C110" s="24" t="s">
        <v>1110</v>
      </c>
      <c r="D110" s="24" t="s">
        <v>767</v>
      </c>
      <c r="E110" s="24" t="s">
        <v>805</v>
      </c>
      <c r="F110" s="89" t="s">
        <v>299</v>
      </c>
      <c r="G110" s="64">
        <v>0.4</v>
      </c>
      <c r="H110" s="7">
        <v>3.2618779438262338</v>
      </c>
      <c r="I110" s="7">
        <v>8.8359356840354397E-2</v>
      </c>
      <c r="J110" s="7">
        <v>3.1735185869858795</v>
      </c>
      <c r="K110" s="7">
        <v>-7.8642849122845115</v>
      </c>
      <c r="L110" s="7">
        <v>2.9355046929619388</v>
      </c>
      <c r="M110" s="40">
        <v>0.5</v>
      </c>
      <c r="N110" s="7">
        <v>0</v>
      </c>
      <c r="O110" s="7">
        <v>8.8359356840354397E-2</v>
      </c>
      <c r="P110" s="7">
        <v>0</v>
      </c>
      <c r="Q110" s="7">
        <v>0</v>
      </c>
      <c r="R110" s="65">
        <v>0</v>
      </c>
      <c r="S110" s="7">
        <v>0</v>
      </c>
      <c r="T110" s="7">
        <v>3.1735185869858795</v>
      </c>
      <c r="U110" s="7">
        <v>0</v>
      </c>
      <c r="V110" s="7">
        <v>0</v>
      </c>
      <c r="W110" s="65">
        <v>0</v>
      </c>
      <c r="X110" s="7">
        <v>0</v>
      </c>
      <c r="Y110" s="7">
        <v>3.2618779438262338</v>
      </c>
      <c r="Z110" s="7">
        <v>0</v>
      </c>
      <c r="AA110" s="7">
        <v>0</v>
      </c>
      <c r="AB110" s="66">
        <v>0</v>
      </c>
    </row>
    <row r="111" spans="1:28" ht="15.75" customHeight="1" x14ac:dyDescent="0.35">
      <c r="A111" s="41" t="s">
        <v>300</v>
      </c>
      <c r="B111" s="63" t="s">
        <v>1001</v>
      </c>
      <c r="C111" s="24" t="s">
        <v>1002</v>
      </c>
      <c r="D111" s="24" t="s">
        <v>637</v>
      </c>
      <c r="E111" s="24" t="s">
        <v>798</v>
      </c>
      <c r="F111" s="89" t="s">
        <v>301</v>
      </c>
      <c r="G111" s="64">
        <v>0.49</v>
      </c>
      <c r="H111" s="7">
        <v>58.724458380082467</v>
      </c>
      <c r="I111" s="7">
        <v>11.1975079377918</v>
      </c>
      <c r="J111" s="7">
        <v>47.526950442290662</v>
      </c>
      <c r="K111" s="7">
        <v>20.176285783521603</v>
      </c>
      <c r="L111" s="7">
        <v>43.962429159118869</v>
      </c>
      <c r="M111" s="40">
        <v>0</v>
      </c>
      <c r="N111" s="7">
        <v>11.071561819653697</v>
      </c>
      <c r="O111" s="7">
        <v>0.1259461181381028</v>
      </c>
      <c r="P111" s="7">
        <v>0</v>
      </c>
      <c r="Q111" s="7">
        <v>0</v>
      </c>
      <c r="R111" s="65">
        <v>0</v>
      </c>
      <c r="S111" s="7">
        <v>40.676337437172307</v>
      </c>
      <c r="T111" s="7">
        <v>6.8506130051183529</v>
      </c>
      <c r="U111" s="7">
        <v>0</v>
      </c>
      <c r="V111" s="7">
        <v>0</v>
      </c>
      <c r="W111" s="65">
        <v>0</v>
      </c>
      <c r="X111" s="7">
        <v>51.747899256826003</v>
      </c>
      <c r="Y111" s="7">
        <v>6.9765591232564557</v>
      </c>
      <c r="Z111" s="7">
        <v>0</v>
      </c>
      <c r="AA111" s="7">
        <v>0</v>
      </c>
      <c r="AB111" s="66">
        <v>0</v>
      </c>
    </row>
    <row r="112" spans="1:28" ht="15.75" customHeight="1" x14ac:dyDescent="0.35">
      <c r="A112" s="41" t="s">
        <v>302</v>
      </c>
      <c r="B112" s="63" t="s">
        <v>1153</v>
      </c>
      <c r="C112" s="24" t="s">
        <v>1154</v>
      </c>
      <c r="D112" s="24" t="s">
        <v>767</v>
      </c>
      <c r="E112" s="24" t="s">
        <v>808</v>
      </c>
      <c r="F112" s="89" t="s">
        <v>303</v>
      </c>
      <c r="G112" s="64">
        <v>0.4</v>
      </c>
      <c r="H112" s="7">
        <v>2.3650823535848673</v>
      </c>
      <c r="I112" s="7">
        <v>0</v>
      </c>
      <c r="J112" s="7">
        <v>2.3650823535848673</v>
      </c>
      <c r="K112" s="7">
        <v>-17.925106199666612</v>
      </c>
      <c r="L112" s="7">
        <v>2.1877011770660024</v>
      </c>
      <c r="M112" s="40">
        <v>0.5</v>
      </c>
      <c r="N112" s="7">
        <v>0</v>
      </c>
      <c r="O112" s="7">
        <v>0</v>
      </c>
      <c r="P112" s="7">
        <v>0</v>
      </c>
      <c r="Q112" s="7">
        <v>0</v>
      </c>
      <c r="R112" s="65">
        <v>0</v>
      </c>
      <c r="S112" s="7">
        <v>0</v>
      </c>
      <c r="T112" s="7">
        <v>2.3650823535848673</v>
      </c>
      <c r="U112" s="7">
        <v>0</v>
      </c>
      <c r="V112" s="7">
        <v>0</v>
      </c>
      <c r="W112" s="65">
        <v>0</v>
      </c>
      <c r="X112" s="7">
        <v>0</v>
      </c>
      <c r="Y112" s="7">
        <v>2.3650823535848673</v>
      </c>
      <c r="Z112" s="7">
        <v>0</v>
      </c>
      <c r="AA112" s="7">
        <v>0</v>
      </c>
      <c r="AB112" s="66">
        <v>0</v>
      </c>
    </row>
    <row r="113" spans="1:28" ht="15.75" customHeight="1" x14ac:dyDescent="0.35">
      <c r="A113" s="41" t="s">
        <v>304</v>
      </c>
      <c r="B113" s="63" t="s">
        <v>1127</v>
      </c>
      <c r="C113" s="24" t="s">
        <v>1128</v>
      </c>
      <c r="D113" s="24" t="s">
        <v>778</v>
      </c>
      <c r="E113" s="24" t="s">
        <v>807</v>
      </c>
      <c r="F113" s="89" t="s">
        <v>305</v>
      </c>
      <c r="G113" s="64">
        <v>0.09</v>
      </c>
      <c r="H113" s="7">
        <v>66.630786795079857</v>
      </c>
      <c r="I113" s="7">
        <v>0</v>
      </c>
      <c r="J113" s="7">
        <v>66.630786795079857</v>
      </c>
      <c r="K113" s="7">
        <v>47.272611096480581</v>
      </c>
      <c r="L113" s="7">
        <v>61.633477785448875</v>
      </c>
      <c r="M113" s="40">
        <v>0</v>
      </c>
      <c r="N113" s="7">
        <v>0</v>
      </c>
      <c r="O113" s="7">
        <v>0</v>
      </c>
      <c r="P113" s="7">
        <v>0</v>
      </c>
      <c r="Q113" s="7">
        <v>0</v>
      </c>
      <c r="R113" s="65">
        <v>0</v>
      </c>
      <c r="S113" s="7">
        <v>66.630786795079857</v>
      </c>
      <c r="T113" s="7">
        <v>0</v>
      </c>
      <c r="U113" s="7">
        <v>0</v>
      </c>
      <c r="V113" s="7">
        <v>0</v>
      </c>
      <c r="W113" s="65">
        <v>0</v>
      </c>
      <c r="X113" s="7">
        <v>66.630786795079857</v>
      </c>
      <c r="Y113" s="7">
        <v>0</v>
      </c>
      <c r="Z113" s="7">
        <v>0</v>
      </c>
      <c r="AA113" s="7">
        <v>0</v>
      </c>
      <c r="AB113" s="66">
        <v>0</v>
      </c>
    </row>
    <row r="114" spans="1:28" ht="15.75" customHeight="1" x14ac:dyDescent="0.35">
      <c r="A114" s="41" t="s">
        <v>306</v>
      </c>
      <c r="B114" s="63" t="s">
        <v>1045</v>
      </c>
      <c r="C114" s="24" t="s">
        <v>1046</v>
      </c>
      <c r="D114" s="24" t="s">
        <v>767</v>
      </c>
      <c r="E114" s="24" t="s">
        <v>802</v>
      </c>
      <c r="F114" s="89" t="s">
        <v>307</v>
      </c>
      <c r="G114" s="64">
        <v>0.4</v>
      </c>
      <c r="H114" s="7">
        <v>6.7221676096551608</v>
      </c>
      <c r="I114" s="7">
        <v>0</v>
      </c>
      <c r="J114" s="7">
        <v>6.7221676096551608</v>
      </c>
      <c r="K114" s="7">
        <v>-30.682369295121962</v>
      </c>
      <c r="L114" s="7">
        <v>6.2180050389310235</v>
      </c>
      <c r="M114" s="40">
        <v>0.5</v>
      </c>
      <c r="N114" s="7">
        <v>0</v>
      </c>
      <c r="O114" s="7">
        <v>0</v>
      </c>
      <c r="P114" s="7">
        <v>0</v>
      </c>
      <c r="Q114" s="7">
        <v>0</v>
      </c>
      <c r="R114" s="65">
        <v>0</v>
      </c>
      <c r="S114" s="7">
        <v>0</v>
      </c>
      <c r="T114" s="7">
        <v>6.7221676096551608</v>
      </c>
      <c r="U114" s="7">
        <v>0</v>
      </c>
      <c r="V114" s="7">
        <v>0</v>
      </c>
      <c r="W114" s="65">
        <v>0</v>
      </c>
      <c r="X114" s="7">
        <v>0</v>
      </c>
      <c r="Y114" s="7">
        <v>6.7221676096551608</v>
      </c>
      <c r="Z114" s="7">
        <v>0</v>
      </c>
      <c r="AA114" s="7">
        <v>0</v>
      </c>
      <c r="AB114" s="66">
        <v>0</v>
      </c>
    </row>
    <row r="115" spans="1:28" ht="15.75" customHeight="1" x14ac:dyDescent="0.35">
      <c r="A115" s="41" t="s">
        <v>308</v>
      </c>
      <c r="B115" s="63" t="s">
        <v>1047</v>
      </c>
      <c r="C115" s="24" t="s">
        <v>1048</v>
      </c>
      <c r="D115" s="24" t="s">
        <v>778</v>
      </c>
      <c r="E115" s="24" t="s">
        <v>802</v>
      </c>
      <c r="F115" s="89" t="s">
        <v>1266</v>
      </c>
      <c r="G115" s="64">
        <v>0.09</v>
      </c>
      <c r="H115" s="7">
        <v>92.982290315543523</v>
      </c>
      <c r="I115" s="7">
        <v>7.7536581396328508</v>
      </c>
      <c r="J115" s="7">
        <v>85.228632175910661</v>
      </c>
      <c r="K115" s="7">
        <v>62.32334265036328</v>
      </c>
      <c r="L115" s="7">
        <v>78.836484762717362</v>
      </c>
      <c r="M115" s="40">
        <v>0</v>
      </c>
      <c r="N115" s="7">
        <v>7.7536581396328508</v>
      </c>
      <c r="O115" s="7">
        <v>0</v>
      </c>
      <c r="P115" s="7">
        <v>0</v>
      </c>
      <c r="Q115" s="7">
        <v>0</v>
      </c>
      <c r="R115" s="65">
        <v>0</v>
      </c>
      <c r="S115" s="7">
        <v>85.228632175910661</v>
      </c>
      <c r="T115" s="7">
        <v>0</v>
      </c>
      <c r="U115" s="7">
        <v>0</v>
      </c>
      <c r="V115" s="7">
        <v>0</v>
      </c>
      <c r="W115" s="65">
        <v>0</v>
      </c>
      <c r="X115" s="7">
        <v>92.982290315543523</v>
      </c>
      <c r="Y115" s="7">
        <v>0</v>
      </c>
      <c r="Z115" s="7">
        <v>0</v>
      </c>
      <c r="AA115" s="7">
        <v>0</v>
      </c>
      <c r="AB115" s="66">
        <v>0</v>
      </c>
    </row>
    <row r="116" spans="1:28" ht="15.75" customHeight="1" x14ac:dyDescent="0.35">
      <c r="A116" s="41" t="s">
        <v>309</v>
      </c>
      <c r="B116" s="63" t="s">
        <v>1003</v>
      </c>
      <c r="C116" s="24" t="s">
        <v>1004</v>
      </c>
      <c r="D116" s="24" t="s">
        <v>643</v>
      </c>
      <c r="E116" s="24" t="s">
        <v>798</v>
      </c>
      <c r="F116" s="89" t="s">
        <v>310</v>
      </c>
      <c r="G116" s="64">
        <v>0.5</v>
      </c>
      <c r="H116" s="7">
        <v>78.092838397629137</v>
      </c>
      <c r="I116" s="7">
        <v>10.283147250130481</v>
      </c>
      <c r="J116" s="7">
        <v>67.809691147498668</v>
      </c>
      <c r="K116" s="7">
        <v>27.093295334156327</v>
      </c>
      <c r="L116" s="7">
        <v>62.723964311436276</v>
      </c>
      <c r="M116" s="40">
        <v>0</v>
      </c>
      <c r="N116" s="7">
        <v>9.5530911506786502</v>
      </c>
      <c r="O116" s="7">
        <v>-1.0093464482989869</v>
      </c>
      <c r="P116" s="7">
        <v>1.7394025477508204</v>
      </c>
      <c r="Q116" s="7">
        <v>0</v>
      </c>
      <c r="R116" s="65">
        <v>0</v>
      </c>
      <c r="S116" s="7">
        <v>54.264667199397707</v>
      </c>
      <c r="T116" s="7">
        <v>9.9089577168738021</v>
      </c>
      <c r="U116" s="7">
        <v>3.636066231227165</v>
      </c>
      <c r="V116" s="7">
        <v>0</v>
      </c>
      <c r="W116" s="65">
        <v>0</v>
      </c>
      <c r="X116" s="7">
        <v>63.817758350076353</v>
      </c>
      <c r="Y116" s="7">
        <v>8.8996112685748159</v>
      </c>
      <c r="Z116" s="7">
        <v>5.3754687789779858</v>
      </c>
      <c r="AA116" s="7">
        <v>0</v>
      </c>
      <c r="AB116" s="66">
        <v>0</v>
      </c>
    </row>
    <row r="117" spans="1:28" ht="15.75" customHeight="1" x14ac:dyDescent="0.35">
      <c r="A117" s="41" t="s">
        <v>311</v>
      </c>
      <c r="B117" s="63" t="s">
        <v>1111</v>
      </c>
      <c r="C117" s="24" t="s">
        <v>1112</v>
      </c>
      <c r="D117" s="24" t="s">
        <v>767</v>
      </c>
      <c r="E117" s="24" t="s">
        <v>805</v>
      </c>
      <c r="F117" s="89" t="s">
        <v>312</v>
      </c>
      <c r="G117" s="64">
        <v>0.4</v>
      </c>
      <c r="H117" s="7">
        <v>6.1032265409195583</v>
      </c>
      <c r="I117" s="7">
        <v>0.21262092964821588</v>
      </c>
      <c r="J117" s="7">
        <v>5.8906056112713419</v>
      </c>
      <c r="K117" s="7">
        <v>-26.080815636377864</v>
      </c>
      <c r="L117" s="7">
        <v>5.4488101904259922</v>
      </c>
      <c r="M117" s="40">
        <v>0.5</v>
      </c>
      <c r="N117" s="7">
        <v>0</v>
      </c>
      <c r="O117" s="7">
        <v>0.21262092964821588</v>
      </c>
      <c r="P117" s="7">
        <v>0</v>
      </c>
      <c r="Q117" s="7">
        <v>0</v>
      </c>
      <c r="R117" s="65">
        <v>0</v>
      </c>
      <c r="S117" s="7">
        <v>0</v>
      </c>
      <c r="T117" s="7">
        <v>5.8906056112713419</v>
      </c>
      <c r="U117" s="7">
        <v>0</v>
      </c>
      <c r="V117" s="7">
        <v>0</v>
      </c>
      <c r="W117" s="65">
        <v>0</v>
      </c>
      <c r="X117" s="7">
        <v>0</v>
      </c>
      <c r="Y117" s="7">
        <v>6.1032265409195583</v>
      </c>
      <c r="Z117" s="7">
        <v>0</v>
      </c>
      <c r="AA117" s="7">
        <v>0</v>
      </c>
      <c r="AB117" s="66">
        <v>0</v>
      </c>
    </row>
    <row r="118" spans="1:28" ht="15.75" customHeight="1" x14ac:dyDescent="0.35">
      <c r="A118" s="41" t="s">
        <v>313</v>
      </c>
      <c r="B118" s="63" t="s">
        <v>1155</v>
      </c>
      <c r="C118" s="24" t="s">
        <v>1156</v>
      </c>
      <c r="D118" s="24" t="s">
        <v>767</v>
      </c>
      <c r="E118" s="24" t="s">
        <v>808</v>
      </c>
      <c r="F118" s="89" t="s">
        <v>314</v>
      </c>
      <c r="G118" s="64">
        <v>0.4</v>
      </c>
      <c r="H118" s="7">
        <v>1.5175466254539434</v>
      </c>
      <c r="I118" s="7">
        <v>0</v>
      </c>
      <c r="J118" s="7">
        <v>1.5175466254539434</v>
      </c>
      <c r="K118" s="7">
        <v>-3.7009594583458529</v>
      </c>
      <c r="L118" s="7">
        <v>1.4037306285448978</v>
      </c>
      <c r="M118" s="40">
        <v>0.5</v>
      </c>
      <c r="N118" s="7">
        <v>0</v>
      </c>
      <c r="O118" s="7">
        <v>0</v>
      </c>
      <c r="P118" s="7">
        <v>0</v>
      </c>
      <c r="Q118" s="7">
        <v>0</v>
      </c>
      <c r="R118" s="65">
        <v>0</v>
      </c>
      <c r="S118" s="7">
        <v>0</v>
      </c>
      <c r="T118" s="7">
        <v>1.5175466254539434</v>
      </c>
      <c r="U118" s="7">
        <v>0</v>
      </c>
      <c r="V118" s="7">
        <v>0</v>
      </c>
      <c r="W118" s="65">
        <v>0</v>
      </c>
      <c r="X118" s="7">
        <v>0</v>
      </c>
      <c r="Y118" s="7">
        <v>1.5175466254539434</v>
      </c>
      <c r="Z118" s="7">
        <v>0</v>
      </c>
      <c r="AA118" s="7">
        <v>0</v>
      </c>
      <c r="AB118" s="66">
        <v>0</v>
      </c>
    </row>
    <row r="119" spans="1:28" ht="15.75" customHeight="1" x14ac:dyDescent="0.35">
      <c r="A119" s="41" t="s">
        <v>315</v>
      </c>
      <c r="B119" s="63" t="s">
        <v>610</v>
      </c>
      <c r="C119" s="24" t="s">
        <v>818</v>
      </c>
      <c r="D119" s="24" t="s">
        <v>637</v>
      </c>
      <c r="E119" s="24" t="s">
        <v>638</v>
      </c>
      <c r="F119" s="89" t="s">
        <v>316</v>
      </c>
      <c r="G119" s="64">
        <v>0.49</v>
      </c>
      <c r="H119" s="7">
        <v>80.453990169606129</v>
      </c>
      <c r="I119" s="7">
        <v>16.700514776881452</v>
      </c>
      <c r="J119" s="7">
        <v>63.753475392724681</v>
      </c>
      <c r="K119" s="7">
        <v>35.914797215413628</v>
      </c>
      <c r="L119" s="7">
        <v>58.97196473827033</v>
      </c>
      <c r="M119" s="40">
        <v>0</v>
      </c>
      <c r="N119" s="7">
        <v>16.005817724607109</v>
      </c>
      <c r="O119" s="7">
        <v>0.69469705227434264</v>
      </c>
      <c r="P119" s="7">
        <v>0</v>
      </c>
      <c r="Q119" s="7">
        <v>0</v>
      </c>
      <c r="R119" s="65">
        <v>0</v>
      </c>
      <c r="S119" s="7">
        <v>54.360216135967228</v>
      </c>
      <c r="T119" s="7">
        <v>9.3932592567574567</v>
      </c>
      <c r="U119" s="7">
        <v>0</v>
      </c>
      <c r="V119" s="7">
        <v>0</v>
      </c>
      <c r="W119" s="65">
        <v>0</v>
      </c>
      <c r="X119" s="7">
        <v>70.366033860574333</v>
      </c>
      <c r="Y119" s="7">
        <v>10.087956309031799</v>
      </c>
      <c r="Z119" s="7">
        <v>0</v>
      </c>
      <c r="AA119" s="7">
        <v>0</v>
      </c>
      <c r="AB119" s="66">
        <v>0</v>
      </c>
    </row>
    <row r="120" spans="1:28" ht="15.75" customHeight="1" x14ac:dyDescent="0.35">
      <c r="A120" s="41" t="s">
        <v>317</v>
      </c>
      <c r="B120" s="63" t="s">
        <v>1085</v>
      </c>
      <c r="C120" s="24" t="s">
        <v>1086</v>
      </c>
      <c r="D120" s="24" t="s">
        <v>767</v>
      </c>
      <c r="E120" s="24" t="s">
        <v>804</v>
      </c>
      <c r="F120" s="89" t="s">
        <v>318</v>
      </c>
      <c r="G120" s="64">
        <v>0.4</v>
      </c>
      <c r="H120" s="7">
        <v>5.1514022094981549</v>
      </c>
      <c r="I120" s="7">
        <v>1.1452864959024545</v>
      </c>
      <c r="J120" s="7">
        <v>4.0061157135957002</v>
      </c>
      <c r="K120" s="7">
        <v>-3.3342917386871083</v>
      </c>
      <c r="L120" s="7">
        <v>3.705657035076023</v>
      </c>
      <c r="M120" s="40">
        <v>0.45423799423206235</v>
      </c>
      <c r="N120" s="7">
        <v>0</v>
      </c>
      <c r="O120" s="7">
        <v>1.1452864959024545</v>
      </c>
      <c r="P120" s="7">
        <v>0</v>
      </c>
      <c r="Q120" s="7">
        <v>0</v>
      </c>
      <c r="R120" s="65">
        <v>0</v>
      </c>
      <c r="S120" s="7">
        <v>0</v>
      </c>
      <c r="T120" s="7">
        <v>4.0061157135957002</v>
      </c>
      <c r="U120" s="7">
        <v>0</v>
      </c>
      <c r="V120" s="7">
        <v>0</v>
      </c>
      <c r="W120" s="65">
        <v>0</v>
      </c>
      <c r="X120" s="7">
        <v>0</v>
      </c>
      <c r="Y120" s="7">
        <v>5.1514022094981549</v>
      </c>
      <c r="Z120" s="7">
        <v>0</v>
      </c>
      <c r="AA120" s="7">
        <v>0</v>
      </c>
      <c r="AB120" s="66">
        <v>0</v>
      </c>
    </row>
    <row r="121" spans="1:28" ht="15.75" customHeight="1" x14ac:dyDescent="0.35">
      <c r="A121" s="41" t="s">
        <v>321</v>
      </c>
      <c r="B121" s="63" t="s">
        <v>721</v>
      </c>
      <c r="C121" s="24" t="s">
        <v>918</v>
      </c>
      <c r="D121" s="24" t="s">
        <v>639</v>
      </c>
      <c r="E121" s="24" t="s">
        <v>801</v>
      </c>
      <c r="F121" s="89" t="s">
        <v>322</v>
      </c>
      <c r="G121" s="64">
        <v>0.49</v>
      </c>
      <c r="H121" s="7">
        <v>59.225683581027425</v>
      </c>
      <c r="I121" s="7">
        <v>11.482606827600991</v>
      </c>
      <c r="J121" s="7">
        <v>47.743076753426429</v>
      </c>
      <c r="K121" s="7">
        <v>6.8409718987036854</v>
      </c>
      <c r="L121" s="7">
        <v>44.162345996919456</v>
      </c>
      <c r="M121" s="40">
        <v>0</v>
      </c>
      <c r="N121" s="7">
        <v>10.934791103540524</v>
      </c>
      <c r="O121" s="7">
        <v>0.54781572406046652</v>
      </c>
      <c r="P121" s="7">
        <v>0</v>
      </c>
      <c r="Q121" s="7">
        <v>0</v>
      </c>
      <c r="R121" s="65">
        <v>0</v>
      </c>
      <c r="S121" s="7">
        <v>36.289607063875607</v>
      </c>
      <c r="T121" s="7">
        <v>11.453469689550824</v>
      </c>
      <c r="U121" s="7">
        <v>0</v>
      </c>
      <c r="V121" s="7">
        <v>0</v>
      </c>
      <c r="W121" s="65">
        <v>0</v>
      </c>
      <c r="X121" s="7">
        <v>47.224398167416133</v>
      </c>
      <c r="Y121" s="7">
        <v>12.00128541361129</v>
      </c>
      <c r="Z121" s="7">
        <v>0</v>
      </c>
      <c r="AA121" s="7">
        <v>0</v>
      </c>
      <c r="AB121" s="66">
        <v>0</v>
      </c>
    </row>
    <row r="122" spans="1:28" ht="15.75" customHeight="1" x14ac:dyDescent="0.35">
      <c r="A122" s="41" t="s">
        <v>323</v>
      </c>
      <c r="B122" s="63" t="s">
        <v>1087</v>
      </c>
      <c r="C122" s="24" t="s">
        <v>1088</v>
      </c>
      <c r="D122" s="24" t="s">
        <v>767</v>
      </c>
      <c r="E122" s="24" t="s">
        <v>804</v>
      </c>
      <c r="F122" s="89" t="s">
        <v>324</v>
      </c>
      <c r="G122" s="64">
        <v>0.4</v>
      </c>
      <c r="H122" s="7">
        <v>5.4704532760487865</v>
      </c>
      <c r="I122" s="7">
        <v>0</v>
      </c>
      <c r="J122" s="7">
        <v>5.4704532760487865</v>
      </c>
      <c r="K122" s="7">
        <v>-17.852523968911925</v>
      </c>
      <c r="L122" s="7">
        <v>5.0601692803451277</v>
      </c>
      <c r="M122" s="40">
        <v>0.5</v>
      </c>
      <c r="N122" s="7">
        <v>0</v>
      </c>
      <c r="O122" s="7">
        <v>0</v>
      </c>
      <c r="P122" s="7">
        <v>0</v>
      </c>
      <c r="Q122" s="7">
        <v>0</v>
      </c>
      <c r="R122" s="65">
        <v>0</v>
      </c>
      <c r="S122" s="7">
        <v>0</v>
      </c>
      <c r="T122" s="7">
        <v>5.4704532760487865</v>
      </c>
      <c r="U122" s="7">
        <v>0</v>
      </c>
      <c r="V122" s="7">
        <v>0</v>
      </c>
      <c r="W122" s="65">
        <v>0</v>
      </c>
      <c r="X122" s="7">
        <v>0</v>
      </c>
      <c r="Y122" s="7">
        <v>5.4704532760487865</v>
      </c>
      <c r="Z122" s="7">
        <v>0</v>
      </c>
      <c r="AA122" s="7">
        <v>0</v>
      </c>
      <c r="AB122" s="66">
        <v>0</v>
      </c>
    </row>
    <row r="123" spans="1:28" ht="15.75" customHeight="1" x14ac:dyDescent="0.35">
      <c r="A123" s="41" t="s">
        <v>325</v>
      </c>
      <c r="B123" s="63" t="s">
        <v>722</v>
      </c>
      <c r="C123" s="24" t="s">
        <v>919</v>
      </c>
      <c r="D123" s="24" t="s">
        <v>639</v>
      </c>
      <c r="E123" s="24" t="s">
        <v>814</v>
      </c>
      <c r="F123" s="89" t="s">
        <v>326</v>
      </c>
      <c r="G123" s="64">
        <v>0.49</v>
      </c>
      <c r="H123" s="7">
        <v>32.200751854190578</v>
      </c>
      <c r="I123" s="7">
        <v>1.9978707380500846</v>
      </c>
      <c r="J123" s="7">
        <v>30.202881116140492</v>
      </c>
      <c r="K123" s="7">
        <v>-28.918146837063802</v>
      </c>
      <c r="L123" s="7">
        <v>27.937665032429955</v>
      </c>
      <c r="M123" s="40">
        <v>0.48913470670560721</v>
      </c>
      <c r="N123" s="7">
        <v>3.1776941538542731</v>
      </c>
      <c r="O123" s="7">
        <v>-1.1798234158041887</v>
      </c>
      <c r="P123" s="7">
        <v>0</v>
      </c>
      <c r="Q123" s="7">
        <v>0</v>
      </c>
      <c r="R123" s="65">
        <v>0</v>
      </c>
      <c r="S123" s="7">
        <v>23.892928210956562</v>
      </c>
      <c r="T123" s="7">
        <v>6.3099529051839278</v>
      </c>
      <c r="U123" s="7">
        <v>0</v>
      </c>
      <c r="V123" s="7">
        <v>0</v>
      </c>
      <c r="W123" s="65">
        <v>0</v>
      </c>
      <c r="X123" s="7">
        <v>27.070622364810834</v>
      </c>
      <c r="Y123" s="7">
        <v>5.1301294893797396</v>
      </c>
      <c r="Z123" s="7">
        <v>0</v>
      </c>
      <c r="AA123" s="7">
        <v>0</v>
      </c>
      <c r="AB123" s="66">
        <v>0</v>
      </c>
    </row>
    <row r="124" spans="1:28" ht="15.75" customHeight="1" x14ac:dyDescent="0.35">
      <c r="A124" s="41" t="s">
        <v>327</v>
      </c>
      <c r="B124" s="63" t="s">
        <v>723</v>
      </c>
      <c r="C124" s="24" t="s">
        <v>920</v>
      </c>
      <c r="D124" s="24" t="s">
        <v>771</v>
      </c>
      <c r="E124" s="24" t="s">
        <v>810</v>
      </c>
      <c r="F124" s="89" t="s">
        <v>328</v>
      </c>
      <c r="G124" s="64">
        <v>0.3</v>
      </c>
      <c r="H124" s="7">
        <v>62.817430968917677</v>
      </c>
      <c r="I124" s="7">
        <v>10.234180162997284</v>
      </c>
      <c r="J124" s="7">
        <v>52.583250805920393</v>
      </c>
      <c r="K124" s="7">
        <v>33.501018761031389</v>
      </c>
      <c r="L124" s="7">
        <v>48.639506995476367</v>
      </c>
      <c r="M124" s="40">
        <v>0</v>
      </c>
      <c r="N124" s="7">
        <v>10.097913167020604</v>
      </c>
      <c r="O124" s="7">
        <v>0.13626699597667902</v>
      </c>
      <c r="P124" s="7">
        <v>0</v>
      </c>
      <c r="Q124" s="7">
        <v>0</v>
      </c>
      <c r="R124" s="65">
        <v>0</v>
      </c>
      <c r="S124" s="7">
        <v>41.109160108019182</v>
      </c>
      <c r="T124" s="7">
        <v>11.474090697901216</v>
      </c>
      <c r="U124" s="7">
        <v>0</v>
      </c>
      <c r="V124" s="7">
        <v>0</v>
      </c>
      <c r="W124" s="65">
        <v>0</v>
      </c>
      <c r="X124" s="7">
        <v>51.207073275039782</v>
      </c>
      <c r="Y124" s="7">
        <v>11.610357693877894</v>
      </c>
      <c r="Z124" s="7">
        <v>0</v>
      </c>
      <c r="AA124" s="7">
        <v>0</v>
      </c>
      <c r="AB124" s="66">
        <v>0</v>
      </c>
    </row>
    <row r="125" spans="1:28" ht="15.75" customHeight="1" x14ac:dyDescent="0.35">
      <c r="A125" s="41" t="s">
        <v>329</v>
      </c>
      <c r="B125" s="63" t="s">
        <v>969</v>
      </c>
      <c r="C125" s="24" t="s">
        <v>970</v>
      </c>
      <c r="D125" s="24" t="s">
        <v>767</v>
      </c>
      <c r="E125" s="24" t="s">
        <v>795</v>
      </c>
      <c r="F125" s="89" t="s">
        <v>330</v>
      </c>
      <c r="G125" s="64">
        <v>0.4</v>
      </c>
      <c r="H125" s="7">
        <v>2.1710090121979628</v>
      </c>
      <c r="I125" s="7">
        <v>0</v>
      </c>
      <c r="J125" s="7">
        <v>2.1710090121979628</v>
      </c>
      <c r="K125" s="7">
        <v>-11.018748759108751</v>
      </c>
      <c r="L125" s="7">
        <v>2.0081833362831158</v>
      </c>
      <c r="M125" s="40">
        <v>0.5</v>
      </c>
      <c r="N125" s="7">
        <v>0</v>
      </c>
      <c r="O125" s="7">
        <v>0</v>
      </c>
      <c r="P125" s="7">
        <v>0</v>
      </c>
      <c r="Q125" s="7">
        <v>0</v>
      </c>
      <c r="R125" s="65">
        <v>0</v>
      </c>
      <c r="S125" s="7">
        <v>0</v>
      </c>
      <c r="T125" s="7">
        <v>2.1710090121979628</v>
      </c>
      <c r="U125" s="7">
        <v>0</v>
      </c>
      <c r="V125" s="7">
        <v>0</v>
      </c>
      <c r="W125" s="65">
        <v>0</v>
      </c>
      <c r="X125" s="7">
        <v>0</v>
      </c>
      <c r="Y125" s="7">
        <v>2.1710090121979628</v>
      </c>
      <c r="Z125" s="7">
        <v>0</v>
      </c>
      <c r="AA125" s="7">
        <v>0</v>
      </c>
      <c r="AB125" s="66">
        <v>0</v>
      </c>
    </row>
    <row r="126" spans="1:28" ht="15.75" customHeight="1" x14ac:dyDescent="0.35">
      <c r="A126" s="41" t="s">
        <v>333</v>
      </c>
      <c r="B126" s="63" t="s">
        <v>1089</v>
      </c>
      <c r="C126" s="24" t="s">
        <v>1090</v>
      </c>
      <c r="D126" s="24" t="s">
        <v>767</v>
      </c>
      <c r="E126" s="24" t="s">
        <v>804</v>
      </c>
      <c r="F126" s="89" t="s">
        <v>334</v>
      </c>
      <c r="G126" s="64">
        <v>0.4</v>
      </c>
      <c r="H126" s="7">
        <v>1.3326795168794408</v>
      </c>
      <c r="I126" s="7">
        <v>0</v>
      </c>
      <c r="J126" s="7">
        <v>1.3326795168794408</v>
      </c>
      <c r="K126" s="7">
        <v>-4.2423030279161278</v>
      </c>
      <c r="L126" s="7">
        <v>1.2327285531134826</v>
      </c>
      <c r="M126" s="40">
        <v>0.5</v>
      </c>
      <c r="N126" s="7">
        <v>0</v>
      </c>
      <c r="O126" s="7">
        <v>0</v>
      </c>
      <c r="P126" s="7">
        <v>0</v>
      </c>
      <c r="Q126" s="7">
        <v>0</v>
      </c>
      <c r="R126" s="65">
        <v>0</v>
      </c>
      <c r="S126" s="7">
        <v>0</v>
      </c>
      <c r="T126" s="7">
        <v>1.3326795168794408</v>
      </c>
      <c r="U126" s="7">
        <v>0</v>
      </c>
      <c r="V126" s="7">
        <v>0</v>
      </c>
      <c r="W126" s="65">
        <v>0</v>
      </c>
      <c r="X126" s="7">
        <v>0</v>
      </c>
      <c r="Y126" s="7">
        <v>1.3326795168794408</v>
      </c>
      <c r="Z126" s="7">
        <v>0</v>
      </c>
      <c r="AA126" s="7">
        <v>0</v>
      </c>
      <c r="AB126" s="66">
        <v>0</v>
      </c>
    </row>
    <row r="127" spans="1:28" ht="15.75" customHeight="1" x14ac:dyDescent="0.35">
      <c r="A127" s="41" t="s">
        <v>335</v>
      </c>
      <c r="B127" s="63" t="s">
        <v>725</v>
      </c>
      <c r="C127" s="24" t="s">
        <v>922</v>
      </c>
      <c r="D127" s="24" t="s">
        <v>771</v>
      </c>
      <c r="E127" s="24" t="s">
        <v>810</v>
      </c>
      <c r="F127" s="89" t="s">
        <v>336</v>
      </c>
      <c r="G127" s="64">
        <v>0.3</v>
      </c>
      <c r="H127" s="7">
        <v>22.211923166877657</v>
      </c>
      <c r="I127" s="7">
        <v>0</v>
      </c>
      <c r="J127" s="7">
        <v>22.211923166877657</v>
      </c>
      <c r="K127" s="7">
        <v>-4.87740791175887</v>
      </c>
      <c r="L127" s="7">
        <v>20.546028929361835</v>
      </c>
      <c r="M127" s="40">
        <v>0.18004902720255012</v>
      </c>
      <c r="N127" s="7">
        <v>0</v>
      </c>
      <c r="O127" s="7">
        <v>0</v>
      </c>
      <c r="P127" s="7">
        <v>0</v>
      </c>
      <c r="Q127" s="7">
        <v>0</v>
      </c>
      <c r="R127" s="65">
        <v>0</v>
      </c>
      <c r="S127" s="7">
        <v>8.0452190780532309</v>
      </c>
      <c r="T127" s="7">
        <v>14.166704088824428</v>
      </c>
      <c r="U127" s="7">
        <v>0</v>
      </c>
      <c r="V127" s="7">
        <v>0</v>
      </c>
      <c r="W127" s="65">
        <v>0</v>
      </c>
      <c r="X127" s="7">
        <v>8.0452190780532309</v>
      </c>
      <c r="Y127" s="7">
        <v>14.166704088824428</v>
      </c>
      <c r="Z127" s="7">
        <v>0</v>
      </c>
      <c r="AA127" s="7">
        <v>0</v>
      </c>
      <c r="AB127" s="66">
        <v>0</v>
      </c>
    </row>
    <row r="128" spans="1:28" ht="15.75" customHeight="1" x14ac:dyDescent="0.35">
      <c r="A128" s="41" t="s">
        <v>337</v>
      </c>
      <c r="B128" s="63" t="s">
        <v>1129</v>
      </c>
      <c r="C128" s="24" t="s">
        <v>1130</v>
      </c>
      <c r="D128" s="24" t="s">
        <v>767</v>
      </c>
      <c r="E128" s="24" t="s">
        <v>807</v>
      </c>
      <c r="F128" s="89" t="s">
        <v>338</v>
      </c>
      <c r="G128" s="64">
        <v>0.4</v>
      </c>
      <c r="H128" s="7">
        <v>1.4801366973881174</v>
      </c>
      <c r="I128" s="7">
        <v>0</v>
      </c>
      <c r="J128" s="7">
        <v>1.4801366973881174</v>
      </c>
      <c r="K128" s="7">
        <v>-3.7993852633927196</v>
      </c>
      <c r="L128" s="7">
        <v>1.3691264450840086</v>
      </c>
      <c r="M128" s="40">
        <v>0.5</v>
      </c>
      <c r="N128" s="7">
        <v>0</v>
      </c>
      <c r="O128" s="7">
        <v>0</v>
      </c>
      <c r="P128" s="7">
        <v>0</v>
      </c>
      <c r="Q128" s="7">
        <v>0</v>
      </c>
      <c r="R128" s="65">
        <v>0</v>
      </c>
      <c r="S128" s="7">
        <v>0</v>
      </c>
      <c r="T128" s="7">
        <v>1.4801366973881174</v>
      </c>
      <c r="U128" s="7">
        <v>0</v>
      </c>
      <c r="V128" s="7">
        <v>0</v>
      </c>
      <c r="W128" s="65">
        <v>0</v>
      </c>
      <c r="X128" s="7">
        <v>0</v>
      </c>
      <c r="Y128" s="7">
        <v>1.4801366973881174</v>
      </c>
      <c r="Z128" s="7">
        <v>0</v>
      </c>
      <c r="AA128" s="7">
        <v>0</v>
      </c>
      <c r="AB128" s="66">
        <v>0</v>
      </c>
    </row>
    <row r="129" spans="1:28" ht="15.75" customHeight="1" x14ac:dyDescent="0.35">
      <c r="A129" s="41" t="s">
        <v>339</v>
      </c>
      <c r="B129" s="63" t="s">
        <v>611</v>
      </c>
      <c r="C129" s="24" t="s">
        <v>819</v>
      </c>
      <c r="D129" s="24" t="s">
        <v>637</v>
      </c>
      <c r="E129" s="24" t="s">
        <v>638</v>
      </c>
      <c r="F129" s="89" t="s">
        <v>340</v>
      </c>
      <c r="G129" s="64">
        <v>0.49</v>
      </c>
      <c r="H129" s="7">
        <v>77.320112010407328</v>
      </c>
      <c r="I129" s="7">
        <v>16.94620688731581</v>
      </c>
      <c r="J129" s="7">
        <v>60.373905123091525</v>
      </c>
      <c r="K129" s="7">
        <v>31.660757444536817</v>
      </c>
      <c r="L129" s="7">
        <v>55.845862238859659</v>
      </c>
      <c r="M129" s="40">
        <v>0</v>
      </c>
      <c r="N129" s="7">
        <v>16.269779057917425</v>
      </c>
      <c r="O129" s="7">
        <v>0.67642782939838619</v>
      </c>
      <c r="P129" s="7">
        <v>0</v>
      </c>
      <c r="Q129" s="7">
        <v>0</v>
      </c>
      <c r="R129" s="65">
        <v>0</v>
      </c>
      <c r="S129" s="7">
        <v>52.007920718671045</v>
      </c>
      <c r="T129" s="7">
        <v>8.3659844044204785</v>
      </c>
      <c r="U129" s="7">
        <v>0</v>
      </c>
      <c r="V129" s="7">
        <v>0</v>
      </c>
      <c r="W129" s="65">
        <v>0</v>
      </c>
      <c r="X129" s="7">
        <v>68.277699776588463</v>
      </c>
      <c r="Y129" s="7">
        <v>9.0424122338188671</v>
      </c>
      <c r="Z129" s="7">
        <v>0</v>
      </c>
      <c r="AA129" s="7">
        <v>0</v>
      </c>
      <c r="AB129" s="66">
        <v>0</v>
      </c>
    </row>
    <row r="130" spans="1:28" ht="15.75" customHeight="1" x14ac:dyDescent="0.35">
      <c r="A130" s="41" t="s">
        <v>341</v>
      </c>
      <c r="B130" s="63" t="s">
        <v>1091</v>
      </c>
      <c r="C130" s="24" t="s">
        <v>1092</v>
      </c>
      <c r="D130" s="24" t="s">
        <v>767</v>
      </c>
      <c r="E130" s="24" t="s">
        <v>804</v>
      </c>
      <c r="F130" s="89" t="s">
        <v>342</v>
      </c>
      <c r="G130" s="64">
        <v>0.4</v>
      </c>
      <c r="H130" s="7">
        <v>2.1446149834243822</v>
      </c>
      <c r="I130" s="7">
        <v>0</v>
      </c>
      <c r="J130" s="7">
        <v>2.1446149834243822</v>
      </c>
      <c r="K130" s="7">
        <v>-2.6700159315866339</v>
      </c>
      <c r="L130" s="7">
        <v>1.9837688596675538</v>
      </c>
      <c r="M130" s="40">
        <v>0.5</v>
      </c>
      <c r="N130" s="7">
        <v>0</v>
      </c>
      <c r="O130" s="7">
        <v>0</v>
      </c>
      <c r="P130" s="7">
        <v>0</v>
      </c>
      <c r="Q130" s="7">
        <v>0</v>
      </c>
      <c r="R130" s="65">
        <v>0</v>
      </c>
      <c r="S130" s="7">
        <v>0</v>
      </c>
      <c r="T130" s="7">
        <v>2.1446149834243822</v>
      </c>
      <c r="U130" s="7">
        <v>0</v>
      </c>
      <c r="V130" s="7">
        <v>0</v>
      </c>
      <c r="W130" s="65">
        <v>0</v>
      </c>
      <c r="X130" s="7">
        <v>0</v>
      </c>
      <c r="Y130" s="7">
        <v>2.1446149834243822</v>
      </c>
      <c r="Z130" s="7">
        <v>0</v>
      </c>
      <c r="AA130" s="7">
        <v>0</v>
      </c>
      <c r="AB130" s="66">
        <v>0</v>
      </c>
    </row>
    <row r="131" spans="1:28" ht="15.75" customHeight="1" x14ac:dyDescent="0.35">
      <c r="A131" s="41" t="s">
        <v>343</v>
      </c>
      <c r="B131" s="63" t="s">
        <v>1167</v>
      </c>
      <c r="C131" s="24" t="s">
        <v>1168</v>
      </c>
      <c r="D131" s="24" t="s">
        <v>767</v>
      </c>
      <c r="E131" s="24" t="s">
        <v>809</v>
      </c>
      <c r="F131" s="89" t="s">
        <v>344</v>
      </c>
      <c r="G131" s="64">
        <v>0.4</v>
      </c>
      <c r="H131" s="7">
        <v>2.3373226945388881</v>
      </c>
      <c r="I131" s="7">
        <v>0</v>
      </c>
      <c r="J131" s="7">
        <v>2.3373226945388881</v>
      </c>
      <c r="K131" s="7">
        <v>-5.0386730821291597</v>
      </c>
      <c r="L131" s="7">
        <v>2.1620234924484714</v>
      </c>
      <c r="M131" s="40">
        <v>0.5</v>
      </c>
      <c r="N131" s="7">
        <v>0</v>
      </c>
      <c r="O131" s="7">
        <v>0</v>
      </c>
      <c r="P131" s="7">
        <v>0</v>
      </c>
      <c r="Q131" s="7">
        <v>0</v>
      </c>
      <c r="R131" s="65">
        <v>0</v>
      </c>
      <c r="S131" s="7">
        <v>0</v>
      </c>
      <c r="T131" s="7">
        <v>2.3373226945388881</v>
      </c>
      <c r="U131" s="7">
        <v>0</v>
      </c>
      <c r="V131" s="7">
        <v>0</v>
      </c>
      <c r="W131" s="65">
        <v>0</v>
      </c>
      <c r="X131" s="7">
        <v>0</v>
      </c>
      <c r="Y131" s="7">
        <v>2.3373226945388881</v>
      </c>
      <c r="Z131" s="7">
        <v>0</v>
      </c>
      <c r="AA131" s="7">
        <v>0</v>
      </c>
      <c r="AB131" s="66">
        <v>0</v>
      </c>
    </row>
    <row r="132" spans="1:28" ht="15.75" customHeight="1" x14ac:dyDescent="0.35">
      <c r="A132" s="41" t="s">
        <v>347</v>
      </c>
      <c r="B132" s="63" t="s">
        <v>1131</v>
      </c>
      <c r="C132" s="24" t="s">
        <v>1132</v>
      </c>
      <c r="D132" s="24" t="s">
        <v>767</v>
      </c>
      <c r="E132" s="24" t="s">
        <v>807</v>
      </c>
      <c r="F132" s="89" t="s">
        <v>348</v>
      </c>
      <c r="G132" s="64">
        <v>0.4</v>
      </c>
      <c r="H132" s="7">
        <v>1.6123645937265718</v>
      </c>
      <c r="I132" s="7">
        <v>0</v>
      </c>
      <c r="J132" s="7">
        <v>1.6123645937265718</v>
      </c>
      <c r="K132" s="7">
        <v>-5.6294929662521094</v>
      </c>
      <c r="L132" s="7">
        <v>1.4914372491970791</v>
      </c>
      <c r="M132" s="40">
        <v>0.5</v>
      </c>
      <c r="N132" s="7">
        <v>0</v>
      </c>
      <c r="O132" s="7">
        <v>0</v>
      </c>
      <c r="P132" s="7">
        <v>0</v>
      </c>
      <c r="Q132" s="7">
        <v>0</v>
      </c>
      <c r="R132" s="65">
        <v>0</v>
      </c>
      <c r="S132" s="7">
        <v>0</v>
      </c>
      <c r="T132" s="7">
        <v>1.6123645937265718</v>
      </c>
      <c r="U132" s="7">
        <v>0</v>
      </c>
      <c r="V132" s="7">
        <v>0</v>
      </c>
      <c r="W132" s="65">
        <v>0</v>
      </c>
      <c r="X132" s="7">
        <v>0</v>
      </c>
      <c r="Y132" s="7">
        <v>1.6123645937265718</v>
      </c>
      <c r="Z132" s="7">
        <v>0</v>
      </c>
      <c r="AA132" s="7">
        <v>0</v>
      </c>
      <c r="AB132" s="66">
        <v>0</v>
      </c>
    </row>
    <row r="133" spans="1:28" ht="15.75" customHeight="1" x14ac:dyDescent="0.35">
      <c r="A133" s="41" t="s">
        <v>349</v>
      </c>
      <c r="B133" s="63" t="s">
        <v>612</v>
      </c>
      <c r="C133" s="24" t="s">
        <v>820</v>
      </c>
      <c r="D133" s="24" t="s">
        <v>637</v>
      </c>
      <c r="E133" s="24" t="s">
        <v>638</v>
      </c>
      <c r="F133" s="89" t="s">
        <v>350</v>
      </c>
      <c r="G133" s="64">
        <v>0.49</v>
      </c>
      <c r="H133" s="7">
        <v>91.944869537168714</v>
      </c>
      <c r="I133" s="7">
        <v>20.476789798280425</v>
      </c>
      <c r="J133" s="7">
        <v>71.468079738888292</v>
      </c>
      <c r="K133" s="7">
        <v>33.557601327618556</v>
      </c>
      <c r="L133" s="7">
        <v>66.107973758471672</v>
      </c>
      <c r="M133" s="40">
        <v>0</v>
      </c>
      <c r="N133" s="7">
        <v>19.490561002633697</v>
      </c>
      <c r="O133" s="7">
        <v>0.98622879564672705</v>
      </c>
      <c r="P133" s="7">
        <v>0</v>
      </c>
      <c r="Q133" s="7">
        <v>0</v>
      </c>
      <c r="R133" s="65">
        <v>0</v>
      </c>
      <c r="S133" s="7">
        <v>61.46539390777312</v>
      </c>
      <c r="T133" s="7">
        <v>10.002685831115167</v>
      </c>
      <c r="U133" s="7">
        <v>0</v>
      </c>
      <c r="V133" s="7">
        <v>0</v>
      </c>
      <c r="W133" s="65">
        <v>0</v>
      </c>
      <c r="X133" s="7">
        <v>80.955954910406831</v>
      </c>
      <c r="Y133" s="7">
        <v>10.988914626761895</v>
      </c>
      <c r="Z133" s="7">
        <v>0</v>
      </c>
      <c r="AA133" s="7">
        <v>0</v>
      </c>
      <c r="AB133" s="66">
        <v>0</v>
      </c>
    </row>
    <row r="134" spans="1:28" ht="15.75" customHeight="1" x14ac:dyDescent="0.35">
      <c r="A134" s="41" t="s">
        <v>351</v>
      </c>
      <c r="B134" s="63" t="s">
        <v>626</v>
      </c>
      <c r="C134" s="24" t="s">
        <v>834</v>
      </c>
      <c r="D134" s="24" t="s">
        <v>637</v>
      </c>
      <c r="E134" s="24" t="s">
        <v>641</v>
      </c>
      <c r="F134" s="89" t="s">
        <v>352</v>
      </c>
      <c r="G134" s="64">
        <v>0.49</v>
      </c>
      <c r="H134" s="7">
        <v>133.78519197858935</v>
      </c>
      <c r="I134" s="7">
        <v>33.65566050897943</v>
      </c>
      <c r="J134" s="7">
        <v>100.12953146960992</v>
      </c>
      <c r="K134" s="7">
        <v>54.163465902878755</v>
      </c>
      <c r="L134" s="7">
        <v>92.619816609389176</v>
      </c>
      <c r="M134" s="40">
        <v>0</v>
      </c>
      <c r="N134" s="7">
        <v>31.726473287850364</v>
      </c>
      <c r="O134" s="7">
        <v>1.9291872211290673</v>
      </c>
      <c r="P134" s="7">
        <v>0</v>
      </c>
      <c r="Q134" s="7">
        <v>0</v>
      </c>
      <c r="R134" s="65">
        <v>0</v>
      </c>
      <c r="S134" s="7">
        <v>87.048227314110449</v>
      </c>
      <c r="T134" s="7">
        <v>13.081304155499467</v>
      </c>
      <c r="U134" s="7">
        <v>0</v>
      </c>
      <c r="V134" s="7">
        <v>0</v>
      </c>
      <c r="W134" s="65">
        <v>0</v>
      </c>
      <c r="X134" s="7">
        <v>118.7747006019608</v>
      </c>
      <c r="Y134" s="7">
        <v>15.010491376628535</v>
      </c>
      <c r="Z134" s="7">
        <v>0</v>
      </c>
      <c r="AA134" s="7">
        <v>0</v>
      </c>
      <c r="AB134" s="66">
        <v>0</v>
      </c>
    </row>
    <row r="135" spans="1:28" ht="15.75" customHeight="1" x14ac:dyDescent="0.35">
      <c r="A135" s="41" t="s">
        <v>353</v>
      </c>
      <c r="B135" s="63" t="s">
        <v>1133</v>
      </c>
      <c r="C135" s="24" t="s">
        <v>1134</v>
      </c>
      <c r="D135" s="24" t="s">
        <v>767</v>
      </c>
      <c r="E135" s="24" t="s">
        <v>807</v>
      </c>
      <c r="F135" s="89" t="s">
        <v>354</v>
      </c>
      <c r="G135" s="64">
        <v>0.4</v>
      </c>
      <c r="H135" s="7">
        <v>4.2662845480931821</v>
      </c>
      <c r="I135" s="7">
        <v>4.8930457567227074E-2</v>
      </c>
      <c r="J135" s="7">
        <v>4.217354090525955</v>
      </c>
      <c r="K135" s="7">
        <v>-10.331031680061185</v>
      </c>
      <c r="L135" s="7">
        <v>3.9010525337365083</v>
      </c>
      <c r="M135" s="40">
        <v>0.5</v>
      </c>
      <c r="N135" s="7">
        <v>0</v>
      </c>
      <c r="O135" s="7">
        <v>4.8930457567227074E-2</v>
      </c>
      <c r="P135" s="7">
        <v>0</v>
      </c>
      <c r="Q135" s="7">
        <v>0</v>
      </c>
      <c r="R135" s="65">
        <v>0</v>
      </c>
      <c r="S135" s="7">
        <v>0</v>
      </c>
      <c r="T135" s="7">
        <v>4.217354090525955</v>
      </c>
      <c r="U135" s="7">
        <v>0</v>
      </c>
      <c r="V135" s="7">
        <v>0</v>
      </c>
      <c r="W135" s="65">
        <v>0</v>
      </c>
      <c r="X135" s="7">
        <v>0</v>
      </c>
      <c r="Y135" s="7">
        <v>4.2662845480931821</v>
      </c>
      <c r="Z135" s="7">
        <v>0</v>
      </c>
      <c r="AA135" s="7">
        <v>0</v>
      </c>
      <c r="AB135" s="66">
        <v>0</v>
      </c>
    </row>
    <row r="136" spans="1:28" ht="15.75" customHeight="1" x14ac:dyDescent="0.35">
      <c r="A136" s="41" t="s">
        <v>355</v>
      </c>
      <c r="B136" s="63" t="s">
        <v>1117</v>
      </c>
      <c r="C136" s="24" t="s">
        <v>1118</v>
      </c>
      <c r="D136" s="24" t="s">
        <v>767</v>
      </c>
      <c r="E136" s="24" t="s">
        <v>806</v>
      </c>
      <c r="F136" s="89" t="s">
        <v>356</v>
      </c>
      <c r="G136" s="64">
        <v>0.4</v>
      </c>
      <c r="H136" s="7">
        <v>3.5159535808096392</v>
      </c>
      <c r="I136" s="7">
        <v>2.0049578652050346E-2</v>
      </c>
      <c r="J136" s="7">
        <v>3.4959040021575891</v>
      </c>
      <c r="K136" s="7">
        <v>-10.783455825096846</v>
      </c>
      <c r="L136" s="7">
        <v>3.2337112019957699</v>
      </c>
      <c r="M136" s="40">
        <v>0.5</v>
      </c>
      <c r="N136" s="7">
        <v>0</v>
      </c>
      <c r="O136" s="7">
        <v>2.0049578652050346E-2</v>
      </c>
      <c r="P136" s="7">
        <v>0</v>
      </c>
      <c r="Q136" s="7">
        <v>0</v>
      </c>
      <c r="R136" s="65">
        <v>0</v>
      </c>
      <c r="S136" s="7">
        <v>0</v>
      </c>
      <c r="T136" s="7">
        <v>3.4959040021575891</v>
      </c>
      <c r="U136" s="7">
        <v>0</v>
      </c>
      <c r="V136" s="7">
        <v>0</v>
      </c>
      <c r="W136" s="65">
        <v>0</v>
      </c>
      <c r="X136" s="7">
        <v>0</v>
      </c>
      <c r="Y136" s="7">
        <v>3.5159535808096392</v>
      </c>
      <c r="Z136" s="7">
        <v>0</v>
      </c>
      <c r="AA136" s="7">
        <v>0</v>
      </c>
      <c r="AB136" s="66">
        <v>0</v>
      </c>
    </row>
    <row r="137" spans="1:28" ht="15.75" customHeight="1" x14ac:dyDescent="0.35">
      <c r="A137" s="41" t="s">
        <v>357</v>
      </c>
      <c r="B137" s="63" t="s">
        <v>620</v>
      </c>
      <c r="C137" s="24" t="s">
        <v>828</v>
      </c>
      <c r="D137" s="24" t="s">
        <v>637</v>
      </c>
      <c r="E137" s="24" t="s">
        <v>640</v>
      </c>
      <c r="F137" s="89" t="s">
        <v>358</v>
      </c>
      <c r="G137" s="64">
        <v>0.49</v>
      </c>
      <c r="H137" s="7">
        <v>75.660881305494996</v>
      </c>
      <c r="I137" s="7">
        <v>11.762381678480764</v>
      </c>
      <c r="J137" s="7">
        <v>63.898499627014225</v>
      </c>
      <c r="K137" s="7">
        <v>29.365116471774652</v>
      </c>
      <c r="L137" s="7">
        <v>59.106112154988161</v>
      </c>
      <c r="M137" s="40">
        <v>0</v>
      </c>
      <c r="N137" s="7">
        <v>11.899315962809444</v>
      </c>
      <c r="O137" s="7">
        <v>-0.13693428432867863</v>
      </c>
      <c r="P137" s="7">
        <v>0</v>
      </c>
      <c r="Q137" s="7">
        <v>0</v>
      </c>
      <c r="R137" s="65">
        <v>0</v>
      </c>
      <c r="S137" s="7">
        <v>53.966421856328132</v>
      </c>
      <c r="T137" s="7">
        <v>9.9320777706860959</v>
      </c>
      <c r="U137" s="7">
        <v>0</v>
      </c>
      <c r="V137" s="7">
        <v>0</v>
      </c>
      <c r="W137" s="65">
        <v>0</v>
      </c>
      <c r="X137" s="7">
        <v>65.865737819137578</v>
      </c>
      <c r="Y137" s="7">
        <v>9.7951434863574178</v>
      </c>
      <c r="Z137" s="7">
        <v>0</v>
      </c>
      <c r="AA137" s="7">
        <v>0</v>
      </c>
      <c r="AB137" s="66">
        <v>0</v>
      </c>
    </row>
    <row r="138" spans="1:28" ht="15.75" customHeight="1" x14ac:dyDescent="0.35">
      <c r="A138" s="41" t="s">
        <v>359</v>
      </c>
      <c r="B138" s="63" t="s">
        <v>1135</v>
      </c>
      <c r="C138" s="24" t="s">
        <v>1136</v>
      </c>
      <c r="D138" s="24" t="s">
        <v>767</v>
      </c>
      <c r="E138" s="24" t="s">
        <v>807</v>
      </c>
      <c r="F138" s="89" t="s">
        <v>360</v>
      </c>
      <c r="G138" s="64">
        <v>0.4</v>
      </c>
      <c r="H138" s="7">
        <v>2.419317179918302</v>
      </c>
      <c r="I138" s="7">
        <v>0</v>
      </c>
      <c r="J138" s="7">
        <v>2.419317179918302</v>
      </c>
      <c r="K138" s="7">
        <v>-13.25401566983828</v>
      </c>
      <c r="L138" s="7">
        <v>2.2378683914244291</v>
      </c>
      <c r="M138" s="40">
        <v>0.5</v>
      </c>
      <c r="N138" s="7">
        <v>0</v>
      </c>
      <c r="O138" s="7">
        <v>0</v>
      </c>
      <c r="P138" s="7">
        <v>0</v>
      </c>
      <c r="Q138" s="7">
        <v>0</v>
      </c>
      <c r="R138" s="65">
        <v>0</v>
      </c>
      <c r="S138" s="7">
        <v>0</v>
      </c>
      <c r="T138" s="7">
        <v>2.419317179918302</v>
      </c>
      <c r="U138" s="7">
        <v>0</v>
      </c>
      <c r="V138" s="7">
        <v>0</v>
      </c>
      <c r="W138" s="65">
        <v>0</v>
      </c>
      <c r="X138" s="7">
        <v>0</v>
      </c>
      <c r="Y138" s="7">
        <v>2.419317179918302</v>
      </c>
      <c r="Z138" s="7">
        <v>0</v>
      </c>
      <c r="AA138" s="7">
        <v>0</v>
      </c>
      <c r="AB138" s="66">
        <v>0</v>
      </c>
    </row>
    <row r="139" spans="1:28" ht="15.75" customHeight="1" x14ac:dyDescent="0.35">
      <c r="A139" s="41" t="s">
        <v>364</v>
      </c>
      <c r="B139" s="63" t="s">
        <v>729</v>
      </c>
      <c r="C139" s="24" t="s">
        <v>926</v>
      </c>
      <c r="D139" s="24" t="s">
        <v>639</v>
      </c>
      <c r="E139" s="24" t="s">
        <v>814</v>
      </c>
      <c r="F139" s="89" t="s">
        <v>365</v>
      </c>
      <c r="G139" s="64">
        <v>0.49</v>
      </c>
      <c r="H139" s="7">
        <v>35.918374009995517</v>
      </c>
      <c r="I139" s="7">
        <v>6.1223956414391063</v>
      </c>
      <c r="J139" s="7">
        <v>29.795978368556415</v>
      </c>
      <c r="K139" s="7">
        <v>-19.378520285214893</v>
      </c>
      <c r="L139" s="7">
        <v>27.561279990914684</v>
      </c>
      <c r="M139" s="40">
        <v>0.39407661557760099</v>
      </c>
      <c r="N139" s="7">
        <v>6.075876363067314</v>
      </c>
      <c r="O139" s="7">
        <v>4.6519278371792289E-2</v>
      </c>
      <c r="P139" s="7">
        <v>0</v>
      </c>
      <c r="Q139" s="7">
        <v>0</v>
      </c>
      <c r="R139" s="65">
        <v>0</v>
      </c>
      <c r="S139" s="7">
        <v>23.517195894605003</v>
      </c>
      <c r="T139" s="7">
        <v>6.2787824739514102</v>
      </c>
      <c r="U139" s="7">
        <v>0</v>
      </c>
      <c r="V139" s="7">
        <v>0</v>
      </c>
      <c r="W139" s="65">
        <v>0</v>
      </c>
      <c r="X139" s="7">
        <v>29.593072257672318</v>
      </c>
      <c r="Y139" s="7">
        <v>6.3253017523232025</v>
      </c>
      <c r="Z139" s="7">
        <v>0</v>
      </c>
      <c r="AA139" s="7">
        <v>0</v>
      </c>
      <c r="AB139" s="66">
        <v>0</v>
      </c>
    </row>
    <row r="140" spans="1:28" ht="15.75" customHeight="1" x14ac:dyDescent="0.35">
      <c r="A140" s="41" t="s">
        <v>366</v>
      </c>
      <c r="B140" s="63" t="s">
        <v>627</v>
      </c>
      <c r="C140" s="24" t="s">
        <v>835</v>
      </c>
      <c r="D140" s="24" t="s">
        <v>637</v>
      </c>
      <c r="E140" s="24" t="s">
        <v>641</v>
      </c>
      <c r="F140" s="89" t="s">
        <v>367</v>
      </c>
      <c r="G140" s="64">
        <v>0.49</v>
      </c>
      <c r="H140" s="7">
        <v>32.293696854119631</v>
      </c>
      <c r="I140" s="7">
        <v>2.5647977317975332</v>
      </c>
      <c r="J140" s="7">
        <v>29.728899122322094</v>
      </c>
      <c r="K140" s="7">
        <v>-21.112898736496795</v>
      </c>
      <c r="L140" s="7">
        <v>27.49923168814794</v>
      </c>
      <c r="M140" s="40">
        <v>0.41526656931512562</v>
      </c>
      <c r="N140" s="7">
        <v>3.4257888313711584</v>
      </c>
      <c r="O140" s="7">
        <v>-0.8609910995736253</v>
      </c>
      <c r="P140" s="7">
        <v>0</v>
      </c>
      <c r="Q140" s="7">
        <v>0</v>
      </c>
      <c r="R140" s="65">
        <v>0</v>
      </c>
      <c r="S140" s="7">
        <v>25.31380245619949</v>
      </c>
      <c r="T140" s="7">
        <v>4.4150966661226034</v>
      </c>
      <c r="U140" s="7">
        <v>0</v>
      </c>
      <c r="V140" s="7">
        <v>0</v>
      </c>
      <c r="W140" s="65">
        <v>0</v>
      </c>
      <c r="X140" s="7">
        <v>28.739591287570647</v>
      </c>
      <c r="Y140" s="7">
        <v>3.5541055665489778</v>
      </c>
      <c r="Z140" s="7">
        <v>0</v>
      </c>
      <c r="AA140" s="7">
        <v>0</v>
      </c>
      <c r="AB140" s="66">
        <v>0</v>
      </c>
    </row>
    <row r="141" spans="1:28" ht="15.75" customHeight="1" x14ac:dyDescent="0.35">
      <c r="A141" s="41" t="s">
        <v>368</v>
      </c>
      <c r="B141" s="63" t="s">
        <v>1119</v>
      </c>
      <c r="C141" s="24" t="s">
        <v>1120</v>
      </c>
      <c r="D141" s="24" t="s">
        <v>778</v>
      </c>
      <c r="E141" s="24" t="s">
        <v>806</v>
      </c>
      <c r="F141" s="89" t="s">
        <v>369</v>
      </c>
      <c r="G141" s="64">
        <v>0.09</v>
      </c>
      <c r="H141" s="7">
        <v>73.28275582433362</v>
      </c>
      <c r="I141" s="7">
        <v>6.0754886785383526</v>
      </c>
      <c r="J141" s="7">
        <v>67.207267145795271</v>
      </c>
      <c r="K141" s="7">
        <v>52.259143861653499</v>
      </c>
      <c r="L141" s="7">
        <v>62.166722109860629</v>
      </c>
      <c r="M141" s="40">
        <v>0</v>
      </c>
      <c r="N141" s="7">
        <v>6.0754886785383526</v>
      </c>
      <c r="O141" s="7">
        <v>0</v>
      </c>
      <c r="P141" s="7">
        <v>0</v>
      </c>
      <c r="Q141" s="7">
        <v>0</v>
      </c>
      <c r="R141" s="65">
        <v>0</v>
      </c>
      <c r="S141" s="7">
        <v>67.207267145795271</v>
      </c>
      <c r="T141" s="7">
        <v>0</v>
      </c>
      <c r="U141" s="7">
        <v>0</v>
      </c>
      <c r="V141" s="7">
        <v>0</v>
      </c>
      <c r="W141" s="65">
        <v>0</v>
      </c>
      <c r="X141" s="7">
        <v>73.28275582433362</v>
      </c>
      <c r="Y141" s="7">
        <v>0</v>
      </c>
      <c r="Z141" s="7">
        <v>0</v>
      </c>
      <c r="AA141" s="7">
        <v>0</v>
      </c>
      <c r="AB141" s="66">
        <v>0</v>
      </c>
    </row>
    <row r="142" spans="1:28" ht="15.75" customHeight="1" x14ac:dyDescent="0.35">
      <c r="A142" s="41" t="s">
        <v>605</v>
      </c>
      <c r="B142" s="63" t="s">
        <v>793</v>
      </c>
      <c r="C142" s="94" t="s">
        <v>1204</v>
      </c>
      <c r="D142" s="24" t="s">
        <v>767</v>
      </c>
      <c r="E142" s="24" t="s">
        <v>806</v>
      </c>
      <c r="F142" s="89" t="s">
        <v>1267</v>
      </c>
      <c r="G142" s="64">
        <v>0.4</v>
      </c>
      <c r="H142" s="7">
        <v>3.8544743795764327</v>
      </c>
      <c r="I142" s="7">
        <v>6.3404336094611789E-3</v>
      </c>
      <c r="J142" s="7">
        <v>3.8481339459669712</v>
      </c>
      <c r="K142" s="7">
        <v>-18.099859929624571</v>
      </c>
      <c r="L142" s="7">
        <v>3.5595239000194483</v>
      </c>
      <c r="M142" s="40">
        <v>0.5</v>
      </c>
      <c r="N142" s="7">
        <v>0</v>
      </c>
      <c r="O142" s="7">
        <v>6.3404336094611789E-3</v>
      </c>
      <c r="P142" s="7">
        <v>0</v>
      </c>
      <c r="Q142" s="7">
        <v>0</v>
      </c>
      <c r="R142" s="65">
        <v>0</v>
      </c>
      <c r="S142" s="7">
        <v>0</v>
      </c>
      <c r="T142" s="7">
        <v>3.8481339459669712</v>
      </c>
      <c r="U142" s="7">
        <v>0</v>
      </c>
      <c r="V142" s="7">
        <v>0</v>
      </c>
      <c r="W142" s="65">
        <v>0</v>
      </c>
      <c r="X142" s="7">
        <v>0</v>
      </c>
      <c r="Y142" s="7">
        <v>3.8544743795764327</v>
      </c>
      <c r="Z142" s="7">
        <v>0</v>
      </c>
      <c r="AA142" s="7">
        <v>0</v>
      </c>
      <c r="AB142" s="66">
        <v>0</v>
      </c>
    </row>
    <row r="143" spans="1:28" ht="15.75" customHeight="1" x14ac:dyDescent="0.35">
      <c r="A143" s="41" t="s">
        <v>370</v>
      </c>
      <c r="B143" s="63" t="s">
        <v>1011</v>
      </c>
      <c r="C143" s="24" t="s">
        <v>1012</v>
      </c>
      <c r="D143" s="24" t="s">
        <v>767</v>
      </c>
      <c r="E143" s="24" t="s">
        <v>799</v>
      </c>
      <c r="F143" s="89" t="s">
        <v>371</v>
      </c>
      <c r="G143" s="64">
        <v>0.4</v>
      </c>
      <c r="H143" s="7">
        <v>1.0879587987590553</v>
      </c>
      <c r="I143" s="7">
        <v>0</v>
      </c>
      <c r="J143" s="7">
        <v>1.0879587987590553</v>
      </c>
      <c r="K143" s="7">
        <v>-11.33352528275538</v>
      </c>
      <c r="L143" s="7">
        <v>1.0063618888521262</v>
      </c>
      <c r="M143" s="40">
        <v>0.5</v>
      </c>
      <c r="N143" s="7">
        <v>0</v>
      </c>
      <c r="O143" s="7">
        <v>0</v>
      </c>
      <c r="P143" s="7">
        <v>0</v>
      </c>
      <c r="Q143" s="7">
        <v>0</v>
      </c>
      <c r="R143" s="65">
        <v>0</v>
      </c>
      <c r="S143" s="7">
        <v>0</v>
      </c>
      <c r="T143" s="7">
        <v>1.0879587987590553</v>
      </c>
      <c r="U143" s="7">
        <v>0</v>
      </c>
      <c r="V143" s="7">
        <v>0</v>
      </c>
      <c r="W143" s="65">
        <v>0</v>
      </c>
      <c r="X143" s="7">
        <v>0</v>
      </c>
      <c r="Y143" s="7">
        <v>1.0879587987590553</v>
      </c>
      <c r="Z143" s="7">
        <v>0</v>
      </c>
      <c r="AA143" s="7">
        <v>0</v>
      </c>
      <c r="AB143" s="66">
        <v>0</v>
      </c>
    </row>
    <row r="144" spans="1:28" ht="15.75" customHeight="1" x14ac:dyDescent="0.35">
      <c r="A144" s="41" t="s">
        <v>374</v>
      </c>
      <c r="B144" s="63" t="s">
        <v>632</v>
      </c>
      <c r="C144" s="24" t="s">
        <v>840</v>
      </c>
      <c r="D144" s="24" t="s">
        <v>639</v>
      </c>
      <c r="E144" s="24" t="s">
        <v>642</v>
      </c>
      <c r="F144" s="89" t="s">
        <v>375</v>
      </c>
      <c r="G144" s="64">
        <v>0.49</v>
      </c>
      <c r="H144" s="7">
        <v>40.97755135920012</v>
      </c>
      <c r="I144" s="7">
        <v>3.9153554989938399</v>
      </c>
      <c r="J144" s="7">
        <v>37.062195860206273</v>
      </c>
      <c r="K144" s="7">
        <v>-26.757514902402391</v>
      </c>
      <c r="L144" s="7">
        <v>34.282531170690802</v>
      </c>
      <c r="M144" s="40">
        <v>0.41926725762389316</v>
      </c>
      <c r="N144" s="7">
        <v>5.8731008036975263</v>
      </c>
      <c r="O144" s="7">
        <v>-1.9577453047036864</v>
      </c>
      <c r="P144" s="7">
        <v>0</v>
      </c>
      <c r="Q144" s="7">
        <v>0</v>
      </c>
      <c r="R144" s="65">
        <v>0</v>
      </c>
      <c r="S144" s="7">
        <v>30.871014518860491</v>
      </c>
      <c r="T144" s="7">
        <v>6.1911813413457857</v>
      </c>
      <c r="U144" s="7">
        <v>0</v>
      </c>
      <c r="V144" s="7">
        <v>0</v>
      </c>
      <c r="W144" s="65">
        <v>0</v>
      </c>
      <c r="X144" s="7">
        <v>36.744115322558017</v>
      </c>
      <c r="Y144" s="7">
        <v>4.2334360366420993</v>
      </c>
      <c r="Z144" s="7">
        <v>0</v>
      </c>
      <c r="AA144" s="7">
        <v>0</v>
      </c>
      <c r="AB144" s="66">
        <v>0</v>
      </c>
    </row>
    <row r="145" spans="1:28" ht="15.75" customHeight="1" x14ac:dyDescent="0.35">
      <c r="A145" s="41" t="s">
        <v>382</v>
      </c>
      <c r="B145" s="63" t="s">
        <v>1113</v>
      </c>
      <c r="C145" s="24" t="s">
        <v>1114</v>
      </c>
      <c r="D145" s="24" t="s">
        <v>767</v>
      </c>
      <c r="E145" s="24" t="s">
        <v>805</v>
      </c>
      <c r="F145" s="89" t="s">
        <v>383</v>
      </c>
      <c r="G145" s="64">
        <v>0.4</v>
      </c>
      <c r="H145" s="7">
        <v>3.0713999957921487</v>
      </c>
      <c r="I145" s="7">
        <v>0</v>
      </c>
      <c r="J145" s="7">
        <v>3.0713999957921487</v>
      </c>
      <c r="K145" s="7">
        <v>-8.0229353638550922</v>
      </c>
      <c r="L145" s="7">
        <v>2.8410449961077378</v>
      </c>
      <c r="M145" s="40">
        <v>0.5</v>
      </c>
      <c r="N145" s="7">
        <v>0</v>
      </c>
      <c r="O145" s="7">
        <v>0</v>
      </c>
      <c r="P145" s="7">
        <v>0</v>
      </c>
      <c r="Q145" s="7">
        <v>0</v>
      </c>
      <c r="R145" s="65">
        <v>0</v>
      </c>
      <c r="S145" s="7">
        <v>0</v>
      </c>
      <c r="T145" s="7">
        <v>3.0713999957921487</v>
      </c>
      <c r="U145" s="7">
        <v>0</v>
      </c>
      <c r="V145" s="7">
        <v>0</v>
      </c>
      <c r="W145" s="65">
        <v>0</v>
      </c>
      <c r="X145" s="7">
        <v>0</v>
      </c>
      <c r="Y145" s="7">
        <v>3.0713999957921487</v>
      </c>
      <c r="Z145" s="7">
        <v>0</v>
      </c>
      <c r="AA145" s="7">
        <v>0</v>
      </c>
      <c r="AB145" s="66">
        <v>0</v>
      </c>
    </row>
    <row r="146" spans="1:28" ht="15.75" customHeight="1" x14ac:dyDescent="0.35">
      <c r="A146" s="41" t="s">
        <v>384</v>
      </c>
      <c r="B146" s="63" t="s">
        <v>1049</v>
      </c>
      <c r="C146" s="24" t="s">
        <v>1050</v>
      </c>
      <c r="D146" s="24" t="s">
        <v>767</v>
      </c>
      <c r="E146" s="24" t="s">
        <v>802</v>
      </c>
      <c r="F146" s="89" t="s">
        <v>385</v>
      </c>
      <c r="G146" s="64">
        <v>0.4</v>
      </c>
      <c r="H146" s="7">
        <v>1.855579223070096</v>
      </c>
      <c r="I146" s="7">
        <v>0</v>
      </c>
      <c r="J146" s="7">
        <v>1.855579223070096</v>
      </c>
      <c r="K146" s="7">
        <v>-6.4935284029048139</v>
      </c>
      <c r="L146" s="7">
        <v>1.7164107813398388</v>
      </c>
      <c r="M146" s="40">
        <v>0.5</v>
      </c>
      <c r="N146" s="7">
        <v>0</v>
      </c>
      <c r="O146" s="7">
        <v>0</v>
      </c>
      <c r="P146" s="7">
        <v>0</v>
      </c>
      <c r="Q146" s="7">
        <v>0</v>
      </c>
      <c r="R146" s="65">
        <v>0</v>
      </c>
      <c r="S146" s="7">
        <v>0</v>
      </c>
      <c r="T146" s="7">
        <v>1.855579223070096</v>
      </c>
      <c r="U146" s="7">
        <v>0</v>
      </c>
      <c r="V146" s="7">
        <v>0</v>
      </c>
      <c r="W146" s="65">
        <v>0</v>
      </c>
      <c r="X146" s="7">
        <v>0</v>
      </c>
      <c r="Y146" s="7">
        <v>1.855579223070096</v>
      </c>
      <c r="Z146" s="7">
        <v>0</v>
      </c>
      <c r="AA146" s="7">
        <v>0</v>
      </c>
      <c r="AB146" s="66">
        <v>0</v>
      </c>
    </row>
    <row r="147" spans="1:28" ht="15.75" customHeight="1" x14ac:dyDescent="0.35">
      <c r="A147" s="41" t="s">
        <v>386</v>
      </c>
      <c r="B147" s="63" t="s">
        <v>1093</v>
      </c>
      <c r="C147" s="24" t="s">
        <v>1094</v>
      </c>
      <c r="D147" s="24" t="s">
        <v>767</v>
      </c>
      <c r="E147" s="24" t="s">
        <v>804</v>
      </c>
      <c r="F147" s="89" t="s">
        <v>387</v>
      </c>
      <c r="G147" s="64">
        <v>0.4</v>
      </c>
      <c r="H147" s="7">
        <v>2.3088297374317994</v>
      </c>
      <c r="I147" s="7">
        <v>0</v>
      </c>
      <c r="J147" s="7">
        <v>2.3088297374317994</v>
      </c>
      <c r="K147" s="7">
        <v>-10.161636591748275</v>
      </c>
      <c r="L147" s="7">
        <v>2.1356675071244147</v>
      </c>
      <c r="M147" s="40">
        <v>0.5</v>
      </c>
      <c r="N147" s="7">
        <v>0</v>
      </c>
      <c r="O147" s="7">
        <v>0</v>
      </c>
      <c r="P147" s="7">
        <v>0</v>
      </c>
      <c r="Q147" s="7">
        <v>0</v>
      </c>
      <c r="R147" s="65">
        <v>0</v>
      </c>
      <c r="S147" s="7">
        <v>0</v>
      </c>
      <c r="T147" s="7">
        <v>2.3088297374317994</v>
      </c>
      <c r="U147" s="7">
        <v>0</v>
      </c>
      <c r="V147" s="7">
        <v>0</v>
      </c>
      <c r="W147" s="65">
        <v>0</v>
      </c>
      <c r="X147" s="7">
        <v>0</v>
      </c>
      <c r="Y147" s="7">
        <v>2.3088297374317994</v>
      </c>
      <c r="Z147" s="7">
        <v>0</v>
      </c>
      <c r="AA147" s="7">
        <v>0</v>
      </c>
      <c r="AB147" s="66">
        <v>0</v>
      </c>
    </row>
    <row r="148" spans="1:28" ht="15.75" customHeight="1" x14ac:dyDescent="0.35">
      <c r="A148" s="41" t="s">
        <v>388</v>
      </c>
      <c r="B148" s="63" t="s">
        <v>1121</v>
      </c>
      <c r="C148" s="24" t="s">
        <v>1122</v>
      </c>
      <c r="D148" s="24" t="s">
        <v>767</v>
      </c>
      <c r="E148" s="24" t="s">
        <v>806</v>
      </c>
      <c r="F148" s="89" t="s">
        <v>389</v>
      </c>
      <c r="G148" s="64">
        <v>0.4</v>
      </c>
      <c r="H148" s="7">
        <v>3.6084326318838804</v>
      </c>
      <c r="I148" s="7">
        <v>0</v>
      </c>
      <c r="J148" s="7">
        <v>3.6084326318838804</v>
      </c>
      <c r="K148" s="7">
        <v>-13.641674735950426</v>
      </c>
      <c r="L148" s="7">
        <v>3.3378001844925898</v>
      </c>
      <c r="M148" s="40">
        <v>0.5</v>
      </c>
      <c r="N148" s="7">
        <v>0</v>
      </c>
      <c r="O148" s="7">
        <v>0</v>
      </c>
      <c r="P148" s="7">
        <v>0</v>
      </c>
      <c r="Q148" s="7">
        <v>0</v>
      </c>
      <c r="R148" s="65">
        <v>0</v>
      </c>
      <c r="S148" s="7">
        <v>0</v>
      </c>
      <c r="T148" s="7">
        <v>3.6084326318838804</v>
      </c>
      <c r="U148" s="7">
        <v>0</v>
      </c>
      <c r="V148" s="7">
        <v>0</v>
      </c>
      <c r="W148" s="65">
        <v>0</v>
      </c>
      <c r="X148" s="7">
        <v>0</v>
      </c>
      <c r="Y148" s="7">
        <v>3.6084326318838804</v>
      </c>
      <c r="Z148" s="7">
        <v>0</v>
      </c>
      <c r="AA148" s="7">
        <v>0</v>
      </c>
      <c r="AB148" s="66">
        <v>0</v>
      </c>
    </row>
    <row r="149" spans="1:28" ht="15.75" customHeight="1" x14ac:dyDescent="0.35">
      <c r="A149" s="41" t="s">
        <v>390</v>
      </c>
      <c r="B149" s="63" t="s">
        <v>987</v>
      </c>
      <c r="C149" s="24" t="s">
        <v>988</v>
      </c>
      <c r="D149" s="24" t="s">
        <v>767</v>
      </c>
      <c r="E149" s="24" t="s">
        <v>796</v>
      </c>
      <c r="F149" s="89" t="s">
        <v>391</v>
      </c>
      <c r="G149" s="64">
        <v>0.4</v>
      </c>
      <c r="H149" s="7">
        <v>2.4032545284676772</v>
      </c>
      <c r="I149" s="7">
        <v>9.3054953692124229E-2</v>
      </c>
      <c r="J149" s="7">
        <v>2.3101995747755528</v>
      </c>
      <c r="K149" s="7">
        <v>-5.802250415809052</v>
      </c>
      <c r="L149" s="7">
        <v>2.1369346066673862</v>
      </c>
      <c r="M149" s="40">
        <v>0.5</v>
      </c>
      <c r="N149" s="7">
        <v>0</v>
      </c>
      <c r="O149" s="7">
        <v>9.3054953692124229E-2</v>
      </c>
      <c r="P149" s="7">
        <v>0</v>
      </c>
      <c r="Q149" s="7">
        <v>0</v>
      </c>
      <c r="R149" s="65">
        <v>0</v>
      </c>
      <c r="S149" s="7">
        <v>0</v>
      </c>
      <c r="T149" s="7">
        <v>2.3101995747755528</v>
      </c>
      <c r="U149" s="7">
        <v>0</v>
      </c>
      <c r="V149" s="7">
        <v>0</v>
      </c>
      <c r="W149" s="65">
        <v>0</v>
      </c>
      <c r="X149" s="7">
        <v>0</v>
      </c>
      <c r="Y149" s="7">
        <v>2.4032545284676772</v>
      </c>
      <c r="Z149" s="7">
        <v>0</v>
      </c>
      <c r="AA149" s="7">
        <v>0</v>
      </c>
      <c r="AB149" s="66">
        <v>0</v>
      </c>
    </row>
    <row r="150" spans="1:28" ht="15.75" customHeight="1" x14ac:dyDescent="0.35">
      <c r="A150" s="41" t="s">
        <v>392</v>
      </c>
      <c r="B150" s="63" t="s">
        <v>734</v>
      </c>
      <c r="C150" s="24" t="s">
        <v>931</v>
      </c>
      <c r="D150" s="24" t="s">
        <v>639</v>
      </c>
      <c r="E150" s="24" t="s">
        <v>801</v>
      </c>
      <c r="F150" s="89" t="s">
        <v>393</v>
      </c>
      <c r="G150" s="64">
        <v>0.49</v>
      </c>
      <c r="H150" s="7">
        <v>65.255243902498464</v>
      </c>
      <c r="I150" s="7">
        <v>10.788091528836146</v>
      </c>
      <c r="J150" s="7">
        <v>54.467152373662323</v>
      </c>
      <c r="K150" s="7">
        <v>4.5542480881895129</v>
      </c>
      <c r="L150" s="7">
        <v>50.382115945637651</v>
      </c>
      <c r="M150" s="40">
        <v>0</v>
      </c>
      <c r="N150" s="7">
        <v>10.674320298994497</v>
      </c>
      <c r="O150" s="7">
        <v>0.11377122984164953</v>
      </c>
      <c r="P150" s="7">
        <v>0</v>
      </c>
      <c r="Q150" s="7">
        <v>0</v>
      </c>
      <c r="R150" s="65">
        <v>0</v>
      </c>
      <c r="S150" s="7">
        <v>44.66072368142585</v>
      </c>
      <c r="T150" s="7">
        <v>9.8064286922364765</v>
      </c>
      <c r="U150" s="7">
        <v>0</v>
      </c>
      <c r="V150" s="7">
        <v>0</v>
      </c>
      <c r="W150" s="65">
        <v>0</v>
      </c>
      <c r="X150" s="7">
        <v>55.335043980420345</v>
      </c>
      <c r="Y150" s="7">
        <v>9.9201999220781261</v>
      </c>
      <c r="Z150" s="7">
        <v>0</v>
      </c>
      <c r="AA150" s="7">
        <v>0</v>
      </c>
      <c r="AB150" s="66">
        <v>0</v>
      </c>
    </row>
    <row r="151" spans="1:28" ht="15.75" customHeight="1" x14ac:dyDescent="0.35">
      <c r="A151" s="41" t="s">
        <v>394</v>
      </c>
      <c r="B151" s="63" t="s">
        <v>735</v>
      </c>
      <c r="C151" s="24" t="s">
        <v>932</v>
      </c>
      <c r="D151" s="24" t="s">
        <v>776</v>
      </c>
      <c r="E151" s="24" t="s">
        <v>810</v>
      </c>
      <c r="F151" s="89" t="s">
        <v>395</v>
      </c>
      <c r="G151" s="64">
        <v>0.3</v>
      </c>
      <c r="H151" s="7">
        <v>149.87507403209793</v>
      </c>
      <c r="I151" s="7">
        <v>35.863587792868948</v>
      </c>
      <c r="J151" s="7">
        <v>114.01148623922897</v>
      </c>
      <c r="K151" s="7">
        <v>35.278896392752657</v>
      </c>
      <c r="L151" s="7">
        <v>105.46062477128682</v>
      </c>
      <c r="M151" s="40">
        <v>0</v>
      </c>
      <c r="N151" s="7">
        <v>30.866094439444588</v>
      </c>
      <c r="O151" s="7">
        <v>4.9974933534243631</v>
      </c>
      <c r="P151" s="7">
        <v>0</v>
      </c>
      <c r="Q151" s="7">
        <v>0</v>
      </c>
      <c r="R151" s="65">
        <v>0</v>
      </c>
      <c r="S151" s="7">
        <v>84.813920519841815</v>
      </c>
      <c r="T151" s="7">
        <v>29.19756571938716</v>
      </c>
      <c r="U151" s="7">
        <v>0</v>
      </c>
      <c r="V151" s="7">
        <v>0</v>
      </c>
      <c r="W151" s="65">
        <v>0</v>
      </c>
      <c r="X151" s="7">
        <v>115.68001495928641</v>
      </c>
      <c r="Y151" s="7">
        <v>34.195059072811524</v>
      </c>
      <c r="Z151" s="7">
        <v>0</v>
      </c>
      <c r="AA151" s="7">
        <v>0</v>
      </c>
      <c r="AB151" s="66">
        <v>0</v>
      </c>
    </row>
    <row r="152" spans="1:28" ht="15.75" customHeight="1" x14ac:dyDescent="0.35">
      <c r="A152" s="41" t="s">
        <v>398</v>
      </c>
      <c r="B152" s="63" t="s">
        <v>1027</v>
      </c>
      <c r="C152" s="24" t="s">
        <v>1028</v>
      </c>
      <c r="D152" s="24" t="s">
        <v>767</v>
      </c>
      <c r="E152" s="24" t="s">
        <v>800</v>
      </c>
      <c r="F152" s="89" t="s">
        <v>399</v>
      </c>
      <c r="G152" s="64">
        <v>0.4</v>
      </c>
      <c r="H152" s="7">
        <v>2.4845755343129192</v>
      </c>
      <c r="I152" s="7">
        <v>0</v>
      </c>
      <c r="J152" s="7">
        <v>2.4845755343129192</v>
      </c>
      <c r="K152" s="7">
        <v>-22.968251301617901</v>
      </c>
      <c r="L152" s="7">
        <v>2.2982323692394506</v>
      </c>
      <c r="M152" s="40">
        <v>0.5</v>
      </c>
      <c r="N152" s="7">
        <v>0</v>
      </c>
      <c r="O152" s="7">
        <v>0</v>
      </c>
      <c r="P152" s="7">
        <v>0</v>
      </c>
      <c r="Q152" s="7">
        <v>0</v>
      </c>
      <c r="R152" s="65">
        <v>0</v>
      </c>
      <c r="S152" s="7">
        <v>0</v>
      </c>
      <c r="T152" s="7">
        <v>2.4845755343129192</v>
      </c>
      <c r="U152" s="7">
        <v>0</v>
      </c>
      <c r="V152" s="7">
        <v>0</v>
      </c>
      <c r="W152" s="65">
        <v>0</v>
      </c>
      <c r="X152" s="7">
        <v>0</v>
      </c>
      <c r="Y152" s="7">
        <v>2.4845755343129192</v>
      </c>
      <c r="Z152" s="7">
        <v>0</v>
      </c>
      <c r="AA152" s="7">
        <v>0</v>
      </c>
      <c r="AB152" s="66">
        <v>0</v>
      </c>
    </row>
    <row r="153" spans="1:28" ht="15.75" customHeight="1" x14ac:dyDescent="0.35">
      <c r="A153" s="41" t="s">
        <v>402</v>
      </c>
      <c r="B153" s="63" t="s">
        <v>621</v>
      </c>
      <c r="C153" s="24" t="s">
        <v>829</v>
      </c>
      <c r="D153" s="24" t="s">
        <v>637</v>
      </c>
      <c r="E153" s="24" t="s">
        <v>640</v>
      </c>
      <c r="F153" s="89" t="s">
        <v>403</v>
      </c>
      <c r="G153" s="64">
        <v>0.49</v>
      </c>
      <c r="H153" s="7">
        <v>56.114333449424791</v>
      </c>
      <c r="I153" s="7">
        <v>10.634822918701422</v>
      </c>
      <c r="J153" s="7">
        <v>45.479510530723374</v>
      </c>
      <c r="K153" s="7">
        <v>22.666434234484683</v>
      </c>
      <c r="L153" s="7">
        <v>42.068547240919123</v>
      </c>
      <c r="M153" s="40">
        <v>0</v>
      </c>
      <c r="N153" s="7">
        <v>10.357305794763549</v>
      </c>
      <c r="O153" s="7">
        <v>0.27751712393787226</v>
      </c>
      <c r="P153" s="7">
        <v>0</v>
      </c>
      <c r="Q153" s="7">
        <v>0</v>
      </c>
      <c r="R153" s="65">
        <v>0</v>
      </c>
      <c r="S153" s="7">
        <v>39.221406728265741</v>
      </c>
      <c r="T153" s="7">
        <v>6.2581038024576277</v>
      </c>
      <c r="U153" s="7">
        <v>0</v>
      </c>
      <c r="V153" s="7">
        <v>0</v>
      </c>
      <c r="W153" s="65">
        <v>0</v>
      </c>
      <c r="X153" s="7">
        <v>49.578712523029289</v>
      </c>
      <c r="Y153" s="7">
        <v>6.5356209263955005</v>
      </c>
      <c r="Z153" s="7">
        <v>0</v>
      </c>
      <c r="AA153" s="7">
        <v>0</v>
      </c>
      <c r="AB153" s="66">
        <v>0</v>
      </c>
    </row>
    <row r="154" spans="1:28" ht="15.75" customHeight="1" x14ac:dyDescent="0.35">
      <c r="A154" s="41" t="s">
        <v>404</v>
      </c>
      <c r="B154" s="63" t="s">
        <v>989</v>
      </c>
      <c r="C154" s="24" t="s">
        <v>990</v>
      </c>
      <c r="D154" s="24" t="s">
        <v>767</v>
      </c>
      <c r="E154" s="24" t="s">
        <v>796</v>
      </c>
      <c r="F154" s="89" t="s">
        <v>405</v>
      </c>
      <c r="G154" s="64">
        <v>0.4</v>
      </c>
      <c r="H154" s="7">
        <v>2.7791415501437835</v>
      </c>
      <c r="I154" s="7">
        <v>0</v>
      </c>
      <c r="J154" s="7">
        <v>2.7791415501437835</v>
      </c>
      <c r="K154" s="7">
        <v>-14.498796453215661</v>
      </c>
      <c r="L154" s="7">
        <v>2.5707059338829996</v>
      </c>
      <c r="M154" s="40">
        <v>0.5</v>
      </c>
      <c r="N154" s="7">
        <v>0</v>
      </c>
      <c r="O154" s="7">
        <v>0</v>
      </c>
      <c r="P154" s="7">
        <v>0</v>
      </c>
      <c r="Q154" s="7">
        <v>0</v>
      </c>
      <c r="R154" s="65">
        <v>0</v>
      </c>
      <c r="S154" s="7">
        <v>0</v>
      </c>
      <c r="T154" s="7">
        <v>2.7791415501437835</v>
      </c>
      <c r="U154" s="7">
        <v>0</v>
      </c>
      <c r="V154" s="7">
        <v>0</v>
      </c>
      <c r="W154" s="65">
        <v>0</v>
      </c>
      <c r="X154" s="7">
        <v>0</v>
      </c>
      <c r="Y154" s="7">
        <v>2.7791415501437835</v>
      </c>
      <c r="Z154" s="7">
        <v>0</v>
      </c>
      <c r="AA154" s="7">
        <v>0</v>
      </c>
      <c r="AB154" s="66">
        <v>0</v>
      </c>
    </row>
    <row r="155" spans="1:28" ht="15.75" customHeight="1" x14ac:dyDescent="0.35">
      <c r="A155" s="41" t="s">
        <v>406</v>
      </c>
      <c r="B155" s="63" t="s">
        <v>991</v>
      </c>
      <c r="C155" s="24" t="s">
        <v>992</v>
      </c>
      <c r="D155" s="24" t="s">
        <v>778</v>
      </c>
      <c r="E155" s="24" t="s">
        <v>796</v>
      </c>
      <c r="F155" s="89" t="s">
        <v>407</v>
      </c>
      <c r="G155" s="64">
        <v>0.09</v>
      </c>
      <c r="H155" s="7">
        <v>110.26086424975345</v>
      </c>
      <c r="I155" s="7">
        <v>10.691152269623519</v>
      </c>
      <c r="J155" s="7">
        <v>99.569711980129938</v>
      </c>
      <c r="K155" s="7">
        <v>75.638506722638141</v>
      </c>
      <c r="L155" s="7">
        <v>92.101983581620203</v>
      </c>
      <c r="M155" s="40">
        <v>0</v>
      </c>
      <c r="N155" s="7">
        <v>10.691152269623519</v>
      </c>
      <c r="O155" s="7">
        <v>0</v>
      </c>
      <c r="P155" s="7">
        <v>0</v>
      </c>
      <c r="Q155" s="7">
        <v>0</v>
      </c>
      <c r="R155" s="65">
        <v>0</v>
      </c>
      <c r="S155" s="7">
        <v>99.569711980129938</v>
      </c>
      <c r="T155" s="7">
        <v>0</v>
      </c>
      <c r="U155" s="7">
        <v>0</v>
      </c>
      <c r="V155" s="7">
        <v>0</v>
      </c>
      <c r="W155" s="65">
        <v>0</v>
      </c>
      <c r="X155" s="7">
        <v>110.26086424975345</v>
      </c>
      <c r="Y155" s="7">
        <v>0</v>
      </c>
      <c r="Z155" s="7">
        <v>0</v>
      </c>
      <c r="AA155" s="7">
        <v>0</v>
      </c>
      <c r="AB155" s="66">
        <v>0</v>
      </c>
    </row>
    <row r="156" spans="1:28" ht="15.75" customHeight="1" x14ac:dyDescent="0.35">
      <c r="A156" s="41" t="s">
        <v>788</v>
      </c>
      <c r="B156" s="94" t="s">
        <v>1202</v>
      </c>
      <c r="C156" s="94" t="s">
        <v>1205</v>
      </c>
      <c r="D156" s="24" t="s">
        <v>797</v>
      </c>
      <c r="E156" s="24" t="s">
        <v>796</v>
      </c>
      <c r="F156" s="89" t="s">
        <v>789</v>
      </c>
      <c r="G156" s="64">
        <v>0.01</v>
      </c>
      <c r="H156" s="7">
        <v>14.139093509922223</v>
      </c>
      <c r="I156" s="7">
        <v>4.6745244857113732</v>
      </c>
      <c r="J156" s="7">
        <v>9.4645690242108493</v>
      </c>
      <c r="K156" s="7">
        <v>5.9619376484345485</v>
      </c>
      <c r="L156" s="7">
        <v>8.754726347395037</v>
      </c>
      <c r="M156" s="40">
        <v>0</v>
      </c>
      <c r="N156" s="7">
        <v>0</v>
      </c>
      <c r="O156" s="7">
        <v>0</v>
      </c>
      <c r="P156" s="7">
        <v>4.6745244857113732</v>
      </c>
      <c r="Q156" s="7">
        <v>0</v>
      </c>
      <c r="R156" s="65">
        <v>0</v>
      </c>
      <c r="S156" s="7">
        <v>0</v>
      </c>
      <c r="T156" s="7">
        <v>0</v>
      </c>
      <c r="U156" s="7">
        <v>9.4645690242108493</v>
      </c>
      <c r="V156" s="7">
        <v>0</v>
      </c>
      <c r="W156" s="65">
        <v>0</v>
      </c>
      <c r="X156" s="7">
        <v>0</v>
      </c>
      <c r="Y156" s="7">
        <v>0</v>
      </c>
      <c r="Z156" s="7">
        <v>14.139093509922223</v>
      </c>
      <c r="AA156" s="7">
        <v>0</v>
      </c>
      <c r="AB156" s="66">
        <v>0</v>
      </c>
    </row>
    <row r="157" spans="1:28" ht="15.75" customHeight="1" x14ac:dyDescent="0.35">
      <c r="A157" s="41" t="s">
        <v>408</v>
      </c>
      <c r="B157" s="63" t="s">
        <v>993</v>
      </c>
      <c r="C157" s="24" t="s">
        <v>994</v>
      </c>
      <c r="D157" s="24" t="s">
        <v>767</v>
      </c>
      <c r="E157" s="24" t="s">
        <v>796</v>
      </c>
      <c r="F157" s="89" t="s">
        <v>409</v>
      </c>
      <c r="G157" s="64">
        <v>0.4</v>
      </c>
      <c r="H157" s="7">
        <v>2.5803832884891014</v>
      </c>
      <c r="I157" s="7">
        <v>0</v>
      </c>
      <c r="J157" s="7">
        <v>2.5803832884891014</v>
      </c>
      <c r="K157" s="7">
        <v>-5.3186330880202828</v>
      </c>
      <c r="L157" s="7">
        <v>2.386854541852419</v>
      </c>
      <c r="M157" s="40">
        <v>0.5</v>
      </c>
      <c r="N157" s="7">
        <v>0</v>
      </c>
      <c r="O157" s="7">
        <v>0</v>
      </c>
      <c r="P157" s="7">
        <v>0</v>
      </c>
      <c r="Q157" s="7">
        <v>0</v>
      </c>
      <c r="R157" s="65">
        <v>0</v>
      </c>
      <c r="S157" s="7">
        <v>0</v>
      </c>
      <c r="T157" s="7">
        <v>2.5803832884891014</v>
      </c>
      <c r="U157" s="7">
        <v>0</v>
      </c>
      <c r="V157" s="7">
        <v>0</v>
      </c>
      <c r="W157" s="65">
        <v>0</v>
      </c>
      <c r="X157" s="7">
        <v>0</v>
      </c>
      <c r="Y157" s="7">
        <v>2.5803832884891014</v>
      </c>
      <c r="Z157" s="7">
        <v>0</v>
      </c>
      <c r="AA157" s="7">
        <v>0</v>
      </c>
      <c r="AB157" s="66">
        <v>0</v>
      </c>
    </row>
    <row r="158" spans="1:28" ht="15.75" customHeight="1" x14ac:dyDescent="0.35">
      <c r="A158" s="41" t="s">
        <v>410</v>
      </c>
      <c r="B158" s="63" t="s">
        <v>1029</v>
      </c>
      <c r="C158" s="24" t="s">
        <v>1030</v>
      </c>
      <c r="D158" s="24" t="s">
        <v>767</v>
      </c>
      <c r="E158" s="24" t="s">
        <v>800</v>
      </c>
      <c r="F158" s="89" t="s">
        <v>411</v>
      </c>
      <c r="G158" s="64">
        <v>0.4</v>
      </c>
      <c r="H158" s="7">
        <v>2.5311972586330986</v>
      </c>
      <c r="I158" s="7">
        <v>0</v>
      </c>
      <c r="J158" s="7">
        <v>2.5311972586330986</v>
      </c>
      <c r="K158" s="7">
        <v>-15.181981994101358</v>
      </c>
      <c r="L158" s="7">
        <v>2.3413574642356165</v>
      </c>
      <c r="M158" s="40">
        <v>0.5</v>
      </c>
      <c r="N158" s="7">
        <v>0</v>
      </c>
      <c r="O158" s="7">
        <v>0</v>
      </c>
      <c r="P158" s="7">
        <v>0</v>
      </c>
      <c r="Q158" s="7">
        <v>0</v>
      </c>
      <c r="R158" s="65">
        <v>0</v>
      </c>
      <c r="S158" s="7">
        <v>0</v>
      </c>
      <c r="T158" s="7">
        <v>2.5311972586330986</v>
      </c>
      <c r="U158" s="7">
        <v>0</v>
      </c>
      <c r="V158" s="7">
        <v>0</v>
      </c>
      <c r="W158" s="65">
        <v>0</v>
      </c>
      <c r="X158" s="7">
        <v>0</v>
      </c>
      <c r="Y158" s="7">
        <v>2.5311972586330986</v>
      </c>
      <c r="Z158" s="7">
        <v>0</v>
      </c>
      <c r="AA158" s="7">
        <v>0</v>
      </c>
      <c r="AB158" s="66">
        <v>0</v>
      </c>
    </row>
    <row r="159" spans="1:28" ht="15.75" customHeight="1" x14ac:dyDescent="0.35">
      <c r="A159" s="41" t="s">
        <v>412</v>
      </c>
      <c r="B159" s="63" t="s">
        <v>613</v>
      </c>
      <c r="C159" s="24" t="s">
        <v>821</v>
      </c>
      <c r="D159" s="24" t="s">
        <v>637</v>
      </c>
      <c r="E159" s="24" t="s">
        <v>638</v>
      </c>
      <c r="F159" s="89" t="s">
        <v>413</v>
      </c>
      <c r="G159" s="64">
        <v>0.49</v>
      </c>
      <c r="H159" s="7">
        <v>50.338427222667889</v>
      </c>
      <c r="I159" s="7">
        <v>3.1909953141158818</v>
      </c>
      <c r="J159" s="7">
        <v>47.147431908552008</v>
      </c>
      <c r="K159" s="7">
        <v>6.2176853611076526</v>
      </c>
      <c r="L159" s="7">
        <v>43.61137451541061</v>
      </c>
      <c r="M159" s="40">
        <v>0</v>
      </c>
      <c r="N159" s="7">
        <v>4.5837388953244833</v>
      </c>
      <c r="O159" s="7">
        <v>-1.3927435812086015</v>
      </c>
      <c r="P159" s="7">
        <v>0</v>
      </c>
      <c r="Q159" s="7">
        <v>0</v>
      </c>
      <c r="R159" s="65">
        <v>0</v>
      </c>
      <c r="S159" s="7">
        <v>39.819892581785766</v>
      </c>
      <c r="T159" s="7">
        <v>7.3275393267662343</v>
      </c>
      <c r="U159" s="7">
        <v>0</v>
      </c>
      <c r="V159" s="7">
        <v>0</v>
      </c>
      <c r="W159" s="65">
        <v>0</v>
      </c>
      <c r="X159" s="7">
        <v>44.403631477110252</v>
      </c>
      <c r="Y159" s="7">
        <v>5.9347957455576319</v>
      </c>
      <c r="Z159" s="7">
        <v>0</v>
      </c>
      <c r="AA159" s="7">
        <v>0</v>
      </c>
      <c r="AB159" s="66">
        <v>0</v>
      </c>
    </row>
    <row r="160" spans="1:28" ht="15.75" customHeight="1" x14ac:dyDescent="0.35">
      <c r="A160" s="41" t="s">
        <v>414</v>
      </c>
      <c r="B160" s="63" t="s">
        <v>995</v>
      </c>
      <c r="C160" s="24" t="s">
        <v>996</v>
      </c>
      <c r="D160" s="24" t="s">
        <v>639</v>
      </c>
      <c r="E160" s="24" t="s">
        <v>796</v>
      </c>
      <c r="F160" s="89" t="s">
        <v>415</v>
      </c>
      <c r="G160" s="64">
        <v>0.49</v>
      </c>
      <c r="H160" s="7">
        <v>94.68085176783805</v>
      </c>
      <c r="I160" s="7">
        <v>22.981260735029743</v>
      </c>
      <c r="J160" s="7">
        <v>71.6995910328083</v>
      </c>
      <c r="K160" s="7">
        <v>30.363111840146207</v>
      </c>
      <c r="L160" s="7">
        <v>66.322121705347683</v>
      </c>
      <c r="M160" s="40">
        <v>0</v>
      </c>
      <c r="N160" s="7">
        <v>21.726880911836005</v>
      </c>
      <c r="O160" s="7">
        <v>1.2543798231937344</v>
      </c>
      <c r="P160" s="7">
        <v>0</v>
      </c>
      <c r="Q160" s="7">
        <v>0</v>
      </c>
      <c r="R160" s="65">
        <v>0</v>
      </c>
      <c r="S160" s="7">
        <v>62.055864156067294</v>
      </c>
      <c r="T160" s="7">
        <v>9.6437268767410149</v>
      </c>
      <c r="U160" s="7">
        <v>0</v>
      </c>
      <c r="V160" s="7">
        <v>0</v>
      </c>
      <c r="W160" s="65">
        <v>0</v>
      </c>
      <c r="X160" s="7">
        <v>83.782745067903306</v>
      </c>
      <c r="Y160" s="7">
        <v>10.898106699934749</v>
      </c>
      <c r="Z160" s="7">
        <v>0</v>
      </c>
      <c r="AA160" s="7">
        <v>0</v>
      </c>
      <c r="AB160" s="66">
        <v>0</v>
      </c>
    </row>
    <row r="161" spans="1:28" ht="15.75" customHeight="1" x14ac:dyDescent="0.35">
      <c r="A161" s="41" t="s">
        <v>426</v>
      </c>
      <c r="B161" s="63" t="s">
        <v>743</v>
      </c>
      <c r="C161" s="24" t="s">
        <v>940</v>
      </c>
      <c r="D161" s="24" t="s">
        <v>771</v>
      </c>
      <c r="E161" s="24" t="s">
        <v>810</v>
      </c>
      <c r="F161" s="89" t="s">
        <v>427</v>
      </c>
      <c r="G161" s="64">
        <v>0.3</v>
      </c>
      <c r="H161" s="7">
        <v>42.44269735550624</v>
      </c>
      <c r="I161" s="7">
        <v>6.6092313068282085</v>
      </c>
      <c r="J161" s="7">
        <v>35.833466048678034</v>
      </c>
      <c r="K161" s="7">
        <v>19.138684086540113</v>
      </c>
      <c r="L161" s="7">
        <v>33.145956095027181</v>
      </c>
      <c r="M161" s="40">
        <v>0</v>
      </c>
      <c r="N161" s="7">
        <v>8.2569663292218074</v>
      </c>
      <c r="O161" s="7">
        <v>-1.6477350223935991</v>
      </c>
      <c r="P161" s="7">
        <v>0</v>
      </c>
      <c r="Q161" s="7">
        <v>0</v>
      </c>
      <c r="R161" s="65">
        <v>0</v>
      </c>
      <c r="S161" s="7">
        <v>28.716383494893353</v>
      </c>
      <c r="T161" s="7">
        <v>7.1170825537846776</v>
      </c>
      <c r="U161" s="7">
        <v>0</v>
      </c>
      <c r="V161" s="7">
        <v>0</v>
      </c>
      <c r="W161" s="65">
        <v>0</v>
      </c>
      <c r="X161" s="7">
        <v>36.973349824115154</v>
      </c>
      <c r="Y161" s="7">
        <v>5.4693475313910787</v>
      </c>
      <c r="Z161" s="7">
        <v>0</v>
      </c>
      <c r="AA161" s="7">
        <v>0</v>
      </c>
      <c r="AB161" s="66">
        <v>0</v>
      </c>
    </row>
    <row r="162" spans="1:28" ht="15.75" customHeight="1" x14ac:dyDescent="0.35">
      <c r="A162" s="41" t="s">
        <v>430</v>
      </c>
      <c r="B162" s="63" t="s">
        <v>614</v>
      </c>
      <c r="C162" s="24" t="s">
        <v>822</v>
      </c>
      <c r="D162" s="24" t="s">
        <v>637</v>
      </c>
      <c r="E162" s="24" t="s">
        <v>638</v>
      </c>
      <c r="F162" s="89" t="s">
        <v>431</v>
      </c>
      <c r="G162" s="64">
        <v>0.49</v>
      </c>
      <c r="H162" s="7">
        <v>68.632761469371957</v>
      </c>
      <c r="I162" s="7">
        <v>13.237182140655573</v>
      </c>
      <c r="J162" s="7">
        <v>55.395579328716387</v>
      </c>
      <c r="K162" s="7">
        <v>29.146952888601756</v>
      </c>
      <c r="L162" s="7">
        <v>51.24091087906266</v>
      </c>
      <c r="M162" s="40">
        <v>0</v>
      </c>
      <c r="N162" s="7">
        <v>12.894446952950515</v>
      </c>
      <c r="O162" s="7">
        <v>0.34273518770505862</v>
      </c>
      <c r="P162" s="7">
        <v>0</v>
      </c>
      <c r="Q162" s="7">
        <v>0</v>
      </c>
      <c r="R162" s="65">
        <v>0</v>
      </c>
      <c r="S162" s="7">
        <v>47.307783899485386</v>
      </c>
      <c r="T162" s="7">
        <v>8.0877954292310044</v>
      </c>
      <c r="U162" s="7">
        <v>0</v>
      </c>
      <c r="V162" s="7">
        <v>0</v>
      </c>
      <c r="W162" s="65">
        <v>0</v>
      </c>
      <c r="X162" s="7">
        <v>60.202230852435903</v>
      </c>
      <c r="Y162" s="7">
        <v>8.4305306169360623</v>
      </c>
      <c r="Z162" s="7">
        <v>0</v>
      </c>
      <c r="AA162" s="7">
        <v>0</v>
      </c>
      <c r="AB162" s="66">
        <v>0</v>
      </c>
    </row>
    <row r="163" spans="1:28" ht="15.75" customHeight="1" x14ac:dyDescent="0.35">
      <c r="A163" s="41" t="s">
        <v>432</v>
      </c>
      <c r="B163" s="63" t="s">
        <v>997</v>
      </c>
      <c r="C163" s="24" t="s">
        <v>998</v>
      </c>
      <c r="D163" s="24" t="s">
        <v>767</v>
      </c>
      <c r="E163" s="24" t="s">
        <v>796</v>
      </c>
      <c r="F163" s="89" t="s">
        <v>433</v>
      </c>
      <c r="G163" s="64">
        <v>0.4</v>
      </c>
      <c r="H163" s="7">
        <v>2.4855439405382591</v>
      </c>
      <c r="I163" s="7">
        <v>0.18452885133156552</v>
      </c>
      <c r="J163" s="7">
        <v>2.3010150892066936</v>
      </c>
      <c r="K163" s="7">
        <v>-10.239014040815935</v>
      </c>
      <c r="L163" s="7">
        <v>2.1284389575161922</v>
      </c>
      <c r="M163" s="40">
        <v>0.5</v>
      </c>
      <c r="N163" s="7">
        <v>0</v>
      </c>
      <c r="O163" s="7">
        <v>0.18452885133156552</v>
      </c>
      <c r="P163" s="7">
        <v>0</v>
      </c>
      <c r="Q163" s="7">
        <v>0</v>
      </c>
      <c r="R163" s="65">
        <v>0</v>
      </c>
      <c r="S163" s="7">
        <v>0</v>
      </c>
      <c r="T163" s="7">
        <v>2.3010150892066936</v>
      </c>
      <c r="U163" s="7">
        <v>0</v>
      </c>
      <c r="V163" s="7">
        <v>0</v>
      </c>
      <c r="W163" s="65">
        <v>0</v>
      </c>
      <c r="X163" s="7">
        <v>0</v>
      </c>
      <c r="Y163" s="7">
        <v>2.4855439405382591</v>
      </c>
      <c r="Z163" s="7">
        <v>0</v>
      </c>
      <c r="AA163" s="7">
        <v>0</v>
      </c>
      <c r="AB163" s="66">
        <v>0</v>
      </c>
    </row>
    <row r="164" spans="1:28" ht="15.75" customHeight="1" x14ac:dyDescent="0.35">
      <c r="A164" s="41" t="s">
        <v>442</v>
      </c>
      <c r="B164" s="63" t="s">
        <v>1031</v>
      </c>
      <c r="C164" s="24" t="s">
        <v>1032</v>
      </c>
      <c r="D164" s="24" t="s">
        <v>767</v>
      </c>
      <c r="E164" s="24" t="s">
        <v>800</v>
      </c>
      <c r="F164" s="89" t="s">
        <v>443</v>
      </c>
      <c r="G164" s="64">
        <v>0.4</v>
      </c>
      <c r="H164" s="7">
        <v>1.9628186114282749</v>
      </c>
      <c r="I164" s="7">
        <v>0</v>
      </c>
      <c r="J164" s="7">
        <v>1.9628186114282749</v>
      </c>
      <c r="K164" s="7">
        <v>-8.5901424476340793</v>
      </c>
      <c r="L164" s="7">
        <v>1.8156072155711542</v>
      </c>
      <c r="M164" s="40">
        <v>0.5</v>
      </c>
      <c r="N164" s="7">
        <v>0</v>
      </c>
      <c r="O164" s="7">
        <v>0</v>
      </c>
      <c r="P164" s="7">
        <v>0</v>
      </c>
      <c r="Q164" s="7">
        <v>0</v>
      </c>
      <c r="R164" s="65">
        <v>0</v>
      </c>
      <c r="S164" s="7">
        <v>0</v>
      </c>
      <c r="T164" s="7">
        <v>1.9628186114282749</v>
      </c>
      <c r="U164" s="7">
        <v>0</v>
      </c>
      <c r="V164" s="7">
        <v>0</v>
      </c>
      <c r="W164" s="65">
        <v>0</v>
      </c>
      <c r="X164" s="7">
        <v>0</v>
      </c>
      <c r="Y164" s="7">
        <v>1.9628186114282749</v>
      </c>
      <c r="Z164" s="7">
        <v>0</v>
      </c>
      <c r="AA164" s="7">
        <v>0</v>
      </c>
      <c r="AB164" s="66">
        <v>0</v>
      </c>
    </row>
    <row r="165" spans="1:28" ht="15.75" customHeight="1" x14ac:dyDescent="0.35">
      <c r="A165" s="41" t="s">
        <v>450</v>
      </c>
      <c r="B165" s="63" t="s">
        <v>752</v>
      </c>
      <c r="C165" s="24" t="s">
        <v>949</v>
      </c>
      <c r="D165" s="24" t="s">
        <v>776</v>
      </c>
      <c r="E165" s="24" t="s">
        <v>810</v>
      </c>
      <c r="F165" s="89" t="s">
        <v>451</v>
      </c>
      <c r="G165" s="64">
        <v>0.3</v>
      </c>
      <c r="H165" s="7">
        <v>143.01452606789294</v>
      </c>
      <c r="I165" s="7">
        <v>33.280612987762517</v>
      </c>
      <c r="J165" s="7">
        <v>109.73391308013043</v>
      </c>
      <c r="K165" s="7">
        <v>-5.9293643359027079</v>
      </c>
      <c r="L165" s="7">
        <v>101.50386959912065</v>
      </c>
      <c r="M165" s="40">
        <v>5.1264022283958988E-2</v>
      </c>
      <c r="N165" s="7">
        <v>27.232393798114963</v>
      </c>
      <c r="O165" s="7">
        <v>6.0482191896475515</v>
      </c>
      <c r="P165" s="7">
        <v>0</v>
      </c>
      <c r="Q165" s="7">
        <v>0</v>
      </c>
      <c r="R165" s="65">
        <v>0</v>
      </c>
      <c r="S165" s="7">
        <v>77.28939066503942</v>
      </c>
      <c r="T165" s="7">
        <v>32.444522415091008</v>
      </c>
      <c r="U165" s="7">
        <v>0</v>
      </c>
      <c r="V165" s="7">
        <v>0</v>
      </c>
      <c r="W165" s="65">
        <v>0</v>
      </c>
      <c r="X165" s="7">
        <v>104.52178446315438</v>
      </c>
      <c r="Y165" s="7">
        <v>38.492741604738562</v>
      </c>
      <c r="Z165" s="7">
        <v>0</v>
      </c>
      <c r="AA165" s="7">
        <v>0</v>
      </c>
      <c r="AB165" s="66">
        <v>0</v>
      </c>
    </row>
    <row r="166" spans="1:28" ht="15.75" customHeight="1" x14ac:dyDescent="0.35">
      <c r="A166" s="41" t="s">
        <v>452</v>
      </c>
      <c r="B166" s="63" t="s">
        <v>615</v>
      </c>
      <c r="C166" s="24" t="s">
        <v>823</v>
      </c>
      <c r="D166" s="24" t="s">
        <v>637</v>
      </c>
      <c r="E166" s="24" t="s">
        <v>638</v>
      </c>
      <c r="F166" s="89" t="s">
        <v>453</v>
      </c>
      <c r="G166" s="64">
        <v>0.49</v>
      </c>
      <c r="H166" s="7">
        <v>41.132875980895257</v>
      </c>
      <c r="I166" s="7">
        <v>5.2986008453078641</v>
      </c>
      <c r="J166" s="7">
        <v>35.834275135587397</v>
      </c>
      <c r="K166" s="7">
        <v>-37.312759025754907</v>
      </c>
      <c r="L166" s="7">
        <v>33.146704500418345</v>
      </c>
      <c r="M166" s="40">
        <v>0.5</v>
      </c>
      <c r="N166" s="7">
        <v>5.9498615777647723</v>
      </c>
      <c r="O166" s="7">
        <v>-0.65126073245690763</v>
      </c>
      <c r="P166" s="7">
        <v>0</v>
      </c>
      <c r="Q166" s="7">
        <v>0</v>
      </c>
      <c r="R166" s="65">
        <v>0</v>
      </c>
      <c r="S166" s="7">
        <v>29.692446750881548</v>
      </c>
      <c r="T166" s="7">
        <v>6.1418283847058488</v>
      </c>
      <c r="U166" s="7">
        <v>0</v>
      </c>
      <c r="V166" s="7">
        <v>0</v>
      </c>
      <c r="W166" s="65">
        <v>0</v>
      </c>
      <c r="X166" s="7">
        <v>35.642308328646315</v>
      </c>
      <c r="Y166" s="7">
        <v>5.4905676522489415</v>
      </c>
      <c r="Z166" s="7">
        <v>0</v>
      </c>
      <c r="AA166" s="7">
        <v>0</v>
      </c>
      <c r="AB166" s="66">
        <v>0</v>
      </c>
    </row>
    <row r="167" spans="1:28" ht="15.75" customHeight="1" x14ac:dyDescent="0.35">
      <c r="A167" s="41" t="s">
        <v>456</v>
      </c>
      <c r="B167" s="63" t="s">
        <v>754</v>
      </c>
      <c r="C167" s="24" t="s">
        <v>951</v>
      </c>
      <c r="D167" s="24" t="s">
        <v>637</v>
      </c>
      <c r="E167" s="24" t="s">
        <v>807</v>
      </c>
      <c r="F167" s="89" t="s">
        <v>457</v>
      </c>
      <c r="G167" s="64">
        <v>0.49</v>
      </c>
      <c r="H167" s="7">
        <v>85.054229863198103</v>
      </c>
      <c r="I167" s="7">
        <v>14.075888305118504</v>
      </c>
      <c r="J167" s="7">
        <v>70.978341558079606</v>
      </c>
      <c r="K167" s="7">
        <v>14.389246692052152</v>
      </c>
      <c r="L167" s="7">
        <v>65.654965941223637</v>
      </c>
      <c r="M167" s="40">
        <v>0</v>
      </c>
      <c r="N167" s="7">
        <v>14.25051382431665</v>
      </c>
      <c r="O167" s="7">
        <v>-0.17462551919814759</v>
      </c>
      <c r="P167" s="7">
        <v>0</v>
      </c>
      <c r="Q167" s="7">
        <v>0</v>
      </c>
      <c r="R167" s="65">
        <v>0</v>
      </c>
      <c r="S167" s="7">
        <v>61.053978457246203</v>
      </c>
      <c r="T167" s="7">
        <v>9.9243631008333999</v>
      </c>
      <c r="U167" s="7">
        <v>0</v>
      </c>
      <c r="V167" s="7">
        <v>0</v>
      </c>
      <c r="W167" s="65">
        <v>0</v>
      </c>
      <c r="X167" s="7">
        <v>75.304492281562844</v>
      </c>
      <c r="Y167" s="7">
        <v>9.7497375816352516</v>
      </c>
      <c r="Z167" s="7">
        <v>0</v>
      </c>
      <c r="AA167" s="7">
        <v>0</v>
      </c>
      <c r="AB167" s="66">
        <v>0</v>
      </c>
    </row>
    <row r="168" spans="1:28" ht="15.75" customHeight="1" x14ac:dyDescent="0.35">
      <c r="A168" s="41" t="s">
        <v>458</v>
      </c>
      <c r="B168" s="63" t="s">
        <v>628</v>
      </c>
      <c r="C168" s="24" t="s">
        <v>836</v>
      </c>
      <c r="D168" s="24" t="s">
        <v>637</v>
      </c>
      <c r="E168" s="24" t="s">
        <v>641</v>
      </c>
      <c r="F168" s="89" t="s">
        <v>459</v>
      </c>
      <c r="G168" s="64">
        <v>0.49</v>
      </c>
      <c r="H168" s="7">
        <v>91.114586410478765</v>
      </c>
      <c r="I168" s="7">
        <v>17.551397015176811</v>
      </c>
      <c r="J168" s="7">
        <v>73.563189395301961</v>
      </c>
      <c r="K168" s="7">
        <v>37.225198506979453</v>
      </c>
      <c r="L168" s="7">
        <v>68.045950190654324</v>
      </c>
      <c r="M168" s="40">
        <v>0</v>
      </c>
      <c r="N168" s="7">
        <v>17.074098841794072</v>
      </c>
      <c r="O168" s="7">
        <v>0.47729817338273861</v>
      </c>
      <c r="P168" s="7">
        <v>0</v>
      </c>
      <c r="Q168" s="7">
        <v>0</v>
      </c>
      <c r="R168" s="65">
        <v>0</v>
      </c>
      <c r="S168" s="7">
        <v>63.421220545314327</v>
      </c>
      <c r="T168" s="7">
        <v>10.14196884998764</v>
      </c>
      <c r="U168" s="7">
        <v>0</v>
      </c>
      <c r="V168" s="7">
        <v>0</v>
      </c>
      <c r="W168" s="65">
        <v>0</v>
      </c>
      <c r="X168" s="7">
        <v>80.495319387108395</v>
      </c>
      <c r="Y168" s="7">
        <v>10.619267023370378</v>
      </c>
      <c r="Z168" s="7">
        <v>0</v>
      </c>
      <c r="AA168" s="7">
        <v>0</v>
      </c>
      <c r="AB168" s="66">
        <v>0</v>
      </c>
    </row>
    <row r="169" spans="1:28" ht="15.75" customHeight="1" x14ac:dyDescent="0.35">
      <c r="A169" s="41" t="s">
        <v>460</v>
      </c>
      <c r="B169" s="63" t="s">
        <v>755</v>
      </c>
      <c r="C169" s="24" t="s">
        <v>952</v>
      </c>
      <c r="D169" s="24" t="s">
        <v>771</v>
      </c>
      <c r="E169" s="24" t="s">
        <v>810</v>
      </c>
      <c r="F169" s="89" t="s">
        <v>461</v>
      </c>
      <c r="G169" s="64">
        <v>0.3</v>
      </c>
      <c r="H169" s="7">
        <v>87.533549659440212</v>
      </c>
      <c r="I169" s="7">
        <v>18.502194920564328</v>
      </c>
      <c r="J169" s="7">
        <v>69.031354738875876</v>
      </c>
      <c r="K169" s="7">
        <v>47.661955137953385</v>
      </c>
      <c r="L169" s="7">
        <v>63.854003133460196</v>
      </c>
      <c r="M169" s="40">
        <v>0</v>
      </c>
      <c r="N169" s="7">
        <v>17.220850501910462</v>
      </c>
      <c r="O169" s="7">
        <v>1.2813444186538645</v>
      </c>
      <c r="P169" s="7">
        <v>0</v>
      </c>
      <c r="Q169" s="7">
        <v>0</v>
      </c>
      <c r="R169" s="65">
        <v>0</v>
      </c>
      <c r="S169" s="7">
        <v>54.525576011735154</v>
      </c>
      <c r="T169" s="7">
        <v>14.505778727140731</v>
      </c>
      <c r="U169" s="7">
        <v>0</v>
      </c>
      <c r="V169" s="7">
        <v>0</v>
      </c>
      <c r="W169" s="65">
        <v>0</v>
      </c>
      <c r="X169" s="7">
        <v>71.746426513645616</v>
      </c>
      <c r="Y169" s="7">
        <v>15.787123145794595</v>
      </c>
      <c r="Z169" s="7">
        <v>0</v>
      </c>
      <c r="AA169" s="7">
        <v>0</v>
      </c>
      <c r="AB169" s="66">
        <v>0</v>
      </c>
    </row>
    <row r="170" spans="1:28" ht="15.75" customHeight="1" x14ac:dyDescent="0.35">
      <c r="A170" s="41" t="s">
        <v>462</v>
      </c>
      <c r="B170" s="63" t="s">
        <v>756</v>
      </c>
      <c r="C170" s="24" t="s">
        <v>953</v>
      </c>
      <c r="D170" s="24" t="s">
        <v>776</v>
      </c>
      <c r="E170" s="24" t="s">
        <v>810</v>
      </c>
      <c r="F170" s="89" t="s">
        <v>463</v>
      </c>
      <c r="G170" s="64">
        <v>0.3</v>
      </c>
      <c r="H170" s="7">
        <v>95.802385134004595</v>
      </c>
      <c r="I170" s="7">
        <v>23.076364501454982</v>
      </c>
      <c r="J170" s="7">
        <v>72.72602063254962</v>
      </c>
      <c r="K170" s="7">
        <v>36.396281912273665</v>
      </c>
      <c r="L170" s="7">
        <v>67.271569085108396</v>
      </c>
      <c r="M170" s="40">
        <v>0</v>
      </c>
      <c r="N170" s="7">
        <v>18.902171331044812</v>
      </c>
      <c r="O170" s="7">
        <v>4.1741931704101711</v>
      </c>
      <c r="P170" s="7">
        <v>0</v>
      </c>
      <c r="Q170" s="7">
        <v>0</v>
      </c>
      <c r="R170" s="65">
        <v>0</v>
      </c>
      <c r="S170" s="7">
        <v>47.167649971173013</v>
      </c>
      <c r="T170" s="7">
        <v>25.558370661376607</v>
      </c>
      <c r="U170" s="7">
        <v>0</v>
      </c>
      <c r="V170" s="7">
        <v>0</v>
      </c>
      <c r="W170" s="65">
        <v>0</v>
      </c>
      <c r="X170" s="7">
        <v>66.069821302217832</v>
      </c>
      <c r="Y170" s="7">
        <v>29.732563831786777</v>
      </c>
      <c r="Z170" s="7">
        <v>0</v>
      </c>
      <c r="AA170" s="7">
        <v>0</v>
      </c>
      <c r="AB170" s="66">
        <v>0</v>
      </c>
    </row>
    <row r="171" spans="1:28" ht="15.75" customHeight="1" x14ac:dyDescent="0.35">
      <c r="A171" s="41" t="s">
        <v>464</v>
      </c>
      <c r="B171" s="63" t="s">
        <v>1033</v>
      </c>
      <c r="C171" s="24" t="s">
        <v>1034</v>
      </c>
      <c r="D171" s="24" t="s">
        <v>767</v>
      </c>
      <c r="E171" s="24" t="s">
        <v>800</v>
      </c>
      <c r="F171" s="89" t="s">
        <v>465</v>
      </c>
      <c r="G171" s="64">
        <v>0.4</v>
      </c>
      <c r="H171" s="7">
        <v>2.7936072731762756</v>
      </c>
      <c r="I171" s="7">
        <v>0</v>
      </c>
      <c r="J171" s="7">
        <v>2.7936072731762756</v>
      </c>
      <c r="K171" s="7">
        <v>-23.379672710367654</v>
      </c>
      <c r="L171" s="7">
        <v>2.5840867276880548</v>
      </c>
      <c r="M171" s="40">
        <v>0.5</v>
      </c>
      <c r="N171" s="7">
        <v>0</v>
      </c>
      <c r="O171" s="7">
        <v>0</v>
      </c>
      <c r="P171" s="7">
        <v>0</v>
      </c>
      <c r="Q171" s="7">
        <v>0</v>
      </c>
      <c r="R171" s="65">
        <v>0</v>
      </c>
      <c r="S171" s="7">
        <v>0</v>
      </c>
      <c r="T171" s="7">
        <v>2.7936072731762756</v>
      </c>
      <c r="U171" s="7">
        <v>0</v>
      </c>
      <c r="V171" s="7">
        <v>0</v>
      </c>
      <c r="W171" s="65">
        <v>0</v>
      </c>
      <c r="X171" s="7">
        <v>0</v>
      </c>
      <c r="Y171" s="7">
        <v>2.7936072731762756</v>
      </c>
      <c r="Z171" s="7">
        <v>0</v>
      </c>
      <c r="AA171" s="7">
        <v>0</v>
      </c>
      <c r="AB171" s="66">
        <v>0</v>
      </c>
    </row>
    <row r="172" spans="1:28" ht="15.75" customHeight="1" x14ac:dyDescent="0.35">
      <c r="A172" s="41" t="s">
        <v>470</v>
      </c>
      <c r="B172" s="63" t="s">
        <v>1169</v>
      </c>
      <c r="C172" s="24" t="s">
        <v>1170</v>
      </c>
      <c r="D172" s="24" t="s">
        <v>767</v>
      </c>
      <c r="E172" s="24" t="s">
        <v>809</v>
      </c>
      <c r="F172" s="89" t="s">
        <v>471</v>
      </c>
      <c r="G172" s="64">
        <v>0.4</v>
      </c>
      <c r="H172" s="7">
        <v>2.9055339784880343</v>
      </c>
      <c r="I172" s="7">
        <v>0</v>
      </c>
      <c r="J172" s="7">
        <v>2.9055339784880343</v>
      </c>
      <c r="K172" s="7">
        <v>-9.7500708124424857</v>
      </c>
      <c r="L172" s="7">
        <v>2.6876189301014319</v>
      </c>
      <c r="M172" s="40">
        <v>0.5</v>
      </c>
      <c r="N172" s="7">
        <v>0</v>
      </c>
      <c r="O172" s="7">
        <v>0</v>
      </c>
      <c r="P172" s="7">
        <v>0</v>
      </c>
      <c r="Q172" s="7">
        <v>0</v>
      </c>
      <c r="R172" s="65">
        <v>0</v>
      </c>
      <c r="S172" s="7">
        <v>0</v>
      </c>
      <c r="T172" s="7">
        <v>2.9055339784880343</v>
      </c>
      <c r="U172" s="7">
        <v>0</v>
      </c>
      <c r="V172" s="7">
        <v>0</v>
      </c>
      <c r="W172" s="65">
        <v>0</v>
      </c>
      <c r="X172" s="7">
        <v>0</v>
      </c>
      <c r="Y172" s="7">
        <v>2.9055339784880343</v>
      </c>
      <c r="Z172" s="7">
        <v>0</v>
      </c>
      <c r="AA172" s="7">
        <v>0</v>
      </c>
      <c r="AB172" s="66">
        <v>0</v>
      </c>
    </row>
    <row r="173" spans="1:28" ht="15.75" customHeight="1" x14ac:dyDescent="0.35">
      <c r="A173" s="41" t="s">
        <v>472</v>
      </c>
      <c r="B173" s="63" t="s">
        <v>1051</v>
      </c>
      <c r="C173" s="24" t="s">
        <v>1052</v>
      </c>
      <c r="D173" s="24" t="s">
        <v>767</v>
      </c>
      <c r="E173" s="24" t="s">
        <v>802</v>
      </c>
      <c r="F173" s="89" t="s">
        <v>473</v>
      </c>
      <c r="G173" s="64">
        <v>0.4</v>
      </c>
      <c r="H173" s="7">
        <v>2.6049434101968516</v>
      </c>
      <c r="I173" s="7">
        <v>0.22328738207230064</v>
      </c>
      <c r="J173" s="7">
        <v>2.3816560281245507</v>
      </c>
      <c r="K173" s="7">
        <v>-7.9827647773488968</v>
      </c>
      <c r="L173" s="7">
        <v>2.2030318260152097</v>
      </c>
      <c r="M173" s="40">
        <v>0.5</v>
      </c>
      <c r="N173" s="7">
        <v>0</v>
      </c>
      <c r="O173" s="7">
        <v>0.22328738207230064</v>
      </c>
      <c r="P173" s="7">
        <v>0</v>
      </c>
      <c r="Q173" s="7">
        <v>0</v>
      </c>
      <c r="R173" s="65">
        <v>0</v>
      </c>
      <c r="S173" s="7">
        <v>0</v>
      </c>
      <c r="T173" s="7">
        <v>2.3816560281245507</v>
      </c>
      <c r="U173" s="7">
        <v>0</v>
      </c>
      <c r="V173" s="7">
        <v>0</v>
      </c>
      <c r="W173" s="65">
        <v>0</v>
      </c>
      <c r="X173" s="7">
        <v>0</v>
      </c>
      <c r="Y173" s="7">
        <v>2.6049434101968516</v>
      </c>
      <c r="Z173" s="7">
        <v>0</v>
      </c>
      <c r="AA173" s="7">
        <v>0</v>
      </c>
      <c r="AB173" s="66">
        <v>0</v>
      </c>
    </row>
    <row r="174" spans="1:28" ht="15.75" customHeight="1" x14ac:dyDescent="0.35">
      <c r="A174" s="41" t="s">
        <v>474</v>
      </c>
      <c r="B174" s="63" t="s">
        <v>1035</v>
      </c>
      <c r="C174" s="24" t="s">
        <v>1036</v>
      </c>
      <c r="D174" s="24" t="s">
        <v>767</v>
      </c>
      <c r="E174" s="24" t="s">
        <v>800</v>
      </c>
      <c r="F174" s="89" t="s">
        <v>475</v>
      </c>
      <c r="G174" s="64">
        <v>0.4</v>
      </c>
      <c r="H174" s="7">
        <v>2.8642481438250655</v>
      </c>
      <c r="I174" s="7">
        <v>0</v>
      </c>
      <c r="J174" s="7">
        <v>2.8642481438250655</v>
      </c>
      <c r="K174" s="7">
        <v>-20.027749032766096</v>
      </c>
      <c r="L174" s="7">
        <v>2.6494295330381856</v>
      </c>
      <c r="M174" s="40">
        <v>0.5</v>
      </c>
      <c r="N174" s="7">
        <v>0</v>
      </c>
      <c r="O174" s="7">
        <v>0</v>
      </c>
      <c r="P174" s="7">
        <v>0</v>
      </c>
      <c r="Q174" s="7">
        <v>0</v>
      </c>
      <c r="R174" s="65">
        <v>0</v>
      </c>
      <c r="S174" s="7">
        <v>0</v>
      </c>
      <c r="T174" s="7">
        <v>2.8642481438250655</v>
      </c>
      <c r="U174" s="7">
        <v>0</v>
      </c>
      <c r="V174" s="7">
        <v>0</v>
      </c>
      <c r="W174" s="65">
        <v>0</v>
      </c>
      <c r="X174" s="7">
        <v>0</v>
      </c>
      <c r="Y174" s="7">
        <v>2.8642481438250655</v>
      </c>
      <c r="Z174" s="7">
        <v>0</v>
      </c>
      <c r="AA174" s="7">
        <v>0</v>
      </c>
      <c r="AB174" s="66">
        <v>0</v>
      </c>
    </row>
    <row r="175" spans="1:28" ht="15.75" customHeight="1" x14ac:dyDescent="0.35">
      <c r="A175" s="41" t="s">
        <v>476</v>
      </c>
      <c r="B175" s="63" t="s">
        <v>759</v>
      </c>
      <c r="C175" s="24" t="s">
        <v>956</v>
      </c>
      <c r="D175" s="24" t="s">
        <v>639</v>
      </c>
      <c r="E175" s="24" t="s">
        <v>814</v>
      </c>
      <c r="F175" s="89" t="s">
        <v>477</v>
      </c>
      <c r="G175" s="64">
        <v>0.49</v>
      </c>
      <c r="H175" s="7">
        <v>17.810648397210695</v>
      </c>
      <c r="I175" s="7">
        <v>0</v>
      </c>
      <c r="J175" s="7">
        <v>17.810648397210695</v>
      </c>
      <c r="K175" s="7">
        <v>-21.506469051665366</v>
      </c>
      <c r="L175" s="7">
        <v>16.474849767419894</v>
      </c>
      <c r="M175" s="40">
        <v>0.5</v>
      </c>
      <c r="N175" s="7">
        <v>0</v>
      </c>
      <c r="O175" s="7">
        <v>0</v>
      </c>
      <c r="P175" s="7">
        <v>0</v>
      </c>
      <c r="Q175" s="7">
        <v>0</v>
      </c>
      <c r="R175" s="65">
        <v>0</v>
      </c>
      <c r="S175" s="7">
        <v>13.309615083808747</v>
      </c>
      <c r="T175" s="7">
        <v>4.5010333134019458</v>
      </c>
      <c r="U175" s="7">
        <v>0</v>
      </c>
      <c r="V175" s="7">
        <v>0</v>
      </c>
      <c r="W175" s="65">
        <v>0</v>
      </c>
      <c r="X175" s="7">
        <v>13.309615083808747</v>
      </c>
      <c r="Y175" s="7">
        <v>4.5010333134019458</v>
      </c>
      <c r="Z175" s="7">
        <v>0</v>
      </c>
      <c r="AA175" s="7">
        <v>0</v>
      </c>
      <c r="AB175" s="66">
        <v>0</v>
      </c>
    </row>
    <row r="176" spans="1:28" ht="15.75" customHeight="1" x14ac:dyDescent="0.35">
      <c r="A176" s="41" t="s">
        <v>480</v>
      </c>
      <c r="B176" s="63" t="s">
        <v>1095</v>
      </c>
      <c r="C176" s="24" t="s">
        <v>1096</v>
      </c>
      <c r="D176" s="24" t="s">
        <v>767</v>
      </c>
      <c r="E176" s="24" t="s">
        <v>804</v>
      </c>
      <c r="F176" s="89" t="s">
        <v>481</v>
      </c>
      <c r="G176" s="64">
        <v>0.4</v>
      </c>
      <c r="H176" s="7">
        <v>3.2615920759076777</v>
      </c>
      <c r="I176" s="7">
        <v>0</v>
      </c>
      <c r="J176" s="7">
        <v>3.2615920759076777</v>
      </c>
      <c r="K176" s="7">
        <v>-8.5589052347071437</v>
      </c>
      <c r="L176" s="7">
        <v>3.0169726702146025</v>
      </c>
      <c r="M176" s="40">
        <v>0.5</v>
      </c>
      <c r="N176" s="7">
        <v>0</v>
      </c>
      <c r="O176" s="7">
        <v>0</v>
      </c>
      <c r="P176" s="7">
        <v>0</v>
      </c>
      <c r="Q176" s="7">
        <v>0</v>
      </c>
      <c r="R176" s="65">
        <v>0</v>
      </c>
      <c r="S176" s="7">
        <v>0</v>
      </c>
      <c r="T176" s="7">
        <v>3.2615920759076777</v>
      </c>
      <c r="U176" s="7">
        <v>0</v>
      </c>
      <c r="V176" s="7">
        <v>0</v>
      </c>
      <c r="W176" s="65">
        <v>0</v>
      </c>
      <c r="X176" s="7">
        <v>0</v>
      </c>
      <c r="Y176" s="7">
        <v>3.2615920759076777</v>
      </c>
      <c r="Z176" s="7">
        <v>0</v>
      </c>
      <c r="AA176" s="7">
        <v>0</v>
      </c>
      <c r="AB176" s="66">
        <v>0</v>
      </c>
    </row>
    <row r="177" spans="1:28" ht="15.75" customHeight="1" x14ac:dyDescent="0.35">
      <c r="A177" s="41" t="s">
        <v>484</v>
      </c>
      <c r="B177" s="63" t="s">
        <v>1065</v>
      </c>
      <c r="C177" s="24" t="s">
        <v>1066</v>
      </c>
      <c r="D177" s="24" t="s">
        <v>782</v>
      </c>
      <c r="E177" s="24" t="s">
        <v>803</v>
      </c>
      <c r="F177" s="89" t="s">
        <v>485</v>
      </c>
      <c r="G177" s="64">
        <v>0.1</v>
      </c>
      <c r="H177" s="7">
        <v>77.986186249939422</v>
      </c>
      <c r="I177" s="7">
        <v>0</v>
      </c>
      <c r="J177" s="7">
        <v>77.986186249939422</v>
      </c>
      <c r="K177" s="7">
        <v>45.057736193919979</v>
      </c>
      <c r="L177" s="7">
        <v>72.137222281193971</v>
      </c>
      <c r="M177" s="40">
        <v>0</v>
      </c>
      <c r="N177" s="7">
        <v>0</v>
      </c>
      <c r="O177" s="7">
        <v>0</v>
      </c>
      <c r="P177" s="7">
        <v>0</v>
      </c>
      <c r="Q177" s="7">
        <v>0</v>
      </c>
      <c r="R177" s="65">
        <v>0</v>
      </c>
      <c r="S177" s="7">
        <v>72.536374821482838</v>
      </c>
      <c r="T177" s="7">
        <v>0</v>
      </c>
      <c r="U177" s="7">
        <v>5.4498114284565853</v>
      </c>
      <c r="V177" s="7">
        <v>0</v>
      </c>
      <c r="W177" s="65">
        <v>0</v>
      </c>
      <c r="X177" s="7">
        <v>72.536374821482838</v>
      </c>
      <c r="Y177" s="7">
        <v>0</v>
      </c>
      <c r="Z177" s="7">
        <v>5.4498114284565853</v>
      </c>
      <c r="AA177" s="7">
        <v>0</v>
      </c>
      <c r="AB177" s="66">
        <v>0</v>
      </c>
    </row>
    <row r="178" spans="1:28" ht="15.75" customHeight="1" x14ac:dyDescent="0.35">
      <c r="A178" s="41" t="s">
        <v>486</v>
      </c>
      <c r="B178" s="63" t="s">
        <v>762</v>
      </c>
      <c r="C178" s="24" t="s">
        <v>959</v>
      </c>
      <c r="D178" s="24" t="s">
        <v>776</v>
      </c>
      <c r="E178" s="24" t="s">
        <v>810</v>
      </c>
      <c r="F178" s="89" t="s">
        <v>487</v>
      </c>
      <c r="G178" s="64">
        <v>0.3</v>
      </c>
      <c r="H178" s="7">
        <v>118.56927874241119</v>
      </c>
      <c r="I178" s="7">
        <v>29.635918553341728</v>
      </c>
      <c r="J178" s="7">
        <v>88.933360189069447</v>
      </c>
      <c r="K178" s="7">
        <v>-573.27724643498937</v>
      </c>
      <c r="L178" s="7">
        <v>82.263358174889248</v>
      </c>
      <c r="M178" s="40">
        <v>0.5</v>
      </c>
      <c r="N178" s="7">
        <v>20.811619842947884</v>
      </c>
      <c r="O178" s="7">
        <v>8.8242987103938422</v>
      </c>
      <c r="P178" s="7">
        <v>0</v>
      </c>
      <c r="Q178" s="7">
        <v>0</v>
      </c>
      <c r="R178" s="65">
        <v>0</v>
      </c>
      <c r="S178" s="7">
        <v>52.492391252037962</v>
      </c>
      <c r="T178" s="7">
        <v>36.440968937031492</v>
      </c>
      <c r="U178" s="7">
        <v>0</v>
      </c>
      <c r="V178" s="7">
        <v>0</v>
      </c>
      <c r="W178" s="65">
        <v>0</v>
      </c>
      <c r="X178" s="7">
        <v>73.304011094985839</v>
      </c>
      <c r="Y178" s="7">
        <v>45.26526764742534</v>
      </c>
      <c r="Z178" s="7">
        <v>0</v>
      </c>
      <c r="AA178" s="7">
        <v>0</v>
      </c>
      <c r="AB178" s="66">
        <v>0</v>
      </c>
    </row>
    <row r="179" spans="1:28" ht="15.75" customHeight="1" x14ac:dyDescent="0.35">
      <c r="A179" s="41" t="s">
        <v>488</v>
      </c>
      <c r="B179" s="63" t="s">
        <v>616</v>
      </c>
      <c r="C179" s="24" t="s">
        <v>824</v>
      </c>
      <c r="D179" s="24" t="s">
        <v>637</v>
      </c>
      <c r="E179" s="24" t="s">
        <v>638</v>
      </c>
      <c r="F179" s="89" t="s">
        <v>489</v>
      </c>
      <c r="G179" s="64">
        <v>0.49</v>
      </c>
      <c r="H179" s="7">
        <v>85.229921384196771</v>
      </c>
      <c r="I179" s="7">
        <v>15.768336611842226</v>
      </c>
      <c r="J179" s="7">
        <v>69.461584772354541</v>
      </c>
      <c r="K179" s="7">
        <v>32.116711931695725</v>
      </c>
      <c r="L179" s="7">
        <v>64.251965914427956</v>
      </c>
      <c r="M179" s="40">
        <v>0</v>
      </c>
      <c r="N179" s="7">
        <v>15.546229357137456</v>
      </c>
      <c r="O179" s="7">
        <v>0.22210725470476969</v>
      </c>
      <c r="P179" s="7">
        <v>0</v>
      </c>
      <c r="Q179" s="7">
        <v>0</v>
      </c>
      <c r="R179" s="65">
        <v>0</v>
      </c>
      <c r="S179" s="7">
        <v>58.818614301186329</v>
      </c>
      <c r="T179" s="7">
        <v>10.642970471168208</v>
      </c>
      <c r="U179" s="7">
        <v>0</v>
      </c>
      <c r="V179" s="7">
        <v>0</v>
      </c>
      <c r="W179" s="65">
        <v>0</v>
      </c>
      <c r="X179" s="7">
        <v>74.364843658323792</v>
      </c>
      <c r="Y179" s="7">
        <v>10.865077725872979</v>
      </c>
      <c r="Z179" s="7">
        <v>0</v>
      </c>
      <c r="AA179" s="7">
        <v>0</v>
      </c>
      <c r="AB179" s="66">
        <v>0</v>
      </c>
    </row>
    <row r="180" spans="1:28" ht="15.75" customHeight="1" x14ac:dyDescent="0.35">
      <c r="A180" s="41" t="s">
        <v>490</v>
      </c>
      <c r="B180" s="63" t="s">
        <v>763</v>
      </c>
      <c r="C180" s="24" t="s">
        <v>960</v>
      </c>
      <c r="D180" s="24" t="s">
        <v>639</v>
      </c>
      <c r="E180" s="24" t="s">
        <v>814</v>
      </c>
      <c r="F180" s="89" t="s">
        <v>491</v>
      </c>
      <c r="G180" s="64">
        <v>0.49</v>
      </c>
      <c r="H180" s="7">
        <v>12.523591574411247</v>
      </c>
      <c r="I180" s="7">
        <v>0</v>
      </c>
      <c r="J180" s="7">
        <v>12.523591574411247</v>
      </c>
      <c r="K180" s="7">
        <v>-30.306034294701298</v>
      </c>
      <c r="L180" s="7">
        <v>11.584322206330404</v>
      </c>
      <c r="M180" s="40">
        <v>0.5</v>
      </c>
      <c r="N180" s="7">
        <v>0</v>
      </c>
      <c r="O180" s="7">
        <v>0</v>
      </c>
      <c r="P180" s="7">
        <v>0</v>
      </c>
      <c r="Q180" s="7">
        <v>0</v>
      </c>
      <c r="R180" s="65">
        <v>0</v>
      </c>
      <c r="S180" s="7">
        <v>8.3928608264663929</v>
      </c>
      <c r="T180" s="7">
        <v>4.1307307479448534</v>
      </c>
      <c r="U180" s="7">
        <v>0</v>
      </c>
      <c r="V180" s="7">
        <v>0</v>
      </c>
      <c r="W180" s="65">
        <v>0</v>
      </c>
      <c r="X180" s="7">
        <v>8.3928608264663929</v>
      </c>
      <c r="Y180" s="7">
        <v>4.1307307479448534</v>
      </c>
      <c r="Z180" s="7">
        <v>0</v>
      </c>
      <c r="AA180" s="7">
        <v>0</v>
      </c>
      <c r="AB180" s="66">
        <v>0</v>
      </c>
    </row>
    <row r="181" spans="1:28" ht="15.75" customHeight="1" x14ac:dyDescent="0.35">
      <c r="A181" s="41" t="s">
        <v>492</v>
      </c>
      <c r="B181" s="63" t="s">
        <v>622</v>
      </c>
      <c r="C181" s="24" t="s">
        <v>830</v>
      </c>
      <c r="D181" s="24" t="s">
        <v>637</v>
      </c>
      <c r="E181" s="24" t="s">
        <v>640</v>
      </c>
      <c r="F181" s="89" t="s">
        <v>493</v>
      </c>
      <c r="G181" s="64">
        <v>0.49</v>
      </c>
      <c r="H181" s="7">
        <v>98.718815538088208</v>
      </c>
      <c r="I181" s="7">
        <v>18.56465603770431</v>
      </c>
      <c r="J181" s="7">
        <v>80.154159500383898</v>
      </c>
      <c r="K181" s="7">
        <v>48.026926051045763</v>
      </c>
      <c r="L181" s="7">
        <v>74.14259753785511</v>
      </c>
      <c r="M181" s="40">
        <v>0</v>
      </c>
      <c r="N181" s="7">
        <v>18.203880252873407</v>
      </c>
      <c r="O181" s="7">
        <v>0.3607757848309055</v>
      </c>
      <c r="P181" s="7">
        <v>0</v>
      </c>
      <c r="Q181" s="7">
        <v>0</v>
      </c>
      <c r="R181" s="65">
        <v>0</v>
      </c>
      <c r="S181" s="7">
        <v>68.971518453210692</v>
      </c>
      <c r="T181" s="7">
        <v>11.182641047173197</v>
      </c>
      <c r="U181" s="7">
        <v>0</v>
      </c>
      <c r="V181" s="7">
        <v>0</v>
      </c>
      <c r="W181" s="65">
        <v>0</v>
      </c>
      <c r="X181" s="7">
        <v>87.175398706084096</v>
      </c>
      <c r="Y181" s="7">
        <v>11.543416832004102</v>
      </c>
      <c r="Z181" s="7">
        <v>0</v>
      </c>
      <c r="AA181" s="7">
        <v>0</v>
      </c>
      <c r="AB181" s="66">
        <v>0</v>
      </c>
    </row>
    <row r="182" spans="1:28" ht="15.75" customHeight="1" x14ac:dyDescent="0.35">
      <c r="A182" s="41" t="s">
        <v>496</v>
      </c>
      <c r="B182" s="63" t="s">
        <v>765</v>
      </c>
      <c r="C182" s="24" t="s">
        <v>962</v>
      </c>
      <c r="D182" s="24" t="s">
        <v>639</v>
      </c>
      <c r="E182" s="24" t="s">
        <v>814</v>
      </c>
      <c r="F182" s="89" t="s">
        <v>497</v>
      </c>
      <c r="G182" s="64">
        <v>0.49</v>
      </c>
      <c r="H182" s="7">
        <v>13.894968658721309</v>
      </c>
      <c r="I182" s="7">
        <v>0</v>
      </c>
      <c r="J182" s="7">
        <v>13.894968658721309</v>
      </c>
      <c r="K182" s="7">
        <v>-19.150073915571273</v>
      </c>
      <c r="L182" s="7">
        <v>12.852846009317211</v>
      </c>
      <c r="M182" s="40">
        <v>0.5</v>
      </c>
      <c r="N182" s="7">
        <v>0</v>
      </c>
      <c r="O182" s="7">
        <v>0</v>
      </c>
      <c r="P182" s="7">
        <v>0</v>
      </c>
      <c r="Q182" s="7">
        <v>0</v>
      </c>
      <c r="R182" s="65">
        <v>0</v>
      </c>
      <c r="S182" s="7">
        <v>6.635016634012004</v>
      </c>
      <c r="T182" s="7">
        <v>7.2599520247093041</v>
      </c>
      <c r="U182" s="7">
        <v>0</v>
      </c>
      <c r="V182" s="7">
        <v>0</v>
      </c>
      <c r="W182" s="65">
        <v>0</v>
      </c>
      <c r="X182" s="7">
        <v>6.635016634012004</v>
      </c>
      <c r="Y182" s="7">
        <v>7.2599520247093041</v>
      </c>
      <c r="Z182" s="7">
        <v>0</v>
      </c>
      <c r="AA182" s="7">
        <v>0</v>
      </c>
      <c r="AB182" s="66">
        <v>0</v>
      </c>
    </row>
    <row r="183" spans="1:28" ht="15.75" customHeight="1" x14ac:dyDescent="0.35">
      <c r="A183" s="41" t="s">
        <v>498</v>
      </c>
      <c r="B183" s="63" t="s">
        <v>629</v>
      </c>
      <c r="C183" s="24" t="s">
        <v>837</v>
      </c>
      <c r="D183" s="24" t="s">
        <v>637</v>
      </c>
      <c r="E183" s="24" t="s">
        <v>641</v>
      </c>
      <c r="F183" s="89" t="s">
        <v>499</v>
      </c>
      <c r="G183" s="64">
        <v>0.49</v>
      </c>
      <c r="H183" s="7">
        <v>100.52098565097894</v>
      </c>
      <c r="I183" s="7">
        <v>22.123958709413841</v>
      </c>
      <c r="J183" s="7">
        <v>78.397026941565102</v>
      </c>
      <c r="K183" s="7">
        <v>41.588081060804988</v>
      </c>
      <c r="L183" s="7">
        <v>72.517249920947719</v>
      </c>
      <c r="M183" s="40">
        <v>0</v>
      </c>
      <c r="N183" s="7">
        <v>21.205358871911809</v>
      </c>
      <c r="O183" s="7">
        <v>0.91859983750203256</v>
      </c>
      <c r="P183" s="7">
        <v>0</v>
      </c>
      <c r="Q183" s="7">
        <v>0</v>
      </c>
      <c r="R183" s="65">
        <v>0</v>
      </c>
      <c r="S183" s="7">
        <v>67.91472031358046</v>
      </c>
      <c r="T183" s="7">
        <v>10.482306627984645</v>
      </c>
      <c r="U183" s="7">
        <v>0</v>
      </c>
      <c r="V183" s="7">
        <v>0</v>
      </c>
      <c r="W183" s="65">
        <v>0</v>
      </c>
      <c r="X183" s="7">
        <v>89.120079185492258</v>
      </c>
      <c r="Y183" s="7">
        <v>11.400906465486678</v>
      </c>
      <c r="Z183" s="7">
        <v>0</v>
      </c>
      <c r="AA183" s="7">
        <v>0</v>
      </c>
      <c r="AB183" s="66">
        <v>0</v>
      </c>
    </row>
    <row r="184" spans="1:28" ht="15.75" customHeight="1" x14ac:dyDescent="0.35">
      <c r="A184" s="41" t="s">
        <v>500</v>
      </c>
      <c r="B184" s="63" t="s">
        <v>971</v>
      </c>
      <c r="C184" s="24" t="s">
        <v>972</v>
      </c>
      <c r="D184" s="24" t="s">
        <v>767</v>
      </c>
      <c r="E184" s="24" t="s">
        <v>795</v>
      </c>
      <c r="F184" s="89" t="s">
        <v>501</v>
      </c>
      <c r="G184" s="64">
        <v>0.4</v>
      </c>
      <c r="H184" s="7">
        <v>2.573246502955266</v>
      </c>
      <c r="I184" s="7">
        <v>0</v>
      </c>
      <c r="J184" s="7">
        <v>2.573246502955266</v>
      </c>
      <c r="K184" s="7">
        <v>-13.154320263298004</v>
      </c>
      <c r="L184" s="7">
        <v>2.3802530152336212</v>
      </c>
      <c r="M184" s="40">
        <v>0.5</v>
      </c>
      <c r="N184" s="7">
        <v>0</v>
      </c>
      <c r="O184" s="7">
        <v>0</v>
      </c>
      <c r="P184" s="7">
        <v>0</v>
      </c>
      <c r="Q184" s="7">
        <v>0</v>
      </c>
      <c r="R184" s="65">
        <v>0</v>
      </c>
      <c r="S184" s="7">
        <v>0</v>
      </c>
      <c r="T184" s="7">
        <v>2.573246502955266</v>
      </c>
      <c r="U184" s="7">
        <v>0</v>
      </c>
      <c r="V184" s="7">
        <v>0</v>
      </c>
      <c r="W184" s="65">
        <v>0</v>
      </c>
      <c r="X184" s="7">
        <v>0</v>
      </c>
      <c r="Y184" s="7">
        <v>2.573246502955266</v>
      </c>
      <c r="Z184" s="7">
        <v>0</v>
      </c>
      <c r="AA184" s="7">
        <v>0</v>
      </c>
      <c r="AB184" s="66">
        <v>0</v>
      </c>
    </row>
    <row r="185" spans="1:28" ht="15.75" customHeight="1" x14ac:dyDescent="0.35">
      <c r="A185" s="41" t="s">
        <v>502</v>
      </c>
      <c r="B185" s="63" t="s">
        <v>973</v>
      </c>
      <c r="C185" s="24" t="s">
        <v>974</v>
      </c>
      <c r="D185" s="24" t="s">
        <v>778</v>
      </c>
      <c r="E185" s="24" t="s">
        <v>795</v>
      </c>
      <c r="F185" s="89" t="s">
        <v>503</v>
      </c>
      <c r="G185" s="64">
        <v>0.09</v>
      </c>
      <c r="H185" s="7">
        <v>62.470646614407656</v>
      </c>
      <c r="I185" s="7">
        <v>0</v>
      </c>
      <c r="J185" s="7">
        <v>62.470646614407656</v>
      </c>
      <c r="K185" s="7">
        <v>46.170062622458595</v>
      </c>
      <c r="L185" s="7">
        <v>57.785348118327086</v>
      </c>
      <c r="M185" s="40">
        <v>0</v>
      </c>
      <c r="N185" s="7">
        <v>0</v>
      </c>
      <c r="O185" s="7">
        <v>0</v>
      </c>
      <c r="P185" s="7">
        <v>0</v>
      </c>
      <c r="Q185" s="7">
        <v>0</v>
      </c>
      <c r="R185" s="65">
        <v>0</v>
      </c>
      <c r="S185" s="7">
        <v>62.470646614407656</v>
      </c>
      <c r="T185" s="7">
        <v>0</v>
      </c>
      <c r="U185" s="7">
        <v>0</v>
      </c>
      <c r="V185" s="7">
        <v>0</v>
      </c>
      <c r="W185" s="65">
        <v>0</v>
      </c>
      <c r="X185" s="7">
        <v>62.470646614407656</v>
      </c>
      <c r="Y185" s="7">
        <v>0</v>
      </c>
      <c r="Z185" s="7">
        <v>0</v>
      </c>
      <c r="AA185" s="7">
        <v>0</v>
      </c>
      <c r="AB185" s="66">
        <v>0</v>
      </c>
    </row>
    <row r="186" spans="1:28" ht="15.75" customHeight="1" x14ac:dyDescent="0.35">
      <c r="A186" s="41" t="s">
        <v>504</v>
      </c>
      <c r="B186" s="63" t="s">
        <v>1067</v>
      </c>
      <c r="C186" s="24" t="s">
        <v>1068</v>
      </c>
      <c r="D186" s="24" t="s">
        <v>767</v>
      </c>
      <c r="E186" s="24" t="s">
        <v>803</v>
      </c>
      <c r="F186" s="89" t="s">
        <v>505</v>
      </c>
      <c r="G186" s="64">
        <v>0.4</v>
      </c>
      <c r="H186" s="7">
        <v>2.6493854449223164</v>
      </c>
      <c r="I186" s="7">
        <v>0</v>
      </c>
      <c r="J186" s="7">
        <v>2.6493854449223164</v>
      </c>
      <c r="K186" s="7">
        <v>-10.06401009602479</v>
      </c>
      <c r="L186" s="7">
        <v>2.4506815365531427</v>
      </c>
      <c r="M186" s="40">
        <v>0.5</v>
      </c>
      <c r="N186" s="7">
        <v>0</v>
      </c>
      <c r="O186" s="7">
        <v>0</v>
      </c>
      <c r="P186" s="7">
        <v>0</v>
      </c>
      <c r="Q186" s="7">
        <v>0</v>
      </c>
      <c r="R186" s="65">
        <v>0</v>
      </c>
      <c r="S186" s="7">
        <v>0</v>
      </c>
      <c r="T186" s="7">
        <v>2.6493854449223164</v>
      </c>
      <c r="U186" s="7">
        <v>0</v>
      </c>
      <c r="V186" s="7">
        <v>0</v>
      </c>
      <c r="W186" s="65">
        <v>0</v>
      </c>
      <c r="X186" s="7">
        <v>0</v>
      </c>
      <c r="Y186" s="7">
        <v>2.6493854449223164</v>
      </c>
      <c r="Z186" s="7">
        <v>0</v>
      </c>
      <c r="AA186" s="7">
        <v>0</v>
      </c>
      <c r="AB186" s="66">
        <v>0</v>
      </c>
    </row>
    <row r="187" spans="1:28" ht="15.75" customHeight="1" x14ac:dyDescent="0.35">
      <c r="A187" s="41" t="s">
        <v>506</v>
      </c>
      <c r="B187" s="63" t="s">
        <v>975</v>
      </c>
      <c r="C187" s="24" t="s">
        <v>976</v>
      </c>
      <c r="D187" s="24" t="s">
        <v>767</v>
      </c>
      <c r="E187" s="24" t="s">
        <v>795</v>
      </c>
      <c r="F187" s="89" t="s">
        <v>507</v>
      </c>
      <c r="G187" s="64">
        <v>0.4</v>
      </c>
      <c r="H187" s="7">
        <v>2.6097329358710173</v>
      </c>
      <c r="I187" s="7">
        <v>0</v>
      </c>
      <c r="J187" s="7">
        <v>2.6097329358710173</v>
      </c>
      <c r="K187" s="7">
        <v>-13.177927335971816</v>
      </c>
      <c r="L187" s="7">
        <v>2.4140029656806909</v>
      </c>
      <c r="M187" s="40">
        <v>0.5</v>
      </c>
      <c r="N187" s="7">
        <v>0</v>
      </c>
      <c r="O187" s="7">
        <v>0</v>
      </c>
      <c r="P187" s="7">
        <v>0</v>
      </c>
      <c r="Q187" s="7">
        <v>0</v>
      </c>
      <c r="R187" s="65">
        <v>0</v>
      </c>
      <c r="S187" s="7">
        <v>0</v>
      </c>
      <c r="T187" s="7">
        <v>2.6097329358710173</v>
      </c>
      <c r="U187" s="7">
        <v>0</v>
      </c>
      <c r="V187" s="7">
        <v>0</v>
      </c>
      <c r="W187" s="65">
        <v>0</v>
      </c>
      <c r="X187" s="7">
        <v>0</v>
      </c>
      <c r="Y187" s="7">
        <v>2.6097329358710173</v>
      </c>
      <c r="Z187" s="7">
        <v>0</v>
      </c>
      <c r="AA187" s="7">
        <v>0</v>
      </c>
      <c r="AB187" s="66">
        <v>0</v>
      </c>
    </row>
    <row r="188" spans="1:28" ht="15.75" customHeight="1" x14ac:dyDescent="0.35">
      <c r="A188" s="41" t="s">
        <v>508</v>
      </c>
      <c r="B188" s="63" t="s">
        <v>1013</v>
      </c>
      <c r="C188" s="24" t="s">
        <v>1014</v>
      </c>
      <c r="D188" s="24" t="s">
        <v>767</v>
      </c>
      <c r="E188" s="24" t="s">
        <v>799</v>
      </c>
      <c r="F188" s="89" t="s">
        <v>509</v>
      </c>
      <c r="G188" s="64">
        <v>0.4</v>
      </c>
      <c r="H188" s="7">
        <v>3.2925739288187454</v>
      </c>
      <c r="I188" s="7">
        <v>0</v>
      </c>
      <c r="J188" s="7">
        <v>3.2925739288187454</v>
      </c>
      <c r="K188" s="7">
        <v>-24.827181480775842</v>
      </c>
      <c r="L188" s="7">
        <v>3.0456308841573394</v>
      </c>
      <c r="M188" s="40">
        <v>0.5</v>
      </c>
      <c r="N188" s="7">
        <v>0</v>
      </c>
      <c r="O188" s="7">
        <v>0</v>
      </c>
      <c r="P188" s="7">
        <v>0</v>
      </c>
      <c r="Q188" s="7">
        <v>0</v>
      </c>
      <c r="R188" s="65">
        <v>0</v>
      </c>
      <c r="S188" s="7">
        <v>0</v>
      </c>
      <c r="T188" s="7">
        <v>3.2925739288187454</v>
      </c>
      <c r="U188" s="7">
        <v>0</v>
      </c>
      <c r="V188" s="7">
        <v>0</v>
      </c>
      <c r="W188" s="65">
        <v>0</v>
      </c>
      <c r="X188" s="7">
        <v>0</v>
      </c>
      <c r="Y188" s="7">
        <v>3.2925739288187454</v>
      </c>
      <c r="Z188" s="7">
        <v>0</v>
      </c>
      <c r="AA188" s="7">
        <v>0</v>
      </c>
      <c r="AB188" s="66">
        <v>0</v>
      </c>
    </row>
    <row r="189" spans="1:28" ht="15.75" customHeight="1" x14ac:dyDescent="0.35">
      <c r="A189" s="41" t="s">
        <v>510</v>
      </c>
      <c r="B189" s="63" t="s">
        <v>1097</v>
      </c>
      <c r="C189" s="24" t="s">
        <v>1098</v>
      </c>
      <c r="D189" s="24" t="s">
        <v>767</v>
      </c>
      <c r="E189" s="24" t="s">
        <v>804</v>
      </c>
      <c r="F189" s="89" t="s">
        <v>511</v>
      </c>
      <c r="G189" s="64">
        <v>0.4</v>
      </c>
      <c r="H189" s="7">
        <v>3.3546063235610677</v>
      </c>
      <c r="I189" s="7">
        <v>0</v>
      </c>
      <c r="J189" s="7">
        <v>3.3546063235610677</v>
      </c>
      <c r="K189" s="7">
        <v>-6.7278897771928712</v>
      </c>
      <c r="L189" s="7">
        <v>3.1030108492939878</v>
      </c>
      <c r="M189" s="40">
        <v>0.5</v>
      </c>
      <c r="N189" s="7">
        <v>0</v>
      </c>
      <c r="O189" s="7">
        <v>0</v>
      </c>
      <c r="P189" s="7">
        <v>0</v>
      </c>
      <c r="Q189" s="7">
        <v>0</v>
      </c>
      <c r="R189" s="65">
        <v>0</v>
      </c>
      <c r="S189" s="7">
        <v>0</v>
      </c>
      <c r="T189" s="7">
        <v>3.3546063235610677</v>
      </c>
      <c r="U189" s="7">
        <v>0</v>
      </c>
      <c r="V189" s="7">
        <v>0</v>
      </c>
      <c r="W189" s="65">
        <v>0</v>
      </c>
      <c r="X189" s="7">
        <v>0</v>
      </c>
      <c r="Y189" s="7">
        <v>3.3546063235610677</v>
      </c>
      <c r="Z189" s="7">
        <v>0</v>
      </c>
      <c r="AA189" s="7">
        <v>0</v>
      </c>
      <c r="AB189" s="66">
        <v>0</v>
      </c>
    </row>
    <row r="190" spans="1:28" ht="15.75" customHeight="1" x14ac:dyDescent="0.35">
      <c r="A190" s="41" t="s">
        <v>512</v>
      </c>
      <c r="B190" s="63" t="s">
        <v>977</v>
      </c>
      <c r="C190" s="24" t="s">
        <v>978</v>
      </c>
      <c r="D190" s="24" t="s">
        <v>767</v>
      </c>
      <c r="E190" s="24" t="s">
        <v>795</v>
      </c>
      <c r="F190" s="89" t="s">
        <v>513</v>
      </c>
      <c r="G190" s="64">
        <v>0.4</v>
      </c>
      <c r="H190" s="7">
        <v>2.7976287533693971</v>
      </c>
      <c r="I190" s="7">
        <v>0</v>
      </c>
      <c r="J190" s="7">
        <v>2.7976287533693971</v>
      </c>
      <c r="K190" s="7">
        <v>-8.3438996405001991</v>
      </c>
      <c r="L190" s="7">
        <v>2.5878065968666926</v>
      </c>
      <c r="M190" s="40">
        <v>0.5</v>
      </c>
      <c r="N190" s="7">
        <v>0</v>
      </c>
      <c r="O190" s="7">
        <v>0</v>
      </c>
      <c r="P190" s="7">
        <v>0</v>
      </c>
      <c r="Q190" s="7">
        <v>0</v>
      </c>
      <c r="R190" s="65">
        <v>0</v>
      </c>
      <c r="S190" s="7">
        <v>0</v>
      </c>
      <c r="T190" s="7">
        <v>2.7976287533693971</v>
      </c>
      <c r="U190" s="7">
        <v>0</v>
      </c>
      <c r="V190" s="7">
        <v>0</v>
      </c>
      <c r="W190" s="65">
        <v>0</v>
      </c>
      <c r="X190" s="7">
        <v>0</v>
      </c>
      <c r="Y190" s="7">
        <v>2.7976287533693971</v>
      </c>
      <c r="Z190" s="7">
        <v>0</v>
      </c>
      <c r="AA190" s="7">
        <v>0</v>
      </c>
      <c r="AB190" s="66">
        <v>0</v>
      </c>
    </row>
    <row r="191" spans="1:28" ht="15.75" customHeight="1" x14ac:dyDescent="0.35">
      <c r="A191" s="67" t="s">
        <v>514</v>
      </c>
      <c r="B191" s="68" t="s">
        <v>766</v>
      </c>
      <c r="C191" s="33" t="s">
        <v>963</v>
      </c>
      <c r="D191" s="33" t="s">
        <v>639</v>
      </c>
      <c r="E191" s="33" t="s">
        <v>807</v>
      </c>
      <c r="F191" s="82" t="s">
        <v>515</v>
      </c>
      <c r="G191" s="69">
        <v>0.49</v>
      </c>
      <c r="H191" s="70">
        <v>26.657959514233095</v>
      </c>
      <c r="I191" s="70">
        <v>0.52866811845354367</v>
      </c>
      <c r="J191" s="70">
        <v>26.12929139577955</v>
      </c>
      <c r="K191" s="70">
        <v>-21.210572135768796</v>
      </c>
      <c r="L191" s="70">
        <v>24.169594541096085</v>
      </c>
      <c r="M191" s="42">
        <v>0.44804887119890724</v>
      </c>
      <c r="N191" s="70">
        <v>1.9468899499080776</v>
      </c>
      <c r="O191" s="70">
        <v>-1.4182218314545341</v>
      </c>
      <c r="P191" s="70">
        <v>0</v>
      </c>
      <c r="Q191" s="70">
        <v>0</v>
      </c>
      <c r="R191" s="71">
        <v>0</v>
      </c>
      <c r="S191" s="78">
        <v>20.529896554595961</v>
      </c>
      <c r="T191" s="70">
        <v>5.5993948411835861</v>
      </c>
      <c r="U191" s="70">
        <v>0</v>
      </c>
      <c r="V191" s="70">
        <v>0</v>
      </c>
      <c r="W191" s="71">
        <v>0</v>
      </c>
      <c r="X191" s="70">
        <v>22.476786504504041</v>
      </c>
      <c r="Y191" s="70">
        <v>4.1811730097290516</v>
      </c>
      <c r="Z191" s="70">
        <v>0</v>
      </c>
      <c r="AA191" s="70">
        <v>0</v>
      </c>
      <c r="AB191" s="72">
        <v>0</v>
      </c>
    </row>
    <row r="194" spans="6:6" ht="17.25" customHeight="1" x14ac:dyDescent="0.35">
      <c r="F194" s="24" t="s">
        <v>1211</v>
      </c>
    </row>
    <row r="195" spans="6:6" ht="15.75" customHeight="1" x14ac:dyDescent="0.35">
      <c r="F195" s="24" t="s">
        <v>2775</v>
      </c>
    </row>
    <row r="196" spans="6:6" ht="15.75" customHeight="1" x14ac:dyDescent="0.35">
      <c r="F196" s="24" t="s">
        <v>2776</v>
      </c>
    </row>
    <row r="197" spans="6:6" ht="15.75" customHeight="1" x14ac:dyDescent="0.35">
      <c r="F197" s="24" t="s">
        <v>2777</v>
      </c>
    </row>
    <row r="199" spans="6:6" ht="15.75" customHeight="1" x14ac:dyDescent="0.35">
      <c r="F199" s="24"/>
    </row>
    <row r="200" spans="6:6" ht="15.75" customHeight="1" x14ac:dyDescent="0.35">
      <c r="F200" s="24"/>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autoPageBreaks="0"/>
  </sheetPr>
  <dimension ref="A1:AB42"/>
  <sheetViews>
    <sheetView zoomScaleNormal="100" workbookViewId="0">
      <pane xSplit="6" ySplit="6" topLeftCell="G7" activePane="bottomRight" state="frozen"/>
      <selection activeCell="D9" sqref="D9"/>
      <selection pane="topRight" activeCell="D9" sqref="D9"/>
      <selection pane="bottomLeft" activeCell="D9" sqref="D9"/>
      <selection pane="bottomRight" activeCell="A3" sqref="A3:XFD3"/>
    </sheetView>
  </sheetViews>
  <sheetFormatPr defaultColWidth="11.53515625" defaultRowHeight="15.5" outlineLevelCol="1" x14ac:dyDescent="0.35"/>
  <cols>
    <col min="1" max="4" width="8.84375" hidden="1" customWidth="1" outlineLevel="1"/>
    <col min="5" max="5" width="14.07421875" hidden="1" customWidth="1" outlineLevel="1"/>
    <col min="6" max="6" width="35.23046875" customWidth="1" collapsed="1"/>
    <col min="7" max="7" width="6.765625" customWidth="1"/>
    <col min="8" max="8" width="12.765625" customWidth="1"/>
    <col min="9" max="9" width="12" customWidth="1"/>
    <col min="10" max="10" width="12.765625" customWidth="1"/>
    <col min="11" max="11" width="11.3046875" customWidth="1"/>
    <col min="12" max="12" width="12" customWidth="1"/>
    <col min="13" max="13" width="8.69140625" customWidth="1"/>
    <col min="14" max="14" width="12" customWidth="1"/>
    <col min="15" max="15" width="9.84375" customWidth="1"/>
    <col min="16" max="16" width="10.765625" customWidth="1"/>
    <col min="17" max="18" width="9" customWidth="1"/>
    <col min="19" max="19" width="12.765625" customWidth="1"/>
    <col min="20" max="20" width="12" customWidth="1"/>
    <col min="21" max="22" width="10.765625" customWidth="1"/>
    <col min="23" max="23" width="9.84375" customWidth="1"/>
    <col min="24" max="24" width="12.765625" customWidth="1"/>
    <col min="25" max="26" width="12" customWidth="1"/>
    <col min="27" max="27" width="10.765625" customWidth="1"/>
    <col min="28" max="28" width="9.84375" customWidth="1"/>
  </cols>
  <sheetData>
    <row r="1" spans="1:28" ht="15.75" customHeight="1" x14ac:dyDescent="0.35">
      <c r="F1" s="1" t="s">
        <v>1212</v>
      </c>
      <c r="G1" s="79"/>
      <c r="N1" s="43"/>
      <c r="O1" s="43"/>
      <c r="P1" s="43"/>
      <c r="Q1" s="43"/>
      <c r="R1" s="43"/>
      <c r="S1" s="43"/>
      <c r="T1" s="43"/>
      <c r="U1" s="43"/>
      <c r="V1" s="43"/>
      <c r="W1" s="43"/>
      <c r="X1" s="43"/>
      <c r="Y1" s="43"/>
      <c r="Z1" s="43"/>
      <c r="AA1" s="43"/>
      <c r="AB1" s="43"/>
    </row>
    <row r="2" spans="1:28" ht="15" customHeight="1" x14ac:dyDescent="0.35">
      <c r="F2" s="14" t="s">
        <v>531</v>
      </c>
      <c r="G2" s="79"/>
      <c r="H2" s="44"/>
      <c r="I2" s="44"/>
      <c r="J2" s="44"/>
      <c r="K2" s="44"/>
      <c r="L2" s="44"/>
      <c r="M2" s="45"/>
      <c r="N2" s="44"/>
      <c r="O2" s="44"/>
      <c r="P2" s="80"/>
      <c r="Q2" s="44"/>
      <c r="R2" s="44"/>
      <c r="S2" s="44"/>
      <c r="T2" s="44"/>
      <c r="U2" s="44"/>
      <c r="V2" s="44"/>
      <c r="W2" s="44"/>
      <c r="X2" s="44"/>
      <c r="Y2" s="44"/>
      <c r="Z2" s="44"/>
      <c r="AA2" s="44"/>
      <c r="AB2" s="44"/>
    </row>
    <row r="3" spans="1:28" ht="14.25" hidden="1" customHeight="1" x14ac:dyDescent="0.35">
      <c r="B3" s="18" t="s">
        <v>4</v>
      </c>
      <c r="C3" s="18" t="s">
        <v>538</v>
      </c>
      <c r="D3" s="18" t="s">
        <v>1173</v>
      </c>
      <c r="E3" s="18" t="s">
        <v>1174</v>
      </c>
      <c r="F3" s="18" t="s">
        <v>539</v>
      </c>
      <c r="G3" s="18" t="s">
        <v>1198</v>
      </c>
      <c r="H3" s="47" t="s">
        <v>1175</v>
      </c>
      <c r="I3" s="47" t="s">
        <v>1176</v>
      </c>
      <c r="J3" s="47" t="s">
        <v>1177</v>
      </c>
      <c r="K3" s="47" t="s">
        <v>1178</v>
      </c>
      <c r="L3" s="47" t="s">
        <v>1179</v>
      </c>
      <c r="M3" s="47" t="s">
        <v>1180</v>
      </c>
      <c r="N3" s="47" t="s">
        <v>1181</v>
      </c>
      <c r="O3" s="47" t="s">
        <v>1182</v>
      </c>
      <c r="P3" s="47" t="s">
        <v>1183</v>
      </c>
      <c r="Q3" s="47" t="s">
        <v>1184</v>
      </c>
      <c r="R3" s="47" t="s">
        <v>1185</v>
      </c>
      <c r="S3" s="19" t="s">
        <v>1186</v>
      </c>
      <c r="T3" s="19" t="s">
        <v>1187</v>
      </c>
      <c r="U3" s="19" t="s">
        <v>1188</v>
      </c>
      <c r="V3" s="19" t="s">
        <v>1189</v>
      </c>
      <c r="W3" s="19" t="s">
        <v>1190</v>
      </c>
      <c r="X3" s="19" t="s">
        <v>1191</v>
      </c>
      <c r="Y3" s="19" t="s">
        <v>1192</v>
      </c>
      <c r="Z3" s="19" t="s">
        <v>1193</v>
      </c>
      <c r="AA3" s="19" t="s">
        <v>1194</v>
      </c>
      <c r="AB3" s="19" t="s">
        <v>1195</v>
      </c>
    </row>
    <row r="4" spans="1:28" ht="15.75" customHeight="1" x14ac:dyDescent="0.35">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ht="15.75" customHeight="1" x14ac:dyDescent="0.35">
      <c r="A5" s="55"/>
      <c r="B5" s="97"/>
      <c r="C5" s="97"/>
      <c r="D5" s="97"/>
      <c r="E5" s="97"/>
      <c r="F5" s="98"/>
      <c r="G5" s="95"/>
      <c r="H5" s="190" t="s">
        <v>518</v>
      </c>
      <c r="I5" s="190"/>
      <c r="J5" s="190"/>
      <c r="K5" s="190"/>
      <c r="L5" s="190"/>
      <c r="M5" s="96"/>
      <c r="N5" s="191" t="s">
        <v>0</v>
      </c>
      <c r="O5" s="190"/>
      <c r="P5" s="190"/>
      <c r="Q5" s="190"/>
      <c r="R5" s="192"/>
      <c r="S5" s="191" t="s">
        <v>1</v>
      </c>
      <c r="T5" s="190"/>
      <c r="U5" s="190"/>
      <c r="V5" s="190"/>
      <c r="W5" s="192"/>
      <c r="X5" s="191" t="s">
        <v>2</v>
      </c>
      <c r="Y5" s="190"/>
      <c r="Z5" s="190"/>
      <c r="AA5" s="190"/>
      <c r="AB5" s="193"/>
    </row>
    <row r="6" spans="1:28" ht="61.5" customHeight="1" x14ac:dyDescent="0.35">
      <c r="A6" s="67" t="s">
        <v>3</v>
      </c>
      <c r="B6" s="53" t="s">
        <v>4</v>
      </c>
      <c r="C6" s="33" t="s">
        <v>2765</v>
      </c>
      <c r="D6" s="53" t="s">
        <v>634</v>
      </c>
      <c r="E6" s="99" t="s">
        <v>1206</v>
      </c>
      <c r="F6" s="82" t="s">
        <v>5</v>
      </c>
      <c r="G6" s="74" t="s">
        <v>517</v>
      </c>
      <c r="H6" s="34" t="s">
        <v>6</v>
      </c>
      <c r="I6" s="34" t="s">
        <v>7</v>
      </c>
      <c r="J6" s="34" t="s">
        <v>8</v>
      </c>
      <c r="K6" s="34" t="s">
        <v>1238</v>
      </c>
      <c r="L6" s="34" t="s">
        <v>9</v>
      </c>
      <c r="M6" s="75" t="s">
        <v>10</v>
      </c>
      <c r="N6" s="76" t="s">
        <v>11</v>
      </c>
      <c r="O6" s="37" t="s">
        <v>12</v>
      </c>
      <c r="P6" s="37" t="s">
        <v>13</v>
      </c>
      <c r="Q6" s="37" t="s">
        <v>14</v>
      </c>
      <c r="R6" s="77" t="s">
        <v>15</v>
      </c>
      <c r="S6" s="76" t="s">
        <v>11</v>
      </c>
      <c r="T6" s="37" t="s">
        <v>12</v>
      </c>
      <c r="U6" s="37" t="s">
        <v>13</v>
      </c>
      <c r="V6" s="37" t="s">
        <v>14</v>
      </c>
      <c r="W6" s="77" t="s">
        <v>15</v>
      </c>
      <c r="X6" s="76" t="s">
        <v>11</v>
      </c>
      <c r="Y6" s="37" t="s">
        <v>12</v>
      </c>
      <c r="Z6" s="37" t="s">
        <v>13</v>
      </c>
      <c r="AA6" s="37" t="s">
        <v>14</v>
      </c>
      <c r="AB6" s="39" t="s">
        <v>15</v>
      </c>
    </row>
    <row r="7" spans="1:28" ht="15.75" customHeight="1" x14ac:dyDescent="0.35">
      <c r="A7" s="41"/>
      <c r="B7" s="24"/>
      <c r="C7" s="24"/>
      <c r="D7" s="24"/>
      <c r="E7" s="24"/>
      <c r="F7" s="92"/>
      <c r="G7" s="83"/>
      <c r="H7" s="84"/>
      <c r="I7" s="84"/>
      <c r="J7" s="84"/>
      <c r="K7" s="84"/>
      <c r="L7" s="84"/>
      <c r="M7" s="85"/>
      <c r="N7" s="86"/>
      <c r="O7" s="84"/>
      <c r="P7" s="84"/>
      <c r="Q7" s="84"/>
      <c r="R7" s="88"/>
      <c r="S7" s="86"/>
      <c r="T7" s="84"/>
      <c r="U7" s="84"/>
      <c r="V7" s="84"/>
      <c r="W7" s="88"/>
      <c r="X7" s="84"/>
      <c r="Y7" s="84"/>
      <c r="Z7" s="84"/>
      <c r="AA7" s="84"/>
      <c r="AB7" s="66"/>
    </row>
    <row r="8" spans="1:28" ht="15.75" customHeight="1" x14ac:dyDescent="0.35">
      <c r="A8" s="41" t="s">
        <v>32</v>
      </c>
      <c r="B8" s="63" t="s">
        <v>630</v>
      </c>
      <c r="C8" s="24" t="s">
        <v>838</v>
      </c>
      <c r="D8" s="24" t="s">
        <v>639</v>
      </c>
      <c r="E8" s="24" t="s">
        <v>642</v>
      </c>
      <c r="F8" s="89" t="s">
        <v>1199</v>
      </c>
      <c r="G8" s="64">
        <v>0.49</v>
      </c>
      <c r="H8" s="7">
        <v>24.184344778098698</v>
      </c>
      <c r="I8" s="7">
        <v>0.49566433457525022</v>
      </c>
      <c r="J8" s="7">
        <v>23.688680443523452</v>
      </c>
      <c r="K8" s="7">
        <v>-9.5682976735237588</v>
      </c>
      <c r="L8" s="7">
        <v>21.912029410259194</v>
      </c>
      <c r="M8" s="40">
        <v>0.28770797033477735</v>
      </c>
      <c r="N8" s="7">
        <v>1.7185108184647695</v>
      </c>
      <c r="O8" s="7">
        <v>-1.2228464838895192</v>
      </c>
      <c r="P8" s="7">
        <v>0</v>
      </c>
      <c r="Q8" s="7">
        <v>0</v>
      </c>
      <c r="R8" s="65">
        <v>0</v>
      </c>
      <c r="S8" s="7">
        <v>19.122793218823105</v>
      </c>
      <c r="T8" s="7">
        <v>4.5658872247003464</v>
      </c>
      <c r="U8" s="7">
        <v>0</v>
      </c>
      <c r="V8" s="7">
        <v>0</v>
      </c>
      <c r="W8" s="65">
        <v>0</v>
      </c>
      <c r="X8" s="7">
        <v>20.841304037287873</v>
      </c>
      <c r="Y8" s="7">
        <v>3.3430407408108271</v>
      </c>
      <c r="Z8" s="7">
        <v>0</v>
      </c>
      <c r="AA8" s="7">
        <v>0</v>
      </c>
      <c r="AB8" s="66">
        <v>0</v>
      </c>
    </row>
    <row r="9" spans="1:28" ht="15.75" customHeight="1" x14ac:dyDescent="0.35">
      <c r="A9" s="41" t="s">
        <v>37</v>
      </c>
      <c r="B9" s="63" t="s">
        <v>623</v>
      </c>
      <c r="C9" s="24" t="s">
        <v>831</v>
      </c>
      <c r="D9" s="24" t="s">
        <v>637</v>
      </c>
      <c r="E9" s="24" t="s">
        <v>641</v>
      </c>
      <c r="F9" s="89" t="s">
        <v>38</v>
      </c>
      <c r="G9" s="64">
        <v>0.49</v>
      </c>
      <c r="H9" s="7">
        <v>469.74322954506221</v>
      </c>
      <c r="I9" s="7">
        <v>111.53081622666608</v>
      </c>
      <c r="J9" s="7">
        <v>358.21241331839616</v>
      </c>
      <c r="K9" s="7">
        <v>153.10086596804874</v>
      </c>
      <c r="L9" s="7">
        <v>331.34648231951644</v>
      </c>
      <c r="M9" s="40">
        <v>0</v>
      </c>
      <c r="N9" s="7">
        <v>104.12251917962097</v>
      </c>
      <c r="O9" s="7">
        <v>7.4082970470451031</v>
      </c>
      <c r="P9" s="7">
        <v>0</v>
      </c>
      <c r="Q9" s="7">
        <v>0</v>
      </c>
      <c r="R9" s="65">
        <v>0</v>
      </c>
      <c r="S9" s="7">
        <v>305.49756445651946</v>
      </c>
      <c r="T9" s="7">
        <v>52.714848861876781</v>
      </c>
      <c r="U9" s="7">
        <v>0</v>
      </c>
      <c r="V9" s="7">
        <v>0</v>
      </c>
      <c r="W9" s="65">
        <v>0</v>
      </c>
      <c r="X9" s="7">
        <v>409.62008363614035</v>
      </c>
      <c r="Y9" s="7">
        <v>60.123145908921892</v>
      </c>
      <c r="Z9" s="7">
        <v>0</v>
      </c>
      <c r="AA9" s="7">
        <v>0</v>
      </c>
      <c r="AB9" s="66">
        <v>0</v>
      </c>
    </row>
    <row r="10" spans="1:28" ht="15.75" customHeight="1" x14ac:dyDescent="0.35">
      <c r="A10" s="41" t="s">
        <v>47</v>
      </c>
      <c r="B10" s="63" t="s">
        <v>607</v>
      </c>
      <c r="C10" s="24" t="s">
        <v>815</v>
      </c>
      <c r="D10" s="24" t="s">
        <v>637</v>
      </c>
      <c r="E10" s="24" t="s">
        <v>638</v>
      </c>
      <c r="F10" s="89" t="s">
        <v>48</v>
      </c>
      <c r="G10" s="64">
        <v>0.49</v>
      </c>
      <c r="H10" s="7">
        <v>84.168130138846877</v>
      </c>
      <c r="I10" s="7">
        <v>16.009799287895756</v>
      </c>
      <c r="J10" s="7">
        <v>68.158330850951103</v>
      </c>
      <c r="K10" s="7">
        <v>26.705858492449249</v>
      </c>
      <c r="L10" s="7">
        <v>63.046456037129772</v>
      </c>
      <c r="M10" s="40">
        <v>0</v>
      </c>
      <c r="N10" s="7">
        <v>15.70266893886475</v>
      </c>
      <c r="O10" s="7">
        <v>0.30713034903100661</v>
      </c>
      <c r="P10" s="7">
        <v>0</v>
      </c>
      <c r="Q10" s="7">
        <v>0</v>
      </c>
      <c r="R10" s="65">
        <v>0</v>
      </c>
      <c r="S10" s="7">
        <v>57.967147382576115</v>
      </c>
      <c r="T10" s="7">
        <v>10.191183468374996</v>
      </c>
      <c r="U10" s="7">
        <v>0</v>
      </c>
      <c r="V10" s="7">
        <v>0</v>
      </c>
      <c r="W10" s="65">
        <v>0</v>
      </c>
      <c r="X10" s="7">
        <v>73.669816321440862</v>
      </c>
      <c r="Y10" s="7">
        <v>10.498313817406004</v>
      </c>
      <c r="Z10" s="7">
        <v>0</v>
      </c>
      <c r="AA10" s="7">
        <v>0</v>
      </c>
      <c r="AB10" s="66">
        <v>0</v>
      </c>
    </row>
    <row r="11" spans="1:28" ht="15.75" customHeight="1" x14ac:dyDescent="0.35">
      <c r="A11" s="41" t="s">
        <v>59</v>
      </c>
      <c r="B11" s="63" t="s">
        <v>631</v>
      </c>
      <c r="C11" s="24" t="s">
        <v>839</v>
      </c>
      <c r="D11" s="24" t="s">
        <v>639</v>
      </c>
      <c r="E11" s="24" t="s">
        <v>642</v>
      </c>
      <c r="F11" s="89" t="s">
        <v>60</v>
      </c>
      <c r="G11" s="64">
        <v>0.49</v>
      </c>
      <c r="H11" s="7">
        <v>119.60224499000975</v>
      </c>
      <c r="I11" s="7">
        <v>17.603610056939061</v>
      </c>
      <c r="J11" s="7">
        <v>101.99863493307068</v>
      </c>
      <c r="K11" s="7">
        <v>-4.426699331844465</v>
      </c>
      <c r="L11" s="7">
        <v>94.348737313090382</v>
      </c>
      <c r="M11" s="40">
        <v>4.1594413232712735E-2</v>
      </c>
      <c r="N11" s="7">
        <v>18.566979932050867</v>
      </c>
      <c r="O11" s="7">
        <v>-0.9633698751118065</v>
      </c>
      <c r="P11" s="7">
        <v>0</v>
      </c>
      <c r="Q11" s="7">
        <v>0</v>
      </c>
      <c r="R11" s="65">
        <v>0</v>
      </c>
      <c r="S11" s="7">
        <v>83.854166557952524</v>
      </c>
      <c r="T11" s="7">
        <v>18.144468375118162</v>
      </c>
      <c r="U11" s="7">
        <v>0</v>
      </c>
      <c r="V11" s="7">
        <v>0</v>
      </c>
      <c r="W11" s="65">
        <v>0</v>
      </c>
      <c r="X11" s="7">
        <v>102.42114649000339</v>
      </c>
      <c r="Y11" s="7">
        <v>17.181098500006353</v>
      </c>
      <c r="Z11" s="7">
        <v>0</v>
      </c>
      <c r="AA11" s="7">
        <v>0</v>
      </c>
      <c r="AB11" s="66">
        <v>0</v>
      </c>
    </row>
    <row r="12" spans="1:28" ht="15.75" customHeight="1" x14ac:dyDescent="0.35">
      <c r="A12" s="41" t="s">
        <v>73</v>
      </c>
      <c r="B12" s="63" t="s">
        <v>608</v>
      </c>
      <c r="C12" s="24" t="s">
        <v>816</v>
      </c>
      <c r="D12" s="24" t="s">
        <v>637</v>
      </c>
      <c r="E12" s="24" t="s">
        <v>638</v>
      </c>
      <c r="F12" s="89" t="s">
        <v>74</v>
      </c>
      <c r="G12" s="64">
        <v>0.49</v>
      </c>
      <c r="H12" s="7">
        <v>42.325997709324419</v>
      </c>
      <c r="I12" s="7">
        <v>6.3170553541299315</v>
      </c>
      <c r="J12" s="7">
        <v>36.008942355194492</v>
      </c>
      <c r="K12" s="7">
        <v>10.842096081486529</v>
      </c>
      <c r="L12" s="7">
        <v>33.30827167855491</v>
      </c>
      <c r="M12" s="40">
        <v>0</v>
      </c>
      <c r="N12" s="7">
        <v>6.5163012135807818</v>
      </c>
      <c r="O12" s="7">
        <v>-0.19924585945084983</v>
      </c>
      <c r="P12" s="7">
        <v>0</v>
      </c>
      <c r="Q12" s="7">
        <v>0</v>
      </c>
      <c r="R12" s="65">
        <v>0</v>
      </c>
      <c r="S12" s="7">
        <v>30.084613297188014</v>
      </c>
      <c r="T12" s="7">
        <v>5.9243290580064762</v>
      </c>
      <c r="U12" s="7">
        <v>0</v>
      </c>
      <c r="V12" s="7">
        <v>0</v>
      </c>
      <c r="W12" s="65">
        <v>0</v>
      </c>
      <c r="X12" s="7">
        <v>36.600914510768796</v>
      </c>
      <c r="Y12" s="7">
        <v>5.7250831985556259</v>
      </c>
      <c r="Z12" s="7">
        <v>0</v>
      </c>
      <c r="AA12" s="7">
        <v>0</v>
      </c>
      <c r="AB12" s="66">
        <v>0</v>
      </c>
    </row>
    <row r="13" spans="1:28" ht="15.75" customHeight="1" x14ac:dyDescent="0.35">
      <c r="A13" s="41" t="s">
        <v>97</v>
      </c>
      <c r="B13" s="63" t="s">
        <v>633</v>
      </c>
      <c r="C13" s="24" t="s">
        <v>841</v>
      </c>
      <c r="D13" s="24" t="s">
        <v>643</v>
      </c>
      <c r="E13" s="24" t="s">
        <v>644</v>
      </c>
      <c r="F13" s="89" t="s">
        <v>98</v>
      </c>
      <c r="G13" s="64">
        <v>0.5</v>
      </c>
      <c r="H13" s="7">
        <v>126.89684739005148</v>
      </c>
      <c r="I13" s="7">
        <v>14.761057291429255</v>
      </c>
      <c r="J13" s="7">
        <v>112.13579009862224</v>
      </c>
      <c r="K13" s="7">
        <v>27.642418823603361</v>
      </c>
      <c r="L13" s="7">
        <v>103.72560584122557</v>
      </c>
      <c r="M13" s="40">
        <v>0</v>
      </c>
      <c r="N13" s="7">
        <v>12.387531461239194</v>
      </c>
      <c r="O13" s="7">
        <v>-1.3495261186820393</v>
      </c>
      <c r="P13" s="7">
        <v>3.7230519488721008</v>
      </c>
      <c r="Q13" s="7">
        <v>0</v>
      </c>
      <c r="R13" s="65">
        <v>0</v>
      </c>
      <c r="S13" s="7">
        <v>88.468925960020655</v>
      </c>
      <c r="T13" s="7">
        <v>15.90569423214437</v>
      </c>
      <c r="U13" s="7">
        <v>7.7611699064572033</v>
      </c>
      <c r="V13" s="7">
        <v>0</v>
      </c>
      <c r="W13" s="65">
        <v>0</v>
      </c>
      <c r="X13" s="7">
        <v>100.85645742125986</v>
      </c>
      <c r="Y13" s="7">
        <v>14.556168113462331</v>
      </c>
      <c r="Z13" s="7">
        <v>11.484221855329306</v>
      </c>
      <c r="AA13" s="7">
        <v>0</v>
      </c>
      <c r="AB13" s="66">
        <v>0</v>
      </c>
    </row>
    <row r="14" spans="1:28" ht="15.75" customHeight="1" x14ac:dyDescent="0.35">
      <c r="A14" s="41" t="s">
        <v>101</v>
      </c>
      <c r="B14" s="63" t="s">
        <v>624</v>
      </c>
      <c r="C14" s="24" t="s">
        <v>832</v>
      </c>
      <c r="D14" s="24" t="s">
        <v>637</v>
      </c>
      <c r="E14" s="24" t="s">
        <v>641</v>
      </c>
      <c r="F14" s="89" t="s">
        <v>102</v>
      </c>
      <c r="G14" s="64">
        <v>0.49</v>
      </c>
      <c r="H14" s="7">
        <v>98.253411260399716</v>
      </c>
      <c r="I14" s="7">
        <v>17.390343337900756</v>
      </c>
      <c r="J14" s="7">
        <v>80.863067922498956</v>
      </c>
      <c r="K14" s="7">
        <v>22.364526873642209</v>
      </c>
      <c r="L14" s="7">
        <v>74.798337828311531</v>
      </c>
      <c r="M14" s="40">
        <v>0</v>
      </c>
      <c r="N14" s="7">
        <v>16.714021655408619</v>
      </c>
      <c r="O14" s="7">
        <v>0.67632168249213698</v>
      </c>
      <c r="P14" s="7">
        <v>0</v>
      </c>
      <c r="Q14" s="7">
        <v>0</v>
      </c>
      <c r="R14" s="65">
        <v>0</v>
      </c>
      <c r="S14" s="7">
        <v>67.688200289296603</v>
      </c>
      <c r="T14" s="7">
        <v>13.174867633202364</v>
      </c>
      <c r="U14" s="7">
        <v>0</v>
      </c>
      <c r="V14" s="7">
        <v>0</v>
      </c>
      <c r="W14" s="65">
        <v>0</v>
      </c>
      <c r="X14" s="7">
        <v>84.402221944705204</v>
      </c>
      <c r="Y14" s="7">
        <v>13.851189315694503</v>
      </c>
      <c r="Z14" s="7">
        <v>0</v>
      </c>
      <c r="AA14" s="7">
        <v>0</v>
      </c>
      <c r="AB14" s="66">
        <v>0</v>
      </c>
    </row>
    <row r="15" spans="1:28" ht="15.75" customHeight="1" x14ac:dyDescent="0.35">
      <c r="A15" s="41" t="s">
        <v>127</v>
      </c>
      <c r="B15" s="63" t="s">
        <v>625</v>
      </c>
      <c r="C15" s="24" t="s">
        <v>833</v>
      </c>
      <c r="D15" s="24" t="s">
        <v>637</v>
      </c>
      <c r="E15" s="24" t="s">
        <v>641</v>
      </c>
      <c r="F15" s="89" t="s">
        <v>128</v>
      </c>
      <c r="G15" s="64">
        <v>0.49</v>
      </c>
      <c r="H15" s="7">
        <v>86.687830606651133</v>
      </c>
      <c r="I15" s="7">
        <v>17.811219549676309</v>
      </c>
      <c r="J15" s="7">
        <v>68.876611056974809</v>
      </c>
      <c r="K15" s="7">
        <v>22.947403309033792</v>
      </c>
      <c r="L15" s="7">
        <v>63.710865227701703</v>
      </c>
      <c r="M15" s="40">
        <v>0</v>
      </c>
      <c r="N15" s="7">
        <v>17.391242727492831</v>
      </c>
      <c r="O15" s="7">
        <v>0.41997682218347804</v>
      </c>
      <c r="P15" s="7">
        <v>0</v>
      </c>
      <c r="Q15" s="7">
        <v>0</v>
      </c>
      <c r="R15" s="65">
        <v>0</v>
      </c>
      <c r="S15" s="7">
        <v>59.673637116811598</v>
      </c>
      <c r="T15" s="7">
        <v>9.2029739401632149</v>
      </c>
      <c r="U15" s="7">
        <v>0</v>
      </c>
      <c r="V15" s="7">
        <v>0</v>
      </c>
      <c r="W15" s="65">
        <v>0</v>
      </c>
      <c r="X15" s="7">
        <v>77.064879844304429</v>
      </c>
      <c r="Y15" s="7">
        <v>9.6229507623466937</v>
      </c>
      <c r="Z15" s="7">
        <v>0</v>
      </c>
      <c r="AA15" s="7">
        <v>0</v>
      </c>
      <c r="AB15" s="66">
        <v>0</v>
      </c>
    </row>
    <row r="16" spans="1:28" ht="15.75" customHeight="1" x14ac:dyDescent="0.35">
      <c r="A16" s="41" t="s">
        <v>162</v>
      </c>
      <c r="B16" s="63" t="s">
        <v>606</v>
      </c>
      <c r="C16" s="24" t="s">
        <v>811</v>
      </c>
      <c r="D16" s="24" t="s">
        <v>14</v>
      </c>
      <c r="E16" s="24" t="s">
        <v>810</v>
      </c>
      <c r="F16" s="89" t="s">
        <v>163</v>
      </c>
      <c r="G16" s="64">
        <v>0.2</v>
      </c>
      <c r="H16" s="7">
        <v>1209.9823603889847</v>
      </c>
      <c r="I16" s="7">
        <v>129.94097897983153</v>
      </c>
      <c r="J16" s="7">
        <v>1080.0413814091532</v>
      </c>
      <c r="K16" s="7">
        <v>-559.44720849427461</v>
      </c>
      <c r="L16" s="7">
        <v>999.03827780346683</v>
      </c>
      <c r="M16" s="40">
        <v>0.34123275510397311</v>
      </c>
      <c r="N16" s="7">
        <v>0</v>
      </c>
      <c r="O16" s="7">
        <v>0</v>
      </c>
      <c r="P16" s="7">
        <v>79.474100974611787</v>
      </c>
      <c r="Q16" s="7">
        <v>20.984349197117727</v>
      </c>
      <c r="R16" s="65">
        <v>29.482528808101993</v>
      </c>
      <c r="S16" s="7">
        <v>0</v>
      </c>
      <c r="T16" s="7">
        <v>0</v>
      </c>
      <c r="U16" s="7">
        <v>131.35392617310319</v>
      </c>
      <c r="V16" s="7">
        <v>941.13080865560403</v>
      </c>
      <c r="W16" s="65">
        <v>7.5566465804460661</v>
      </c>
      <c r="X16" s="7">
        <v>0</v>
      </c>
      <c r="Y16" s="7">
        <v>0</v>
      </c>
      <c r="Z16" s="7">
        <v>210.82802714771503</v>
      </c>
      <c r="AA16" s="7">
        <v>962.11515785272172</v>
      </c>
      <c r="AB16" s="66">
        <v>37.039175388548053</v>
      </c>
    </row>
    <row r="17" spans="1:28" ht="15.75" customHeight="1" x14ac:dyDescent="0.35">
      <c r="A17" s="41" t="s">
        <v>516</v>
      </c>
      <c r="B17" s="63" t="s">
        <v>964</v>
      </c>
      <c r="C17" s="24" t="s">
        <v>1203</v>
      </c>
      <c r="D17" s="24" t="s">
        <v>794</v>
      </c>
      <c r="E17" s="24" t="s">
        <v>638</v>
      </c>
      <c r="F17" s="89" t="s">
        <v>1201</v>
      </c>
      <c r="G17" s="64">
        <v>0.01</v>
      </c>
      <c r="H17" s="7">
        <v>50.588564049531691</v>
      </c>
      <c r="I17" s="7">
        <v>18.551993316741676</v>
      </c>
      <c r="J17" s="7">
        <v>32.036570732790011</v>
      </c>
      <c r="K17" s="7">
        <v>21.698101312675618</v>
      </c>
      <c r="L17" s="7">
        <v>29.633827927830762</v>
      </c>
      <c r="M17" s="40">
        <v>0</v>
      </c>
      <c r="N17" s="7">
        <v>0</v>
      </c>
      <c r="O17" s="7">
        <v>0</v>
      </c>
      <c r="P17" s="7">
        <v>18.551993316741676</v>
      </c>
      <c r="Q17" s="7">
        <v>0</v>
      </c>
      <c r="R17" s="65">
        <v>0</v>
      </c>
      <c r="S17" s="7">
        <v>0</v>
      </c>
      <c r="T17" s="7">
        <v>0</v>
      </c>
      <c r="U17" s="7">
        <v>32.036570732790011</v>
      </c>
      <c r="V17" s="7">
        <v>0</v>
      </c>
      <c r="W17" s="65">
        <v>0</v>
      </c>
      <c r="X17" s="7">
        <v>0</v>
      </c>
      <c r="Y17" s="7">
        <v>0</v>
      </c>
      <c r="Z17" s="7">
        <v>50.588564049531691</v>
      </c>
      <c r="AA17" s="7">
        <v>0</v>
      </c>
      <c r="AB17" s="66">
        <v>0</v>
      </c>
    </row>
    <row r="18" spans="1:28" ht="15.75" customHeight="1" x14ac:dyDescent="0.35">
      <c r="A18" s="41" t="s">
        <v>178</v>
      </c>
      <c r="B18" s="63" t="s">
        <v>617</v>
      </c>
      <c r="C18" s="24" t="s">
        <v>825</v>
      </c>
      <c r="D18" s="24" t="s">
        <v>639</v>
      </c>
      <c r="E18" s="24" t="s">
        <v>640</v>
      </c>
      <c r="F18" s="89" t="s">
        <v>179</v>
      </c>
      <c r="G18" s="64">
        <v>0.49</v>
      </c>
      <c r="H18" s="7">
        <v>45.595158043643245</v>
      </c>
      <c r="I18" s="7">
        <v>9.4913407942601715</v>
      </c>
      <c r="J18" s="7">
        <v>36.10381724938307</v>
      </c>
      <c r="K18" s="7">
        <v>12.911805501160565</v>
      </c>
      <c r="L18" s="7">
        <v>33.396030955679343</v>
      </c>
      <c r="M18" s="40">
        <v>0</v>
      </c>
      <c r="N18" s="7">
        <v>9.2143904539424071</v>
      </c>
      <c r="O18" s="7">
        <v>0.2769503403177655</v>
      </c>
      <c r="P18" s="7">
        <v>0</v>
      </c>
      <c r="Q18" s="7">
        <v>0</v>
      </c>
      <c r="R18" s="65">
        <v>0</v>
      </c>
      <c r="S18" s="7">
        <v>31.401277019160304</v>
      </c>
      <c r="T18" s="7">
        <v>4.7025402302227679</v>
      </c>
      <c r="U18" s="7">
        <v>0</v>
      </c>
      <c r="V18" s="7">
        <v>0</v>
      </c>
      <c r="W18" s="65">
        <v>0</v>
      </c>
      <c r="X18" s="7">
        <v>40.615667473102711</v>
      </c>
      <c r="Y18" s="7">
        <v>4.9794905705405323</v>
      </c>
      <c r="Z18" s="7">
        <v>0</v>
      </c>
      <c r="AA18" s="7">
        <v>0</v>
      </c>
      <c r="AB18" s="66">
        <v>0</v>
      </c>
    </row>
    <row r="19" spans="1:28" ht="15.75" customHeight="1" x14ac:dyDescent="0.35">
      <c r="A19" s="41" t="s">
        <v>232</v>
      </c>
      <c r="B19" s="63" t="s">
        <v>618</v>
      </c>
      <c r="C19" s="24" t="s">
        <v>826</v>
      </c>
      <c r="D19" s="24" t="s">
        <v>637</v>
      </c>
      <c r="E19" s="24" t="s">
        <v>640</v>
      </c>
      <c r="F19" s="89" t="s">
        <v>233</v>
      </c>
      <c r="G19" s="64">
        <v>0.49</v>
      </c>
      <c r="H19" s="7">
        <v>84.052535996956863</v>
      </c>
      <c r="I19" s="7">
        <v>21.665017396177756</v>
      </c>
      <c r="J19" s="7">
        <v>62.387518600779103</v>
      </c>
      <c r="K19" s="7">
        <v>41.366345105724477</v>
      </c>
      <c r="L19" s="7">
        <v>57.708454705720676</v>
      </c>
      <c r="M19" s="40">
        <v>0</v>
      </c>
      <c r="N19" s="7">
        <v>20.37557451465684</v>
      </c>
      <c r="O19" s="7">
        <v>1.2894428815209213</v>
      </c>
      <c r="P19" s="7">
        <v>0</v>
      </c>
      <c r="Q19" s="7">
        <v>0</v>
      </c>
      <c r="R19" s="65">
        <v>0</v>
      </c>
      <c r="S19" s="7">
        <v>54.878008740411701</v>
      </c>
      <c r="T19" s="7">
        <v>7.5095098603673947</v>
      </c>
      <c r="U19" s="7">
        <v>0</v>
      </c>
      <c r="V19" s="7">
        <v>0</v>
      </c>
      <c r="W19" s="65">
        <v>0</v>
      </c>
      <c r="X19" s="7">
        <v>75.253583255068534</v>
      </c>
      <c r="Y19" s="7">
        <v>8.7989527418883178</v>
      </c>
      <c r="Z19" s="7">
        <v>0</v>
      </c>
      <c r="AA19" s="7">
        <v>0</v>
      </c>
      <c r="AB19" s="66">
        <v>0</v>
      </c>
    </row>
    <row r="20" spans="1:28" ht="15.75" customHeight="1" x14ac:dyDescent="0.35">
      <c r="A20" s="41" t="s">
        <v>256</v>
      </c>
      <c r="B20" s="63" t="s">
        <v>619</v>
      </c>
      <c r="C20" s="24" t="s">
        <v>827</v>
      </c>
      <c r="D20" s="24" t="s">
        <v>637</v>
      </c>
      <c r="E20" s="24" t="s">
        <v>640</v>
      </c>
      <c r="F20" s="89" t="s">
        <v>257</v>
      </c>
      <c r="G20" s="64">
        <v>0.49</v>
      </c>
      <c r="H20" s="7">
        <v>229.86526668102428</v>
      </c>
      <c r="I20" s="7">
        <v>53.158479153481544</v>
      </c>
      <c r="J20" s="7">
        <v>176.70678752754273</v>
      </c>
      <c r="K20" s="7">
        <v>78.169107448985216</v>
      </c>
      <c r="L20" s="7">
        <v>163.45377846297703</v>
      </c>
      <c r="M20" s="40">
        <v>0</v>
      </c>
      <c r="N20" s="7">
        <v>49.457660697458309</v>
      </c>
      <c r="O20" s="7">
        <v>3.7008184560232316</v>
      </c>
      <c r="P20" s="7">
        <v>0</v>
      </c>
      <c r="Q20" s="7">
        <v>0</v>
      </c>
      <c r="R20" s="65">
        <v>0</v>
      </c>
      <c r="S20" s="7">
        <v>149.42599882329642</v>
      </c>
      <c r="T20" s="7">
        <v>27.280788704246298</v>
      </c>
      <c r="U20" s="7">
        <v>0</v>
      </c>
      <c r="V20" s="7">
        <v>0</v>
      </c>
      <c r="W20" s="65">
        <v>0</v>
      </c>
      <c r="X20" s="7">
        <v>198.88365952075475</v>
      </c>
      <c r="Y20" s="7">
        <v>30.98160716026953</v>
      </c>
      <c r="Z20" s="7">
        <v>0</v>
      </c>
      <c r="AA20" s="7">
        <v>0</v>
      </c>
      <c r="AB20" s="66">
        <v>0</v>
      </c>
    </row>
    <row r="21" spans="1:28" ht="15.75" customHeight="1" x14ac:dyDescent="0.35">
      <c r="A21" s="41" t="s">
        <v>262</v>
      </c>
      <c r="B21" s="63" t="s">
        <v>609</v>
      </c>
      <c r="C21" s="24" t="s">
        <v>817</v>
      </c>
      <c r="D21" s="24" t="s">
        <v>637</v>
      </c>
      <c r="E21" s="24" t="s">
        <v>638</v>
      </c>
      <c r="F21" s="89" t="s">
        <v>263</v>
      </c>
      <c r="G21" s="64">
        <v>0.49</v>
      </c>
      <c r="H21" s="7">
        <v>236.73792229004584</v>
      </c>
      <c r="I21" s="7">
        <v>57.970480185265643</v>
      </c>
      <c r="J21" s="7">
        <v>178.7674421047802</v>
      </c>
      <c r="K21" s="7">
        <v>15.865510174726422</v>
      </c>
      <c r="L21" s="7">
        <v>165.35988394692168</v>
      </c>
      <c r="M21" s="40">
        <v>0</v>
      </c>
      <c r="N21" s="7">
        <v>53.015729122013376</v>
      </c>
      <c r="O21" s="7">
        <v>4.95475106325227</v>
      </c>
      <c r="P21" s="7">
        <v>0</v>
      </c>
      <c r="Q21" s="7">
        <v>0</v>
      </c>
      <c r="R21" s="65">
        <v>0</v>
      </c>
      <c r="S21" s="7">
        <v>149.7407854815655</v>
      </c>
      <c r="T21" s="7">
        <v>29.026656623214699</v>
      </c>
      <c r="U21" s="7">
        <v>0</v>
      </c>
      <c r="V21" s="7">
        <v>0</v>
      </c>
      <c r="W21" s="65">
        <v>0</v>
      </c>
      <c r="X21" s="7">
        <v>202.75651460357886</v>
      </c>
      <c r="Y21" s="7">
        <v>33.981407686466973</v>
      </c>
      <c r="Z21" s="7">
        <v>0</v>
      </c>
      <c r="AA21" s="7">
        <v>0</v>
      </c>
      <c r="AB21" s="66">
        <v>0</v>
      </c>
    </row>
    <row r="22" spans="1:28" ht="15.75" customHeight="1" x14ac:dyDescent="0.35">
      <c r="A22" s="41" t="s">
        <v>315</v>
      </c>
      <c r="B22" s="63" t="s">
        <v>610</v>
      </c>
      <c r="C22" s="24" t="s">
        <v>818</v>
      </c>
      <c r="D22" s="24" t="s">
        <v>637</v>
      </c>
      <c r="E22" s="24" t="s">
        <v>638</v>
      </c>
      <c r="F22" s="89" t="s">
        <v>316</v>
      </c>
      <c r="G22" s="64">
        <v>0.49</v>
      </c>
      <c r="H22" s="7">
        <v>81.764849479905209</v>
      </c>
      <c r="I22" s="7">
        <v>16.972620923958949</v>
      </c>
      <c r="J22" s="7">
        <v>64.792228555946267</v>
      </c>
      <c r="K22" s="7">
        <v>36.499967027477396</v>
      </c>
      <c r="L22" s="7">
        <v>59.932811414250303</v>
      </c>
      <c r="M22" s="40">
        <v>0</v>
      </c>
      <c r="N22" s="7">
        <v>16.26660497877586</v>
      </c>
      <c r="O22" s="7">
        <v>0.70601594518308963</v>
      </c>
      <c r="P22" s="7">
        <v>0</v>
      </c>
      <c r="Q22" s="7">
        <v>0</v>
      </c>
      <c r="R22" s="65">
        <v>0</v>
      </c>
      <c r="S22" s="7">
        <v>55.245922305188692</v>
      </c>
      <c r="T22" s="7">
        <v>9.5463062507575778</v>
      </c>
      <c r="U22" s="7">
        <v>0</v>
      </c>
      <c r="V22" s="7">
        <v>0</v>
      </c>
      <c r="W22" s="65">
        <v>0</v>
      </c>
      <c r="X22" s="7">
        <v>71.512527283964545</v>
      </c>
      <c r="Y22" s="7">
        <v>10.252322195940668</v>
      </c>
      <c r="Z22" s="7">
        <v>0</v>
      </c>
      <c r="AA22" s="7">
        <v>0</v>
      </c>
      <c r="AB22" s="66">
        <v>0</v>
      </c>
    </row>
    <row r="23" spans="1:28" ht="15.75" customHeight="1" x14ac:dyDescent="0.35">
      <c r="A23" s="41" t="s">
        <v>339</v>
      </c>
      <c r="B23" s="63" t="s">
        <v>611</v>
      </c>
      <c r="C23" s="24" t="s">
        <v>819</v>
      </c>
      <c r="D23" s="24" t="s">
        <v>637</v>
      </c>
      <c r="E23" s="24" t="s">
        <v>638</v>
      </c>
      <c r="F23" s="89" t="s">
        <v>340</v>
      </c>
      <c r="G23" s="64">
        <v>0.49</v>
      </c>
      <c r="H23" s="7">
        <v>78.579910169436374</v>
      </c>
      <c r="I23" s="7">
        <v>17.222316164502221</v>
      </c>
      <c r="J23" s="7">
        <v>61.357594004934157</v>
      </c>
      <c r="K23" s="7">
        <v>32.176614999641288</v>
      </c>
      <c r="L23" s="7">
        <v>56.755774454564097</v>
      </c>
      <c r="M23" s="40">
        <v>0</v>
      </c>
      <c r="N23" s="7">
        <v>16.534867107740929</v>
      </c>
      <c r="O23" s="7">
        <v>0.68744905676129275</v>
      </c>
      <c r="P23" s="7">
        <v>0</v>
      </c>
      <c r="Q23" s="7">
        <v>0</v>
      </c>
      <c r="R23" s="65">
        <v>0</v>
      </c>
      <c r="S23" s="7">
        <v>52.855300282315383</v>
      </c>
      <c r="T23" s="7">
        <v>8.5022937226187754</v>
      </c>
      <c r="U23" s="7">
        <v>0</v>
      </c>
      <c r="V23" s="7">
        <v>0</v>
      </c>
      <c r="W23" s="65">
        <v>0</v>
      </c>
      <c r="X23" s="7">
        <v>69.390167390056305</v>
      </c>
      <c r="Y23" s="7">
        <v>9.1897427793800706</v>
      </c>
      <c r="Z23" s="7">
        <v>0</v>
      </c>
      <c r="AA23" s="7">
        <v>0</v>
      </c>
      <c r="AB23" s="66">
        <v>0</v>
      </c>
    </row>
    <row r="24" spans="1:28" ht="15.75" customHeight="1" x14ac:dyDescent="0.35">
      <c r="A24" s="41" t="s">
        <v>349</v>
      </c>
      <c r="B24" s="63" t="s">
        <v>612</v>
      </c>
      <c r="C24" s="24" t="s">
        <v>820</v>
      </c>
      <c r="D24" s="24" t="s">
        <v>637</v>
      </c>
      <c r="E24" s="24" t="s">
        <v>638</v>
      </c>
      <c r="F24" s="89" t="s">
        <v>350</v>
      </c>
      <c r="G24" s="64">
        <v>0.49</v>
      </c>
      <c r="H24" s="7">
        <v>93.44295295121627</v>
      </c>
      <c r="I24" s="7">
        <v>20.810423847946911</v>
      </c>
      <c r="J24" s="7">
        <v>72.632529103269363</v>
      </c>
      <c r="K24" s="7">
        <v>34.104364689372019</v>
      </c>
      <c r="L24" s="7">
        <v>67.185089420524164</v>
      </c>
      <c r="M24" s="40">
        <v>0</v>
      </c>
      <c r="N24" s="7">
        <v>19.808126151352781</v>
      </c>
      <c r="O24" s="7">
        <v>1.0022976965941279</v>
      </c>
      <c r="P24" s="7">
        <v>0</v>
      </c>
      <c r="Q24" s="7">
        <v>0</v>
      </c>
      <c r="R24" s="65">
        <v>0</v>
      </c>
      <c r="S24" s="7">
        <v>62.466866720934398</v>
      </c>
      <c r="T24" s="7">
        <v>10.165662382334967</v>
      </c>
      <c r="U24" s="7">
        <v>0</v>
      </c>
      <c r="V24" s="7">
        <v>0</v>
      </c>
      <c r="W24" s="65">
        <v>0</v>
      </c>
      <c r="X24" s="7">
        <v>82.274992872287186</v>
      </c>
      <c r="Y24" s="7">
        <v>11.167960078929095</v>
      </c>
      <c r="Z24" s="7">
        <v>0</v>
      </c>
      <c r="AA24" s="7">
        <v>0</v>
      </c>
      <c r="AB24" s="66">
        <v>0</v>
      </c>
    </row>
    <row r="25" spans="1:28" ht="15.75" customHeight="1" x14ac:dyDescent="0.35">
      <c r="A25" s="41" t="s">
        <v>351</v>
      </c>
      <c r="B25" s="63" t="s">
        <v>626</v>
      </c>
      <c r="C25" s="24" t="s">
        <v>834</v>
      </c>
      <c r="D25" s="24" t="s">
        <v>637</v>
      </c>
      <c r="E25" s="24" t="s">
        <v>641</v>
      </c>
      <c r="F25" s="89" t="s">
        <v>352</v>
      </c>
      <c r="G25" s="64">
        <v>0.49</v>
      </c>
      <c r="H25" s="7">
        <v>135.9649914405623</v>
      </c>
      <c r="I25" s="7">
        <v>34.204021576335514</v>
      </c>
      <c r="J25" s="7">
        <v>101.76096986422678</v>
      </c>
      <c r="K25" s="7">
        <v>55.045966365654785</v>
      </c>
      <c r="L25" s="7">
        <v>94.128897124409775</v>
      </c>
      <c r="M25" s="40">
        <v>0</v>
      </c>
      <c r="N25" s="7">
        <v>32.243401569526135</v>
      </c>
      <c r="O25" s="7">
        <v>1.960620006809378</v>
      </c>
      <c r="P25" s="7">
        <v>0</v>
      </c>
      <c r="Q25" s="7">
        <v>0</v>
      </c>
      <c r="R25" s="65">
        <v>0</v>
      </c>
      <c r="S25" s="7">
        <v>88.466528370144843</v>
      </c>
      <c r="T25" s="7">
        <v>13.294441494081944</v>
      </c>
      <c r="U25" s="7">
        <v>0</v>
      </c>
      <c r="V25" s="7">
        <v>0</v>
      </c>
      <c r="W25" s="65">
        <v>0</v>
      </c>
      <c r="X25" s="7">
        <v>120.70992993967096</v>
      </c>
      <c r="Y25" s="7">
        <v>15.255061500891323</v>
      </c>
      <c r="Z25" s="7">
        <v>0</v>
      </c>
      <c r="AA25" s="7">
        <v>0</v>
      </c>
      <c r="AB25" s="66">
        <v>0</v>
      </c>
    </row>
    <row r="26" spans="1:28" ht="15.75" customHeight="1" x14ac:dyDescent="0.35">
      <c r="A26" s="41" t="s">
        <v>357</v>
      </c>
      <c r="B26" s="63" t="s">
        <v>620</v>
      </c>
      <c r="C26" s="24" t="s">
        <v>828</v>
      </c>
      <c r="D26" s="24" t="s">
        <v>637</v>
      </c>
      <c r="E26" s="24" t="s">
        <v>640</v>
      </c>
      <c r="F26" s="89" t="s">
        <v>358</v>
      </c>
      <c r="G26" s="64">
        <v>0.49</v>
      </c>
      <c r="H26" s="7">
        <v>76.893645155686357</v>
      </c>
      <c r="I26" s="7">
        <v>11.954029445136255</v>
      </c>
      <c r="J26" s="7">
        <v>64.9396157105501</v>
      </c>
      <c r="K26" s="7">
        <v>29.843570507974647</v>
      </c>
      <c r="L26" s="7">
        <v>60.069144532258846</v>
      </c>
      <c r="M26" s="40">
        <v>0</v>
      </c>
      <c r="N26" s="7">
        <v>12.093194837967236</v>
      </c>
      <c r="O26" s="7">
        <v>-0.1391653928309789</v>
      </c>
      <c r="P26" s="7">
        <v>0</v>
      </c>
      <c r="Q26" s="7">
        <v>0</v>
      </c>
      <c r="R26" s="65">
        <v>0</v>
      </c>
      <c r="S26" s="7">
        <v>54.845711825474012</v>
      </c>
      <c r="T26" s="7">
        <v>10.093903885076093</v>
      </c>
      <c r="U26" s="7">
        <v>0</v>
      </c>
      <c r="V26" s="7">
        <v>0</v>
      </c>
      <c r="W26" s="65">
        <v>0</v>
      </c>
      <c r="X26" s="7">
        <v>66.938906663441244</v>
      </c>
      <c r="Y26" s="7">
        <v>9.9547384922451148</v>
      </c>
      <c r="Z26" s="7">
        <v>0</v>
      </c>
      <c r="AA26" s="7">
        <v>0</v>
      </c>
      <c r="AB26" s="66">
        <v>0</v>
      </c>
    </row>
    <row r="27" spans="1:28" ht="15.75" customHeight="1" x14ac:dyDescent="0.35">
      <c r="A27" s="41" t="s">
        <v>366</v>
      </c>
      <c r="B27" s="63" t="s">
        <v>627</v>
      </c>
      <c r="C27" s="24" t="s">
        <v>835</v>
      </c>
      <c r="D27" s="24" t="s">
        <v>637</v>
      </c>
      <c r="E27" s="24" t="s">
        <v>641</v>
      </c>
      <c r="F27" s="89" t="s">
        <v>367</v>
      </c>
      <c r="G27" s="64">
        <v>0.49</v>
      </c>
      <c r="H27" s="7">
        <v>32.819867067628707</v>
      </c>
      <c r="I27" s="7">
        <v>2.6065866968777374</v>
      </c>
      <c r="J27" s="7">
        <v>30.213280370750969</v>
      </c>
      <c r="K27" s="7">
        <v>-21.456897086582284</v>
      </c>
      <c r="L27" s="7">
        <v>27.947284342944648</v>
      </c>
      <c r="M27" s="40">
        <v>0.4152665646310264</v>
      </c>
      <c r="N27" s="7">
        <v>3.4816061646725216</v>
      </c>
      <c r="O27" s="7">
        <v>-0.87501946779478423</v>
      </c>
      <c r="P27" s="7">
        <v>0</v>
      </c>
      <c r="Q27" s="7">
        <v>0</v>
      </c>
      <c r="R27" s="65">
        <v>0</v>
      </c>
      <c r="S27" s="7">
        <v>25.726247302736347</v>
      </c>
      <c r="T27" s="7">
        <v>4.4870330680146218</v>
      </c>
      <c r="U27" s="7">
        <v>0</v>
      </c>
      <c r="V27" s="7">
        <v>0</v>
      </c>
      <c r="W27" s="65">
        <v>0</v>
      </c>
      <c r="X27" s="7">
        <v>29.207853467408867</v>
      </c>
      <c r="Y27" s="7">
        <v>3.6120136002198371</v>
      </c>
      <c r="Z27" s="7">
        <v>0</v>
      </c>
      <c r="AA27" s="7">
        <v>0</v>
      </c>
      <c r="AB27" s="66">
        <v>0</v>
      </c>
    </row>
    <row r="28" spans="1:28" ht="15.75" customHeight="1" x14ac:dyDescent="0.35">
      <c r="A28" s="41" t="s">
        <v>374</v>
      </c>
      <c r="B28" s="63" t="s">
        <v>632</v>
      </c>
      <c r="C28" s="24" t="s">
        <v>840</v>
      </c>
      <c r="D28" s="24" t="s">
        <v>639</v>
      </c>
      <c r="E28" s="24" t="s">
        <v>642</v>
      </c>
      <c r="F28" s="89" t="s">
        <v>375</v>
      </c>
      <c r="G28" s="64">
        <v>0.49</v>
      </c>
      <c r="H28" s="7">
        <v>41.645210037150427</v>
      </c>
      <c r="I28" s="7">
        <v>3.9791494786108474</v>
      </c>
      <c r="J28" s="7">
        <v>37.666060558539577</v>
      </c>
      <c r="K28" s="7">
        <v>-27.193482558653347</v>
      </c>
      <c r="L28" s="7">
        <v>34.841106016649114</v>
      </c>
      <c r="M28" s="40">
        <v>0.4192672543116468</v>
      </c>
      <c r="N28" s="7">
        <v>5.9687928738188711</v>
      </c>
      <c r="O28" s="7">
        <v>-1.9896433952080235</v>
      </c>
      <c r="P28" s="7">
        <v>0</v>
      </c>
      <c r="Q28" s="7">
        <v>0</v>
      </c>
      <c r="R28" s="65">
        <v>0</v>
      </c>
      <c r="S28" s="7">
        <v>31.374004572120949</v>
      </c>
      <c r="T28" s="7">
        <v>6.2920559864186298</v>
      </c>
      <c r="U28" s="7">
        <v>0</v>
      </c>
      <c r="V28" s="7">
        <v>0</v>
      </c>
      <c r="W28" s="65">
        <v>0</v>
      </c>
      <c r="X28" s="7">
        <v>37.342797445939816</v>
      </c>
      <c r="Y28" s="7">
        <v>4.3024125912106062</v>
      </c>
      <c r="Z28" s="7">
        <v>0</v>
      </c>
      <c r="AA28" s="7">
        <v>0</v>
      </c>
      <c r="AB28" s="66">
        <v>0</v>
      </c>
    </row>
    <row r="29" spans="1:28" ht="15.75" customHeight="1" x14ac:dyDescent="0.35">
      <c r="A29" s="41" t="s">
        <v>402</v>
      </c>
      <c r="B29" s="63" t="s">
        <v>621</v>
      </c>
      <c r="C29" s="24" t="s">
        <v>829</v>
      </c>
      <c r="D29" s="24" t="s">
        <v>637</v>
      </c>
      <c r="E29" s="24" t="s">
        <v>640</v>
      </c>
      <c r="F29" s="89" t="s">
        <v>1200</v>
      </c>
      <c r="G29" s="64">
        <v>0.49</v>
      </c>
      <c r="H29" s="7">
        <v>57.028619941472449</v>
      </c>
      <c r="I29" s="7">
        <v>10.808099055869674</v>
      </c>
      <c r="J29" s="7">
        <v>46.220520885602781</v>
      </c>
      <c r="K29" s="7">
        <v>23.035744771910096</v>
      </c>
      <c r="L29" s="7">
        <v>42.753981819182577</v>
      </c>
      <c r="M29" s="40">
        <v>0</v>
      </c>
      <c r="N29" s="7">
        <v>10.526060267997986</v>
      </c>
      <c r="O29" s="7">
        <v>0.2820387878716869</v>
      </c>
      <c r="P29" s="7">
        <v>0</v>
      </c>
      <c r="Q29" s="7">
        <v>0</v>
      </c>
      <c r="R29" s="65">
        <v>0</v>
      </c>
      <c r="S29" s="7">
        <v>39.860452051740538</v>
      </c>
      <c r="T29" s="7">
        <v>6.3600688338622327</v>
      </c>
      <c r="U29" s="7">
        <v>0</v>
      </c>
      <c r="V29" s="7">
        <v>0</v>
      </c>
      <c r="W29" s="65">
        <v>0</v>
      </c>
      <c r="X29" s="7">
        <v>50.386512319738529</v>
      </c>
      <c r="Y29" s="7">
        <v>6.6421076217339206</v>
      </c>
      <c r="Z29" s="7">
        <v>0</v>
      </c>
      <c r="AA29" s="7">
        <v>0</v>
      </c>
      <c r="AB29" s="66">
        <v>0</v>
      </c>
    </row>
    <row r="30" spans="1:28" ht="15.75" customHeight="1" x14ac:dyDescent="0.35">
      <c r="A30" s="41" t="s">
        <v>412</v>
      </c>
      <c r="B30" s="63" t="s">
        <v>613</v>
      </c>
      <c r="C30" s="24" t="s">
        <v>821</v>
      </c>
      <c r="D30" s="24" t="s">
        <v>637</v>
      </c>
      <c r="E30" s="24" t="s">
        <v>638</v>
      </c>
      <c r="F30" s="89" t="s">
        <v>413</v>
      </c>
      <c r="G30" s="64">
        <v>0.49</v>
      </c>
      <c r="H30" s="7">
        <v>51.15860526295576</v>
      </c>
      <c r="I30" s="7">
        <v>3.2429870911279535</v>
      </c>
      <c r="J30" s="7">
        <v>47.915618171827809</v>
      </c>
      <c r="K30" s="7">
        <v>6.3189918435696919</v>
      </c>
      <c r="L30" s="7">
        <v>44.321946808940723</v>
      </c>
      <c r="M30" s="40">
        <v>0</v>
      </c>
      <c r="N30" s="7">
        <v>4.6584230321118474</v>
      </c>
      <c r="O30" s="7">
        <v>-1.4154359409838946</v>
      </c>
      <c r="P30" s="7">
        <v>0</v>
      </c>
      <c r="Q30" s="7">
        <v>0</v>
      </c>
      <c r="R30" s="65">
        <v>0</v>
      </c>
      <c r="S30" s="7">
        <v>40.468689202262929</v>
      </c>
      <c r="T30" s="7">
        <v>7.4469289695648699</v>
      </c>
      <c r="U30" s="7">
        <v>0</v>
      </c>
      <c r="V30" s="7">
        <v>0</v>
      </c>
      <c r="W30" s="65">
        <v>0</v>
      </c>
      <c r="X30" s="7">
        <v>45.127112234374778</v>
      </c>
      <c r="Y30" s="7">
        <v>6.0314930285809742</v>
      </c>
      <c r="Z30" s="7">
        <v>0</v>
      </c>
      <c r="AA30" s="7">
        <v>0</v>
      </c>
      <c r="AB30" s="66">
        <v>0</v>
      </c>
    </row>
    <row r="31" spans="1:28" ht="15.75" customHeight="1" x14ac:dyDescent="0.35">
      <c r="A31" s="41" t="s">
        <v>430</v>
      </c>
      <c r="B31" s="63" t="s">
        <v>614</v>
      </c>
      <c r="C31" s="24" t="s">
        <v>822</v>
      </c>
      <c r="D31" s="24" t="s">
        <v>637</v>
      </c>
      <c r="E31" s="24" t="s">
        <v>638</v>
      </c>
      <c r="F31" s="89" t="s">
        <v>431</v>
      </c>
      <c r="G31" s="64">
        <v>0.49</v>
      </c>
      <c r="H31" s="7">
        <v>69.751014202070479</v>
      </c>
      <c r="I31" s="7">
        <v>13.452859242743648</v>
      </c>
      <c r="J31" s="7">
        <v>56.298154959326837</v>
      </c>
      <c r="K31" s="7">
        <v>29.621852324668588</v>
      </c>
      <c r="L31" s="7">
        <v>52.075793337377327</v>
      </c>
      <c r="M31" s="40">
        <v>0</v>
      </c>
      <c r="N31" s="7">
        <v>13.104539774994516</v>
      </c>
      <c r="O31" s="7">
        <v>0.34831946774913292</v>
      </c>
      <c r="P31" s="7">
        <v>0</v>
      </c>
      <c r="Q31" s="7">
        <v>0</v>
      </c>
      <c r="R31" s="65">
        <v>0</v>
      </c>
      <c r="S31" s="7">
        <v>48.078582822491263</v>
      </c>
      <c r="T31" s="7">
        <v>8.2195721368355823</v>
      </c>
      <c r="U31" s="7">
        <v>0</v>
      </c>
      <c r="V31" s="7">
        <v>0</v>
      </c>
      <c r="W31" s="65">
        <v>0</v>
      </c>
      <c r="X31" s="7">
        <v>61.183122597485777</v>
      </c>
      <c r="Y31" s="7">
        <v>8.567891604584716</v>
      </c>
      <c r="Z31" s="7">
        <v>0</v>
      </c>
      <c r="AA31" s="7">
        <v>0</v>
      </c>
      <c r="AB31" s="66">
        <v>0</v>
      </c>
    </row>
    <row r="32" spans="1:28" ht="15.75" customHeight="1" x14ac:dyDescent="0.35">
      <c r="A32" s="41" t="s">
        <v>452</v>
      </c>
      <c r="B32" s="63" t="s">
        <v>615</v>
      </c>
      <c r="C32" s="24" t="s">
        <v>823</v>
      </c>
      <c r="D32" s="24" t="s">
        <v>637</v>
      </c>
      <c r="E32" s="24" t="s">
        <v>638</v>
      </c>
      <c r="F32" s="89" t="s">
        <v>453</v>
      </c>
      <c r="G32" s="64">
        <v>0.49</v>
      </c>
      <c r="H32" s="7">
        <v>41.803065406245892</v>
      </c>
      <c r="I32" s="7">
        <v>5.3849324273088071</v>
      </c>
      <c r="J32" s="7">
        <v>36.418132978937088</v>
      </c>
      <c r="K32" s="7">
        <v>-37.920706219657227</v>
      </c>
      <c r="L32" s="7">
        <v>33.686773005516805</v>
      </c>
      <c r="M32" s="40">
        <v>0.5</v>
      </c>
      <c r="N32" s="7">
        <v>6.0468043325959702</v>
      </c>
      <c r="O32" s="7">
        <v>-0.66187190528716278</v>
      </c>
      <c r="P32" s="7">
        <v>0</v>
      </c>
      <c r="Q32" s="7">
        <v>0</v>
      </c>
      <c r="R32" s="65">
        <v>0</v>
      </c>
      <c r="S32" s="7">
        <v>30.176234070651514</v>
      </c>
      <c r="T32" s="7">
        <v>6.2418989082855774</v>
      </c>
      <c r="U32" s="7">
        <v>0</v>
      </c>
      <c r="V32" s="7">
        <v>0</v>
      </c>
      <c r="W32" s="65">
        <v>0</v>
      </c>
      <c r="X32" s="7">
        <v>36.223038403247479</v>
      </c>
      <c r="Y32" s="7">
        <v>5.5800270029984151</v>
      </c>
      <c r="Z32" s="7">
        <v>0</v>
      </c>
      <c r="AA32" s="7">
        <v>0</v>
      </c>
      <c r="AB32" s="66">
        <v>0</v>
      </c>
    </row>
    <row r="33" spans="1:28" ht="15.75" customHeight="1" x14ac:dyDescent="0.35">
      <c r="A33" s="41" t="s">
        <v>458</v>
      </c>
      <c r="B33" s="63" t="s">
        <v>628</v>
      </c>
      <c r="C33" s="24" t="s">
        <v>836</v>
      </c>
      <c r="D33" s="24" t="s">
        <v>637</v>
      </c>
      <c r="E33" s="24" t="s">
        <v>641</v>
      </c>
      <c r="F33" s="89" t="s">
        <v>459</v>
      </c>
      <c r="G33" s="64">
        <v>0.49</v>
      </c>
      <c r="H33" s="7">
        <v>92.599141789875574</v>
      </c>
      <c r="I33" s="7">
        <v>17.837366823978062</v>
      </c>
      <c r="J33" s="7">
        <v>74.761774965897516</v>
      </c>
      <c r="K33" s="7">
        <v>37.831719052918018</v>
      </c>
      <c r="L33" s="7">
        <v>69.154641843455209</v>
      </c>
      <c r="M33" s="40">
        <v>0</v>
      </c>
      <c r="N33" s="7">
        <v>17.352291898279514</v>
      </c>
      <c r="O33" s="7">
        <v>0.48507492569854699</v>
      </c>
      <c r="P33" s="7">
        <v>0</v>
      </c>
      <c r="Q33" s="7">
        <v>0</v>
      </c>
      <c r="R33" s="65">
        <v>0</v>
      </c>
      <c r="S33" s="7">
        <v>64.454560187600507</v>
      </c>
      <c r="T33" s="7">
        <v>10.307214778297011</v>
      </c>
      <c r="U33" s="7">
        <v>0</v>
      </c>
      <c r="V33" s="7">
        <v>0</v>
      </c>
      <c r="W33" s="65">
        <v>0</v>
      </c>
      <c r="X33" s="7">
        <v>81.806852085880024</v>
      </c>
      <c r="Y33" s="7">
        <v>10.792289703995557</v>
      </c>
      <c r="Z33" s="7">
        <v>0</v>
      </c>
      <c r="AA33" s="7">
        <v>0</v>
      </c>
      <c r="AB33" s="66">
        <v>0</v>
      </c>
    </row>
    <row r="34" spans="1:28" ht="15.75" customHeight="1" x14ac:dyDescent="0.35">
      <c r="A34" s="41" t="s">
        <v>488</v>
      </c>
      <c r="B34" s="63" t="s">
        <v>616</v>
      </c>
      <c r="C34" s="24" t="s">
        <v>824</v>
      </c>
      <c r="D34" s="24" t="s">
        <v>637</v>
      </c>
      <c r="E34" s="24" t="s">
        <v>638</v>
      </c>
      <c r="F34" s="89" t="s">
        <v>489</v>
      </c>
      <c r="G34" s="64">
        <v>0.49</v>
      </c>
      <c r="H34" s="7">
        <v>86.618596274366993</v>
      </c>
      <c r="I34" s="7">
        <v>16.025254519978148</v>
      </c>
      <c r="J34" s="7">
        <v>70.593341754388831</v>
      </c>
      <c r="K34" s="7">
        <v>32.63999848048099</v>
      </c>
      <c r="L34" s="7">
        <v>65.298841122809677</v>
      </c>
      <c r="M34" s="40">
        <v>0</v>
      </c>
      <c r="N34" s="7">
        <v>15.799528409799574</v>
      </c>
      <c r="O34" s="7">
        <v>0.2257261101785745</v>
      </c>
      <c r="P34" s="7">
        <v>0</v>
      </c>
      <c r="Q34" s="7">
        <v>0</v>
      </c>
      <c r="R34" s="65">
        <v>0</v>
      </c>
      <c r="S34" s="7">
        <v>59.776962395706676</v>
      </c>
      <c r="T34" s="7">
        <v>10.816379358682152</v>
      </c>
      <c r="U34" s="7">
        <v>0</v>
      </c>
      <c r="V34" s="7">
        <v>0</v>
      </c>
      <c r="W34" s="65">
        <v>0</v>
      </c>
      <c r="X34" s="7">
        <v>75.576490805506253</v>
      </c>
      <c r="Y34" s="7">
        <v>11.042105468860726</v>
      </c>
      <c r="Z34" s="7">
        <v>0</v>
      </c>
      <c r="AA34" s="7">
        <v>0</v>
      </c>
      <c r="AB34" s="66">
        <v>0</v>
      </c>
    </row>
    <row r="35" spans="1:28" ht="15.75" customHeight="1" x14ac:dyDescent="0.35">
      <c r="A35" s="41" t="s">
        <v>492</v>
      </c>
      <c r="B35" s="63" t="s">
        <v>622</v>
      </c>
      <c r="C35" s="24" t="s">
        <v>830</v>
      </c>
      <c r="D35" s="24" t="s">
        <v>637</v>
      </c>
      <c r="E35" s="24" t="s">
        <v>640</v>
      </c>
      <c r="F35" s="89" t="s">
        <v>493</v>
      </c>
      <c r="G35" s="64">
        <v>0.49</v>
      </c>
      <c r="H35" s="7">
        <v>100.32726874441144</v>
      </c>
      <c r="I35" s="7">
        <v>18.86713515848157</v>
      </c>
      <c r="J35" s="7">
        <v>81.460133585929867</v>
      </c>
      <c r="K35" s="7">
        <v>48.809442157783778</v>
      </c>
      <c r="L35" s="7">
        <v>75.350623566985135</v>
      </c>
      <c r="M35" s="40">
        <v>0</v>
      </c>
      <c r="N35" s="7">
        <v>18.500481153123893</v>
      </c>
      <c r="O35" s="7">
        <v>0.366654005357682</v>
      </c>
      <c r="P35" s="7">
        <v>0</v>
      </c>
      <c r="Q35" s="7">
        <v>0</v>
      </c>
      <c r="R35" s="65">
        <v>0</v>
      </c>
      <c r="S35" s="7">
        <v>70.095290647967687</v>
      </c>
      <c r="T35" s="7">
        <v>11.36484293796217</v>
      </c>
      <c r="U35" s="7">
        <v>0</v>
      </c>
      <c r="V35" s="7">
        <v>0</v>
      </c>
      <c r="W35" s="65">
        <v>0</v>
      </c>
      <c r="X35" s="7">
        <v>88.595771801091573</v>
      </c>
      <c r="Y35" s="7">
        <v>11.731496943319851</v>
      </c>
      <c r="Z35" s="7">
        <v>0</v>
      </c>
      <c r="AA35" s="7">
        <v>0</v>
      </c>
      <c r="AB35" s="66">
        <v>0</v>
      </c>
    </row>
    <row r="36" spans="1:28" ht="15.75" customHeight="1" x14ac:dyDescent="0.35">
      <c r="A36" s="67" t="s">
        <v>498</v>
      </c>
      <c r="B36" s="90" t="s">
        <v>629</v>
      </c>
      <c r="C36" s="53" t="s">
        <v>837</v>
      </c>
      <c r="D36" s="53" t="s">
        <v>637</v>
      </c>
      <c r="E36" s="53" t="s">
        <v>641</v>
      </c>
      <c r="F36" s="82" t="s">
        <v>499</v>
      </c>
      <c r="G36" s="69">
        <v>0.49</v>
      </c>
      <c r="H36" s="78">
        <v>102.15880211779734</v>
      </c>
      <c r="I36" s="78">
        <v>22.484430541746452</v>
      </c>
      <c r="J36" s="78">
        <v>79.674371576050888</v>
      </c>
      <c r="K36" s="78">
        <v>42.265687269535007</v>
      </c>
      <c r="L36" s="71">
        <v>73.698793707847074</v>
      </c>
      <c r="M36" s="42">
        <v>0</v>
      </c>
      <c r="N36" s="78">
        <v>21.550863700782063</v>
      </c>
      <c r="O36" s="78">
        <v>0.93356684096438747</v>
      </c>
      <c r="P36" s="78">
        <v>0</v>
      </c>
      <c r="Q36" s="78">
        <v>0</v>
      </c>
      <c r="R36" s="71">
        <v>0</v>
      </c>
      <c r="S36" s="78">
        <v>69.021273801378101</v>
      </c>
      <c r="T36" s="78">
        <v>10.653097774672787</v>
      </c>
      <c r="U36" s="78">
        <v>0</v>
      </c>
      <c r="V36" s="78">
        <v>0</v>
      </c>
      <c r="W36" s="71">
        <v>0</v>
      </c>
      <c r="X36" s="78">
        <v>90.57213750216016</v>
      </c>
      <c r="Y36" s="78">
        <v>11.586664615637174</v>
      </c>
      <c r="Z36" s="78">
        <v>0</v>
      </c>
      <c r="AA36" s="78">
        <v>0</v>
      </c>
      <c r="AB36" s="72">
        <v>0</v>
      </c>
    </row>
    <row r="39" spans="1:28" ht="15.75" customHeight="1" x14ac:dyDescent="0.35">
      <c r="A39" s="24"/>
      <c r="B39" s="24"/>
      <c r="C39" s="24"/>
      <c r="D39" s="24"/>
      <c r="E39" s="24"/>
      <c r="F39" s="24"/>
      <c r="H39" s="7"/>
      <c r="I39" s="7"/>
      <c r="J39" s="7"/>
      <c r="K39" s="7"/>
      <c r="L39" s="7"/>
      <c r="M39" s="28"/>
      <c r="N39" s="7"/>
      <c r="O39" s="7"/>
      <c r="P39" s="7"/>
      <c r="Q39" s="7"/>
      <c r="R39" s="7"/>
      <c r="S39" s="7"/>
      <c r="T39" s="7"/>
      <c r="U39" s="7"/>
      <c r="V39" s="7"/>
      <c r="W39" s="7"/>
      <c r="X39" s="7"/>
      <c r="Y39" s="7"/>
      <c r="Z39" s="7"/>
      <c r="AA39" s="7"/>
      <c r="AB39" s="7"/>
    </row>
    <row r="40" spans="1:28" ht="15.75" customHeight="1" x14ac:dyDescent="0.35">
      <c r="A40" s="24"/>
      <c r="B40" s="24"/>
      <c r="C40" s="24"/>
      <c r="D40" s="24"/>
      <c r="E40" s="24"/>
      <c r="F40" s="24"/>
      <c r="H40" s="7"/>
      <c r="I40" s="7"/>
      <c r="J40" s="7"/>
      <c r="K40" s="7"/>
      <c r="L40" s="7"/>
      <c r="M40" s="28"/>
      <c r="N40" s="7"/>
      <c r="O40" s="7"/>
      <c r="P40" s="7"/>
      <c r="Q40" s="7"/>
      <c r="R40" s="7"/>
      <c r="S40" s="7"/>
      <c r="T40" s="7"/>
      <c r="U40" s="7"/>
      <c r="V40" s="7"/>
      <c r="W40" s="7"/>
      <c r="X40" s="7"/>
      <c r="Y40" s="7"/>
      <c r="Z40" s="7"/>
      <c r="AA40" s="7"/>
      <c r="AB40" s="7"/>
    </row>
    <row r="41" spans="1:28" ht="15.75" customHeight="1" x14ac:dyDescent="0.35">
      <c r="A41" s="24"/>
      <c r="B41" s="24"/>
      <c r="C41" s="24"/>
      <c r="D41" s="24"/>
      <c r="E41" s="24"/>
      <c r="F41" s="24"/>
      <c r="H41" s="7"/>
      <c r="I41" s="7"/>
      <c r="J41" s="7"/>
      <c r="K41" s="7"/>
      <c r="L41" s="7"/>
      <c r="M41" s="28"/>
      <c r="N41" s="7"/>
      <c r="O41" s="7"/>
      <c r="P41" s="7"/>
      <c r="Q41" s="7"/>
      <c r="R41" s="7"/>
      <c r="S41" s="7"/>
      <c r="T41" s="7"/>
      <c r="U41" s="7"/>
      <c r="V41" s="7"/>
      <c r="W41" s="7"/>
      <c r="X41" s="7"/>
      <c r="Y41" s="7"/>
      <c r="Z41" s="7"/>
      <c r="AA41" s="7"/>
      <c r="AB41" s="7"/>
    </row>
    <row r="42" spans="1:28" ht="15.75" customHeight="1" x14ac:dyDescent="0.35">
      <c r="A42" s="24"/>
      <c r="B42" s="24"/>
      <c r="C42" s="24"/>
      <c r="D42" s="24"/>
      <c r="E42" s="24"/>
      <c r="F42" s="24"/>
      <c r="H42" s="7"/>
      <c r="I42" s="7"/>
      <c r="J42" s="7"/>
      <c r="K42" s="7"/>
      <c r="L42" s="7"/>
      <c r="M42" s="28"/>
      <c r="N42" s="7"/>
      <c r="O42" s="7"/>
      <c r="P42" s="7"/>
      <c r="Q42" s="7"/>
      <c r="R42" s="7"/>
      <c r="S42" s="7"/>
      <c r="T42" s="7"/>
      <c r="U42" s="7"/>
      <c r="V42" s="7"/>
      <c r="W42" s="7"/>
      <c r="X42" s="7"/>
      <c r="Y42" s="7"/>
      <c r="Z42" s="7"/>
      <c r="AA42" s="7"/>
      <c r="AB42" s="7"/>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AB42"/>
  <sheetViews>
    <sheetView zoomScaleNormal="100" workbookViewId="0">
      <pane xSplit="6" ySplit="6" topLeftCell="G7" activePane="bottomRight" state="frozen"/>
      <selection activeCell="D9" sqref="D9"/>
      <selection pane="topRight" activeCell="D9" sqref="D9"/>
      <selection pane="bottomLeft" activeCell="D9" sqref="D9"/>
      <selection pane="bottomRight" activeCell="F1" sqref="F1"/>
    </sheetView>
  </sheetViews>
  <sheetFormatPr defaultColWidth="11.53515625" defaultRowHeight="15.5" outlineLevelCol="1" x14ac:dyDescent="0.35"/>
  <cols>
    <col min="1" max="4" width="8.84375" hidden="1" customWidth="1" outlineLevel="1"/>
    <col min="5" max="5" width="14.07421875" hidden="1" customWidth="1" outlineLevel="1"/>
    <col min="6" max="6" width="35.23046875" customWidth="1" collapsed="1"/>
    <col min="7" max="7" width="6.765625" customWidth="1"/>
    <col min="8" max="8" width="12.765625" customWidth="1"/>
    <col min="9" max="9" width="12" customWidth="1"/>
    <col min="10" max="10" width="12.765625" customWidth="1"/>
    <col min="11" max="11" width="11.3046875" customWidth="1"/>
    <col min="12" max="12" width="12" customWidth="1"/>
    <col min="13" max="13" width="8.69140625" customWidth="1"/>
    <col min="14" max="14" width="12" customWidth="1"/>
    <col min="15" max="15" width="9.84375" customWidth="1"/>
    <col min="16" max="16" width="10.765625" customWidth="1"/>
    <col min="17" max="18" width="9" customWidth="1"/>
    <col min="19" max="19" width="12.765625" customWidth="1"/>
    <col min="20" max="20" width="12" customWidth="1"/>
    <col min="21" max="22" width="10.765625" customWidth="1"/>
    <col min="23" max="23" width="9.84375" customWidth="1"/>
    <col min="24" max="24" width="12.765625" customWidth="1"/>
    <col min="25" max="26" width="12" customWidth="1"/>
    <col min="27" max="27" width="10.765625" customWidth="1"/>
    <col min="28" max="28" width="9.84375" customWidth="1"/>
  </cols>
  <sheetData>
    <row r="1" spans="1:28" ht="15.75" customHeight="1" x14ac:dyDescent="0.35">
      <c r="F1" s="1" t="s">
        <v>1215</v>
      </c>
      <c r="G1" s="79"/>
      <c r="N1" s="43"/>
      <c r="O1" s="43"/>
      <c r="P1" s="43"/>
      <c r="Q1" s="43"/>
      <c r="R1" s="43"/>
      <c r="S1" s="43"/>
      <c r="T1" s="43"/>
      <c r="U1" s="43"/>
      <c r="V1" s="43"/>
      <c r="W1" s="43"/>
      <c r="X1" s="43"/>
      <c r="Y1" s="43"/>
      <c r="Z1" s="43"/>
      <c r="AA1" s="43"/>
      <c r="AB1" s="43"/>
    </row>
    <row r="2" spans="1:28" ht="15" customHeight="1" x14ac:dyDescent="0.35">
      <c r="F2" s="14" t="s">
        <v>531</v>
      </c>
      <c r="G2" s="79"/>
      <c r="H2" s="44"/>
      <c r="I2" s="44"/>
      <c r="J2" s="44"/>
      <c r="K2" s="44"/>
      <c r="L2" s="44"/>
      <c r="M2" s="45"/>
      <c r="N2" s="44"/>
      <c r="O2" s="44"/>
      <c r="P2" s="80"/>
      <c r="Q2" s="44"/>
      <c r="R2" s="44"/>
      <c r="S2" s="44"/>
      <c r="T2" s="44"/>
      <c r="U2" s="44"/>
      <c r="V2" s="44"/>
      <c r="W2" s="44"/>
      <c r="X2" s="44"/>
      <c r="Y2" s="44"/>
      <c r="Z2" s="44"/>
      <c r="AA2" s="44"/>
      <c r="AB2" s="44"/>
    </row>
    <row r="3" spans="1:28" ht="29.25" hidden="1" customHeight="1" x14ac:dyDescent="0.35">
      <c r="B3" s="18" t="s">
        <v>4</v>
      </c>
      <c r="C3" s="18" t="s">
        <v>538</v>
      </c>
      <c r="D3" s="18" t="s">
        <v>1173</v>
      </c>
      <c r="E3" s="18" t="s">
        <v>1174</v>
      </c>
      <c r="F3" s="18" t="s">
        <v>539</v>
      </c>
      <c r="G3" s="18" t="s">
        <v>1216</v>
      </c>
      <c r="H3" s="47" t="s">
        <v>1217</v>
      </c>
      <c r="I3" s="47" t="s">
        <v>1218</v>
      </c>
      <c r="J3" s="47" t="s">
        <v>1219</v>
      </c>
      <c r="K3" s="47" t="s">
        <v>1220</v>
      </c>
      <c r="L3" s="47" t="s">
        <v>1221</v>
      </c>
      <c r="M3" s="47" t="s">
        <v>1222</v>
      </c>
      <c r="N3" s="47" t="s">
        <v>1223</v>
      </c>
      <c r="O3" s="47" t="s">
        <v>1224</v>
      </c>
      <c r="P3" s="47" t="s">
        <v>1225</v>
      </c>
      <c r="Q3" s="47" t="s">
        <v>1226</v>
      </c>
      <c r="R3" s="47" t="s">
        <v>1227</v>
      </c>
      <c r="S3" s="19" t="s">
        <v>1228</v>
      </c>
      <c r="T3" s="19" t="s">
        <v>1229</v>
      </c>
      <c r="U3" s="19" t="s">
        <v>1230</v>
      </c>
      <c r="V3" s="19" t="s">
        <v>1231</v>
      </c>
      <c r="W3" s="19" t="s">
        <v>1232</v>
      </c>
      <c r="X3" s="19" t="s">
        <v>1233</v>
      </c>
      <c r="Y3" s="19" t="s">
        <v>1234</v>
      </c>
      <c r="Z3" s="19" t="s">
        <v>1235</v>
      </c>
      <c r="AA3" s="19" t="s">
        <v>1236</v>
      </c>
      <c r="AB3" s="19" t="s">
        <v>1237</v>
      </c>
    </row>
    <row r="4" spans="1:28" ht="15.75" customHeight="1" x14ac:dyDescent="0.35">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ht="15.75" customHeight="1" x14ac:dyDescent="0.35">
      <c r="A5" s="55"/>
      <c r="B5" s="49"/>
      <c r="C5" s="49"/>
      <c r="D5" s="49"/>
      <c r="E5" s="49"/>
      <c r="F5" s="98"/>
      <c r="G5" s="95"/>
      <c r="H5" s="186" t="s">
        <v>518</v>
      </c>
      <c r="I5" s="186"/>
      <c r="J5" s="186"/>
      <c r="K5" s="186"/>
      <c r="L5" s="186"/>
      <c r="M5" s="96"/>
      <c r="N5" s="191" t="s">
        <v>0</v>
      </c>
      <c r="O5" s="186"/>
      <c r="P5" s="186"/>
      <c r="Q5" s="186"/>
      <c r="R5" s="192"/>
      <c r="S5" s="191" t="s">
        <v>1</v>
      </c>
      <c r="T5" s="186"/>
      <c r="U5" s="186"/>
      <c r="V5" s="186"/>
      <c r="W5" s="192"/>
      <c r="X5" s="191" t="s">
        <v>2</v>
      </c>
      <c r="Y5" s="186"/>
      <c r="Z5" s="186"/>
      <c r="AA5" s="186"/>
      <c r="AB5" s="193"/>
    </row>
    <row r="6" spans="1:28" ht="61.5" customHeight="1" x14ac:dyDescent="0.35">
      <c r="A6" s="67" t="s">
        <v>3</v>
      </c>
      <c r="B6" s="53" t="s">
        <v>4</v>
      </c>
      <c r="C6" s="33" t="s">
        <v>2765</v>
      </c>
      <c r="D6" s="53" t="s">
        <v>634</v>
      </c>
      <c r="E6" s="99" t="s">
        <v>1206</v>
      </c>
      <c r="F6" s="82" t="s">
        <v>5</v>
      </c>
      <c r="G6" s="74" t="s">
        <v>517</v>
      </c>
      <c r="H6" s="34" t="s">
        <v>6</v>
      </c>
      <c r="I6" s="34" t="s">
        <v>7</v>
      </c>
      <c r="J6" s="34" t="s">
        <v>8</v>
      </c>
      <c r="K6" s="34" t="s">
        <v>1238</v>
      </c>
      <c r="L6" s="34" t="s">
        <v>9</v>
      </c>
      <c r="M6" s="75" t="s">
        <v>10</v>
      </c>
      <c r="N6" s="76" t="s">
        <v>11</v>
      </c>
      <c r="O6" s="37" t="s">
        <v>12</v>
      </c>
      <c r="P6" s="37" t="s">
        <v>13</v>
      </c>
      <c r="Q6" s="37" t="s">
        <v>14</v>
      </c>
      <c r="R6" s="77" t="s">
        <v>15</v>
      </c>
      <c r="S6" s="76" t="s">
        <v>11</v>
      </c>
      <c r="T6" s="37" t="s">
        <v>12</v>
      </c>
      <c r="U6" s="37" t="s">
        <v>13</v>
      </c>
      <c r="V6" s="37" t="s">
        <v>14</v>
      </c>
      <c r="W6" s="77" t="s">
        <v>15</v>
      </c>
      <c r="X6" s="76" t="s">
        <v>11</v>
      </c>
      <c r="Y6" s="37" t="s">
        <v>12</v>
      </c>
      <c r="Z6" s="37" t="s">
        <v>13</v>
      </c>
      <c r="AA6" s="37" t="s">
        <v>14</v>
      </c>
      <c r="AB6" s="39" t="s">
        <v>15</v>
      </c>
    </row>
    <row r="7" spans="1:28" ht="15.75" customHeight="1" x14ac:dyDescent="0.35">
      <c r="A7" s="41"/>
      <c r="B7" s="24"/>
      <c r="C7" s="24"/>
      <c r="D7" s="24"/>
      <c r="E7" s="24"/>
      <c r="F7" s="92"/>
      <c r="G7" s="83"/>
      <c r="H7" s="84"/>
      <c r="I7" s="84"/>
      <c r="J7" s="84"/>
      <c r="K7" s="84"/>
      <c r="L7" s="84"/>
      <c r="M7" s="85"/>
      <c r="N7" s="86"/>
      <c r="O7" s="84"/>
      <c r="P7" s="84"/>
      <c r="Q7" s="84"/>
      <c r="R7" s="88"/>
      <c r="S7" s="86"/>
      <c r="T7" s="84"/>
      <c r="U7" s="84"/>
      <c r="V7" s="84"/>
      <c r="W7" s="88"/>
      <c r="X7" s="84"/>
      <c r="Y7" s="84"/>
      <c r="Z7" s="84"/>
      <c r="AA7" s="84"/>
      <c r="AB7" s="66"/>
    </row>
    <row r="8" spans="1:28" ht="15.75" customHeight="1" x14ac:dyDescent="0.35">
      <c r="A8" s="41" t="s">
        <v>32</v>
      </c>
      <c r="B8" s="63" t="s">
        <v>630</v>
      </c>
      <c r="C8" s="24" t="s">
        <v>838</v>
      </c>
      <c r="D8" s="24" t="s">
        <v>639</v>
      </c>
      <c r="E8" s="24" t="s">
        <v>642</v>
      </c>
      <c r="F8" s="89" t="s">
        <v>1199</v>
      </c>
      <c r="G8" s="64">
        <v>0.49</v>
      </c>
      <c r="H8" s="7">
        <v>24.1870857790272</v>
      </c>
      <c r="I8" s="7">
        <v>0.49840533550377702</v>
      </c>
      <c r="J8" s="7">
        <v>23.688680443523499</v>
      </c>
      <c r="K8" s="7">
        <v>-9.5682976735237606</v>
      </c>
      <c r="L8" s="7">
        <v>21.912029410259201</v>
      </c>
      <c r="M8" s="40">
        <v>0.28770797033477702</v>
      </c>
      <c r="N8" s="7">
        <v>1.72801410409683</v>
      </c>
      <c r="O8" s="7">
        <v>-1.2296087685930599</v>
      </c>
      <c r="P8" s="7">
        <v>0</v>
      </c>
      <c r="Q8" s="7">
        <v>0</v>
      </c>
      <c r="R8" s="7">
        <v>0</v>
      </c>
      <c r="S8" s="101">
        <v>19.122793218823102</v>
      </c>
      <c r="T8" s="7">
        <v>4.5658872247003499</v>
      </c>
      <c r="U8" s="7">
        <v>0</v>
      </c>
      <c r="V8" s="7">
        <v>0</v>
      </c>
      <c r="W8" s="65">
        <v>0</v>
      </c>
      <c r="X8" s="7">
        <v>20.850807322919898</v>
      </c>
      <c r="Y8" s="28">
        <v>3.3362784561072898</v>
      </c>
      <c r="Z8" s="7">
        <v>0</v>
      </c>
      <c r="AA8" s="7">
        <v>0</v>
      </c>
      <c r="AB8" s="66">
        <v>0</v>
      </c>
    </row>
    <row r="9" spans="1:28" ht="15.75" customHeight="1" x14ac:dyDescent="0.35">
      <c r="A9" s="41" t="s">
        <v>37</v>
      </c>
      <c r="B9" s="63" t="s">
        <v>623</v>
      </c>
      <c r="C9" s="24" t="s">
        <v>831</v>
      </c>
      <c r="D9" s="24" t="s">
        <v>637</v>
      </c>
      <c r="E9" s="24" t="s">
        <v>641</v>
      </c>
      <c r="F9" s="89" t="s">
        <v>38</v>
      </c>
      <c r="G9" s="64">
        <v>0.49</v>
      </c>
      <c r="H9" s="7">
        <v>470.35998981912701</v>
      </c>
      <c r="I9" s="7">
        <v>112.14757650073101</v>
      </c>
      <c r="J9" s="7">
        <v>358.21241331839599</v>
      </c>
      <c r="K9" s="7">
        <v>153.10086596804899</v>
      </c>
      <c r="L9" s="7">
        <v>331.34648231951599</v>
      </c>
      <c r="M9" s="40">
        <v>0</v>
      </c>
      <c r="N9" s="7">
        <v>104.698311912411</v>
      </c>
      <c r="O9" s="7">
        <v>7.44926458831908</v>
      </c>
      <c r="P9" s="7">
        <v>0</v>
      </c>
      <c r="Q9" s="7">
        <v>0</v>
      </c>
      <c r="R9" s="7">
        <v>0</v>
      </c>
      <c r="S9" s="101">
        <v>305.497564456519</v>
      </c>
      <c r="T9" s="7">
        <v>52.714848861876803</v>
      </c>
      <c r="U9" s="7">
        <v>0</v>
      </c>
      <c r="V9" s="7">
        <v>0</v>
      </c>
      <c r="W9" s="65">
        <v>0</v>
      </c>
      <c r="X9" s="7">
        <v>410.19587636893101</v>
      </c>
      <c r="Y9" s="28">
        <v>60.164113450195899</v>
      </c>
      <c r="Z9" s="7">
        <v>0</v>
      </c>
      <c r="AA9" s="7">
        <v>0</v>
      </c>
      <c r="AB9" s="66">
        <v>0</v>
      </c>
    </row>
    <row r="10" spans="1:28" ht="15.75" customHeight="1" x14ac:dyDescent="0.35">
      <c r="A10" s="41" t="s">
        <v>47</v>
      </c>
      <c r="B10" s="63" t="s">
        <v>607</v>
      </c>
      <c r="C10" s="24" t="s">
        <v>815</v>
      </c>
      <c r="D10" s="24" t="s">
        <v>637</v>
      </c>
      <c r="E10" s="24" t="s">
        <v>638</v>
      </c>
      <c r="F10" s="89" t="s">
        <v>48</v>
      </c>
      <c r="G10" s="64">
        <v>0.49</v>
      </c>
      <c r="H10" s="7">
        <v>84.256663591130206</v>
      </c>
      <c r="I10" s="7">
        <v>16.098332740179</v>
      </c>
      <c r="J10" s="7">
        <v>68.158330850951103</v>
      </c>
      <c r="K10" s="7">
        <v>26.705858492449199</v>
      </c>
      <c r="L10" s="7">
        <v>63.046456037129801</v>
      </c>
      <c r="M10" s="40">
        <v>0</v>
      </c>
      <c r="N10" s="7">
        <v>15.789503974471399</v>
      </c>
      <c r="O10" s="7">
        <v>0.30882876570767598</v>
      </c>
      <c r="P10" s="7">
        <v>0</v>
      </c>
      <c r="Q10" s="7">
        <v>0</v>
      </c>
      <c r="R10" s="7">
        <v>0</v>
      </c>
      <c r="S10" s="101">
        <v>57.967147382576101</v>
      </c>
      <c r="T10" s="7">
        <v>10.191183468375</v>
      </c>
      <c r="U10" s="7">
        <v>0</v>
      </c>
      <c r="V10" s="7">
        <v>0</v>
      </c>
      <c r="W10" s="65">
        <v>0</v>
      </c>
      <c r="X10" s="7">
        <v>73.756651357047502</v>
      </c>
      <c r="Y10" s="28">
        <v>10.5000122340827</v>
      </c>
      <c r="Z10" s="7">
        <v>0</v>
      </c>
      <c r="AA10" s="7">
        <v>0</v>
      </c>
      <c r="AB10" s="66">
        <v>0</v>
      </c>
    </row>
    <row r="11" spans="1:28" ht="15.75" customHeight="1" x14ac:dyDescent="0.35">
      <c r="A11" s="41" t="s">
        <v>59</v>
      </c>
      <c r="B11" s="63" t="s">
        <v>631</v>
      </c>
      <c r="C11" s="24" t="s">
        <v>839</v>
      </c>
      <c r="D11" s="24" t="s">
        <v>639</v>
      </c>
      <c r="E11" s="24" t="s">
        <v>642</v>
      </c>
      <c r="F11" s="89" t="s">
        <v>60</v>
      </c>
      <c r="G11" s="64">
        <v>0.49</v>
      </c>
      <c r="H11" s="7">
        <v>119.699592142398</v>
      </c>
      <c r="I11" s="7">
        <v>17.700957209327701</v>
      </c>
      <c r="J11" s="7">
        <v>101.998634933071</v>
      </c>
      <c r="K11" s="7">
        <v>-4.4266993318444596</v>
      </c>
      <c r="L11" s="7">
        <v>94.348737313090396</v>
      </c>
      <c r="M11" s="40">
        <v>4.15944132327127E-2</v>
      </c>
      <c r="N11" s="7">
        <v>18.6696544754539</v>
      </c>
      <c r="O11" s="7">
        <v>-0.96869726612624996</v>
      </c>
      <c r="P11" s="7">
        <v>0</v>
      </c>
      <c r="Q11" s="7">
        <v>0</v>
      </c>
      <c r="R11" s="7">
        <v>0</v>
      </c>
      <c r="S11" s="101">
        <v>83.854166557952496</v>
      </c>
      <c r="T11" s="7">
        <v>18.144468375118201</v>
      </c>
      <c r="U11" s="7">
        <v>0</v>
      </c>
      <c r="V11" s="7">
        <v>0</v>
      </c>
      <c r="W11" s="65">
        <v>0</v>
      </c>
      <c r="X11" s="7">
        <v>102.52382103340599</v>
      </c>
      <c r="Y11" s="28">
        <v>17.175771108991899</v>
      </c>
      <c r="Z11" s="7">
        <v>0</v>
      </c>
      <c r="AA11" s="7">
        <v>0</v>
      </c>
      <c r="AB11" s="66">
        <v>0</v>
      </c>
    </row>
    <row r="12" spans="1:28" ht="15.75" customHeight="1" x14ac:dyDescent="0.35">
      <c r="A12" s="41" t="s">
        <v>73</v>
      </c>
      <c r="B12" s="63" t="s">
        <v>608</v>
      </c>
      <c r="C12" s="24" t="s">
        <v>816</v>
      </c>
      <c r="D12" s="24" t="s">
        <v>637</v>
      </c>
      <c r="E12" s="24" t="s">
        <v>638</v>
      </c>
      <c r="F12" s="89" t="s">
        <v>74</v>
      </c>
      <c r="G12" s="64">
        <v>0.49</v>
      </c>
      <c r="H12" s="7">
        <v>42.360930734324199</v>
      </c>
      <c r="I12" s="7">
        <v>6.3519883791297298</v>
      </c>
      <c r="J12" s="7">
        <v>36.008942355194499</v>
      </c>
      <c r="K12" s="7">
        <v>10.842096081486501</v>
      </c>
      <c r="L12" s="7">
        <v>33.308271678554902</v>
      </c>
      <c r="M12" s="40">
        <v>0</v>
      </c>
      <c r="N12" s="7">
        <v>6.5523360590015001</v>
      </c>
      <c r="O12" s="7">
        <v>-0.20034767987177601</v>
      </c>
      <c r="P12" s="7">
        <v>0</v>
      </c>
      <c r="Q12" s="7">
        <v>0</v>
      </c>
      <c r="R12" s="7">
        <v>0</v>
      </c>
      <c r="S12" s="101">
        <v>30.084613297188</v>
      </c>
      <c r="T12" s="7">
        <v>5.9243290580064798</v>
      </c>
      <c r="U12" s="7">
        <v>0</v>
      </c>
      <c r="V12" s="7">
        <v>0</v>
      </c>
      <c r="W12" s="65">
        <v>0</v>
      </c>
      <c r="X12" s="7">
        <v>36.636949356189497</v>
      </c>
      <c r="Y12" s="28">
        <v>5.7239813781346998</v>
      </c>
      <c r="Z12" s="7">
        <v>0</v>
      </c>
      <c r="AA12" s="7">
        <v>0</v>
      </c>
      <c r="AB12" s="66">
        <v>0</v>
      </c>
    </row>
    <row r="13" spans="1:28" ht="15.75" customHeight="1" x14ac:dyDescent="0.35">
      <c r="A13" s="41" t="s">
        <v>97</v>
      </c>
      <c r="B13" s="63" t="s">
        <v>633</v>
      </c>
      <c r="C13" s="24" t="s">
        <v>841</v>
      </c>
      <c r="D13" s="24" t="s">
        <v>643</v>
      </c>
      <c r="E13" s="24" t="s">
        <v>644</v>
      </c>
      <c r="F13" s="89" t="s">
        <v>98</v>
      </c>
      <c r="G13" s="64">
        <v>0.5</v>
      </c>
      <c r="H13" s="7">
        <v>126.97847535664</v>
      </c>
      <c r="I13" s="7">
        <v>14.8426852580178</v>
      </c>
      <c r="J13" s="7">
        <v>112.135790098622</v>
      </c>
      <c r="K13" s="7">
        <v>27.6424188236034</v>
      </c>
      <c r="L13" s="7">
        <v>103.725605841226</v>
      </c>
      <c r="M13" s="40">
        <v>0</v>
      </c>
      <c r="N13" s="7">
        <v>12.4560339393659</v>
      </c>
      <c r="O13" s="7">
        <v>-1.3569889359282099</v>
      </c>
      <c r="P13" s="7">
        <v>3.7436402545801499</v>
      </c>
      <c r="Q13" s="7">
        <v>0</v>
      </c>
      <c r="R13" s="7">
        <v>0</v>
      </c>
      <c r="S13" s="101">
        <v>88.468925960020698</v>
      </c>
      <c r="T13" s="7">
        <v>15.9056942321444</v>
      </c>
      <c r="U13" s="7">
        <v>7.7611699064571997</v>
      </c>
      <c r="V13" s="7">
        <v>0</v>
      </c>
      <c r="W13" s="65">
        <v>0</v>
      </c>
      <c r="X13" s="7">
        <v>100.92495989938701</v>
      </c>
      <c r="Y13" s="28">
        <v>14.5487052962162</v>
      </c>
      <c r="Z13" s="7">
        <v>11.504810161037399</v>
      </c>
      <c r="AA13" s="7">
        <v>0</v>
      </c>
      <c r="AB13" s="66">
        <v>0</v>
      </c>
    </row>
    <row r="14" spans="1:28" ht="15.75" customHeight="1" x14ac:dyDescent="0.35">
      <c r="A14" s="41" t="s">
        <v>101</v>
      </c>
      <c r="B14" s="63" t="s">
        <v>624</v>
      </c>
      <c r="C14" s="24" t="s">
        <v>832</v>
      </c>
      <c r="D14" s="24" t="s">
        <v>637</v>
      </c>
      <c r="E14" s="24" t="s">
        <v>641</v>
      </c>
      <c r="F14" s="89" t="s">
        <v>102</v>
      </c>
      <c r="G14" s="64">
        <v>0.49</v>
      </c>
      <c r="H14" s="7">
        <v>98.349579057659994</v>
      </c>
      <c r="I14" s="7">
        <v>17.486511135160999</v>
      </c>
      <c r="J14" s="7">
        <v>80.863067922498999</v>
      </c>
      <c r="K14" s="7">
        <v>22.364526873642198</v>
      </c>
      <c r="L14" s="7">
        <v>74.798337828311503</v>
      </c>
      <c r="M14" s="40">
        <v>0</v>
      </c>
      <c r="N14" s="7">
        <v>16.8064494249316</v>
      </c>
      <c r="O14" s="7">
        <v>0.68006171022942097</v>
      </c>
      <c r="P14" s="7">
        <v>0</v>
      </c>
      <c r="Q14" s="7">
        <v>0</v>
      </c>
      <c r="R14" s="7">
        <v>0</v>
      </c>
      <c r="S14" s="101">
        <v>67.688200289296603</v>
      </c>
      <c r="T14" s="7">
        <v>13.1748676332024</v>
      </c>
      <c r="U14" s="7">
        <v>0</v>
      </c>
      <c r="V14" s="7">
        <v>0</v>
      </c>
      <c r="W14" s="65">
        <v>0</v>
      </c>
      <c r="X14" s="7">
        <v>84.494649714228203</v>
      </c>
      <c r="Y14" s="28">
        <v>13.854929343431801</v>
      </c>
      <c r="Z14" s="7">
        <v>0</v>
      </c>
      <c r="AA14" s="7">
        <v>0</v>
      </c>
      <c r="AB14" s="66">
        <v>0</v>
      </c>
    </row>
    <row r="15" spans="1:28" ht="15.75" customHeight="1" x14ac:dyDescent="0.35">
      <c r="A15" s="41" t="s">
        <v>127</v>
      </c>
      <c r="B15" s="63" t="s">
        <v>625</v>
      </c>
      <c r="C15" s="24" t="s">
        <v>833</v>
      </c>
      <c r="D15" s="24" t="s">
        <v>637</v>
      </c>
      <c r="E15" s="24" t="s">
        <v>641</v>
      </c>
      <c r="F15" s="89" t="s">
        <v>128</v>
      </c>
      <c r="G15" s="64">
        <v>0.49</v>
      </c>
      <c r="H15" s="7">
        <v>86.786325829967296</v>
      </c>
      <c r="I15" s="7">
        <v>17.909714772992501</v>
      </c>
      <c r="J15" s="7">
        <v>68.876611056974795</v>
      </c>
      <c r="K15" s="7">
        <v>22.947403309033799</v>
      </c>
      <c r="L15" s="7">
        <v>63.710865227701703</v>
      </c>
      <c r="M15" s="40">
        <v>0</v>
      </c>
      <c r="N15" s="7">
        <v>17.487415498336102</v>
      </c>
      <c r="O15" s="7">
        <v>0.42229927465638201</v>
      </c>
      <c r="P15" s="7">
        <v>0</v>
      </c>
      <c r="Q15" s="7">
        <v>0</v>
      </c>
      <c r="R15" s="7">
        <v>0</v>
      </c>
      <c r="S15" s="101">
        <v>59.673637116811598</v>
      </c>
      <c r="T15" s="7">
        <v>9.2029739401632096</v>
      </c>
      <c r="U15" s="7">
        <v>0</v>
      </c>
      <c r="V15" s="7">
        <v>0</v>
      </c>
      <c r="W15" s="65">
        <v>0</v>
      </c>
      <c r="X15" s="7">
        <v>77.161052615147696</v>
      </c>
      <c r="Y15" s="28">
        <v>9.6252732148196003</v>
      </c>
      <c r="Z15" s="7">
        <v>0</v>
      </c>
      <c r="AA15" s="7">
        <v>0</v>
      </c>
      <c r="AB15" s="66">
        <v>0</v>
      </c>
    </row>
    <row r="16" spans="1:28" ht="15.75" customHeight="1" x14ac:dyDescent="0.35">
      <c r="A16" s="41" t="s">
        <v>162</v>
      </c>
      <c r="B16" s="63" t="s">
        <v>606</v>
      </c>
      <c r="C16" s="24" t="s">
        <v>811</v>
      </c>
      <c r="D16" s="24" t="s">
        <v>14</v>
      </c>
      <c r="E16" s="24" t="s">
        <v>810</v>
      </c>
      <c r="F16" s="89" t="s">
        <v>163</v>
      </c>
      <c r="G16" s="64">
        <v>0.2</v>
      </c>
      <c r="H16" s="7">
        <v>1210.7009280146799</v>
      </c>
      <c r="I16" s="7">
        <v>130.659546605526</v>
      </c>
      <c r="J16" s="7">
        <v>1080.0413814091501</v>
      </c>
      <c r="K16" s="7">
        <v>-559.44720849427495</v>
      </c>
      <c r="L16" s="7">
        <v>999.03827780346705</v>
      </c>
      <c r="M16" s="40">
        <v>0.341232755103973</v>
      </c>
      <c r="N16" s="7">
        <v>0</v>
      </c>
      <c r="O16" s="7">
        <v>0</v>
      </c>
      <c r="P16" s="7">
        <v>79.913589090600397</v>
      </c>
      <c r="Q16" s="7">
        <v>21.100391681157099</v>
      </c>
      <c r="R16" s="7">
        <v>29.645565833768899</v>
      </c>
      <c r="S16" s="101">
        <v>0</v>
      </c>
      <c r="T16" s="7">
        <v>0</v>
      </c>
      <c r="U16" s="7">
        <v>131.35392617310299</v>
      </c>
      <c r="V16" s="7">
        <v>941.13080865560403</v>
      </c>
      <c r="W16" s="65">
        <v>7.5566465804460696</v>
      </c>
      <c r="X16" s="7">
        <v>0</v>
      </c>
      <c r="Y16" s="28">
        <v>0</v>
      </c>
      <c r="Z16" s="7">
        <v>211.26751526370401</v>
      </c>
      <c r="AA16" s="7">
        <v>962.23120033676105</v>
      </c>
      <c r="AB16" s="66">
        <v>37.202212414214998</v>
      </c>
    </row>
    <row r="17" spans="1:28" ht="15.75" customHeight="1" x14ac:dyDescent="0.35">
      <c r="A17" s="41" t="s">
        <v>516</v>
      </c>
      <c r="B17" s="63" t="s">
        <v>964</v>
      </c>
      <c r="C17" s="24" t="s">
        <v>1203</v>
      </c>
      <c r="D17" s="24" t="s">
        <v>794</v>
      </c>
      <c r="E17" s="24" t="s">
        <v>638</v>
      </c>
      <c r="F17" s="89" t="s">
        <v>1201</v>
      </c>
      <c r="G17" s="64">
        <v>0.01</v>
      </c>
      <c r="H17" s="7">
        <v>50.691155717642701</v>
      </c>
      <c r="I17" s="7">
        <v>18.654584984852701</v>
      </c>
      <c r="J17" s="7">
        <v>32.036570732789997</v>
      </c>
      <c r="K17" s="7">
        <v>21.6981013126756</v>
      </c>
      <c r="L17" s="7">
        <v>29.633827927830801</v>
      </c>
      <c r="M17" s="40">
        <v>0</v>
      </c>
      <c r="N17" s="7">
        <v>0</v>
      </c>
      <c r="O17" s="7">
        <v>0</v>
      </c>
      <c r="P17" s="7">
        <v>18.654584984852701</v>
      </c>
      <c r="Q17" s="7">
        <v>0</v>
      </c>
      <c r="R17" s="7">
        <v>0</v>
      </c>
      <c r="S17" s="101">
        <v>0</v>
      </c>
      <c r="T17" s="7">
        <v>0</v>
      </c>
      <c r="U17" s="7">
        <v>32.036570732789997</v>
      </c>
      <c r="V17" s="7">
        <v>0</v>
      </c>
      <c r="W17" s="65">
        <v>0</v>
      </c>
      <c r="X17" s="7">
        <v>0</v>
      </c>
      <c r="Y17" s="28">
        <v>0</v>
      </c>
      <c r="Z17" s="7">
        <v>50.691155717642701</v>
      </c>
      <c r="AA17" s="7">
        <v>0</v>
      </c>
      <c r="AB17" s="66">
        <v>0</v>
      </c>
    </row>
    <row r="18" spans="1:28" ht="15.75" customHeight="1" x14ac:dyDescent="0.35">
      <c r="A18" s="41" t="s">
        <v>178</v>
      </c>
      <c r="B18" s="63" t="s">
        <v>617</v>
      </c>
      <c r="C18" s="24" t="s">
        <v>825</v>
      </c>
      <c r="D18" s="24" t="s">
        <v>639</v>
      </c>
      <c r="E18" s="24" t="s">
        <v>640</v>
      </c>
      <c r="F18" s="89" t="s">
        <v>179</v>
      </c>
      <c r="G18" s="64">
        <v>0.49</v>
      </c>
      <c r="H18" s="7">
        <v>45.6476447208465</v>
      </c>
      <c r="I18" s="7">
        <v>9.5438274714634499</v>
      </c>
      <c r="J18" s="7">
        <v>36.103817249383098</v>
      </c>
      <c r="K18" s="7">
        <v>12.9118055011606</v>
      </c>
      <c r="L18" s="7">
        <v>33.396030955679301</v>
      </c>
      <c r="M18" s="40">
        <v>0</v>
      </c>
      <c r="N18" s="7">
        <v>9.2653456085264203</v>
      </c>
      <c r="O18" s="7">
        <v>0.27848186293703397</v>
      </c>
      <c r="P18" s="7">
        <v>0</v>
      </c>
      <c r="Q18" s="7">
        <v>0</v>
      </c>
      <c r="R18" s="7">
        <v>0</v>
      </c>
      <c r="S18" s="101">
        <v>31.4012770191603</v>
      </c>
      <c r="T18" s="7">
        <v>4.7025402302227697</v>
      </c>
      <c r="U18" s="7">
        <v>0</v>
      </c>
      <c r="V18" s="7">
        <v>0</v>
      </c>
      <c r="W18" s="65">
        <v>0</v>
      </c>
      <c r="X18" s="7">
        <v>40.666622627686699</v>
      </c>
      <c r="Y18" s="28">
        <v>4.9810220931598002</v>
      </c>
      <c r="Z18" s="7">
        <v>0</v>
      </c>
      <c r="AA18" s="7">
        <v>0</v>
      </c>
      <c r="AB18" s="66">
        <v>0</v>
      </c>
    </row>
    <row r="19" spans="1:28" ht="15.75" customHeight="1" x14ac:dyDescent="0.35">
      <c r="A19" s="41" t="s">
        <v>232</v>
      </c>
      <c r="B19" s="63" t="s">
        <v>618</v>
      </c>
      <c r="C19" s="24" t="s">
        <v>826</v>
      </c>
      <c r="D19" s="24" t="s">
        <v>637</v>
      </c>
      <c r="E19" s="24" t="s">
        <v>640</v>
      </c>
      <c r="F19" s="89" t="s">
        <v>233</v>
      </c>
      <c r="G19" s="64">
        <v>0.49</v>
      </c>
      <c r="H19" s="7">
        <v>84.172342544769805</v>
      </c>
      <c r="I19" s="7">
        <v>21.784823943990698</v>
      </c>
      <c r="J19" s="7">
        <v>62.387518600779103</v>
      </c>
      <c r="K19" s="7">
        <v>41.366345105724498</v>
      </c>
      <c r="L19" s="7">
        <v>57.708454705720698</v>
      </c>
      <c r="M19" s="40">
        <v>0</v>
      </c>
      <c r="N19" s="7">
        <v>20.488250502756301</v>
      </c>
      <c r="O19" s="7">
        <v>1.2965734412344001</v>
      </c>
      <c r="P19" s="7">
        <v>0</v>
      </c>
      <c r="Q19" s="7">
        <v>0</v>
      </c>
      <c r="R19" s="7">
        <v>0</v>
      </c>
      <c r="S19" s="101">
        <v>54.878008740411701</v>
      </c>
      <c r="T19" s="7">
        <v>7.5095098603673902</v>
      </c>
      <c r="U19" s="7">
        <v>0</v>
      </c>
      <c r="V19" s="7">
        <v>0</v>
      </c>
      <c r="W19" s="65">
        <v>0</v>
      </c>
      <c r="X19" s="7">
        <v>75.366259243168003</v>
      </c>
      <c r="Y19" s="28">
        <v>8.8060833016018005</v>
      </c>
      <c r="Z19" s="7">
        <v>0</v>
      </c>
      <c r="AA19" s="7">
        <v>0</v>
      </c>
      <c r="AB19" s="66">
        <v>0</v>
      </c>
    </row>
    <row r="20" spans="1:28" ht="15.75" customHeight="1" x14ac:dyDescent="0.35">
      <c r="A20" s="41" t="s">
        <v>256</v>
      </c>
      <c r="B20" s="63" t="s">
        <v>619</v>
      </c>
      <c r="C20" s="24" t="s">
        <v>827</v>
      </c>
      <c r="D20" s="24" t="s">
        <v>637</v>
      </c>
      <c r="E20" s="24" t="s">
        <v>640</v>
      </c>
      <c r="F20" s="89" t="s">
        <v>257</v>
      </c>
      <c r="G20" s="64">
        <v>0.49</v>
      </c>
      <c r="H20" s="7">
        <v>230.15923062104301</v>
      </c>
      <c r="I20" s="7">
        <v>53.452443093500797</v>
      </c>
      <c r="J20" s="7">
        <v>176.70678752754301</v>
      </c>
      <c r="K20" s="7">
        <v>78.169107448985201</v>
      </c>
      <c r="L20" s="7">
        <v>163.453778462977</v>
      </c>
      <c r="M20" s="40">
        <v>0</v>
      </c>
      <c r="N20" s="7">
        <v>49.731159281960402</v>
      </c>
      <c r="O20" s="7">
        <v>3.7212838115404101</v>
      </c>
      <c r="P20" s="7">
        <v>0</v>
      </c>
      <c r="Q20" s="7">
        <v>0</v>
      </c>
      <c r="R20" s="7">
        <v>0</v>
      </c>
      <c r="S20" s="101">
        <v>149.425998823296</v>
      </c>
      <c r="T20" s="7">
        <v>27.280788704246302</v>
      </c>
      <c r="U20" s="7">
        <v>0</v>
      </c>
      <c r="V20" s="7">
        <v>0</v>
      </c>
      <c r="W20" s="65">
        <v>0</v>
      </c>
      <c r="X20" s="7">
        <v>199.157158105257</v>
      </c>
      <c r="Y20" s="28">
        <v>31.002072515786701</v>
      </c>
      <c r="Z20" s="7">
        <v>0</v>
      </c>
      <c r="AA20" s="7">
        <v>0</v>
      </c>
      <c r="AB20" s="66">
        <v>0</v>
      </c>
    </row>
    <row r="21" spans="1:28" ht="15.75" customHeight="1" x14ac:dyDescent="0.35">
      <c r="A21" s="41" t="s">
        <v>262</v>
      </c>
      <c r="B21" s="63" t="s">
        <v>609</v>
      </c>
      <c r="C21" s="24" t="s">
        <v>817</v>
      </c>
      <c r="D21" s="24" t="s">
        <v>637</v>
      </c>
      <c r="E21" s="24" t="s">
        <v>638</v>
      </c>
      <c r="F21" s="89" t="s">
        <v>263</v>
      </c>
      <c r="G21" s="64">
        <v>0.49</v>
      </c>
      <c r="H21" s="7">
        <v>237.05849637402</v>
      </c>
      <c r="I21" s="7">
        <v>58.291054269239503</v>
      </c>
      <c r="J21" s="7">
        <v>178.76744210478</v>
      </c>
      <c r="K21" s="7">
        <v>15.865510174726399</v>
      </c>
      <c r="L21" s="7">
        <v>165.359883946922</v>
      </c>
      <c r="M21" s="40">
        <v>0</v>
      </c>
      <c r="N21" s="7">
        <v>53.308903660936899</v>
      </c>
      <c r="O21" s="7">
        <v>4.9821506083025104</v>
      </c>
      <c r="P21" s="7">
        <v>0</v>
      </c>
      <c r="Q21" s="7">
        <v>0</v>
      </c>
      <c r="R21" s="7">
        <v>0</v>
      </c>
      <c r="S21" s="101">
        <v>149.74078548156501</v>
      </c>
      <c r="T21" s="7">
        <v>29.026656623214699</v>
      </c>
      <c r="U21" s="7">
        <v>0</v>
      </c>
      <c r="V21" s="7">
        <v>0</v>
      </c>
      <c r="W21" s="65">
        <v>0</v>
      </c>
      <c r="X21" s="7">
        <v>203.04968914250199</v>
      </c>
      <c r="Y21" s="28">
        <v>34.008807231517203</v>
      </c>
      <c r="Z21" s="7">
        <v>0</v>
      </c>
      <c r="AA21" s="7">
        <v>0</v>
      </c>
      <c r="AB21" s="66">
        <v>0</v>
      </c>
    </row>
    <row r="22" spans="1:28" ht="15.75" customHeight="1" x14ac:dyDescent="0.35">
      <c r="A22" s="41" t="s">
        <v>315</v>
      </c>
      <c r="B22" s="63" t="s">
        <v>610</v>
      </c>
      <c r="C22" s="24" t="s">
        <v>818</v>
      </c>
      <c r="D22" s="24" t="s">
        <v>637</v>
      </c>
      <c r="E22" s="24" t="s">
        <v>638</v>
      </c>
      <c r="F22" s="89" t="s">
        <v>316</v>
      </c>
      <c r="G22" s="64">
        <v>0.49</v>
      </c>
      <c r="H22" s="7">
        <v>81.858707291466303</v>
      </c>
      <c r="I22" s="7">
        <v>17.06647873552</v>
      </c>
      <c r="J22" s="7">
        <v>64.792228555946295</v>
      </c>
      <c r="K22" s="7">
        <v>36.499967027477403</v>
      </c>
      <c r="L22" s="7">
        <v>59.932811414250303</v>
      </c>
      <c r="M22" s="40">
        <v>0</v>
      </c>
      <c r="N22" s="7">
        <v>16.3565585546954</v>
      </c>
      <c r="O22" s="7">
        <v>0.70992018082465502</v>
      </c>
      <c r="P22" s="7">
        <v>0</v>
      </c>
      <c r="Q22" s="7">
        <v>0</v>
      </c>
      <c r="R22" s="7">
        <v>0</v>
      </c>
      <c r="S22" s="101">
        <v>55.245922305188699</v>
      </c>
      <c r="T22" s="7">
        <v>9.5463062507575795</v>
      </c>
      <c r="U22" s="7">
        <v>0</v>
      </c>
      <c r="V22" s="7">
        <v>0</v>
      </c>
      <c r="W22" s="65">
        <v>0</v>
      </c>
      <c r="X22" s="7">
        <v>71.602480859884096</v>
      </c>
      <c r="Y22" s="28">
        <v>10.256226431582199</v>
      </c>
      <c r="Z22" s="7">
        <v>0</v>
      </c>
      <c r="AA22" s="7">
        <v>0</v>
      </c>
      <c r="AB22" s="66">
        <v>0</v>
      </c>
    </row>
    <row r="23" spans="1:28" ht="15.75" customHeight="1" x14ac:dyDescent="0.35">
      <c r="A23" s="41" t="s">
        <v>339</v>
      </c>
      <c r="B23" s="63" t="s">
        <v>611</v>
      </c>
      <c r="C23" s="24" t="s">
        <v>819</v>
      </c>
      <c r="D23" s="24" t="s">
        <v>637</v>
      </c>
      <c r="E23" s="24" t="s">
        <v>638</v>
      </c>
      <c r="F23" s="89" t="s">
        <v>340</v>
      </c>
      <c r="G23" s="64">
        <v>0.49</v>
      </c>
      <c r="H23" s="7">
        <v>78.675148784171</v>
      </c>
      <c r="I23" s="7">
        <v>17.317554779236801</v>
      </c>
      <c r="J23" s="7">
        <v>61.357594004934199</v>
      </c>
      <c r="K23" s="7">
        <v>32.176614999641302</v>
      </c>
      <c r="L23" s="7">
        <v>56.755774454564097</v>
      </c>
      <c r="M23" s="40">
        <v>0</v>
      </c>
      <c r="N23" s="7">
        <v>16.6263041608713</v>
      </c>
      <c r="O23" s="7">
        <v>0.69125061836550294</v>
      </c>
      <c r="P23" s="7">
        <v>0</v>
      </c>
      <c r="Q23" s="7">
        <v>0</v>
      </c>
      <c r="R23" s="7">
        <v>0</v>
      </c>
      <c r="S23" s="101">
        <v>52.855300282315397</v>
      </c>
      <c r="T23" s="7">
        <v>8.5022937226187807</v>
      </c>
      <c r="U23" s="7">
        <v>0</v>
      </c>
      <c r="V23" s="7">
        <v>0</v>
      </c>
      <c r="W23" s="65">
        <v>0</v>
      </c>
      <c r="X23" s="7">
        <v>69.481604443186697</v>
      </c>
      <c r="Y23" s="28">
        <v>9.1935443409842801</v>
      </c>
      <c r="Z23" s="7">
        <v>0</v>
      </c>
      <c r="AA23" s="7">
        <v>0</v>
      </c>
      <c r="AB23" s="66">
        <v>0</v>
      </c>
    </row>
    <row r="24" spans="1:28" ht="15.75" customHeight="1" x14ac:dyDescent="0.35">
      <c r="A24" s="41" t="s">
        <v>349</v>
      </c>
      <c r="B24" s="63" t="s">
        <v>612</v>
      </c>
      <c r="C24" s="24" t="s">
        <v>820</v>
      </c>
      <c r="D24" s="24" t="s">
        <v>637</v>
      </c>
      <c r="E24" s="24" t="s">
        <v>638</v>
      </c>
      <c r="F24" s="89" t="s">
        <v>350</v>
      </c>
      <c r="G24" s="64">
        <v>0.49</v>
      </c>
      <c r="H24" s="7">
        <v>93.558033636089704</v>
      </c>
      <c r="I24" s="7">
        <v>20.925504532820302</v>
      </c>
      <c r="J24" s="7">
        <v>72.632529103269405</v>
      </c>
      <c r="K24" s="7">
        <v>34.104364689371998</v>
      </c>
      <c r="L24" s="7">
        <v>67.185089420524207</v>
      </c>
      <c r="M24" s="40">
        <v>0</v>
      </c>
      <c r="N24" s="7">
        <v>19.917664176152901</v>
      </c>
      <c r="O24" s="7">
        <v>1.0078403566674601</v>
      </c>
      <c r="P24" s="7">
        <v>0</v>
      </c>
      <c r="Q24" s="7">
        <v>0</v>
      </c>
      <c r="R24" s="7">
        <v>0</v>
      </c>
      <c r="S24" s="101">
        <v>62.466866720934398</v>
      </c>
      <c r="T24" s="7">
        <v>10.165662382335</v>
      </c>
      <c r="U24" s="7">
        <v>0</v>
      </c>
      <c r="V24" s="7">
        <v>0</v>
      </c>
      <c r="W24" s="65">
        <v>0</v>
      </c>
      <c r="X24" s="7">
        <v>82.384530897087302</v>
      </c>
      <c r="Y24" s="28">
        <v>11.1735027390024</v>
      </c>
      <c r="Z24" s="7">
        <v>0</v>
      </c>
      <c r="AA24" s="7">
        <v>0</v>
      </c>
      <c r="AB24" s="66">
        <v>0</v>
      </c>
    </row>
    <row r="25" spans="1:28" ht="15.75" customHeight="1" x14ac:dyDescent="0.35">
      <c r="A25" s="41" t="s">
        <v>351</v>
      </c>
      <c r="B25" s="63" t="s">
        <v>626</v>
      </c>
      <c r="C25" s="24" t="s">
        <v>834</v>
      </c>
      <c r="D25" s="24" t="s">
        <v>637</v>
      </c>
      <c r="E25" s="24" t="s">
        <v>641</v>
      </c>
      <c r="F25" s="89" t="s">
        <v>352</v>
      </c>
      <c r="G25" s="64">
        <v>0.49</v>
      </c>
      <c r="H25" s="7">
        <v>136.154138103657</v>
      </c>
      <c r="I25" s="7">
        <v>34.393168239430501</v>
      </c>
      <c r="J25" s="7">
        <v>101.76096986422699</v>
      </c>
      <c r="K25" s="7">
        <v>55.045966365654799</v>
      </c>
      <c r="L25" s="7">
        <v>94.128897124409804</v>
      </c>
      <c r="M25" s="40">
        <v>0</v>
      </c>
      <c r="N25" s="7">
        <v>32.421706094334603</v>
      </c>
      <c r="O25" s="7">
        <v>1.97146214509588</v>
      </c>
      <c r="P25" s="7">
        <v>0</v>
      </c>
      <c r="Q25" s="7">
        <v>0</v>
      </c>
      <c r="R25" s="7">
        <v>0</v>
      </c>
      <c r="S25" s="101">
        <v>88.4665283701448</v>
      </c>
      <c r="T25" s="7">
        <v>13.2944414940819</v>
      </c>
      <c r="U25" s="7">
        <v>0</v>
      </c>
      <c r="V25" s="7">
        <v>0</v>
      </c>
      <c r="W25" s="65">
        <v>0</v>
      </c>
      <c r="X25" s="7">
        <v>120.888234464479</v>
      </c>
      <c r="Y25" s="28">
        <v>15.2659036391778</v>
      </c>
      <c r="Z25" s="7">
        <v>0</v>
      </c>
      <c r="AA25" s="7">
        <v>0</v>
      </c>
      <c r="AB25" s="66">
        <v>0</v>
      </c>
    </row>
    <row r="26" spans="1:28" ht="15.75" customHeight="1" x14ac:dyDescent="0.35">
      <c r="A26" s="41" t="s">
        <v>357</v>
      </c>
      <c r="B26" s="63" t="s">
        <v>620</v>
      </c>
      <c r="C26" s="24" t="s">
        <v>828</v>
      </c>
      <c r="D26" s="24" t="s">
        <v>637</v>
      </c>
      <c r="E26" s="24" t="s">
        <v>640</v>
      </c>
      <c r="F26" s="89" t="s">
        <v>358</v>
      </c>
      <c r="G26" s="64">
        <v>0.49</v>
      </c>
      <c r="H26" s="7">
        <v>76.959750387640995</v>
      </c>
      <c r="I26" s="7">
        <v>12.020134677090899</v>
      </c>
      <c r="J26" s="7">
        <v>64.9396157105501</v>
      </c>
      <c r="K26" s="7">
        <v>29.843570507974601</v>
      </c>
      <c r="L26" s="7">
        <v>60.069144532258797</v>
      </c>
      <c r="M26" s="40">
        <v>0</v>
      </c>
      <c r="N26" s="7">
        <v>12.160069648131101</v>
      </c>
      <c r="O26" s="7">
        <v>-0.13993497104018199</v>
      </c>
      <c r="P26" s="7">
        <v>0</v>
      </c>
      <c r="Q26" s="7">
        <v>0</v>
      </c>
      <c r="R26" s="7">
        <v>0</v>
      </c>
      <c r="S26" s="101">
        <v>54.845711825473998</v>
      </c>
      <c r="T26" s="7">
        <v>10.0939038850761</v>
      </c>
      <c r="U26" s="7">
        <v>0</v>
      </c>
      <c r="V26" s="7">
        <v>0</v>
      </c>
      <c r="W26" s="65">
        <v>0</v>
      </c>
      <c r="X26" s="7">
        <v>67.005781473605097</v>
      </c>
      <c r="Y26" s="28">
        <v>9.9539689140359098</v>
      </c>
      <c r="Z26" s="7">
        <v>0</v>
      </c>
      <c r="AA26" s="7">
        <v>0</v>
      </c>
      <c r="AB26" s="66">
        <v>0</v>
      </c>
    </row>
    <row r="27" spans="1:28" ht="15.75" customHeight="1" x14ac:dyDescent="0.35">
      <c r="A27" s="41" t="s">
        <v>366</v>
      </c>
      <c r="B27" s="63" t="s">
        <v>627</v>
      </c>
      <c r="C27" s="24" t="s">
        <v>835</v>
      </c>
      <c r="D27" s="24" t="s">
        <v>637</v>
      </c>
      <c r="E27" s="24" t="s">
        <v>641</v>
      </c>
      <c r="F27" s="89" t="s">
        <v>367</v>
      </c>
      <c r="G27" s="64">
        <v>0.49</v>
      </c>
      <c r="H27" s="7">
        <v>32.834281371943199</v>
      </c>
      <c r="I27" s="7">
        <v>2.62100100119227</v>
      </c>
      <c r="J27" s="7">
        <v>30.213280370751001</v>
      </c>
      <c r="K27" s="7">
        <v>-21.456897086582298</v>
      </c>
      <c r="L27" s="7">
        <v>27.947284342944599</v>
      </c>
      <c r="M27" s="40">
        <v>0.41526656463102601</v>
      </c>
      <c r="N27" s="7">
        <v>3.5008592863204799</v>
      </c>
      <c r="O27" s="7">
        <v>-0.87985828512821196</v>
      </c>
      <c r="P27" s="7">
        <v>0</v>
      </c>
      <c r="Q27" s="7">
        <v>0</v>
      </c>
      <c r="R27" s="7">
        <v>0</v>
      </c>
      <c r="S27" s="101">
        <v>25.726247302736301</v>
      </c>
      <c r="T27" s="7">
        <v>4.48703306801462</v>
      </c>
      <c r="U27" s="7">
        <v>0</v>
      </c>
      <c r="V27" s="7">
        <v>0</v>
      </c>
      <c r="W27" s="65">
        <v>0</v>
      </c>
      <c r="X27" s="7">
        <v>29.227106589056799</v>
      </c>
      <c r="Y27" s="28">
        <v>3.60717478288641</v>
      </c>
      <c r="Z27" s="7">
        <v>0</v>
      </c>
      <c r="AA27" s="7">
        <v>0</v>
      </c>
      <c r="AB27" s="66">
        <v>0</v>
      </c>
    </row>
    <row r="28" spans="1:28" ht="15.75" customHeight="1" x14ac:dyDescent="0.35">
      <c r="A28" s="41" t="s">
        <v>374</v>
      </c>
      <c r="B28" s="63" t="s">
        <v>632</v>
      </c>
      <c r="C28" s="24" t="s">
        <v>840</v>
      </c>
      <c r="D28" s="24" t="s">
        <v>639</v>
      </c>
      <c r="E28" s="24" t="s">
        <v>642</v>
      </c>
      <c r="F28" s="89" t="s">
        <v>375</v>
      </c>
      <c r="G28" s="64">
        <v>0.49</v>
      </c>
      <c r="H28" s="7">
        <v>41.667214550396203</v>
      </c>
      <c r="I28" s="7">
        <v>4.0011539918566204</v>
      </c>
      <c r="J28" s="7">
        <v>37.666060558539598</v>
      </c>
      <c r="K28" s="7">
        <v>-27.193482558653301</v>
      </c>
      <c r="L28" s="7">
        <v>34.8411060166491</v>
      </c>
      <c r="M28" s="40">
        <v>0.41926725431164702</v>
      </c>
      <c r="N28" s="7">
        <v>6.0018000233515103</v>
      </c>
      <c r="O28" s="7">
        <v>-2.00064603149489</v>
      </c>
      <c r="P28" s="7">
        <v>0</v>
      </c>
      <c r="Q28" s="7">
        <v>0</v>
      </c>
      <c r="R28" s="7">
        <v>0</v>
      </c>
      <c r="S28" s="101">
        <v>31.374004572120899</v>
      </c>
      <c r="T28" s="7">
        <v>6.2920559864186298</v>
      </c>
      <c r="U28" s="7">
        <v>0</v>
      </c>
      <c r="V28" s="7">
        <v>0</v>
      </c>
      <c r="W28" s="65">
        <v>0</v>
      </c>
      <c r="X28" s="7">
        <v>37.375804595472502</v>
      </c>
      <c r="Y28" s="28">
        <v>4.2914099549237399</v>
      </c>
      <c r="Z28" s="7">
        <v>0</v>
      </c>
      <c r="AA28" s="7">
        <v>0</v>
      </c>
      <c r="AB28" s="66">
        <v>0</v>
      </c>
    </row>
    <row r="29" spans="1:28" ht="15.75" customHeight="1" x14ac:dyDescent="0.35">
      <c r="A29" s="41" t="s">
        <v>402</v>
      </c>
      <c r="B29" s="63" t="s">
        <v>621</v>
      </c>
      <c r="C29" s="24" t="s">
        <v>829</v>
      </c>
      <c r="D29" s="24" t="s">
        <v>637</v>
      </c>
      <c r="E29" s="24" t="s">
        <v>640</v>
      </c>
      <c r="F29" s="89" t="s">
        <v>1200</v>
      </c>
      <c r="G29" s="64">
        <v>0.49</v>
      </c>
      <c r="H29" s="7">
        <v>57.0883882311823</v>
      </c>
      <c r="I29" s="7">
        <v>10.8678673455795</v>
      </c>
      <c r="J29" s="7">
        <v>46.220520885602802</v>
      </c>
      <c r="K29" s="7">
        <v>23.0357447719101</v>
      </c>
      <c r="L29" s="7">
        <v>42.753981819182599</v>
      </c>
      <c r="M29" s="40">
        <v>0</v>
      </c>
      <c r="N29" s="7">
        <v>10.5842688962081</v>
      </c>
      <c r="O29" s="7">
        <v>0.28359844937143802</v>
      </c>
      <c r="P29" s="7">
        <v>0</v>
      </c>
      <c r="Q29" s="7">
        <v>0</v>
      </c>
      <c r="R29" s="7">
        <v>0</v>
      </c>
      <c r="S29" s="101">
        <v>39.860452051740502</v>
      </c>
      <c r="T29" s="7">
        <v>6.36006883386223</v>
      </c>
      <c r="U29" s="7">
        <v>0</v>
      </c>
      <c r="V29" s="7">
        <v>0</v>
      </c>
      <c r="W29" s="65">
        <v>0</v>
      </c>
      <c r="X29" s="7">
        <v>50.444720947948703</v>
      </c>
      <c r="Y29" s="28">
        <v>6.6436672832336701</v>
      </c>
      <c r="Z29" s="7">
        <v>0</v>
      </c>
      <c r="AA29" s="7">
        <v>0</v>
      </c>
      <c r="AB29" s="66">
        <v>0</v>
      </c>
    </row>
    <row r="30" spans="1:28" ht="15.75" customHeight="1" x14ac:dyDescent="0.35">
      <c r="A30" s="41" t="s">
        <v>412</v>
      </c>
      <c r="B30" s="63" t="s">
        <v>613</v>
      </c>
      <c r="C30" s="24" t="s">
        <v>821</v>
      </c>
      <c r="D30" s="24" t="s">
        <v>637</v>
      </c>
      <c r="E30" s="24" t="s">
        <v>638</v>
      </c>
      <c r="F30" s="89" t="s">
        <v>413</v>
      </c>
      <c r="G30" s="64">
        <v>0.49</v>
      </c>
      <c r="H30" s="7">
        <v>51.176538832123299</v>
      </c>
      <c r="I30" s="7">
        <v>3.2609206602954801</v>
      </c>
      <c r="J30" s="7">
        <v>47.915618171827802</v>
      </c>
      <c r="K30" s="7">
        <v>6.3189918435696901</v>
      </c>
      <c r="L30" s="7">
        <v>44.321946808940702</v>
      </c>
      <c r="M30" s="40">
        <v>0</v>
      </c>
      <c r="N30" s="7">
        <v>4.6841838968055498</v>
      </c>
      <c r="O30" s="7">
        <v>-1.4232632365100699</v>
      </c>
      <c r="P30" s="7">
        <v>0</v>
      </c>
      <c r="Q30" s="7">
        <v>0</v>
      </c>
      <c r="R30" s="7">
        <v>0</v>
      </c>
      <c r="S30" s="101">
        <v>40.468689202262901</v>
      </c>
      <c r="T30" s="7">
        <v>7.4469289695648699</v>
      </c>
      <c r="U30" s="7">
        <v>0</v>
      </c>
      <c r="V30" s="7">
        <v>0</v>
      </c>
      <c r="W30" s="65">
        <v>0</v>
      </c>
      <c r="X30" s="7">
        <v>45.152873099068501</v>
      </c>
      <c r="Y30" s="28">
        <v>6.0236657330548002</v>
      </c>
      <c r="Z30" s="7">
        <v>0</v>
      </c>
      <c r="AA30" s="7">
        <v>0</v>
      </c>
      <c r="AB30" s="66">
        <v>0</v>
      </c>
    </row>
    <row r="31" spans="1:28" ht="15.75" customHeight="1" x14ac:dyDescent="0.35">
      <c r="A31" s="41" t="s">
        <v>430</v>
      </c>
      <c r="B31" s="63" t="s">
        <v>614</v>
      </c>
      <c r="C31" s="24" t="s">
        <v>822</v>
      </c>
      <c r="D31" s="24" t="s">
        <v>637</v>
      </c>
      <c r="E31" s="24" t="s">
        <v>638</v>
      </c>
      <c r="F31" s="89" t="s">
        <v>431</v>
      </c>
      <c r="G31" s="64">
        <v>0.49</v>
      </c>
      <c r="H31" s="7">
        <v>69.825407893735402</v>
      </c>
      <c r="I31" s="7">
        <v>13.527252934408599</v>
      </c>
      <c r="J31" s="7">
        <v>56.298154959326801</v>
      </c>
      <c r="K31" s="7">
        <v>29.621852324668598</v>
      </c>
      <c r="L31" s="7">
        <v>52.075793337377299</v>
      </c>
      <c r="M31" s="40">
        <v>0</v>
      </c>
      <c r="N31" s="7">
        <v>13.1770072760544</v>
      </c>
      <c r="O31" s="7">
        <v>0.35024565835419702</v>
      </c>
      <c r="P31" s="7">
        <v>0</v>
      </c>
      <c r="Q31" s="7">
        <v>0</v>
      </c>
      <c r="R31" s="7">
        <v>0</v>
      </c>
      <c r="S31" s="101">
        <v>48.078582822491299</v>
      </c>
      <c r="T31" s="7">
        <v>8.2195721368355805</v>
      </c>
      <c r="U31" s="7">
        <v>0</v>
      </c>
      <c r="V31" s="7">
        <v>0</v>
      </c>
      <c r="W31" s="65">
        <v>0</v>
      </c>
      <c r="X31" s="7">
        <v>61.255590098545703</v>
      </c>
      <c r="Y31" s="28">
        <v>8.5698177951897794</v>
      </c>
      <c r="Z31" s="7">
        <v>0</v>
      </c>
      <c r="AA31" s="7">
        <v>0</v>
      </c>
      <c r="AB31" s="66">
        <v>0</v>
      </c>
    </row>
    <row r="32" spans="1:28" ht="15.75" customHeight="1" x14ac:dyDescent="0.35">
      <c r="A32" s="41" t="s">
        <v>452</v>
      </c>
      <c r="B32" s="63" t="s">
        <v>615</v>
      </c>
      <c r="C32" s="24" t="s">
        <v>823</v>
      </c>
      <c r="D32" s="24" t="s">
        <v>637</v>
      </c>
      <c r="E32" s="24" t="s">
        <v>638</v>
      </c>
      <c r="F32" s="89" t="s">
        <v>453</v>
      </c>
      <c r="G32" s="64">
        <v>0.49</v>
      </c>
      <c r="H32" s="7">
        <v>41.8328438344153</v>
      </c>
      <c r="I32" s="7">
        <v>5.4147108554782601</v>
      </c>
      <c r="J32" s="7">
        <v>36.418132978937102</v>
      </c>
      <c r="K32" s="7">
        <v>-37.920706219657198</v>
      </c>
      <c r="L32" s="7">
        <v>33.686773005516798</v>
      </c>
      <c r="M32" s="40">
        <v>0.5</v>
      </c>
      <c r="N32" s="7">
        <v>6.0802428819006504</v>
      </c>
      <c r="O32" s="7">
        <v>-0.66553202642239095</v>
      </c>
      <c r="P32" s="7">
        <v>0</v>
      </c>
      <c r="Q32" s="7">
        <v>0</v>
      </c>
      <c r="R32" s="7">
        <v>0</v>
      </c>
      <c r="S32" s="101">
        <v>30.1762340706515</v>
      </c>
      <c r="T32" s="7">
        <v>6.24189890828558</v>
      </c>
      <c r="U32" s="7">
        <v>0</v>
      </c>
      <c r="V32" s="7">
        <v>0</v>
      </c>
      <c r="W32" s="65">
        <v>0</v>
      </c>
      <c r="X32" s="7">
        <v>36.256476952552198</v>
      </c>
      <c r="Y32" s="28">
        <v>5.5763668818631897</v>
      </c>
      <c r="Z32" s="7">
        <v>0</v>
      </c>
      <c r="AA32" s="7">
        <v>0</v>
      </c>
      <c r="AB32" s="66">
        <v>0</v>
      </c>
    </row>
    <row r="33" spans="1:28" ht="15.75" customHeight="1" x14ac:dyDescent="0.35">
      <c r="A33" s="41" t="s">
        <v>458</v>
      </c>
      <c r="B33" s="63" t="s">
        <v>628</v>
      </c>
      <c r="C33" s="24" t="s">
        <v>836</v>
      </c>
      <c r="D33" s="24" t="s">
        <v>637</v>
      </c>
      <c r="E33" s="24" t="s">
        <v>641</v>
      </c>
      <c r="F33" s="89" t="s">
        <v>459</v>
      </c>
      <c r="G33" s="64">
        <v>0.49</v>
      </c>
      <c r="H33" s="7">
        <v>92.697781606413699</v>
      </c>
      <c r="I33" s="7">
        <v>17.936006640516201</v>
      </c>
      <c r="J33" s="7">
        <v>74.761774965897501</v>
      </c>
      <c r="K33" s="7">
        <v>37.831719052917997</v>
      </c>
      <c r="L33" s="7">
        <v>69.154641843455195</v>
      </c>
      <c r="M33" s="40">
        <v>0</v>
      </c>
      <c r="N33" s="7">
        <v>17.4482492728322</v>
      </c>
      <c r="O33" s="7">
        <v>0.48775736768397698</v>
      </c>
      <c r="P33" s="7">
        <v>0</v>
      </c>
      <c r="Q33" s="7">
        <v>0</v>
      </c>
      <c r="R33" s="7">
        <v>0</v>
      </c>
      <c r="S33" s="101">
        <v>64.454560187600507</v>
      </c>
      <c r="T33" s="7">
        <v>10.307214778297</v>
      </c>
      <c r="U33" s="7">
        <v>0</v>
      </c>
      <c r="V33" s="7">
        <v>0</v>
      </c>
      <c r="W33" s="65">
        <v>0</v>
      </c>
      <c r="X33" s="7">
        <v>81.902809460432707</v>
      </c>
      <c r="Y33" s="28">
        <v>10.794972145980999</v>
      </c>
      <c r="Z33" s="7">
        <v>0</v>
      </c>
      <c r="AA33" s="7">
        <v>0</v>
      </c>
      <c r="AB33" s="66">
        <v>0</v>
      </c>
    </row>
    <row r="34" spans="1:28" ht="15.75" customHeight="1" x14ac:dyDescent="0.35">
      <c r="A34" s="41" t="s">
        <v>488</v>
      </c>
      <c r="B34" s="63" t="s">
        <v>616</v>
      </c>
      <c r="C34" s="24" t="s">
        <v>824</v>
      </c>
      <c r="D34" s="24" t="s">
        <v>637</v>
      </c>
      <c r="E34" s="24" t="s">
        <v>638</v>
      </c>
      <c r="F34" s="89" t="s">
        <v>489</v>
      </c>
      <c r="G34" s="64">
        <v>0.49</v>
      </c>
      <c r="H34" s="7">
        <v>86.707215193371496</v>
      </c>
      <c r="I34" s="7">
        <v>16.113873438982601</v>
      </c>
      <c r="J34" s="7">
        <v>70.593341754388803</v>
      </c>
      <c r="K34" s="7">
        <v>32.639998480480998</v>
      </c>
      <c r="L34" s="7">
        <v>65.298841122809705</v>
      </c>
      <c r="M34" s="40">
        <v>0</v>
      </c>
      <c r="N34" s="7">
        <v>15.886899073816901</v>
      </c>
      <c r="O34" s="7">
        <v>0.22697436516573699</v>
      </c>
      <c r="P34" s="7">
        <v>0</v>
      </c>
      <c r="Q34" s="7">
        <v>0</v>
      </c>
      <c r="R34" s="7">
        <v>0</v>
      </c>
      <c r="S34" s="101">
        <v>59.776962395706697</v>
      </c>
      <c r="T34" s="7">
        <v>10.8163793586822</v>
      </c>
      <c r="U34" s="7">
        <v>0</v>
      </c>
      <c r="V34" s="7">
        <v>0</v>
      </c>
      <c r="W34" s="65">
        <v>0</v>
      </c>
      <c r="X34" s="7">
        <v>75.663861469523596</v>
      </c>
      <c r="Y34" s="28">
        <v>11.0433537238479</v>
      </c>
      <c r="Z34" s="7">
        <v>0</v>
      </c>
      <c r="AA34" s="7">
        <v>0</v>
      </c>
      <c r="AB34" s="66">
        <v>0</v>
      </c>
    </row>
    <row r="35" spans="1:28" ht="15.75" customHeight="1" x14ac:dyDescent="0.35">
      <c r="A35" s="41" t="s">
        <v>492</v>
      </c>
      <c r="B35" s="63" t="s">
        <v>622</v>
      </c>
      <c r="C35" s="24" t="s">
        <v>830</v>
      </c>
      <c r="D35" s="24" t="s">
        <v>637</v>
      </c>
      <c r="E35" s="24" t="s">
        <v>640</v>
      </c>
      <c r="F35" s="89" t="s">
        <v>493</v>
      </c>
      <c r="G35" s="64">
        <v>0.49</v>
      </c>
      <c r="H35" s="7">
        <v>100.43160313238501</v>
      </c>
      <c r="I35" s="7">
        <v>18.971469546454699</v>
      </c>
      <c r="J35" s="7">
        <v>81.460133585929896</v>
      </c>
      <c r="K35" s="7">
        <v>48.809442157783799</v>
      </c>
      <c r="L35" s="7">
        <v>75.350623566985107</v>
      </c>
      <c r="M35" s="40">
        <v>0</v>
      </c>
      <c r="N35" s="7">
        <v>18.6027879613439</v>
      </c>
      <c r="O35" s="7">
        <v>0.368681585110812</v>
      </c>
      <c r="P35" s="7">
        <v>0</v>
      </c>
      <c r="Q35" s="7">
        <v>0</v>
      </c>
      <c r="R35" s="7">
        <v>0</v>
      </c>
      <c r="S35" s="101">
        <v>70.095290647967701</v>
      </c>
      <c r="T35" s="7">
        <v>11.3648429379622</v>
      </c>
      <c r="U35" s="7">
        <v>0</v>
      </c>
      <c r="V35" s="7">
        <v>0</v>
      </c>
      <c r="W35" s="65">
        <v>0</v>
      </c>
      <c r="X35" s="7">
        <v>88.698078609311594</v>
      </c>
      <c r="Y35" s="28">
        <v>11.733524523072999</v>
      </c>
      <c r="Z35" s="7">
        <v>0</v>
      </c>
      <c r="AA35" s="7">
        <v>0</v>
      </c>
      <c r="AB35" s="66">
        <v>0</v>
      </c>
    </row>
    <row r="36" spans="1:28" ht="15.75" customHeight="1" x14ac:dyDescent="0.35">
      <c r="A36" s="67" t="s">
        <v>498</v>
      </c>
      <c r="B36" s="90" t="s">
        <v>629</v>
      </c>
      <c r="C36" s="53" t="s">
        <v>837</v>
      </c>
      <c r="D36" s="53" t="s">
        <v>637</v>
      </c>
      <c r="E36" s="53" t="s">
        <v>641</v>
      </c>
      <c r="F36" s="82" t="s">
        <v>499</v>
      </c>
      <c r="G36" s="69">
        <v>0.49</v>
      </c>
      <c r="H36" s="78">
        <v>102.283139982544</v>
      </c>
      <c r="I36" s="78">
        <v>22.6087684064934</v>
      </c>
      <c r="J36" s="78">
        <v>79.674371576050902</v>
      </c>
      <c r="K36" s="78">
        <v>42.265687269535</v>
      </c>
      <c r="L36" s="78">
        <v>73.698793707847102</v>
      </c>
      <c r="M36" s="42">
        <v>0</v>
      </c>
      <c r="N36" s="78">
        <v>21.670038983920001</v>
      </c>
      <c r="O36" s="78">
        <v>0.93872942257340697</v>
      </c>
      <c r="P36" s="78">
        <v>0</v>
      </c>
      <c r="Q36" s="78">
        <v>0</v>
      </c>
      <c r="R36" s="78">
        <v>0</v>
      </c>
      <c r="S36" s="102">
        <v>69.021273801378101</v>
      </c>
      <c r="T36" s="78">
        <v>10.6530977746728</v>
      </c>
      <c r="U36" s="78">
        <v>0</v>
      </c>
      <c r="V36" s="78">
        <v>0</v>
      </c>
      <c r="W36" s="71">
        <v>0</v>
      </c>
      <c r="X36" s="78">
        <v>90.691312785298095</v>
      </c>
      <c r="Y36" s="100">
        <v>11.5918271972462</v>
      </c>
      <c r="Z36" s="78">
        <v>0</v>
      </c>
      <c r="AA36" s="78">
        <v>0</v>
      </c>
      <c r="AB36" s="72">
        <v>0</v>
      </c>
    </row>
    <row r="39" spans="1:28" ht="15.75" customHeight="1" x14ac:dyDescent="0.35">
      <c r="A39" s="24"/>
      <c r="B39" s="24"/>
      <c r="C39" s="24"/>
      <c r="D39" s="24"/>
      <c r="E39" s="24"/>
      <c r="F39" s="24"/>
      <c r="H39" s="7"/>
      <c r="I39" s="7"/>
      <c r="J39" s="7"/>
      <c r="K39" s="7"/>
      <c r="L39" s="7"/>
      <c r="M39" s="28"/>
      <c r="N39" s="7"/>
      <c r="O39" s="7"/>
      <c r="P39" s="7"/>
      <c r="Q39" s="7"/>
      <c r="R39" s="7"/>
      <c r="S39" s="7"/>
      <c r="T39" s="7"/>
      <c r="U39" s="7"/>
      <c r="V39" s="7"/>
      <c r="W39" s="7"/>
      <c r="X39" s="7"/>
      <c r="Y39" s="7"/>
      <c r="Z39" s="7"/>
      <c r="AA39" s="7"/>
      <c r="AB39" s="7"/>
    </row>
    <row r="40" spans="1:28" ht="15.75" customHeight="1" x14ac:dyDescent="0.35">
      <c r="A40" s="24"/>
      <c r="B40" s="24"/>
      <c r="C40" s="24"/>
      <c r="D40" s="24"/>
      <c r="E40" s="24"/>
      <c r="F40" s="24"/>
      <c r="H40" s="7"/>
      <c r="I40" s="7"/>
      <c r="J40" s="7"/>
      <c r="K40" s="7"/>
      <c r="L40" s="7"/>
      <c r="M40" s="28"/>
      <c r="N40" s="7"/>
      <c r="O40" s="7"/>
      <c r="P40" s="7"/>
      <c r="Q40" s="7"/>
      <c r="R40" s="7"/>
      <c r="S40" s="7"/>
      <c r="T40" s="7"/>
      <c r="U40" s="7"/>
      <c r="V40" s="7"/>
      <c r="W40" s="7"/>
      <c r="X40" s="7"/>
      <c r="Y40" s="7"/>
      <c r="Z40" s="7"/>
      <c r="AA40" s="7"/>
      <c r="AB40" s="7"/>
    </row>
    <row r="41" spans="1:28" ht="15.75" customHeight="1" x14ac:dyDescent="0.35">
      <c r="A41" s="24"/>
      <c r="B41" s="24"/>
      <c r="C41" s="24"/>
      <c r="D41" s="24"/>
      <c r="E41" s="24"/>
      <c r="F41" s="24"/>
      <c r="H41" s="7"/>
      <c r="I41" s="7"/>
      <c r="J41" s="7"/>
      <c r="K41" s="7"/>
      <c r="L41" s="7"/>
      <c r="M41" s="28"/>
      <c r="N41" s="7"/>
      <c r="O41" s="7"/>
      <c r="P41" s="7"/>
      <c r="Q41" s="7"/>
      <c r="R41" s="7"/>
      <c r="S41" s="7"/>
      <c r="T41" s="7"/>
      <c r="U41" s="7"/>
      <c r="V41" s="7"/>
      <c r="W41" s="7"/>
      <c r="X41" s="7"/>
      <c r="Y41" s="7"/>
      <c r="Z41" s="7"/>
      <c r="AA41" s="7"/>
      <c r="AB41" s="7"/>
    </row>
    <row r="42" spans="1:28" ht="15.75" customHeight="1" x14ac:dyDescent="0.35">
      <c r="A42" s="24"/>
      <c r="B42" s="24"/>
      <c r="C42" s="24"/>
      <c r="D42" s="24"/>
      <c r="E42" s="24"/>
      <c r="F42" s="24"/>
      <c r="H42" s="7"/>
      <c r="I42" s="7"/>
      <c r="J42" s="7"/>
      <c r="K42" s="7"/>
      <c r="L42" s="7"/>
      <c r="M42" s="28"/>
      <c r="N42" s="7"/>
      <c r="O42" s="7"/>
      <c r="P42" s="7"/>
      <c r="Q42" s="7"/>
      <c r="R42" s="7"/>
      <c r="S42" s="7"/>
      <c r="T42" s="7"/>
      <c r="U42" s="7"/>
      <c r="V42" s="7"/>
      <c r="W42" s="7"/>
      <c r="X42" s="7"/>
      <c r="Y42" s="7"/>
      <c r="Z42" s="7"/>
      <c r="AA42" s="7"/>
      <c r="AB42" s="7"/>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AB41"/>
  <sheetViews>
    <sheetView zoomScaleNormal="100" workbookViewId="0">
      <pane xSplit="6" ySplit="6" topLeftCell="G7" activePane="bottomRight" state="frozen"/>
      <selection activeCell="D9" sqref="D9"/>
      <selection pane="topRight" activeCell="D9" sqref="D9"/>
      <selection pane="bottomLeft" activeCell="D9" sqref="D9"/>
      <selection pane="bottomRight" activeCell="F1" sqref="F1"/>
    </sheetView>
  </sheetViews>
  <sheetFormatPr defaultColWidth="11.53515625" defaultRowHeight="15.5" outlineLevelCol="1" x14ac:dyDescent="0.35"/>
  <cols>
    <col min="1" max="4" width="8.84375" hidden="1" customWidth="1" outlineLevel="1"/>
    <col min="5" max="5" width="14.07421875" hidden="1" customWidth="1" outlineLevel="1"/>
    <col min="6" max="6" width="35.23046875" customWidth="1" collapsed="1"/>
    <col min="7" max="7" width="6.765625" customWidth="1"/>
    <col min="8" max="8" width="12.765625" customWidth="1"/>
    <col min="9" max="9" width="12" customWidth="1"/>
    <col min="10" max="10" width="12.765625" customWidth="1"/>
    <col min="11" max="11" width="11.3046875" customWidth="1"/>
    <col min="12" max="12" width="12" customWidth="1"/>
    <col min="13" max="13" width="8.69140625" customWidth="1"/>
    <col min="14" max="14" width="12" customWidth="1"/>
    <col min="15" max="15" width="9.84375" customWidth="1"/>
    <col min="16" max="16" width="10.765625" customWidth="1"/>
    <col min="17" max="18" width="9" customWidth="1"/>
    <col min="19" max="19" width="12.765625" customWidth="1"/>
    <col min="20" max="20" width="12" customWidth="1"/>
    <col min="21" max="22" width="10.765625" customWidth="1"/>
    <col min="23" max="23" width="9.84375" customWidth="1"/>
    <col min="24" max="24" width="12.765625" customWidth="1"/>
    <col min="25" max="26" width="12" customWidth="1"/>
    <col min="27" max="27" width="10.765625" customWidth="1"/>
    <col min="28" max="28" width="9.84375" customWidth="1"/>
  </cols>
  <sheetData>
    <row r="1" spans="1:28" ht="15.75" customHeight="1" x14ac:dyDescent="0.35">
      <c r="F1" s="1" t="s">
        <v>1263</v>
      </c>
      <c r="G1" s="79"/>
      <c r="N1" s="43"/>
      <c r="O1" s="43"/>
      <c r="P1" s="43"/>
      <c r="Q1" s="43"/>
      <c r="R1" s="43"/>
      <c r="S1" s="43"/>
      <c r="T1" s="43"/>
      <c r="U1" s="43"/>
      <c r="V1" s="43"/>
      <c r="W1" s="43"/>
      <c r="X1" s="43"/>
      <c r="Y1" s="43"/>
      <c r="Z1" s="43"/>
      <c r="AA1" s="43"/>
      <c r="AB1" s="43"/>
    </row>
    <row r="2" spans="1:28" ht="15" customHeight="1" x14ac:dyDescent="0.35">
      <c r="F2" s="14" t="s">
        <v>531</v>
      </c>
      <c r="G2" s="79"/>
      <c r="H2" s="44"/>
      <c r="I2" s="44"/>
      <c r="J2" s="44"/>
      <c r="K2" s="44"/>
      <c r="L2" s="44"/>
      <c r="M2" s="45"/>
      <c r="N2" s="44"/>
      <c r="O2" s="44"/>
      <c r="P2" s="80"/>
      <c r="Q2" s="44"/>
      <c r="R2" s="44"/>
      <c r="S2" s="44"/>
      <c r="T2" s="44"/>
      <c r="U2" s="44"/>
      <c r="V2" s="44"/>
      <c r="W2" s="44"/>
      <c r="X2" s="44"/>
      <c r="Y2" s="44"/>
      <c r="Z2" s="44"/>
      <c r="AA2" s="44"/>
      <c r="AB2" s="44"/>
    </row>
    <row r="3" spans="1:28" ht="29.25" hidden="1" customHeight="1" x14ac:dyDescent="0.35">
      <c r="B3" s="18" t="s">
        <v>4</v>
      </c>
      <c r="C3" s="18" t="s">
        <v>538</v>
      </c>
      <c r="D3" s="18" t="s">
        <v>1173</v>
      </c>
      <c r="E3" s="18" t="s">
        <v>1174</v>
      </c>
      <c r="F3" s="18" t="s">
        <v>539</v>
      </c>
      <c r="G3" s="18" t="s">
        <v>1241</v>
      </c>
      <c r="H3" s="47" t="s">
        <v>1242</v>
      </c>
      <c r="I3" s="47" t="s">
        <v>1243</v>
      </c>
      <c r="J3" s="47" t="s">
        <v>1244</v>
      </c>
      <c r="K3" s="47" t="s">
        <v>1245</v>
      </c>
      <c r="L3" s="47" t="s">
        <v>1246</v>
      </c>
      <c r="M3" s="47" t="s">
        <v>1247</v>
      </c>
      <c r="N3" s="47" t="s">
        <v>1248</v>
      </c>
      <c r="O3" s="47" t="s">
        <v>1249</v>
      </c>
      <c r="P3" s="47" t="s">
        <v>1250</v>
      </c>
      <c r="Q3" s="47" t="s">
        <v>1251</v>
      </c>
      <c r="R3" s="47" t="s">
        <v>1252</v>
      </c>
      <c r="S3" s="19" t="s">
        <v>1253</v>
      </c>
      <c r="T3" s="19" t="s">
        <v>1254</v>
      </c>
      <c r="U3" s="19" t="s">
        <v>1255</v>
      </c>
      <c r="V3" s="19" t="s">
        <v>1256</v>
      </c>
      <c r="W3" s="19" t="s">
        <v>1257</v>
      </c>
      <c r="X3" s="19" t="s">
        <v>1258</v>
      </c>
      <c r="Y3" s="19" t="s">
        <v>1259</v>
      </c>
      <c r="Z3" s="19" t="s">
        <v>1260</v>
      </c>
      <c r="AA3" s="19" t="s">
        <v>1261</v>
      </c>
      <c r="AB3" s="19" t="s">
        <v>1262</v>
      </c>
    </row>
    <row r="4" spans="1:28" ht="15.75" customHeight="1" x14ac:dyDescent="0.35">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ht="15.75" customHeight="1" x14ac:dyDescent="0.35">
      <c r="A5" s="55"/>
      <c r="B5" s="49"/>
      <c r="C5" s="49"/>
      <c r="D5" s="49"/>
      <c r="E5" s="49"/>
      <c r="F5" s="98"/>
      <c r="G5" s="95"/>
      <c r="H5" s="191" t="s">
        <v>518</v>
      </c>
      <c r="I5" s="186"/>
      <c r="J5" s="186"/>
      <c r="K5" s="186"/>
      <c r="L5" s="192"/>
      <c r="M5" s="96"/>
      <c r="N5" s="191" t="s">
        <v>0</v>
      </c>
      <c r="O5" s="186"/>
      <c r="P5" s="186"/>
      <c r="Q5" s="186"/>
      <c r="R5" s="192"/>
      <c r="S5" s="191" t="s">
        <v>1</v>
      </c>
      <c r="T5" s="186"/>
      <c r="U5" s="186"/>
      <c r="V5" s="186"/>
      <c r="W5" s="192"/>
      <c r="X5" s="191" t="s">
        <v>2</v>
      </c>
      <c r="Y5" s="186"/>
      <c r="Z5" s="186"/>
      <c r="AA5" s="186"/>
      <c r="AB5" s="193"/>
    </row>
    <row r="6" spans="1:28" ht="61.5" customHeight="1" x14ac:dyDescent="0.35">
      <c r="A6" s="67" t="s">
        <v>3</v>
      </c>
      <c r="B6" s="53" t="s">
        <v>4</v>
      </c>
      <c r="C6" s="33" t="s">
        <v>2765</v>
      </c>
      <c r="D6" s="53" t="s">
        <v>634</v>
      </c>
      <c r="E6" s="99" t="s">
        <v>1206</v>
      </c>
      <c r="F6" s="82" t="s">
        <v>5</v>
      </c>
      <c r="G6" s="74" t="s">
        <v>517</v>
      </c>
      <c r="H6" s="34" t="s">
        <v>6</v>
      </c>
      <c r="I6" s="34" t="s">
        <v>7</v>
      </c>
      <c r="J6" s="34" t="s">
        <v>8</v>
      </c>
      <c r="K6" s="34" t="s">
        <v>1238</v>
      </c>
      <c r="L6" s="34" t="s">
        <v>9</v>
      </c>
      <c r="M6" s="75" t="s">
        <v>10</v>
      </c>
      <c r="N6" s="76" t="s">
        <v>11</v>
      </c>
      <c r="O6" s="37" t="s">
        <v>12</v>
      </c>
      <c r="P6" s="37" t="s">
        <v>13</v>
      </c>
      <c r="Q6" s="37" t="s">
        <v>14</v>
      </c>
      <c r="R6" s="77" t="s">
        <v>15</v>
      </c>
      <c r="S6" s="76" t="s">
        <v>11</v>
      </c>
      <c r="T6" s="37" t="s">
        <v>12</v>
      </c>
      <c r="U6" s="37" t="s">
        <v>13</v>
      </c>
      <c r="V6" s="37" t="s">
        <v>14</v>
      </c>
      <c r="W6" s="77" t="s">
        <v>15</v>
      </c>
      <c r="X6" s="76" t="s">
        <v>11</v>
      </c>
      <c r="Y6" s="37" t="s">
        <v>12</v>
      </c>
      <c r="Z6" s="37" t="s">
        <v>13</v>
      </c>
      <c r="AA6" s="37" t="s">
        <v>14</v>
      </c>
      <c r="AB6" s="39" t="s">
        <v>15</v>
      </c>
    </row>
    <row r="7" spans="1:28" ht="15.75" customHeight="1" x14ac:dyDescent="0.35">
      <c r="A7" s="41" t="s">
        <v>32</v>
      </c>
      <c r="B7" s="63" t="s">
        <v>630</v>
      </c>
      <c r="C7" s="24" t="s">
        <v>838</v>
      </c>
      <c r="D7" s="24" t="s">
        <v>639</v>
      </c>
      <c r="E7" s="24" t="s">
        <v>642</v>
      </c>
      <c r="F7" s="89" t="s">
        <v>1199</v>
      </c>
      <c r="G7" s="64">
        <v>0.49</v>
      </c>
      <c r="H7" s="7">
        <v>24.2059285044175</v>
      </c>
      <c r="I7" s="7">
        <v>0.51724806089396602</v>
      </c>
      <c r="J7" s="7">
        <v>23.688680443523499</v>
      </c>
      <c r="K7" s="7">
        <v>-9.5682976735237606</v>
      </c>
      <c r="L7" s="7">
        <v>21.912029410259201</v>
      </c>
      <c r="M7" s="40">
        <v>0.28770797033477702</v>
      </c>
      <c r="N7" s="7">
        <v>1.7802821750731801</v>
      </c>
      <c r="O7" s="7">
        <v>-1.26680133446251</v>
      </c>
      <c r="P7" s="7">
        <v>0</v>
      </c>
      <c r="Q7" s="7">
        <v>0</v>
      </c>
      <c r="R7" s="7">
        <v>0</v>
      </c>
      <c r="S7" s="101">
        <v>19.122793218823102</v>
      </c>
      <c r="T7" s="7">
        <v>4.5658872247003499</v>
      </c>
      <c r="U7" s="7">
        <v>0</v>
      </c>
      <c r="V7" s="7">
        <v>0</v>
      </c>
      <c r="W7" s="65">
        <v>0</v>
      </c>
      <c r="X7" s="7">
        <v>20.903075393896302</v>
      </c>
      <c r="Y7" s="28">
        <v>3.2990858902378402</v>
      </c>
      <c r="Z7" s="7">
        <v>0</v>
      </c>
      <c r="AA7" s="7">
        <v>0</v>
      </c>
      <c r="AB7" s="66">
        <v>0</v>
      </c>
    </row>
    <row r="8" spans="1:28" ht="15.75" customHeight="1" x14ac:dyDescent="0.35">
      <c r="A8" s="41" t="s">
        <v>37</v>
      </c>
      <c r="B8" s="63" t="s">
        <v>623</v>
      </c>
      <c r="C8" s="24" t="s">
        <v>831</v>
      </c>
      <c r="D8" s="24" t="s">
        <v>637</v>
      </c>
      <c r="E8" s="24" t="s">
        <v>641</v>
      </c>
      <c r="F8" s="89" t="s">
        <v>38</v>
      </c>
      <c r="G8" s="64">
        <v>0.49</v>
      </c>
      <c r="H8" s="7">
        <v>473.80913798893903</v>
      </c>
      <c r="I8" s="7">
        <v>115.596724670543</v>
      </c>
      <c r="J8" s="7">
        <v>358.21241331839599</v>
      </c>
      <c r="K8" s="7">
        <v>153.10086596804899</v>
      </c>
      <c r="L8" s="7">
        <v>331.34648231951599</v>
      </c>
      <c r="M8" s="40">
        <v>0</v>
      </c>
      <c r="N8" s="7">
        <v>107.86517194275901</v>
      </c>
      <c r="O8" s="7">
        <v>7.6745860653259799</v>
      </c>
      <c r="P8" s="7">
        <v>0</v>
      </c>
      <c r="Q8" s="7">
        <v>0</v>
      </c>
      <c r="R8" s="7">
        <v>0</v>
      </c>
      <c r="S8" s="101">
        <v>305.497564456519</v>
      </c>
      <c r="T8" s="7">
        <v>52.714848861876803</v>
      </c>
      <c r="U8" s="7">
        <v>0</v>
      </c>
      <c r="V8" s="7">
        <v>0</v>
      </c>
      <c r="W8" s="65">
        <v>0</v>
      </c>
      <c r="X8" s="7">
        <v>413.36273639927799</v>
      </c>
      <c r="Y8" s="28">
        <v>60.389434927202799</v>
      </c>
      <c r="Z8" s="7">
        <v>0</v>
      </c>
      <c r="AA8" s="7">
        <v>0</v>
      </c>
      <c r="AB8" s="66">
        <v>0</v>
      </c>
    </row>
    <row r="9" spans="1:28" ht="15.75" customHeight="1" x14ac:dyDescent="0.35">
      <c r="A9" s="41" t="s">
        <v>47</v>
      </c>
      <c r="B9" s="63" t="s">
        <v>607</v>
      </c>
      <c r="C9" s="24" t="s">
        <v>815</v>
      </c>
      <c r="D9" s="24" t="s">
        <v>637</v>
      </c>
      <c r="E9" s="24" t="s">
        <v>638</v>
      </c>
      <c r="F9" s="89" t="s">
        <v>48</v>
      </c>
      <c r="G9" s="64">
        <v>0.49</v>
      </c>
      <c r="H9" s="7">
        <v>84.754436825109593</v>
      </c>
      <c r="I9" s="7">
        <v>16.596105974158501</v>
      </c>
      <c r="J9" s="7">
        <v>68.158330850951103</v>
      </c>
      <c r="K9" s="7">
        <v>26.705858492449199</v>
      </c>
      <c r="L9" s="7">
        <v>63.046456037129801</v>
      </c>
      <c r="M9" s="40">
        <v>0</v>
      </c>
      <c r="N9" s="7">
        <v>16.267096670307801</v>
      </c>
      <c r="O9" s="7">
        <v>0.318170057429356</v>
      </c>
      <c r="P9" s="7">
        <v>0</v>
      </c>
      <c r="Q9" s="7">
        <v>0</v>
      </c>
      <c r="R9" s="7">
        <v>0</v>
      </c>
      <c r="S9" s="101">
        <v>57.967147382576101</v>
      </c>
      <c r="T9" s="7">
        <v>10.191183468375</v>
      </c>
      <c r="U9" s="7">
        <v>0</v>
      </c>
      <c r="V9" s="7">
        <v>0</v>
      </c>
      <c r="W9" s="65">
        <v>0</v>
      </c>
      <c r="X9" s="7">
        <v>74.234244052883895</v>
      </c>
      <c r="Y9" s="28">
        <v>10.5093535258044</v>
      </c>
      <c r="Z9" s="7">
        <v>0</v>
      </c>
      <c r="AA9" s="7">
        <v>0</v>
      </c>
      <c r="AB9" s="66">
        <v>0</v>
      </c>
    </row>
    <row r="10" spans="1:28" ht="15.75" customHeight="1" x14ac:dyDescent="0.35">
      <c r="A10" s="41" t="s">
        <v>59</v>
      </c>
      <c r="B10" s="63" t="s">
        <v>631</v>
      </c>
      <c r="C10" s="24" t="s">
        <v>839</v>
      </c>
      <c r="D10" s="24" t="s">
        <v>639</v>
      </c>
      <c r="E10" s="24" t="s">
        <v>642</v>
      </c>
      <c r="F10" s="89" t="s">
        <v>60</v>
      </c>
      <c r="G10" s="64">
        <v>0.49</v>
      </c>
      <c r="H10" s="7">
        <v>120.251222364029</v>
      </c>
      <c r="I10" s="7">
        <v>18.252587430957899</v>
      </c>
      <c r="J10" s="7">
        <v>101.998634933071</v>
      </c>
      <c r="K10" s="7">
        <v>-4.4266993318444596</v>
      </c>
      <c r="L10" s="7">
        <v>94.348737313090695</v>
      </c>
      <c r="M10" s="40">
        <v>4.1594413232712603E-2</v>
      </c>
      <c r="N10" s="7">
        <v>19.234364464170699</v>
      </c>
      <c r="O10" s="7">
        <v>-0.99799791670568705</v>
      </c>
      <c r="P10" s="7">
        <v>0</v>
      </c>
      <c r="Q10" s="7">
        <v>0</v>
      </c>
      <c r="R10" s="7">
        <v>0</v>
      </c>
      <c r="S10" s="101">
        <v>83.854166557952496</v>
      </c>
      <c r="T10" s="7">
        <v>18.144468375118201</v>
      </c>
      <c r="U10" s="7">
        <v>0</v>
      </c>
      <c r="V10" s="7">
        <v>0</v>
      </c>
      <c r="W10" s="65">
        <v>0</v>
      </c>
      <c r="X10" s="7">
        <v>103.08853102212299</v>
      </c>
      <c r="Y10" s="28">
        <v>17.146470458412502</v>
      </c>
      <c r="Z10" s="7">
        <v>0</v>
      </c>
      <c r="AA10" s="7">
        <v>0</v>
      </c>
      <c r="AB10" s="66">
        <v>0</v>
      </c>
    </row>
    <row r="11" spans="1:28" ht="15.75" customHeight="1" x14ac:dyDescent="0.35">
      <c r="A11" s="41" t="s">
        <v>73</v>
      </c>
      <c r="B11" s="63" t="s">
        <v>608</v>
      </c>
      <c r="C11" s="24" t="s">
        <v>816</v>
      </c>
      <c r="D11" s="24" t="s">
        <v>637</v>
      </c>
      <c r="E11" s="24" t="s">
        <v>638</v>
      </c>
      <c r="F11" s="89" t="s">
        <v>74</v>
      </c>
      <c r="G11" s="64">
        <v>0.49</v>
      </c>
      <c r="H11" s="7">
        <v>42.558788888276901</v>
      </c>
      <c r="I11" s="7">
        <v>6.5498465330823601</v>
      </c>
      <c r="J11" s="7">
        <v>36.008942355194499</v>
      </c>
      <c r="K11" s="7">
        <v>10.842096081486501</v>
      </c>
      <c r="L11" s="7">
        <v>33.308271678554902</v>
      </c>
      <c r="M11" s="40">
        <v>0</v>
      </c>
      <c r="N11" s="7">
        <v>6.75052770881548</v>
      </c>
      <c r="O11" s="7">
        <v>-0.20640769218687099</v>
      </c>
      <c r="P11" s="7">
        <v>0</v>
      </c>
      <c r="Q11" s="7">
        <v>0</v>
      </c>
      <c r="R11" s="7">
        <v>0</v>
      </c>
      <c r="S11" s="101">
        <v>30.084613297188</v>
      </c>
      <c r="T11" s="7">
        <v>5.9243290580064798</v>
      </c>
      <c r="U11" s="7">
        <v>0</v>
      </c>
      <c r="V11" s="7">
        <v>0</v>
      </c>
      <c r="W11" s="65">
        <v>0</v>
      </c>
      <c r="X11" s="7">
        <v>36.835141006003496</v>
      </c>
      <c r="Y11" s="28">
        <v>5.7179213658196097</v>
      </c>
      <c r="Z11" s="7">
        <v>0</v>
      </c>
      <c r="AA11" s="7">
        <v>0</v>
      </c>
      <c r="AB11" s="66">
        <v>0</v>
      </c>
    </row>
    <row r="12" spans="1:28" ht="15.75" customHeight="1" x14ac:dyDescent="0.35">
      <c r="A12" s="41" t="s">
        <v>97</v>
      </c>
      <c r="B12" s="63" t="s">
        <v>633</v>
      </c>
      <c r="C12" s="24" t="s">
        <v>841</v>
      </c>
      <c r="D12" s="24" t="s">
        <v>643</v>
      </c>
      <c r="E12" s="24" t="s">
        <v>644</v>
      </c>
      <c r="F12" s="89" t="s">
        <v>98</v>
      </c>
      <c r="G12" s="64">
        <v>0.5</v>
      </c>
      <c r="H12" s="7">
        <v>127.44526217217999</v>
      </c>
      <c r="I12" s="7">
        <v>15.3094720735577</v>
      </c>
      <c r="J12" s="7">
        <v>112.135790098622</v>
      </c>
      <c r="K12" s="7">
        <v>27.6424188236034</v>
      </c>
      <c r="L12" s="7">
        <v>103.725605841225</v>
      </c>
      <c r="M12" s="40">
        <v>0</v>
      </c>
      <c r="N12" s="7">
        <v>12.832797569062601</v>
      </c>
      <c r="O12" s="7">
        <v>-1.39803443078213</v>
      </c>
      <c r="P12" s="7">
        <v>3.8568759359744198</v>
      </c>
      <c r="Q12" s="7">
        <v>0</v>
      </c>
      <c r="R12" s="7">
        <v>0</v>
      </c>
      <c r="S12" s="101">
        <v>88.468925960020698</v>
      </c>
      <c r="T12" s="7">
        <v>15.9056942321444</v>
      </c>
      <c r="U12" s="7">
        <v>7.7611699064571997</v>
      </c>
      <c r="V12" s="7">
        <v>0</v>
      </c>
      <c r="W12" s="65">
        <v>0</v>
      </c>
      <c r="X12" s="7">
        <v>101.30172352908301</v>
      </c>
      <c r="Y12" s="28">
        <v>14.507659801362299</v>
      </c>
      <c r="Z12" s="7">
        <v>11.6180458424316</v>
      </c>
      <c r="AA12" s="7">
        <v>0</v>
      </c>
      <c r="AB12" s="66">
        <v>0</v>
      </c>
    </row>
    <row r="13" spans="1:28" ht="15.75" customHeight="1" x14ac:dyDescent="0.35">
      <c r="A13" s="41" t="s">
        <v>101</v>
      </c>
      <c r="B13" s="63" t="s">
        <v>624</v>
      </c>
      <c r="C13" s="24" t="s">
        <v>832</v>
      </c>
      <c r="D13" s="24" t="s">
        <v>637</v>
      </c>
      <c r="E13" s="24" t="s">
        <v>641</v>
      </c>
      <c r="F13" s="89" t="s">
        <v>102</v>
      </c>
      <c r="G13" s="64">
        <v>0.49</v>
      </c>
      <c r="H13" s="7">
        <v>98.891361628410607</v>
      </c>
      <c r="I13" s="7">
        <v>18.028293705911601</v>
      </c>
      <c r="J13" s="7">
        <v>80.863067922498999</v>
      </c>
      <c r="K13" s="7">
        <v>22.364526873642198</v>
      </c>
      <c r="L13" s="7">
        <v>74.798337828311602</v>
      </c>
      <c r="M13" s="40">
        <v>0</v>
      </c>
      <c r="N13" s="7">
        <v>17.314802157308101</v>
      </c>
      <c r="O13" s="7">
        <v>0.70063186278448097</v>
      </c>
      <c r="P13" s="7">
        <v>0</v>
      </c>
      <c r="Q13" s="7">
        <v>0</v>
      </c>
      <c r="R13" s="7">
        <v>0</v>
      </c>
      <c r="S13" s="101">
        <v>67.688200289296603</v>
      </c>
      <c r="T13" s="7">
        <v>13.1748676332024</v>
      </c>
      <c r="U13" s="7">
        <v>0</v>
      </c>
      <c r="V13" s="7">
        <v>0</v>
      </c>
      <c r="W13" s="65">
        <v>0</v>
      </c>
      <c r="X13" s="7">
        <v>85.003002446604697</v>
      </c>
      <c r="Y13" s="28">
        <v>13.875499495986899</v>
      </c>
      <c r="Z13" s="7">
        <v>0</v>
      </c>
      <c r="AA13" s="7">
        <v>0</v>
      </c>
      <c r="AB13" s="66">
        <v>0</v>
      </c>
    </row>
    <row r="14" spans="1:28" ht="15.75" customHeight="1" x14ac:dyDescent="0.35">
      <c r="A14" s="41" t="s">
        <v>127</v>
      </c>
      <c r="B14" s="63" t="s">
        <v>625</v>
      </c>
      <c r="C14" s="24" t="s">
        <v>833</v>
      </c>
      <c r="D14" s="24" t="s">
        <v>637</v>
      </c>
      <c r="E14" s="24" t="s">
        <v>641</v>
      </c>
      <c r="F14" s="89" t="s">
        <v>128</v>
      </c>
      <c r="G14" s="64">
        <v>0.49</v>
      </c>
      <c r="H14" s="7">
        <v>87.339003033040498</v>
      </c>
      <c r="I14" s="7">
        <v>18.4623919760657</v>
      </c>
      <c r="J14" s="7">
        <v>68.876611056974795</v>
      </c>
      <c r="K14" s="7">
        <v>22.947403309033799</v>
      </c>
      <c r="L14" s="7">
        <v>63.710865227701703</v>
      </c>
      <c r="M14" s="40">
        <v>0</v>
      </c>
      <c r="N14" s="7">
        <v>18.016365737974098</v>
      </c>
      <c r="O14" s="7">
        <v>0.435072763257354</v>
      </c>
      <c r="P14" s="7">
        <v>0</v>
      </c>
      <c r="Q14" s="7">
        <v>0</v>
      </c>
      <c r="R14" s="7">
        <v>0</v>
      </c>
      <c r="S14" s="101">
        <v>59.673637116811598</v>
      </c>
      <c r="T14" s="7">
        <v>9.2029739401632096</v>
      </c>
      <c r="U14" s="7">
        <v>0</v>
      </c>
      <c r="V14" s="7">
        <v>0</v>
      </c>
      <c r="W14" s="65">
        <v>0</v>
      </c>
      <c r="X14" s="7">
        <v>77.690002854785703</v>
      </c>
      <c r="Y14" s="28">
        <v>9.6380467034205601</v>
      </c>
      <c r="Z14" s="7">
        <v>0</v>
      </c>
      <c r="AA14" s="7">
        <v>0</v>
      </c>
      <c r="AB14" s="66">
        <v>0</v>
      </c>
    </row>
    <row r="15" spans="1:28" ht="15.75" customHeight="1" x14ac:dyDescent="0.35">
      <c r="A15" s="41" t="s">
        <v>162</v>
      </c>
      <c r="B15" s="63" t="s">
        <v>606</v>
      </c>
      <c r="C15" s="24" t="s">
        <v>811</v>
      </c>
      <c r="D15" s="24" t="s">
        <v>14</v>
      </c>
      <c r="E15" s="24" t="s">
        <v>810</v>
      </c>
      <c r="F15" s="89" t="s">
        <v>163</v>
      </c>
      <c r="G15" s="64">
        <v>0.2</v>
      </c>
      <c r="H15" s="7">
        <v>1214.7370519311301</v>
      </c>
      <c r="I15" s="7">
        <v>134.695670521979</v>
      </c>
      <c r="J15" s="7">
        <v>1080.0413814091501</v>
      </c>
      <c r="K15" s="7">
        <v>-559.44720849427495</v>
      </c>
      <c r="L15" s="7">
        <v>999.03827780346398</v>
      </c>
      <c r="M15" s="40">
        <v>0.34123275510397399</v>
      </c>
      <c r="N15" s="7">
        <v>0</v>
      </c>
      <c r="O15" s="7">
        <v>0</v>
      </c>
      <c r="P15" s="7">
        <v>82.330773728537906</v>
      </c>
      <c r="Q15" s="7">
        <v>21.738625343373599</v>
      </c>
      <c r="R15" s="7">
        <v>30.542269474937001</v>
      </c>
      <c r="S15" s="101">
        <v>0</v>
      </c>
      <c r="T15" s="7">
        <v>0</v>
      </c>
      <c r="U15" s="7">
        <v>131.35392617310299</v>
      </c>
      <c r="V15" s="7">
        <v>941.13080865560403</v>
      </c>
      <c r="W15" s="65">
        <v>7.5566465804460696</v>
      </c>
      <c r="X15" s="7">
        <v>0</v>
      </c>
      <c r="Y15" s="28">
        <v>0</v>
      </c>
      <c r="Z15" s="7">
        <v>213.68469990164101</v>
      </c>
      <c r="AA15" s="7">
        <v>962.86943399897802</v>
      </c>
      <c r="AB15" s="66">
        <v>38.0989160553831</v>
      </c>
    </row>
    <row r="16" spans="1:28" ht="15.75" customHeight="1" x14ac:dyDescent="0.35">
      <c r="A16" s="41" t="s">
        <v>516</v>
      </c>
      <c r="B16" s="63" t="s">
        <v>964</v>
      </c>
      <c r="C16" s="24" t="s">
        <v>1203</v>
      </c>
      <c r="D16" s="24" t="s">
        <v>794</v>
      </c>
      <c r="E16" s="24" t="s">
        <v>638</v>
      </c>
      <c r="F16" s="89" t="s">
        <v>1201</v>
      </c>
      <c r="G16" s="64">
        <v>0.01</v>
      </c>
      <c r="H16" s="7">
        <v>51.260504680787498</v>
      </c>
      <c r="I16" s="7">
        <v>19.223933947997502</v>
      </c>
      <c r="J16" s="7">
        <v>32.036570732789997</v>
      </c>
      <c r="K16" s="7">
        <v>21.6981013126756</v>
      </c>
      <c r="L16" s="7">
        <v>29.633827927830701</v>
      </c>
      <c r="M16" s="40">
        <v>0</v>
      </c>
      <c r="N16" s="7">
        <v>0</v>
      </c>
      <c r="O16" s="7">
        <v>0</v>
      </c>
      <c r="P16" s="7">
        <v>19.2188391594633</v>
      </c>
      <c r="Q16" s="7">
        <v>0</v>
      </c>
      <c r="R16" s="7">
        <v>0</v>
      </c>
      <c r="S16" s="101">
        <v>0</v>
      </c>
      <c r="T16" s="7">
        <v>0</v>
      </c>
      <c r="U16" s="7">
        <v>32.036570732789997</v>
      </c>
      <c r="V16" s="7">
        <v>0</v>
      </c>
      <c r="W16" s="65">
        <v>0</v>
      </c>
      <c r="X16" s="7">
        <v>0</v>
      </c>
      <c r="Y16" s="28">
        <v>0</v>
      </c>
      <c r="Z16" s="7">
        <v>51.255409892253297</v>
      </c>
      <c r="AA16" s="7">
        <v>0</v>
      </c>
      <c r="AB16" s="66">
        <v>0</v>
      </c>
    </row>
    <row r="17" spans="1:28" ht="15.75" customHeight="1" x14ac:dyDescent="0.35">
      <c r="A17" s="41" t="s">
        <v>178</v>
      </c>
      <c r="B17" s="63" t="s">
        <v>617</v>
      </c>
      <c r="C17" s="24" t="s">
        <v>825</v>
      </c>
      <c r="D17" s="24" t="s">
        <v>639</v>
      </c>
      <c r="E17" s="24" t="s">
        <v>640</v>
      </c>
      <c r="F17" s="89" t="s">
        <v>179</v>
      </c>
      <c r="G17" s="64">
        <v>0.49</v>
      </c>
      <c r="H17" s="7">
        <v>45.9420630498741</v>
      </c>
      <c r="I17" s="7">
        <v>9.8382458004909594</v>
      </c>
      <c r="J17" s="7">
        <v>36.103817249383098</v>
      </c>
      <c r="K17" s="7">
        <v>12.9118055011606</v>
      </c>
      <c r="L17" s="7">
        <v>33.3960309556794</v>
      </c>
      <c r="M17" s="40">
        <v>0</v>
      </c>
      <c r="N17" s="7">
        <v>9.5455989587384895</v>
      </c>
      <c r="O17" s="7">
        <v>0.28690523734301199</v>
      </c>
      <c r="P17" s="7">
        <v>0</v>
      </c>
      <c r="Q17" s="7">
        <v>0</v>
      </c>
      <c r="R17" s="7">
        <v>0</v>
      </c>
      <c r="S17" s="101">
        <v>31.4012770191603</v>
      </c>
      <c r="T17" s="7">
        <v>4.7025402302227697</v>
      </c>
      <c r="U17" s="7">
        <v>0</v>
      </c>
      <c r="V17" s="7">
        <v>0</v>
      </c>
      <c r="W17" s="65">
        <v>0</v>
      </c>
      <c r="X17" s="7">
        <v>40.946875977898799</v>
      </c>
      <c r="Y17" s="28">
        <v>4.9894454675657798</v>
      </c>
      <c r="Z17" s="7">
        <v>0</v>
      </c>
      <c r="AA17" s="7">
        <v>0</v>
      </c>
      <c r="AB17" s="66">
        <v>0</v>
      </c>
    </row>
    <row r="18" spans="1:28" ht="15.75" customHeight="1" x14ac:dyDescent="0.35">
      <c r="A18" s="41" t="s">
        <v>232</v>
      </c>
      <c r="B18" s="63" t="s">
        <v>618</v>
      </c>
      <c r="C18" s="24" t="s">
        <v>826</v>
      </c>
      <c r="D18" s="24" t="s">
        <v>637</v>
      </c>
      <c r="E18" s="24" t="s">
        <v>640</v>
      </c>
      <c r="F18" s="89" t="s">
        <v>233</v>
      </c>
      <c r="G18" s="64">
        <v>0.49</v>
      </c>
      <c r="H18" s="7">
        <v>84.841200069654704</v>
      </c>
      <c r="I18" s="7">
        <v>22.453681468875601</v>
      </c>
      <c r="J18" s="7">
        <v>62.387518600779103</v>
      </c>
      <c r="K18" s="7">
        <v>41.366345105724498</v>
      </c>
      <c r="L18" s="7">
        <v>57.708454705720698</v>
      </c>
      <c r="M18" s="40">
        <v>0</v>
      </c>
      <c r="N18" s="7">
        <v>21.107968437303501</v>
      </c>
      <c r="O18" s="7">
        <v>1.3357915196585399</v>
      </c>
      <c r="P18" s="7">
        <v>0</v>
      </c>
      <c r="Q18" s="7">
        <v>0</v>
      </c>
      <c r="R18" s="7">
        <v>0</v>
      </c>
      <c r="S18" s="101">
        <v>54.878008740411701</v>
      </c>
      <c r="T18" s="7">
        <v>7.5095098603673902</v>
      </c>
      <c r="U18" s="7">
        <v>0</v>
      </c>
      <c r="V18" s="7">
        <v>0</v>
      </c>
      <c r="W18" s="65">
        <v>0</v>
      </c>
      <c r="X18" s="7">
        <v>75.985977177715199</v>
      </c>
      <c r="Y18" s="28">
        <v>8.8453013800259299</v>
      </c>
      <c r="Z18" s="7">
        <v>0</v>
      </c>
      <c r="AA18" s="7">
        <v>0</v>
      </c>
      <c r="AB18" s="66">
        <v>0</v>
      </c>
    </row>
    <row r="19" spans="1:28" ht="15.75" customHeight="1" x14ac:dyDescent="0.35">
      <c r="A19" s="41" t="s">
        <v>256</v>
      </c>
      <c r="B19" s="63" t="s">
        <v>619</v>
      </c>
      <c r="C19" s="24" t="s">
        <v>827</v>
      </c>
      <c r="D19" s="24" t="s">
        <v>637</v>
      </c>
      <c r="E19" s="24" t="s">
        <v>640</v>
      </c>
      <c r="F19" s="89" t="s">
        <v>257</v>
      </c>
      <c r="G19" s="64">
        <v>0.49</v>
      </c>
      <c r="H19" s="7">
        <v>231.80413404185299</v>
      </c>
      <c r="I19" s="7">
        <v>55.097346514309798</v>
      </c>
      <c r="J19" s="7">
        <v>176.70678752754301</v>
      </c>
      <c r="K19" s="7">
        <v>78.169107448985201</v>
      </c>
      <c r="L19" s="7">
        <v>163.453778462977</v>
      </c>
      <c r="M19" s="40">
        <v>0</v>
      </c>
      <c r="N19" s="7">
        <v>51.235401496721799</v>
      </c>
      <c r="O19" s="7">
        <v>3.8338432668848998</v>
      </c>
      <c r="P19" s="7">
        <v>0</v>
      </c>
      <c r="Q19" s="7">
        <v>0</v>
      </c>
      <c r="R19" s="7">
        <v>0</v>
      </c>
      <c r="S19" s="101">
        <v>149.425998823296</v>
      </c>
      <c r="T19" s="7">
        <v>27.280788704246302</v>
      </c>
      <c r="U19" s="7">
        <v>0</v>
      </c>
      <c r="V19" s="7">
        <v>0</v>
      </c>
      <c r="W19" s="65">
        <v>0</v>
      </c>
      <c r="X19" s="7">
        <v>200.661400320018</v>
      </c>
      <c r="Y19" s="28">
        <v>31.1146319711312</v>
      </c>
      <c r="Z19" s="7">
        <v>0</v>
      </c>
      <c r="AA19" s="7">
        <v>0</v>
      </c>
      <c r="AB19" s="66">
        <v>0</v>
      </c>
    </row>
    <row r="20" spans="1:28" ht="15.75" customHeight="1" x14ac:dyDescent="0.35">
      <c r="A20" s="41" t="s">
        <v>262</v>
      </c>
      <c r="B20" s="63" t="s">
        <v>609</v>
      </c>
      <c r="C20" s="24" t="s">
        <v>817</v>
      </c>
      <c r="D20" s="24" t="s">
        <v>637</v>
      </c>
      <c r="E20" s="24" t="s">
        <v>638</v>
      </c>
      <c r="F20" s="89" t="s">
        <v>263</v>
      </c>
      <c r="G20" s="64">
        <v>0.49</v>
      </c>
      <c r="H20" s="7">
        <v>238.85008329331399</v>
      </c>
      <c r="I20" s="7">
        <v>60.082641188534197</v>
      </c>
      <c r="J20" s="7">
        <v>178.76744210478</v>
      </c>
      <c r="K20" s="7">
        <v>15.865510174726399</v>
      </c>
      <c r="L20" s="7">
        <v>165.359883946922</v>
      </c>
      <c r="M20" s="40">
        <v>0</v>
      </c>
      <c r="N20" s="7">
        <v>54.921363625016603</v>
      </c>
      <c r="O20" s="7">
        <v>5.1328481060788498</v>
      </c>
      <c r="P20" s="7">
        <v>0</v>
      </c>
      <c r="Q20" s="7">
        <v>0</v>
      </c>
      <c r="R20" s="7">
        <v>0</v>
      </c>
      <c r="S20" s="101">
        <v>149.74078548156501</v>
      </c>
      <c r="T20" s="7">
        <v>29.026656623214699</v>
      </c>
      <c r="U20" s="7">
        <v>0</v>
      </c>
      <c r="V20" s="7">
        <v>0</v>
      </c>
      <c r="W20" s="65">
        <v>0</v>
      </c>
      <c r="X20" s="7">
        <v>204.66214910658201</v>
      </c>
      <c r="Y20" s="28">
        <v>34.159504729293502</v>
      </c>
      <c r="Z20" s="7">
        <v>0</v>
      </c>
      <c r="AA20" s="7">
        <v>0</v>
      </c>
      <c r="AB20" s="66">
        <v>0</v>
      </c>
    </row>
    <row r="21" spans="1:28" ht="15.75" customHeight="1" x14ac:dyDescent="0.35">
      <c r="A21" s="41" t="s">
        <v>315</v>
      </c>
      <c r="B21" s="63" t="s">
        <v>610</v>
      </c>
      <c r="C21" s="24" t="s">
        <v>818</v>
      </c>
      <c r="D21" s="24" t="s">
        <v>637</v>
      </c>
      <c r="E21" s="24" t="s">
        <v>638</v>
      </c>
      <c r="F21" s="89" t="s">
        <v>316</v>
      </c>
      <c r="G21" s="64">
        <v>0.49</v>
      </c>
      <c r="H21" s="7">
        <v>82.385229188967699</v>
      </c>
      <c r="I21" s="7">
        <v>17.593000633021401</v>
      </c>
      <c r="J21" s="7">
        <v>64.792228555946295</v>
      </c>
      <c r="K21" s="7">
        <v>36.499967027477403</v>
      </c>
      <c r="L21" s="7">
        <v>59.932811414250303</v>
      </c>
      <c r="M21" s="40">
        <v>0</v>
      </c>
      <c r="N21" s="7">
        <v>16.8513032222526</v>
      </c>
      <c r="O21" s="7">
        <v>0.73139347685326495</v>
      </c>
      <c r="P21" s="7">
        <v>0</v>
      </c>
      <c r="Q21" s="7">
        <v>0</v>
      </c>
      <c r="R21" s="7">
        <v>0</v>
      </c>
      <c r="S21" s="101">
        <v>55.245922305188699</v>
      </c>
      <c r="T21" s="7">
        <v>9.5463062507575795</v>
      </c>
      <c r="U21" s="7">
        <v>0</v>
      </c>
      <c r="V21" s="7">
        <v>0</v>
      </c>
      <c r="W21" s="65">
        <v>0</v>
      </c>
      <c r="X21" s="7">
        <v>72.097225527441296</v>
      </c>
      <c r="Y21" s="28">
        <v>10.2776997276108</v>
      </c>
      <c r="Z21" s="7">
        <v>0</v>
      </c>
      <c r="AA21" s="7">
        <v>0</v>
      </c>
      <c r="AB21" s="66">
        <v>0</v>
      </c>
    </row>
    <row r="22" spans="1:28" ht="15.75" customHeight="1" x14ac:dyDescent="0.35">
      <c r="A22" s="41" t="s">
        <v>339</v>
      </c>
      <c r="B22" s="63" t="s">
        <v>611</v>
      </c>
      <c r="C22" s="24" t="s">
        <v>819</v>
      </c>
      <c r="D22" s="24" t="s">
        <v>637</v>
      </c>
      <c r="E22" s="24" t="s">
        <v>638</v>
      </c>
      <c r="F22" s="89" t="s">
        <v>340</v>
      </c>
      <c r="G22" s="64">
        <v>0.49</v>
      </c>
      <c r="H22" s="7">
        <v>79.208718887828596</v>
      </c>
      <c r="I22" s="7">
        <v>17.8511248828944</v>
      </c>
      <c r="J22" s="7">
        <v>61.357594004934199</v>
      </c>
      <c r="K22" s="7">
        <v>32.176614999641302</v>
      </c>
      <c r="L22" s="7">
        <v>56.755774454564097</v>
      </c>
      <c r="M22" s="40">
        <v>0</v>
      </c>
      <c r="N22" s="7">
        <v>17.129207953088301</v>
      </c>
      <c r="O22" s="7">
        <v>0.71215920718865799</v>
      </c>
      <c r="P22" s="7">
        <v>0</v>
      </c>
      <c r="Q22" s="7">
        <v>0</v>
      </c>
      <c r="R22" s="7">
        <v>0</v>
      </c>
      <c r="S22" s="101">
        <v>52.855300282315397</v>
      </c>
      <c r="T22" s="7">
        <v>8.5022937226187807</v>
      </c>
      <c r="U22" s="7">
        <v>0</v>
      </c>
      <c r="V22" s="7">
        <v>0</v>
      </c>
      <c r="W22" s="65">
        <v>0</v>
      </c>
      <c r="X22" s="7">
        <v>69.984508235403695</v>
      </c>
      <c r="Y22" s="28">
        <v>9.2144529298074396</v>
      </c>
      <c r="Z22" s="7">
        <v>0</v>
      </c>
      <c r="AA22" s="7">
        <v>0</v>
      </c>
      <c r="AB22" s="66">
        <v>0</v>
      </c>
    </row>
    <row r="23" spans="1:28" ht="15.75" customHeight="1" x14ac:dyDescent="0.35">
      <c r="A23" s="41" t="s">
        <v>349</v>
      </c>
      <c r="B23" s="63" t="s">
        <v>612</v>
      </c>
      <c r="C23" s="24" t="s">
        <v>820</v>
      </c>
      <c r="D23" s="24" t="s">
        <v>637</v>
      </c>
      <c r="E23" s="24" t="s">
        <v>638</v>
      </c>
      <c r="F23" s="89" t="s">
        <v>350</v>
      </c>
      <c r="G23" s="64">
        <v>0.49</v>
      </c>
      <c r="H23" s="7">
        <v>94.202528182900707</v>
      </c>
      <c r="I23" s="7">
        <v>21.569999079631302</v>
      </c>
      <c r="J23" s="7">
        <v>72.632529103269405</v>
      </c>
      <c r="K23" s="7">
        <v>34.104364689371998</v>
      </c>
      <c r="L23" s="7">
        <v>67.185089420524207</v>
      </c>
      <c r="M23" s="40">
        <v>0</v>
      </c>
      <c r="N23" s="7">
        <v>20.520123312553501</v>
      </c>
      <c r="O23" s="7">
        <v>1.03832498707078</v>
      </c>
      <c r="P23" s="7">
        <v>0</v>
      </c>
      <c r="Q23" s="7">
        <v>0</v>
      </c>
      <c r="R23" s="7">
        <v>0</v>
      </c>
      <c r="S23" s="101">
        <v>62.466866720934398</v>
      </c>
      <c r="T23" s="7">
        <v>10.165662382335</v>
      </c>
      <c r="U23" s="7">
        <v>0</v>
      </c>
      <c r="V23" s="7">
        <v>0</v>
      </c>
      <c r="W23" s="65">
        <v>0</v>
      </c>
      <c r="X23" s="7">
        <v>82.986990033487899</v>
      </c>
      <c r="Y23" s="28">
        <v>11.2039873694058</v>
      </c>
      <c r="Z23" s="7">
        <v>0</v>
      </c>
      <c r="AA23" s="7">
        <v>0</v>
      </c>
      <c r="AB23" s="66">
        <v>0</v>
      </c>
    </row>
    <row r="24" spans="1:28" ht="15.75" customHeight="1" x14ac:dyDescent="0.35">
      <c r="A24" s="41" t="s">
        <v>351</v>
      </c>
      <c r="B24" s="63" t="s">
        <v>626</v>
      </c>
      <c r="C24" s="24" t="s">
        <v>834</v>
      </c>
      <c r="D24" s="24" t="s">
        <v>637</v>
      </c>
      <c r="E24" s="24" t="s">
        <v>641</v>
      </c>
      <c r="F24" s="89" t="s">
        <v>352</v>
      </c>
      <c r="G24" s="64">
        <v>0.49</v>
      </c>
      <c r="H24" s="7">
        <v>137.21062783817499</v>
      </c>
      <c r="I24" s="7">
        <v>35.449657973948497</v>
      </c>
      <c r="J24" s="7">
        <v>101.76096986422699</v>
      </c>
      <c r="K24" s="7">
        <v>55.045966365654799</v>
      </c>
      <c r="L24" s="7">
        <v>94.128897124410003</v>
      </c>
      <c r="M24" s="40">
        <v>0</v>
      </c>
      <c r="N24" s="7">
        <v>33.402380980780997</v>
      </c>
      <c r="O24" s="7">
        <v>2.0310939056716499</v>
      </c>
      <c r="P24" s="7">
        <v>0</v>
      </c>
      <c r="Q24" s="7">
        <v>0</v>
      </c>
      <c r="R24" s="7">
        <v>0</v>
      </c>
      <c r="S24" s="101">
        <v>88.4665283701448</v>
      </c>
      <c r="T24" s="7">
        <v>13.2944414940819</v>
      </c>
      <c r="U24" s="7">
        <v>0</v>
      </c>
      <c r="V24" s="7">
        <v>0</v>
      </c>
      <c r="W24" s="65">
        <v>0</v>
      </c>
      <c r="X24" s="7">
        <v>121.868909350926</v>
      </c>
      <c r="Y24" s="28">
        <v>15.3255353997535</v>
      </c>
      <c r="Z24" s="7">
        <v>0</v>
      </c>
      <c r="AA24" s="7">
        <v>0</v>
      </c>
      <c r="AB24" s="66">
        <v>0</v>
      </c>
    </row>
    <row r="25" spans="1:28" ht="15.75" customHeight="1" x14ac:dyDescent="0.35">
      <c r="A25" s="41" t="s">
        <v>357</v>
      </c>
      <c r="B25" s="63" t="s">
        <v>620</v>
      </c>
      <c r="C25" s="24" t="s">
        <v>828</v>
      </c>
      <c r="D25" s="24" t="s">
        <v>637</v>
      </c>
      <c r="E25" s="24" t="s">
        <v>640</v>
      </c>
      <c r="F25" s="89" t="s">
        <v>358</v>
      </c>
      <c r="G25" s="64">
        <v>0.49</v>
      </c>
      <c r="H25" s="7">
        <v>77.333656536317605</v>
      </c>
      <c r="I25" s="7">
        <v>12.394040825767499</v>
      </c>
      <c r="J25" s="7">
        <v>64.9396157105501</v>
      </c>
      <c r="K25" s="7">
        <v>29.843570507974601</v>
      </c>
      <c r="L25" s="7">
        <v>60.069144532258797</v>
      </c>
      <c r="M25" s="40">
        <v>0</v>
      </c>
      <c r="N25" s="7">
        <v>12.527881104032399</v>
      </c>
      <c r="O25" s="7">
        <v>-0.14416765119080199</v>
      </c>
      <c r="P25" s="7">
        <v>0</v>
      </c>
      <c r="Q25" s="7">
        <v>0</v>
      </c>
      <c r="R25" s="7">
        <v>0</v>
      </c>
      <c r="S25" s="101">
        <v>54.845711825473998</v>
      </c>
      <c r="T25" s="7">
        <v>10.0939038850761</v>
      </c>
      <c r="U25" s="7">
        <v>0</v>
      </c>
      <c r="V25" s="7">
        <v>0</v>
      </c>
      <c r="W25" s="65">
        <v>0</v>
      </c>
      <c r="X25" s="7">
        <v>67.373592929506401</v>
      </c>
      <c r="Y25" s="28">
        <v>9.9497362338853002</v>
      </c>
      <c r="Z25" s="7">
        <v>0</v>
      </c>
      <c r="AA25" s="7">
        <v>0</v>
      </c>
      <c r="AB25" s="66">
        <v>0</v>
      </c>
    </row>
    <row r="26" spans="1:28" ht="15.75" customHeight="1" x14ac:dyDescent="0.35">
      <c r="A26" s="41" t="s">
        <v>366</v>
      </c>
      <c r="B26" s="63" t="s">
        <v>627</v>
      </c>
      <c r="C26" s="24" t="s">
        <v>835</v>
      </c>
      <c r="D26" s="24" t="s">
        <v>637</v>
      </c>
      <c r="E26" s="24" t="s">
        <v>641</v>
      </c>
      <c r="F26" s="89" t="s">
        <v>367</v>
      </c>
      <c r="G26" s="64">
        <v>0.49</v>
      </c>
      <c r="H26" s="7">
        <v>32.918364875687999</v>
      </c>
      <c r="I26" s="7">
        <v>2.7050845049369499</v>
      </c>
      <c r="J26" s="7">
        <v>30.213280370751001</v>
      </c>
      <c r="K26" s="7">
        <v>-21.456897086582298</v>
      </c>
      <c r="L26" s="7">
        <v>27.947284342944702</v>
      </c>
      <c r="M26" s="40">
        <v>0.41526656463102601</v>
      </c>
      <c r="N26" s="7">
        <v>3.6067514553842499</v>
      </c>
      <c r="O26" s="7">
        <v>-0.906471780462063</v>
      </c>
      <c r="P26" s="7">
        <v>0</v>
      </c>
      <c r="Q26" s="7">
        <v>0</v>
      </c>
      <c r="R26" s="7">
        <v>0</v>
      </c>
      <c r="S26" s="101">
        <v>25.726247302736301</v>
      </c>
      <c r="T26" s="7">
        <v>4.48703306801462</v>
      </c>
      <c r="U26" s="7">
        <v>0</v>
      </c>
      <c r="V26" s="7">
        <v>0</v>
      </c>
      <c r="W26" s="65">
        <v>0</v>
      </c>
      <c r="X26" s="7">
        <v>29.332998758120599</v>
      </c>
      <c r="Y26" s="28">
        <v>3.5805612875525599</v>
      </c>
      <c r="Z26" s="7">
        <v>0</v>
      </c>
      <c r="AA26" s="7">
        <v>0</v>
      </c>
      <c r="AB26" s="66">
        <v>0</v>
      </c>
    </row>
    <row r="27" spans="1:28" ht="15.75" customHeight="1" x14ac:dyDescent="0.35">
      <c r="A27" s="41" t="s">
        <v>374</v>
      </c>
      <c r="B27" s="63" t="s">
        <v>632</v>
      </c>
      <c r="C27" s="24" t="s">
        <v>840</v>
      </c>
      <c r="D27" s="24" t="s">
        <v>639</v>
      </c>
      <c r="E27" s="24" t="s">
        <v>642</v>
      </c>
      <c r="F27" s="89" t="s">
        <v>375</v>
      </c>
      <c r="G27" s="64">
        <v>0.49</v>
      </c>
      <c r="H27" s="7">
        <v>41.794229421844598</v>
      </c>
      <c r="I27" s="7">
        <v>4.12816886330498</v>
      </c>
      <c r="J27" s="7">
        <v>37.666060558539598</v>
      </c>
      <c r="K27" s="7">
        <v>-27.193482558653301</v>
      </c>
      <c r="L27" s="7">
        <v>34.8411060166491</v>
      </c>
      <c r="M27" s="40">
        <v>0.41926725431164602</v>
      </c>
      <c r="N27" s="7">
        <v>6.18333934578102</v>
      </c>
      <c r="O27" s="7">
        <v>-2.06116053107265</v>
      </c>
      <c r="P27" s="7">
        <v>0</v>
      </c>
      <c r="Q27" s="7">
        <v>0</v>
      </c>
      <c r="R27" s="7">
        <v>0</v>
      </c>
      <c r="S27" s="101">
        <v>31.374004572120899</v>
      </c>
      <c r="T27" s="7">
        <v>6.2920559864186298</v>
      </c>
      <c r="U27" s="7">
        <v>0</v>
      </c>
      <c r="V27" s="7">
        <v>0</v>
      </c>
      <c r="W27" s="65">
        <v>0</v>
      </c>
      <c r="X27" s="7">
        <v>37.557343917901903</v>
      </c>
      <c r="Y27" s="28">
        <v>4.2308954553459799</v>
      </c>
      <c r="Z27" s="7">
        <v>0</v>
      </c>
      <c r="AA27" s="7">
        <v>0</v>
      </c>
      <c r="AB27" s="66">
        <v>0</v>
      </c>
    </row>
    <row r="28" spans="1:28" ht="15.75" customHeight="1" x14ac:dyDescent="0.35">
      <c r="A28" s="41" t="s">
        <v>402</v>
      </c>
      <c r="B28" s="63" t="s">
        <v>621</v>
      </c>
      <c r="C28" s="24" t="s">
        <v>829</v>
      </c>
      <c r="D28" s="24" t="s">
        <v>637</v>
      </c>
      <c r="E28" s="24" t="s">
        <v>640</v>
      </c>
      <c r="F28" s="89" t="s">
        <v>1200</v>
      </c>
      <c r="G28" s="64">
        <v>0.49</v>
      </c>
      <c r="H28" s="7">
        <v>57.4244642924264</v>
      </c>
      <c r="I28" s="7">
        <v>11.2039434068235</v>
      </c>
      <c r="J28" s="7">
        <v>46.220520885602802</v>
      </c>
      <c r="K28" s="7">
        <v>23.0357447719101</v>
      </c>
      <c r="L28" s="7">
        <v>42.753981819182599</v>
      </c>
      <c r="M28" s="40">
        <v>0</v>
      </c>
      <c r="N28" s="7">
        <v>10.9044163513638</v>
      </c>
      <c r="O28" s="7">
        <v>0.29217658762006998</v>
      </c>
      <c r="P28" s="7">
        <v>0</v>
      </c>
      <c r="Q28" s="7">
        <v>0</v>
      </c>
      <c r="R28" s="7">
        <v>0</v>
      </c>
      <c r="S28" s="101">
        <v>39.860452051740502</v>
      </c>
      <c r="T28" s="7">
        <v>6.36006883386223</v>
      </c>
      <c r="U28" s="7">
        <v>0</v>
      </c>
      <c r="V28" s="7">
        <v>0</v>
      </c>
      <c r="W28" s="65">
        <v>0</v>
      </c>
      <c r="X28" s="7">
        <v>50.764868403104302</v>
      </c>
      <c r="Y28" s="28">
        <v>6.6522454214823004</v>
      </c>
      <c r="Z28" s="7">
        <v>0</v>
      </c>
      <c r="AA28" s="7">
        <v>0</v>
      </c>
      <c r="AB28" s="66">
        <v>0</v>
      </c>
    </row>
    <row r="29" spans="1:28" ht="15.75" customHeight="1" x14ac:dyDescent="0.35">
      <c r="A29" s="41" t="s">
        <v>412</v>
      </c>
      <c r="B29" s="63" t="s">
        <v>613</v>
      </c>
      <c r="C29" s="24" t="s">
        <v>821</v>
      </c>
      <c r="D29" s="24" t="s">
        <v>637</v>
      </c>
      <c r="E29" s="24" t="s">
        <v>638</v>
      </c>
      <c r="F29" s="89" t="s">
        <v>413</v>
      </c>
      <c r="G29" s="64">
        <v>0.49</v>
      </c>
      <c r="H29" s="7">
        <v>51.282793502422201</v>
      </c>
      <c r="I29" s="7">
        <v>3.3671753305943701</v>
      </c>
      <c r="J29" s="7">
        <v>47.915618171827802</v>
      </c>
      <c r="K29" s="7">
        <v>6.3189918435696901</v>
      </c>
      <c r="L29" s="7">
        <v>44.321946808940702</v>
      </c>
      <c r="M29" s="40">
        <v>0</v>
      </c>
      <c r="N29" s="7">
        <v>4.8258686526209296</v>
      </c>
      <c r="O29" s="7">
        <v>-1.46631336190405</v>
      </c>
      <c r="P29" s="7">
        <v>0</v>
      </c>
      <c r="Q29" s="7">
        <v>0</v>
      </c>
      <c r="R29" s="7">
        <v>0</v>
      </c>
      <c r="S29" s="101">
        <v>40.468689202262901</v>
      </c>
      <c r="T29" s="7">
        <v>7.4469289695648699</v>
      </c>
      <c r="U29" s="7">
        <v>0</v>
      </c>
      <c r="V29" s="7">
        <v>0</v>
      </c>
      <c r="W29" s="65">
        <v>0</v>
      </c>
      <c r="X29" s="7">
        <v>45.294557854883799</v>
      </c>
      <c r="Y29" s="28">
        <v>5.9806156076608197</v>
      </c>
      <c r="Z29" s="7">
        <v>0</v>
      </c>
      <c r="AA29" s="7">
        <v>0</v>
      </c>
      <c r="AB29" s="66">
        <v>0</v>
      </c>
    </row>
    <row r="30" spans="1:28" ht="15.75" customHeight="1" x14ac:dyDescent="0.35">
      <c r="A30" s="41" t="s">
        <v>430</v>
      </c>
      <c r="B30" s="63" t="s">
        <v>614</v>
      </c>
      <c r="C30" s="24" t="s">
        <v>822</v>
      </c>
      <c r="D30" s="24" t="s">
        <v>637</v>
      </c>
      <c r="E30" s="24" t="s">
        <v>638</v>
      </c>
      <c r="F30" s="89" t="s">
        <v>431</v>
      </c>
      <c r="G30" s="64">
        <v>0.49</v>
      </c>
      <c r="H30" s="7">
        <v>70.243526315816098</v>
      </c>
      <c r="I30" s="7">
        <v>13.9453713564893</v>
      </c>
      <c r="J30" s="7">
        <v>56.298154959326801</v>
      </c>
      <c r="K30" s="7">
        <v>29.621852324668598</v>
      </c>
      <c r="L30" s="7">
        <v>52.075793337377299</v>
      </c>
      <c r="M30" s="40">
        <v>0</v>
      </c>
      <c r="N30" s="7">
        <v>13.5755785318837</v>
      </c>
      <c r="O30" s="7">
        <v>0.36083970668205101</v>
      </c>
      <c r="P30" s="7">
        <v>0</v>
      </c>
      <c r="Q30" s="7">
        <v>0</v>
      </c>
      <c r="R30" s="7">
        <v>0</v>
      </c>
      <c r="S30" s="101">
        <v>48.078582822491299</v>
      </c>
      <c r="T30" s="7">
        <v>8.2195721368355805</v>
      </c>
      <c r="U30" s="7">
        <v>0</v>
      </c>
      <c r="V30" s="7">
        <v>0</v>
      </c>
      <c r="W30" s="65">
        <v>0</v>
      </c>
      <c r="X30" s="7">
        <v>61.654161354374999</v>
      </c>
      <c r="Y30" s="28">
        <v>8.5804118435176306</v>
      </c>
      <c r="Z30" s="7">
        <v>0</v>
      </c>
      <c r="AA30" s="7">
        <v>0</v>
      </c>
      <c r="AB30" s="66">
        <v>0</v>
      </c>
    </row>
    <row r="31" spans="1:28" ht="15.75" customHeight="1" x14ac:dyDescent="0.35">
      <c r="A31" s="41" t="s">
        <v>452</v>
      </c>
      <c r="B31" s="63" t="s">
        <v>615</v>
      </c>
      <c r="C31" s="24" t="s">
        <v>823</v>
      </c>
      <c r="D31" s="24" t="s">
        <v>637</v>
      </c>
      <c r="E31" s="24" t="s">
        <v>638</v>
      </c>
      <c r="F31" s="89" t="s">
        <v>453</v>
      </c>
      <c r="G31" s="64">
        <v>0.49</v>
      </c>
      <c r="H31" s="7">
        <v>42.002416779505403</v>
      </c>
      <c r="I31" s="7">
        <v>5.5842838005683202</v>
      </c>
      <c r="J31" s="7">
        <v>36.418132978937102</v>
      </c>
      <c r="K31" s="7">
        <v>-37.920706219657198</v>
      </c>
      <c r="L31" s="7">
        <v>33.686773005516798</v>
      </c>
      <c r="M31" s="40">
        <v>0.5</v>
      </c>
      <c r="N31" s="7">
        <v>6.2641549030763803</v>
      </c>
      <c r="O31" s="7">
        <v>-0.68566269266614799</v>
      </c>
      <c r="P31" s="7">
        <v>0</v>
      </c>
      <c r="Q31" s="7">
        <v>0</v>
      </c>
      <c r="R31" s="7">
        <v>0</v>
      </c>
      <c r="S31" s="101">
        <v>30.1762340706515</v>
      </c>
      <c r="T31" s="7">
        <v>6.24189890828558</v>
      </c>
      <c r="U31" s="7">
        <v>0</v>
      </c>
      <c r="V31" s="7">
        <v>0</v>
      </c>
      <c r="W31" s="65">
        <v>0</v>
      </c>
      <c r="X31" s="7">
        <v>36.440388973727899</v>
      </c>
      <c r="Y31" s="28">
        <v>5.55623621561943</v>
      </c>
      <c r="Z31" s="7">
        <v>0</v>
      </c>
      <c r="AA31" s="7">
        <v>0</v>
      </c>
      <c r="AB31" s="66">
        <v>0</v>
      </c>
    </row>
    <row r="32" spans="1:28" ht="15.75" customHeight="1" x14ac:dyDescent="0.35">
      <c r="A32" s="41" t="s">
        <v>458</v>
      </c>
      <c r="B32" s="63" t="s">
        <v>628</v>
      </c>
      <c r="C32" s="24" t="s">
        <v>836</v>
      </c>
      <c r="D32" s="24" t="s">
        <v>637</v>
      </c>
      <c r="E32" s="24" t="s">
        <v>641</v>
      </c>
      <c r="F32" s="89" t="s">
        <v>459</v>
      </c>
      <c r="G32" s="64">
        <v>0.49</v>
      </c>
      <c r="H32" s="7">
        <v>93.252189992217197</v>
      </c>
      <c r="I32" s="7">
        <v>18.490415026319699</v>
      </c>
      <c r="J32" s="7">
        <v>74.761774965897501</v>
      </c>
      <c r="K32" s="7">
        <v>37.831719052917997</v>
      </c>
      <c r="L32" s="7">
        <v>69.154641843455195</v>
      </c>
      <c r="M32" s="40">
        <v>0</v>
      </c>
      <c r="N32" s="7">
        <v>17.976014832872</v>
      </c>
      <c r="O32" s="7">
        <v>0.50251079860384096</v>
      </c>
      <c r="P32" s="7">
        <v>0</v>
      </c>
      <c r="Q32" s="7">
        <v>0</v>
      </c>
      <c r="R32" s="7">
        <v>0</v>
      </c>
      <c r="S32" s="101">
        <v>64.454560187600507</v>
      </c>
      <c r="T32" s="7">
        <v>10.307214778297</v>
      </c>
      <c r="U32" s="7">
        <v>0</v>
      </c>
      <c r="V32" s="7">
        <v>0</v>
      </c>
      <c r="W32" s="65">
        <v>0</v>
      </c>
      <c r="X32" s="7">
        <v>82.430575020472503</v>
      </c>
      <c r="Y32" s="28">
        <v>10.809725576900799</v>
      </c>
      <c r="Z32" s="7">
        <v>0</v>
      </c>
      <c r="AA32" s="7">
        <v>0</v>
      </c>
      <c r="AB32" s="66">
        <v>0</v>
      </c>
    </row>
    <row r="33" spans="1:28" ht="15.75" customHeight="1" x14ac:dyDescent="0.35">
      <c r="A33" s="41" t="s">
        <v>488</v>
      </c>
      <c r="B33" s="63" t="s">
        <v>616</v>
      </c>
      <c r="C33" s="24" t="s">
        <v>824</v>
      </c>
      <c r="D33" s="24" t="s">
        <v>637</v>
      </c>
      <c r="E33" s="24" t="s">
        <v>638</v>
      </c>
      <c r="F33" s="89" t="s">
        <v>489</v>
      </c>
      <c r="G33" s="64">
        <v>0.49</v>
      </c>
      <c r="H33" s="7">
        <v>87.205845735144607</v>
      </c>
      <c r="I33" s="7">
        <v>16.6125039807558</v>
      </c>
      <c r="J33" s="7">
        <v>70.593341754388803</v>
      </c>
      <c r="K33" s="7">
        <v>32.639998480480998</v>
      </c>
      <c r="L33" s="7">
        <v>65.298841122809606</v>
      </c>
      <c r="M33" s="40">
        <v>0</v>
      </c>
      <c r="N33" s="7">
        <v>16.3674377259122</v>
      </c>
      <c r="O33" s="7">
        <v>0.233839767595131</v>
      </c>
      <c r="P33" s="7">
        <v>0</v>
      </c>
      <c r="Q33" s="7">
        <v>0</v>
      </c>
      <c r="R33" s="7">
        <v>0</v>
      </c>
      <c r="S33" s="101">
        <v>59.776962395706697</v>
      </c>
      <c r="T33" s="7">
        <v>10.8163793586822</v>
      </c>
      <c r="U33" s="7">
        <v>0</v>
      </c>
      <c r="V33" s="7">
        <v>0</v>
      </c>
      <c r="W33" s="65">
        <v>0</v>
      </c>
      <c r="X33" s="7">
        <v>76.144400121618901</v>
      </c>
      <c r="Y33" s="28">
        <v>11.0502191262773</v>
      </c>
      <c r="Z33" s="7">
        <v>0</v>
      </c>
      <c r="AA33" s="7">
        <v>0</v>
      </c>
      <c r="AB33" s="66">
        <v>0</v>
      </c>
    </row>
    <row r="34" spans="1:28" ht="15.75" customHeight="1" x14ac:dyDescent="0.35">
      <c r="A34" s="41" t="s">
        <v>492</v>
      </c>
      <c r="B34" s="63" t="s">
        <v>622</v>
      </c>
      <c r="C34" s="24" t="s">
        <v>830</v>
      </c>
      <c r="D34" s="24" t="s">
        <v>637</v>
      </c>
      <c r="E34" s="24" t="s">
        <v>640</v>
      </c>
      <c r="F34" s="89" t="s">
        <v>493</v>
      </c>
      <c r="G34" s="64">
        <v>0.49</v>
      </c>
      <c r="H34" s="7">
        <v>101.018396903641</v>
      </c>
      <c r="I34" s="7">
        <v>19.5582633177108</v>
      </c>
      <c r="J34" s="7">
        <v>81.460133585929896</v>
      </c>
      <c r="K34" s="7">
        <v>48.809442157783799</v>
      </c>
      <c r="L34" s="7">
        <v>75.350623566985107</v>
      </c>
      <c r="M34" s="40">
        <v>0</v>
      </c>
      <c r="N34" s="7">
        <v>19.165475406554101</v>
      </c>
      <c r="O34" s="7">
        <v>0.379833273753027</v>
      </c>
      <c r="P34" s="7">
        <v>0</v>
      </c>
      <c r="Q34" s="7">
        <v>0</v>
      </c>
      <c r="R34" s="7">
        <v>0</v>
      </c>
      <c r="S34" s="101">
        <v>70.095290647967701</v>
      </c>
      <c r="T34" s="7">
        <v>11.3648429379622</v>
      </c>
      <c r="U34" s="7">
        <v>0</v>
      </c>
      <c r="V34" s="7">
        <v>0</v>
      </c>
      <c r="W34" s="65">
        <v>0</v>
      </c>
      <c r="X34" s="7">
        <v>89.260766054521795</v>
      </c>
      <c r="Y34" s="28">
        <v>11.7446762117152</v>
      </c>
      <c r="Z34" s="7">
        <v>0</v>
      </c>
      <c r="AA34" s="7">
        <v>0</v>
      </c>
      <c r="AB34" s="66">
        <v>0</v>
      </c>
    </row>
    <row r="35" spans="1:28" ht="15.75" customHeight="1" x14ac:dyDescent="0.35">
      <c r="A35" s="67" t="s">
        <v>498</v>
      </c>
      <c r="B35" s="90" t="s">
        <v>629</v>
      </c>
      <c r="C35" s="53" t="s">
        <v>837</v>
      </c>
      <c r="D35" s="53" t="s">
        <v>637</v>
      </c>
      <c r="E35" s="53" t="s">
        <v>641</v>
      </c>
      <c r="F35" s="82" t="s">
        <v>499</v>
      </c>
      <c r="G35" s="69">
        <v>0.49</v>
      </c>
      <c r="H35" s="78">
        <v>102.97966888565099</v>
      </c>
      <c r="I35" s="78">
        <v>23.305297309600299</v>
      </c>
      <c r="J35" s="78">
        <v>79.674371576050902</v>
      </c>
      <c r="K35" s="78">
        <v>42.265687269535</v>
      </c>
      <c r="L35" s="78">
        <v>73.698793707847102</v>
      </c>
      <c r="M35" s="42">
        <v>0</v>
      </c>
      <c r="N35" s="78">
        <v>22.325503041178798</v>
      </c>
      <c r="O35" s="78">
        <v>0.967123621423015</v>
      </c>
      <c r="P35" s="78">
        <v>0</v>
      </c>
      <c r="Q35" s="78">
        <v>0</v>
      </c>
      <c r="R35" s="78">
        <v>0</v>
      </c>
      <c r="S35" s="102">
        <v>69.021273801378101</v>
      </c>
      <c r="T35" s="78">
        <v>10.6530977746728</v>
      </c>
      <c r="U35" s="78">
        <v>0</v>
      </c>
      <c r="V35" s="78">
        <v>0</v>
      </c>
      <c r="W35" s="71">
        <v>0</v>
      </c>
      <c r="X35" s="78">
        <v>91.346776842556906</v>
      </c>
      <c r="Y35" s="100">
        <v>11.620221396095801</v>
      </c>
      <c r="Z35" s="78">
        <v>0</v>
      </c>
      <c r="AA35" s="78">
        <v>0</v>
      </c>
      <c r="AB35" s="72">
        <v>0</v>
      </c>
    </row>
    <row r="38" spans="1:28" ht="15.75" customHeight="1" x14ac:dyDescent="0.35">
      <c r="A38" s="24"/>
      <c r="B38" s="24"/>
      <c r="C38" s="24"/>
      <c r="D38" s="24"/>
      <c r="E38" s="24"/>
      <c r="F38" s="24"/>
      <c r="H38" s="7"/>
      <c r="I38" s="7"/>
      <c r="J38" s="7"/>
      <c r="K38" s="7"/>
      <c r="L38" s="7"/>
      <c r="M38" s="28"/>
      <c r="N38" s="7"/>
      <c r="O38" s="7"/>
      <c r="P38" s="7"/>
      <c r="Q38" s="7"/>
      <c r="R38" s="7"/>
      <c r="S38" s="7"/>
      <c r="T38" s="7"/>
      <c r="U38" s="7"/>
      <c r="V38" s="7"/>
      <c r="W38" s="7"/>
      <c r="X38" s="7"/>
      <c r="Y38" s="7"/>
      <c r="Z38" s="7"/>
      <c r="AA38" s="7"/>
      <c r="AB38" s="7"/>
    </row>
    <row r="39" spans="1:28" ht="15.75" customHeight="1" x14ac:dyDescent="0.35">
      <c r="A39" s="24"/>
      <c r="B39" s="24"/>
      <c r="C39" s="24"/>
      <c r="D39" s="24"/>
      <c r="E39" s="24"/>
      <c r="F39" s="24"/>
      <c r="H39" s="7"/>
      <c r="I39" s="7"/>
      <c r="J39" s="7"/>
      <c r="K39" s="7"/>
      <c r="L39" s="7"/>
      <c r="M39" s="28"/>
      <c r="N39" s="7"/>
      <c r="O39" s="7"/>
      <c r="P39" s="7"/>
      <c r="Q39" s="7"/>
      <c r="R39" s="7"/>
      <c r="S39" s="7"/>
      <c r="T39" s="7"/>
      <c r="U39" s="7"/>
      <c r="V39" s="7"/>
      <c r="W39" s="7"/>
      <c r="X39" s="7"/>
      <c r="Y39" s="7"/>
      <c r="Z39" s="7"/>
      <c r="AA39" s="7"/>
      <c r="AB39" s="7"/>
    </row>
    <row r="40" spans="1:28" ht="15.75" customHeight="1" x14ac:dyDescent="0.35">
      <c r="A40" s="24"/>
      <c r="B40" s="24"/>
      <c r="C40" s="24"/>
      <c r="D40" s="24"/>
      <c r="E40" s="24"/>
      <c r="F40" s="24"/>
      <c r="H40" s="7"/>
      <c r="I40" s="7"/>
      <c r="J40" s="7"/>
      <c r="K40" s="7"/>
      <c r="L40" s="7"/>
      <c r="M40" s="28"/>
      <c r="N40" s="7"/>
      <c r="O40" s="7"/>
      <c r="P40" s="7"/>
      <c r="Q40" s="7"/>
      <c r="R40" s="7"/>
      <c r="S40" s="7"/>
      <c r="T40" s="7"/>
      <c r="U40" s="7"/>
      <c r="V40" s="7"/>
      <c r="W40" s="7"/>
      <c r="X40" s="7"/>
      <c r="Y40" s="7"/>
      <c r="Z40" s="7"/>
      <c r="AA40" s="7"/>
      <c r="AB40" s="7"/>
    </row>
    <row r="41" spans="1:28" ht="15.75" customHeight="1" x14ac:dyDescent="0.35">
      <c r="A41" s="24"/>
      <c r="B41" s="24"/>
      <c r="C41" s="24"/>
      <c r="D41" s="24"/>
      <c r="E41" s="24"/>
      <c r="F41" s="24"/>
      <c r="H41" s="7"/>
      <c r="I41" s="7"/>
      <c r="J41" s="7"/>
      <c r="K41" s="7"/>
      <c r="L41" s="7"/>
      <c r="M41" s="28"/>
      <c r="N41" s="7"/>
      <c r="O41" s="7"/>
      <c r="P41" s="7"/>
      <c r="Q41" s="7"/>
      <c r="R41" s="7"/>
      <c r="S41" s="7"/>
      <c r="T41" s="7"/>
      <c r="U41" s="7"/>
      <c r="V41" s="7"/>
      <c r="W41" s="7"/>
      <c r="X41" s="7"/>
      <c r="Y41" s="7"/>
      <c r="Z41" s="7"/>
      <c r="AA41" s="7"/>
      <c r="AB41" s="7"/>
    </row>
  </sheetData>
  <sheetProtection sheet="1" objects="1" scenarios="1"/>
  <mergeCells count="4">
    <mergeCell ref="H5:L5"/>
    <mergeCell ref="N5:R5"/>
    <mergeCell ref="S5:W5"/>
    <mergeCell ref="X5:AB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AG41"/>
  <sheetViews>
    <sheetView topLeftCell="E1" zoomScaleNormal="100" workbookViewId="0">
      <selection activeCell="E1" sqref="E1"/>
    </sheetView>
  </sheetViews>
  <sheetFormatPr defaultColWidth="11.53515625" defaultRowHeight="15.5" outlineLevelCol="1" x14ac:dyDescent="0.35"/>
  <cols>
    <col min="1" max="1" width="5" hidden="1" customWidth="1" outlineLevel="1"/>
    <col min="2" max="2" width="7.765625" hidden="1" customWidth="1" outlineLevel="1"/>
    <col min="3" max="3" width="6.53515625" hidden="1" customWidth="1" outlineLevel="1"/>
    <col min="4" max="4" width="13.84375" hidden="1" customWidth="1" outlineLevel="1"/>
    <col min="5" max="5" width="35.23046875" customWidth="1" collapsed="1"/>
    <col min="6" max="6" width="6.765625" customWidth="1"/>
    <col min="7" max="7" width="12.765625" customWidth="1"/>
    <col min="8" max="8" width="12" customWidth="1"/>
    <col min="9" max="9" width="12.765625" customWidth="1"/>
    <col min="10" max="10" width="11.3046875" customWidth="1"/>
    <col min="11" max="11" width="12" customWidth="1"/>
    <col min="12" max="14" width="8.69140625" customWidth="1"/>
    <col min="15" max="15" width="10" customWidth="1"/>
    <col min="16" max="16" width="12" customWidth="1"/>
    <col min="17" max="17" width="9.84375" customWidth="1"/>
    <col min="18" max="18" width="10.765625" customWidth="1"/>
    <col min="19" max="20" width="9" customWidth="1"/>
    <col min="21" max="21" width="12.765625" customWidth="1"/>
    <col min="22" max="22" width="12" customWidth="1"/>
    <col min="23" max="24" width="10.765625" customWidth="1"/>
    <col min="25" max="25" width="9.84375" customWidth="1"/>
    <col min="26" max="26" width="12.765625" customWidth="1"/>
    <col min="27" max="28" width="12" customWidth="1"/>
    <col min="29" max="29" width="10.765625" customWidth="1"/>
    <col min="30" max="30" width="9.84375" customWidth="1"/>
  </cols>
  <sheetData>
    <row r="1" spans="1:33" ht="15.75" customHeight="1" x14ac:dyDescent="0.35">
      <c r="E1" s="1" t="s">
        <v>2767</v>
      </c>
      <c r="F1" s="79"/>
      <c r="P1" s="43"/>
      <c r="Q1" s="43"/>
      <c r="R1" s="43"/>
      <c r="S1" s="43"/>
      <c r="T1" s="43"/>
      <c r="U1" s="43"/>
      <c r="V1" s="43"/>
      <c r="W1" s="43"/>
      <c r="X1" s="43"/>
      <c r="Y1" s="43"/>
      <c r="Z1" s="43"/>
      <c r="AA1" s="43"/>
      <c r="AB1" s="43"/>
      <c r="AC1" s="43"/>
      <c r="AD1" s="43"/>
    </row>
    <row r="2" spans="1:33" ht="15" customHeight="1" x14ac:dyDescent="0.35">
      <c r="E2" s="14" t="s">
        <v>531</v>
      </c>
      <c r="F2" s="79"/>
      <c r="G2" s="44"/>
      <c r="H2" s="44"/>
      <c r="I2" s="44"/>
      <c r="J2" s="44"/>
      <c r="K2" s="44"/>
      <c r="L2" s="45"/>
      <c r="M2" s="45"/>
      <c r="N2" s="45"/>
      <c r="O2" s="45"/>
      <c r="P2" s="44"/>
      <c r="Q2" s="44"/>
      <c r="R2" s="80"/>
      <c r="S2" s="44"/>
      <c r="T2" s="44"/>
      <c r="U2" s="44"/>
      <c r="V2" s="44"/>
      <c r="W2" s="44"/>
      <c r="X2" s="44"/>
      <c r="Y2" s="44"/>
      <c r="Z2" s="44"/>
      <c r="AA2" s="44"/>
      <c r="AB2" s="44"/>
      <c r="AC2" s="44"/>
      <c r="AD2" s="44"/>
    </row>
    <row r="3" spans="1:33" ht="23.25" hidden="1" customHeight="1" x14ac:dyDescent="0.35">
      <c r="A3" s="18" t="s">
        <v>4</v>
      </c>
      <c r="B3" s="18" t="s">
        <v>538</v>
      </c>
      <c r="C3" s="18" t="s">
        <v>1173</v>
      </c>
      <c r="D3" s="18" t="s">
        <v>1174</v>
      </c>
      <c r="E3" s="18" t="s">
        <v>539</v>
      </c>
      <c r="F3" s="18" t="s">
        <v>1481</v>
      </c>
      <c r="G3" s="47" t="s">
        <v>1482</v>
      </c>
      <c r="H3" s="47" t="s">
        <v>1483</v>
      </c>
      <c r="I3" s="47" t="s">
        <v>1484</v>
      </c>
      <c r="J3" s="47" t="s">
        <v>1485</v>
      </c>
      <c r="K3" s="47" t="s">
        <v>1486</v>
      </c>
      <c r="L3" s="47" t="s">
        <v>1487</v>
      </c>
      <c r="M3" s="104" t="s">
        <v>1504</v>
      </c>
      <c r="N3" s="104" t="s">
        <v>1505</v>
      </c>
      <c r="O3" s="104" t="s">
        <v>1510</v>
      </c>
      <c r="P3" s="47" t="s">
        <v>1488</v>
      </c>
      <c r="Q3" s="47" t="s">
        <v>1489</v>
      </c>
      <c r="R3" s="47" t="s">
        <v>1490</v>
      </c>
      <c r="S3" s="47" t="s">
        <v>1491</v>
      </c>
      <c r="T3" s="47" t="s">
        <v>1492</v>
      </c>
      <c r="U3" s="19" t="s">
        <v>1493</v>
      </c>
      <c r="V3" s="19" t="s">
        <v>1494</v>
      </c>
      <c r="W3" s="19" t="s">
        <v>1495</v>
      </c>
      <c r="X3" s="19" t="s">
        <v>1496</v>
      </c>
      <c r="Y3" s="19" t="s">
        <v>1497</v>
      </c>
      <c r="Z3" s="19" t="s">
        <v>1498</v>
      </c>
      <c r="AA3" s="19" t="s">
        <v>1499</v>
      </c>
      <c r="AB3" s="19" t="s">
        <v>1500</v>
      </c>
      <c r="AC3" s="19" t="s">
        <v>1501</v>
      </c>
      <c r="AD3" s="19" t="s">
        <v>1502</v>
      </c>
    </row>
    <row r="4" spans="1:33" ht="15.75" customHeight="1" x14ac:dyDescent="0.35">
      <c r="A4" s="18"/>
      <c r="B4" s="18"/>
      <c r="C4" s="18"/>
      <c r="D4" s="18"/>
      <c r="E4" s="18"/>
      <c r="F4" s="18"/>
      <c r="G4" s="18"/>
      <c r="H4" s="18"/>
      <c r="I4" s="18"/>
      <c r="J4" s="18"/>
      <c r="K4" s="18"/>
      <c r="L4" s="18"/>
      <c r="M4" s="105"/>
      <c r="N4" s="105"/>
      <c r="O4" s="105"/>
      <c r="P4" s="18"/>
      <c r="Q4" s="18"/>
      <c r="R4" s="18"/>
      <c r="S4" s="18"/>
      <c r="T4" s="18"/>
      <c r="U4" s="18"/>
      <c r="V4" s="18"/>
      <c r="W4" s="18"/>
      <c r="X4" s="18"/>
      <c r="Y4" s="18"/>
      <c r="Z4" s="18"/>
      <c r="AA4" s="18"/>
      <c r="AB4" s="18"/>
      <c r="AC4" s="18"/>
      <c r="AD4" s="18"/>
    </row>
    <row r="5" spans="1:33" ht="15.75" customHeight="1" x14ac:dyDescent="0.35">
      <c r="A5" s="49"/>
      <c r="B5" s="49"/>
      <c r="C5" s="49"/>
      <c r="D5" s="49"/>
      <c r="E5" s="98"/>
      <c r="F5" s="95"/>
      <c r="G5" s="191" t="s">
        <v>518</v>
      </c>
      <c r="H5" s="186"/>
      <c r="I5" s="186"/>
      <c r="J5" s="186"/>
      <c r="K5" s="192"/>
      <c r="L5" s="96"/>
      <c r="M5" s="191" t="s">
        <v>1553</v>
      </c>
      <c r="N5" s="186"/>
      <c r="O5" s="192"/>
      <c r="P5" s="191" t="s">
        <v>0</v>
      </c>
      <c r="Q5" s="186"/>
      <c r="R5" s="186"/>
      <c r="S5" s="186"/>
      <c r="T5" s="192"/>
      <c r="U5" s="191" t="s">
        <v>1</v>
      </c>
      <c r="V5" s="186"/>
      <c r="W5" s="186"/>
      <c r="X5" s="186"/>
      <c r="Y5" s="192"/>
      <c r="Z5" s="191" t="s">
        <v>2</v>
      </c>
      <c r="AA5" s="186"/>
      <c r="AB5" s="186"/>
      <c r="AC5" s="186"/>
      <c r="AD5" s="193"/>
    </row>
    <row r="6" spans="1:33" ht="61.5" customHeight="1" x14ac:dyDescent="0.35">
      <c r="A6" s="53" t="s">
        <v>4</v>
      </c>
      <c r="B6" s="33" t="s">
        <v>2765</v>
      </c>
      <c r="C6" s="53" t="s">
        <v>634</v>
      </c>
      <c r="D6" s="99" t="s">
        <v>1206</v>
      </c>
      <c r="E6" s="82" t="s">
        <v>5</v>
      </c>
      <c r="F6" s="74" t="s">
        <v>517</v>
      </c>
      <c r="G6" s="34" t="s">
        <v>6</v>
      </c>
      <c r="H6" s="34" t="s">
        <v>7</v>
      </c>
      <c r="I6" s="34" t="s">
        <v>8</v>
      </c>
      <c r="J6" s="34" t="s">
        <v>1238</v>
      </c>
      <c r="K6" s="34" t="s">
        <v>9</v>
      </c>
      <c r="L6" s="75" t="s">
        <v>10</v>
      </c>
      <c r="M6" s="108" t="s">
        <v>1506</v>
      </c>
      <c r="N6" s="34" t="s">
        <v>1507</v>
      </c>
      <c r="O6" s="109" t="s">
        <v>1511</v>
      </c>
      <c r="P6" s="76" t="s">
        <v>11</v>
      </c>
      <c r="Q6" s="37" t="s">
        <v>12</v>
      </c>
      <c r="R6" s="37" t="s">
        <v>13</v>
      </c>
      <c r="S6" s="37" t="s">
        <v>14</v>
      </c>
      <c r="T6" s="77" t="s">
        <v>15</v>
      </c>
      <c r="U6" s="76" t="s">
        <v>11</v>
      </c>
      <c r="V6" s="37" t="s">
        <v>12</v>
      </c>
      <c r="W6" s="37" t="s">
        <v>13</v>
      </c>
      <c r="X6" s="37" t="s">
        <v>14</v>
      </c>
      <c r="Y6" s="77" t="s">
        <v>15</v>
      </c>
      <c r="Z6" s="76" t="s">
        <v>11</v>
      </c>
      <c r="AA6" s="37" t="s">
        <v>12</v>
      </c>
      <c r="AB6" s="37" t="s">
        <v>13</v>
      </c>
      <c r="AC6" s="37" t="s">
        <v>14</v>
      </c>
      <c r="AD6" s="39" t="s">
        <v>15</v>
      </c>
    </row>
    <row r="7" spans="1:33" ht="15.75" customHeight="1" x14ac:dyDescent="0.35">
      <c r="A7" s="63" t="s">
        <v>630</v>
      </c>
      <c r="B7" s="24" t="s">
        <v>838</v>
      </c>
      <c r="C7" s="24" t="s">
        <v>639</v>
      </c>
      <c r="D7" s="24" t="s">
        <v>642</v>
      </c>
      <c r="E7" s="89" t="s">
        <v>1199</v>
      </c>
      <c r="F7" s="64">
        <v>0.49</v>
      </c>
      <c r="G7" s="7">
        <v>25.354585242715199</v>
      </c>
      <c r="H7" s="7">
        <v>0.77942611315545396</v>
      </c>
      <c r="I7" s="7">
        <v>24.575159129559701</v>
      </c>
      <c r="J7" s="7">
        <v>-10.246002969370201</v>
      </c>
      <c r="K7" s="7">
        <v>22.732022194842699</v>
      </c>
      <c r="L7" s="40">
        <v>0.29424643957201702</v>
      </c>
      <c r="M7" s="28">
        <v>3.1628999999999997E-2</v>
      </c>
      <c r="N7" s="28">
        <v>0.17243700000000001</v>
      </c>
      <c r="O7" s="106">
        <v>5.6509500000000001E-3</v>
      </c>
      <c r="P7" s="7">
        <v>1.96084460208238</v>
      </c>
      <c r="Q7" s="7">
        <v>-1.3952847438297</v>
      </c>
      <c r="R7" s="7">
        <v>0</v>
      </c>
      <c r="S7" s="7">
        <v>0</v>
      </c>
      <c r="T7" s="7">
        <v>0</v>
      </c>
      <c r="U7" s="101">
        <v>19.838407102271798</v>
      </c>
      <c r="V7" s="7">
        <v>4.7367520272878902</v>
      </c>
      <c r="W7" s="7">
        <v>0</v>
      </c>
      <c r="X7" s="7">
        <v>0</v>
      </c>
      <c r="Y7" s="65">
        <v>0</v>
      </c>
      <c r="Z7" s="7">
        <v>21.799251704354202</v>
      </c>
      <c r="AA7" s="28">
        <v>3.34146728345819</v>
      </c>
      <c r="AB7" s="7">
        <v>0</v>
      </c>
      <c r="AC7" s="7">
        <v>0</v>
      </c>
      <c r="AD7" s="66">
        <v>0</v>
      </c>
      <c r="AG7" s="103"/>
    </row>
    <row r="8" spans="1:33" ht="15.75" customHeight="1" x14ac:dyDescent="0.35">
      <c r="A8" s="63" t="s">
        <v>623</v>
      </c>
      <c r="B8" s="24" t="s">
        <v>831</v>
      </c>
      <c r="C8" s="24" t="s">
        <v>637</v>
      </c>
      <c r="D8" s="24" t="s">
        <v>641</v>
      </c>
      <c r="E8" s="89" t="s">
        <v>38</v>
      </c>
      <c r="F8" s="64">
        <v>0.49</v>
      </c>
      <c r="G8" s="7">
        <v>501.05168107998401</v>
      </c>
      <c r="H8" s="7">
        <v>129.434229425349</v>
      </c>
      <c r="I8" s="7">
        <v>371.61745165463498</v>
      </c>
      <c r="J8" s="7">
        <v>157.92333639915199</v>
      </c>
      <c r="K8" s="7">
        <v>343.74614278053798</v>
      </c>
      <c r="L8" s="40">
        <v>0</v>
      </c>
      <c r="M8" s="28">
        <v>0</v>
      </c>
      <c r="N8" s="28">
        <v>2.0853259999999998</v>
      </c>
      <c r="O8" s="106">
        <v>2.7955790000000001E-2</v>
      </c>
      <c r="P8" s="7">
        <v>118.805233865779</v>
      </c>
      <c r="Q8" s="7">
        <v>8.4529693495316405</v>
      </c>
      <c r="R8" s="7">
        <v>0</v>
      </c>
      <c r="S8" s="7">
        <v>0</v>
      </c>
      <c r="T8" s="7">
        <v>0</v>
      </c>
      <c r="U8" s="101">
        <v>316.929905745952</v>
      </c>
      <c r="V8" s="7">
        <v>54.687545908682999</v>
      </c>
      <c r="W8" s="7">
        <v>0</v>
      </c>
      <c r="X8" s="7">
        <v>0</v>
      </c>
      <c r="Y8" s="65">
        <v>0</v>
      </c>
      <c r="Z8" s="7">
        <v>435.73513961173097</v>
      </c>
      <c r="AA8" s="28">
        <v>63.140515258214599</v>
      </c>
      <c r="AB8" s="7">
        <v>0</v>
      </c>
      <c r="AC8" s="7">
        <v>0</v>
      </c>
      <c r="AD8" s="66">
        <v>0</v>
      </c>
      <c r="AG8" s="103"/>
    </row>
    <row r="9" spans="1:33" ht="15.75" customHeight="1" x14ac:dyDescent="0.35">
      <c r="A9" s="63" t="s">
        <v>607</v>
      </c>
      <c r="B9" s="24" t="s">
        <v>815</v>
      </c>
      <c r="C9" s="24" t="s">
        <v>637</v>
      </c>
      <c r="D9" s="24" t="s">
        <v>638</v>
      </c>
      <c r="E9" s="89" t="s">
        <v>48</v>
      </c>
      <c r="F9" s="64">
        <v>0.49</v>
      </c>
      <c r="G9" s="7">
        <v>89.411952310394497</v>
      </c>
      <c r="H9" s="7">
        <v>18.702997851715502</v>
      </c>
      <c r="I9" s="7">
        <v>70.708954458679003</v>
      </c>
      <c r="J9" s="7">
        <v>27.2449928064724</v>
      </c>
      <c r="K9" s="7">
        <v>65.405782874278103</v>
      </c>
      <c r="L9" s="40">
        <v>0</v>
      </c>
      <c r="M9" s="28">
        <v>8.2740000000000001E-3</v>
      </c>
      <c r="N9" s="28">
        <v>0.40902699999999997</v>
      </c>
      <c r="O9" s="106">
        <v>6.3559300000000001E-3</v>
      </c>
      <c r="P9" s="7">
        <v>17.916962346833699</v>
      </c>
      <c r="Q9" s="7">
        <v>0.35043997428606999</v>
      </c>
      <c r="R9" s="7">
        <v>0</v>
      </c>
      <c r="S9" s="7">
        <v>0</v>
      </c>
      <c r="T9" s="7">
        <v>0</v>
      </c>
      <c r="U9" s="101">
        <v>60.136396141175602</v>
      </c>
      <c r="V9" s="7">
        <v>10.5725583175034</v>
      </c>
      <c r="W9" s="7">
        <v>0</v>
      </c>
      <c r="X9" s="7">
        <v>0</v>
      </c>
      <c r="Y9" s="65">
        <v>0</v>
      </c>
      <c r="Z9" s="7">
        <v>78.053358488009295</v>
      </c>
      <c r="AA9" s="28">
        <v>10.9229982917894</v>
      </c>
      <c r="AB9" s="7">
        <v>0</v>
      </c>
      <c r="AC9" s="7">
        <v>0</v>
      </c>
      <c r="AD9" s="66">
        <v>0</v>
      </c>
      <c r="AG9" s="103"/>
    </row>
    <row r="10" spans="1:33" ht="15.75" customHeight="1" x14ac:dyDescent="0.35">
      <c r="A10" s="63" t="s">
        <v>631</v>
      </c>
      <c r="B10" s="24" t="s">
        <v>839</v>
      </c>
      <c r="C10" s="24" t="s">
        <v>639</v>
      </c>
      <c r="D10" s="24" t="s">
        <v>642</v>
      </c>
      <c r="E10" s="89" t="s">
        <v>60</v>
      </c>
      <c r="F10" s="64">
        <v>0.49</v>
      </c>
      <c r="G10" s="7">
        <v>126.56089634144899</v>
      </c>
      <c r="H10" s="7">
        <v>20.745264674916299</v>
      </c>
      <c r="I10" s="7">
        <v>105.81563166653299</v>
      </c>
      <c r="J10" s="7">
        <v>-8.3066686950502397</v>
      </c>
      <c r="K10" s="7">
        <v>97.879459291543199</v>
      </c>
      <c r="L10" s="40">
        <v>7.2787427774690203E-2</v>
      </c>
      <c r="M10" s="28">
        <v>8.0540000000000004E-3</v>
      </c>
      <c r="N10" s="28">
        <v>0.62134599999999995</v>
      </c>
      <c r="O10" s="106">
        <v>1.2036170000000001E-2</v>
      </c>
      <c r="P10" s="7">
        <v>21.1851807888286</v>
      </c>
      <c r="Q10" s="7">
        <v>-1.0992183459801099</v>
      </c>
      <c r="R10" s="7">
        <v>0</v>
      </c>
      <c r="S10" s="7">
        <v>0</v>
      </c>
      <c r="T10" s="7">
        <v>0</v>
      </c>
      <c r="U10" s="101">
        <v>86.992160316878</v>
      </c>
      <c r="V10" s="7">
        <v>18.823471349654898</v>
      </c>
      <c r="W10" s="7">
        <v>0</v>
      </c>
      <c r="X10" s="7">
        <v>0</v>
      </c>
      <c r="Y10" s="65">
        <v>0</v>
      </c>
      <c r="Z10" s="7">
        <v>108.177341105707</v>
      </c>
      <c r="AA10" s="28">
        <v>17.724253003674701</v>
      </c>
      <c r="AB10" s="7">
        <v>0</v>
      </c>
      <c r="AC10" s="7">
        <v>0</v>
      </c>
      <c r="AD10" s="66">
        <v>0</v>
      </c>
      <c r="AG10" s="103"/>
    </row>
    <row r="11" spans="1:33" ht="15.75" customHeight="1" x14ac:dyDescent="0.35">
      <c r="A11" s="63" t="s">
        <v>608</v>
      </c>
      <c r="B11" s="24" t="s">
        <v>816</v>
      </c>
      <c r="C11" s="24" t="s">
        <v>637</v>
      </c>
      <c r="D11" s="24" t="s">
        <v>638</v>
      </c>
      <c r="E11" s="89" t="s">
        <v>74</v>
      </c>
      <c r="F11" s="64">
        <v>0.49</v>
      </c>
      <c r="G11" s="7">
        <v>44.806388274887297</v>
      </c>
      <c r="H11" s="7">
        <v>7.44991793134872</v>
      </c>
      <c r="I11" s="7">
        <v>37.356470343538597</v>
      </c>
      <c r="J11" s="7">
        <v>11.9302143449772</v>
      </c>
      <c r="K11" s="7">
        <v>34.554735067773201</v>
      </c>
      <c r="L11" s="40">
        <v>0</v>
      </c>
      <c r="M11" s="28">
        <v>6.9099999999999999E-4</v>
      </c>
      <c r="N11" s="28">
        <v>0.23031299999999999</v>
      </c>
      <c r="O11" s="106">
        <v>4.7591200000000004E-3</v>
      </c>
      <c r="P11" s="7">
        <v>7.4351897718092204</v>
      </c>
      <c r="Q11" s="7">
        <v>-0.227342280184472</v>
      </c>
      <c r="R11" s="7">
        <v>0</v>
      </c>
      <c r="S11" s="7">
        <v>0</v>
      </c>
      <c r="T11" s="7">
        <v>0</v>
      </c>
      <c r="U11" s="101">
        <v>31.2104408218229</v>
      </c>
      <c r="V11" s="7">
        <v>6.1460295217156604</v>
      </c>
      <c r="W11" s="7">
        <v>0</v>
      </c>
      <c r="X11" s="7">
        <v>0</v>
      </c>
      <c r="Y11" s="65">
        <v>0</v>
      </c>
      <c r="Z11" s="7">
        <v>38.645630593632099</v>
      </c>
      <c r="AA11" s="28">
        <v>5.91868724153119</v>
      </c>
      <c r="AB11" s="7">
        <v>0</v>
      </c>
      <c r="AC11" s="7">
        <v>0</v>
      </c>
      <c r="AD11" s="66">
        <v>0</v>
      </c>
      <c r="AG11" s="103"/>
    </row>
    <row r="12" spans="1:33" ht="15.75" customHeight="1" x14ac:dyDescent="0.35">
      <c r="A12" s="63" t="s">
        <v>633</v>
      </c>
      <c r="B12" s="24" t="s">
        <v>841</v>
      </c>
      <c r="C12" s="24" t="s">
        <v>643</v>
      </c>
      <c r="D12" s="24" t="s">
        <v>644</v>
      </c>
      <c r="E12" s="89" t="s">
        <v>98</v>
      </c>
      <c r="F12" s="64">
        <v>0.5</v>
      </c>
      <c r="G12" s="7">
        <v>134.416915405765</v>
      </c>
      <c r="H12" s="7">
        <v>18.084775573722801</v>
      </c>
      <c r="I12" s="7">
        <v>116.332139832042</v>
      </c>
      <c r="J12" s="7">
        <v>29.212204944781298</v>
      </c>
      <c r="K12" s="7">
        <v>107.60722934463899</v>
      </c>
      <c r="L12" s="40">
        <v>0</v>
      </c>
      <c r="M12" s="28">
        <v>0.53802499999999998</v>
      </c>
      <c r="N12" s="28">
        <v>0.66409099999999999</v>
      </c>
      <c r="O12" s="106">
        <v>2.0447449999999999E-2</v>
      </c>
      <c r="P12" s="7">
        <v>14.1343446534693</v>
      </c>
      <c r="Q12" s="7">
        <v>-1.53982795845932</v>
      </c>
      <c r="R12" s="7">
        <v>4.2480537444273399</v>
      </c>
      <c r="S12" s="7">
        <v>0</v>
      </c>
      <c r="T12" s="7">
        <v>0</v>
      </c>
      <c r="U12" s="101">
        <v>91.779613417984095</v>
      </c>
      <c r="V12" s="7">
        <v>16.500917716923201</v>
      </c>
      <c r="W12" s="7">
        <v>8.0516086971354301</v>
      </c>
      <c r="X12" s="7">
        <v>0</v>
      </c>
      <c r="Y12" s="65">
        <v>0</v>
      </c>
      <c r="Z12" s="7">
        <v>105.913958071453</v>
      </c>
      <c r="AA12" s="28">
        <v>14.961089758463901</v>
      </c>
      <c r="AB12" s="7">
        <v>12.2996624415628</v>
      </c>
      <c r="AC12" s="7">
        <v>0</v>
      </c>
      <c r="AD12" s="66">
        <v>0</v>
      </c>
      <c r="AG12" s="103"/>
    </row>
    <row r="13" spans="1:33" ht="15.75" customHeight="1" x14ac:dyDescent="0.35">
      <c r="A13" s="63" t="s">
        <v>624</v>
      </c>
      <c r="B13" s="24" t="s">
        <v>832</v>
      </c>
      <c r="C13" s="24" t="s">
        <v>637</v>
      </c>
      <c r="D13" s="24" t="s">
        <v>641</v>
      </c>
      <c r="E13" s="89" t="s">
        <v>102</v>
      </c>
      <c r="F13" s="64">
        <v>0.49</v>
      </c>
      <c r="G13" s="7">
        <v>104.233560734397</v>
      </c>
      <c r="H13" s="7">
        <v>20.344432058041399</v>
      </c>
      <c r="I13" s="7">
        <v>83.889128676355497</v>
      </c>
      <c r="J13" s="7">
        <v>22.146910565289801</v>
      </c>
      <c r="K13" s="7">
        <v>77.597444025628903</v>
      </c>
      <c r="L13" s="40">
        <v>0</v>
      </c>
      <c r="M13" s="28">
        <v>2.7680000000000001E-3</v>
      </c>
      <c r="N13" s="28">
        <v>0.47751199999999999</v>
      </c>
      <c r="O13" s="106">
        <v>7.3659299999999997E-3</v>
      </c>
      <c r="P13" s="7">
        <v>19.070929778244999</v>
      </c>
      <c r="Q13" s="7">
        <v>0.77169238979287103</v>
      </c>
      <c r="R13" s="7">
        <v>0</v>
      </c>
      <c r="S13" s="7">
        <v>0</v>
      </c>
      <c r="T13" s="7">
        <v>0</v>
      </c>
      <c r="U13" s="101">
        <v>70.221230653552993</v>
      </c>
      <c r="V13" s="7">
        <v>13.6678980228025</v>
      </c>
      <c r="W13" s="7">
        <v>0</v>
      </c>
      <c r="X13" s="7">
        <v>0</v>
      </c>
      <c r="Y13" s="65">
        <v>0</v>
      </c>
      <c r="Z13" s="7">
        <v>89.292160431798095</v>
      </c>
      <c r="AA13" s="28">
        <v>14.4395904125954</v>
      </c>
      <c r="AB13" s="7">
        <v>0</v>
      </c>
      <c r="AC13" s="7">
        <v>0</v>
      </c>
      <c r="AD13" s="66">
        <v>0</v>
      </c>
      <c r="AG13" s="103"/>
    </row>
    <row r="14" spans="1:33" ht="15.75" customHeight="1" x14ac:dyDescent="0.35">
      <c r="A14" s="63" t="s">
        <v>625</v>
      </c>
      <c r="B14" s="24" t="s">
        <v>833</v>
      </c>
      <c r="C14" s="24" t="s">
        <v>637</v>
      </c>
      <c r="D14" s="24" t="s">
        <v>641</v>
      </c>
      <c r="E14" s="89" t="s">
        <v>128</v>
      </c>
      <c r="F14" s="64">
        <v>0.49</v>
      </c>
      <c r="G14" s="7">
        <v>92.219507792143602</v>
      </c>
      <c r="H14" s="7">
        <v>20.765393618691601</v>
      </c>
      <c r="I14" s="7">
        <v>71.454114173451998</v>
      </c>
      <c r="J14" s="7">
        <v>25.415302116847101</v>
      </c>
      <c r="K14" s="7">
        <v>66.095055610443097</v>
      </c>
      <c r="L14" s="40">
        <v>0</v>
      </c>
      <c r="M14" s="28">
        <v>4.738E-3</v>
      </c>
      <c r="N14" s="28">
        <v>0.41872799999999999</v>
      </c>
      <c r="O14" s="106">
        <v>7.0154600000000003E-3</v>
      </c>
      <c r="P14" s="7">
        <v>19.843648383996399</v>
      </c>
      <c r="Q14" s="7">
        <v>0.47919936024253001</v>
      </c>
      <c r="R14" s="7">
        <v>0</v>
      </c>
      <c r="S14" s="7">
        <v>0</v>
      </c>
      <c r="T14" s="7">
        <v>0</v>
      </c>
      <c r="U14" s="101">
        <v>61.906746198105999</v>
      </c>
      <c r="V14" s="7">
        <v>9.5473679753460292</v>
      </c>
      <c r="W14" s="7">
        <v>0</v>
      </c>
      <c r="X14" s="7">
        <v>0</v>
      </c>
      <c r="Y14" s="65">
        <v>0</v>
      </c>
      <c r="Z14" s="7">
        <v>81.750394582102402</v>
      </c>
      <c r="AA14" s="28">
        <v>10.0265673355886</v>
      </c>
      <c r="AB14" s="7">
        <v>0</v>
      </c>
      <c r="AC14" s="7">
        <v>0</v>
      </c>
      <c r="AD14" s="66">
        <v>0</v>
      </c>
      <c r="AG14" s="103"/>
    </row>
    <row r="15" spans="1:33" ht="15.75" customHeight="1" x14ac:dyDescent="0.35">
      <c r="A15" s="63" t="s">
        <v>606</v>
      </c>
      <c r="B15" s="24" t="s">
        <v>1503</v>
      </c>
      <c r="C15" s="24" t="s">
        <v>14</v>
      </c>
      <c r="D15" s="24" t="s">
        <v>810</v>
      </c>
      <c r="E15" s="89" t="s">
        <v>163</v>
      </c>
      <c r="F15" s="64">
        <v>0.2</v>
      </c>
      <c r="G15" s="7">
        <v>1268.81570558505</v>
      </c>
      <c r="H15" s="7">
        <v>148.356975183461</v>
      </c>
      <c r="I15" s="7">
        <v>1120.4587304015899</v>
      </c>
      <c r="J15" s="7">
        <v>-541.26569790781002</v>
      </c>
      <c r="K15" s="7">
        <v>1036.42432562147</v>
      </c>
      <c r="L15" s="40">
        <v>0.32572530600544902</v>
      </c>
      <c r="M15" s="28">
        <v>0</v>
      </c>
      <c r="N15" s="28">
        <v>0</v>
      </c>
      <c r="O15" s="106">
        <v>0</v>
      </c>
      <c r="P15" s="7">
        <v>0</v>
      </c>
      <c r="Q15" s="7">
        <v>0</v>
      </c>
      <c r="R15" s="7">
        <v>90.681047932322002</v>
      </c>
      <c r="S15" s="7">
        <v>23.943432540121499</v>
      </c>
      <c r="T15" s="7">
        <v>33.639972962608503</v>
      </c>
      <c r="U15" s="101">
        <v>0</v>
      </c>
      <c r="V15" s="7">
        <v>0</v>
      </c>
      <c r="W15" s="7">
        <v>136.26945771388401</v>
      </c>
      <c r="X15" s="7">
        <v>976.34984099614599</v>
      </c>
      <c r="Y15" s="65">
        <v>7.8394316915646396</v>
      </c>
      <c r="Z15" s="7">
        <v>0</v>
      </c>
      <c r="AA15" s="28">
        <v>0</v>
      </c>
      <c r="AB15" s="7">
        <v>226.95050564620601</v>
      </c>
      <c r="AC15" s="7">
        <v>1000.29327353627</v>
      </c>
      <c r="AD15" s="66">
        <v>41.479404654173202</v>
      </c>
      <c r="AG15" s="103"/>
    </row>
    <row r="16" spans="1:33" ht="15.75" customHeight="1" x14ac:dyDescent="0.35">
      <c r="A16" s="63" t="s">
        <v>964</v>
      </c>
      <c r="B16" s="24" t="s">
        <v>1203</v>
      </c>
      <c r="C16" s="24" t="s">
        <v>794</v>
      </c>
      <c r="D16" s="24" t="s">
        <v>638</v>
      </c>
      <c r="E16" s="89" t="s">
        <v>1201</v>
      </c>
      <c r="F16" s="64">
        <v>0.01</v>
      </c>
      <c r="G16" s="7">
        <v>54.409136854954397</v>
      </c>
      <c r="H16" s="7">
        <v>21.173692373328201</v>
      </c>
      <c r="I16" s="7">
        <v>33.235444481626203</v>
      </c>
      <c r="J16" s="7">
        <v>22.101420785666999</v>
      </c>
      <c r="K16" s="7">
        <v>30.742786145504301</v>
      </c>
      <c r="L16" s="40">
        <v>0</v>
      </c>
      <c r="M16" s="28">
        <v>0</v>
      </c>
      <c r="N16" s="28">
        <v>0</v>
      </c>
      <c r="O16" s="106">
        <v>0</v>
      </c>
      <c r="P16" s="7">
        <v>0</v>
      </c>
      <c r="Q16" s="7">
        <v>0</v>
      </c>
      <c r="R16" s="7">
        <v>21.168080853572601</v>
      </c>
      <c r="S16" s="7">
        <v>0</v>
      </c>
      <c r="T16" s="7">
        <v>0</v>
      </c>
      <c r="U16" s="101">
        <v>0</v>
      </c>
      <c r="V16" s="7">
        <v>0</v>
      </c>
      <c r="W16" s="7">
        <v>33.235444481626203</v>
      </c>
      <c r="X16" s="7">
        <v>0</v>
      </c>
      <c r="Y16" s="65">
        <v>0</v>
      </c>
      <c r="Z16" s="7">
        <v>0</v>
      </c>
      <c r="AA16" s="28">
        <v>0</v>
      </c>
      <c r="AB16" s="7">
        <v>54.4035253351988</v>
      </c>
      <c r="AC16" s="7">
        <v>0</v>
      </c>
      <c r="AD16" s="66">
        <v>0</v>
      </c>
      <c r="AG16" s="103"/>
    </row>
    <row r="17" spans="1:33" ht="15.75" customHeight="1" x14ac:dyDescent="0.35">
      <c r="A17" s="63" t="s">
        <v>617</v>
      </c>
      <c r="B17" s="24" t="s">
        <v>825</v>
      </c>
      <c r="C17" s="24" t="s">
        <v>639</v>
      </c>
      <c r="D17" s="24" t="s">
        <v>640</v>
      </c>
      <c r="E17" s="89" t="s">
        <v>179</v>
      </c>
      <c r="F17" s="64">
        <v>0.49</v>
      </c>
      <c r="G17" s="7">
        <v>48.505993920464498</v>
      </c>
      <c r="H17" s="7">
        <v>11.051098270896601</v>
      </c>
      <c r="I17" s="7">
        <v>37.454895649567902</v>
      </c>
      <c r="J17" s="7">
        <v>11.6337138638124</v>
      </c>
      <c r="K17" s="7">
        <v>34.6457784758503</v>
      </c>
      <c r="L17" s="40">
        <v>0</v>
      </c>
      <c r="M17" s="28">
        <v>1.9369999999999999E-3</v>
      </c>
      <c r="N17" s="28">
        <v>0.210837</v>
      </c>
      <c r="O17" s="106">
        <v>2.2492699999999998E-3</v>
      </c>
      <c r="P17" s="7">
        <v>10.5137468958347</v>
      </c>
      <c r="Q17" s="7">
        <v>0.31600416710911799</v>
      </c>
      <c r="R17" s="7">
        <v>0</v>
      </c>
      <c r="S17" s="7">
        <v>0</v>
      </c>
      <c r="T17" s="7">
        <v>0</v>
      </c>
      <c r="U17" s="101">
        <v>32.576376782871101</v>
      </c>
      <c r="V17" s="7">
        <v>4.8785188666968002</v>
      </c>
      <c r="W17" s="7">
        <v>0</v>
      </c>
      <c r="X17" s="7">
        <v>0</v>
      </c>
      <c r="Y17" s="65">
        <v>0</v>
      </c>
      <c r="Z17" s="7">
        <v>43.090123678705801</v>
      </c>
      <c r="AA17" s="28">
        <v>5.1945230338059201</v>
      </c>
      <c r="AB17" s="7">
        <v>0</v>
      </c>
      <c r="AC17" s="7">
        <v>0</v>
      </c>
      <c r="AD17" s="66">
        <v>0</v>
      </c>
      <c r="AG17" s="103"/>
    </row>
    <row r="18" spans="1:33" ht="15.75" customHeight="1" x14ac:dyDescent="0.35">
      <c r="A18" s="63" t="s">
        <v>618</v>
      </c>
      <c r="B18" s="24" t="s">
        <v>826</v>
      </c>
      <c r="C18" s="24" t="s">
        <v>637</v>
      </c>
      <c r="D18" s="24" t="s">
        <v>640</v>
      </c>
      <c r="E18" s="89" t="s">
        <v>233</v>
      </c>
      <c r="F18" s="64">
        <v>0.49</v>
      </c>
      <c r="G18" s="7">
        <v>89.780752898187401</v>
      </c>
      <c r="H18" s="7">
        <v>25.0585662416619</v>
      </c>
      <c r="I18" s="7">
        <v>64.722186656525494</v>
      </c>
      <c r="J18" s="7">
        <v>42.380192496901998</v>
      </c>
      <c r="K18" s="7">
        <v>59.868022657286097</v>
      </c>
      <c r="L18" s="40">
        <v>0</v>
      </c>
      <c r="M18" s="28">
        <v>1.5920000000000001E-3</v>
      </c>
      <c r="N18" s="28">
        <v>0.32413500000000001</v>
      </c>
      <c r="O18" s="106">
        <v>1.82709E-3</v>
      </c>
      <c r="P18" s="7">
        <v>23.248812211193702</v>
      </c>
      <c r="Q18" s="7">
        <v>1.4712721542146601</v>
      </c>
      <c r="R18" s="7">
        <v>0</v>
      </c>
      <c r="S18" s="7">
        <v>0</v>
      </c>
      <c r="T18" s="7">
        <v>0</v>
      </c>
      <c r="U18" s="101">
        <v>56.931655637142299</v>
      </c>
      <c r="V18" s="7">
        <v>7.79053101938322</v>
      </c>
      <c r="W18" s="7">
        <v>0</v>
      </c>
      <c r="X18" s="7">
        <v>0</v>
      </c>
      <c r="Y18" s="65">
        <v>0</v>
      </c>
      <c r="Z18" s="7">
        <v>80.180467848335994</v>
      </c>
      <c r="AA18" s="28">
        <v>9.2618031735978708</v>
      </c>
      <c r="AB18" s="7">
        <v>0</v>
      </c>
      <c r="AC18" s="7">
        <v>0</v>
      </c>
      <c r="AD18" s="66">
        <v>0</v>
      </c>
      <c r="AG18" s="103"/>
    </row>
    <row r="19" spans="1:33" ht="15.75" customHeight="1" x14ac:dyDescent="0.35">
      <c r="A19" s="63" t="s">
        <v>619</v>
      </c>
      <c r="B19" s="24" t="s">
        <v>827</v>
      </c>
      <c r="C19" s="24" t="s">
        <v>637</v>
      </c>
      <c r="D19" s="24" t="s">
        <v>640</v>
      </c>
      <c r="E19" s="89" t="s">
        <v>257</v>
      </c>
      <c r="F19" s="64">
        <v>0.49</v>
      </c>
      <c r="G19" s="7">
        <v>245.20797696536499</v>
      </c>
      <c r="H19" s="7">
        <v>61.888461422238002</v>
      </c>
      <c r="I19" s="7">
        <v>183.31951554312701</v>
      </c>
      <c r="J19" s="7">
        <v>81.579446038892797</v>
      </c>
      <c r="K19" s="7">
        <v>169.57055187739201</v>
      </c>
      <c r="L19" s="40">
        <v>0</v>
      </c>
      <c r="M19" s="28">
        <v>6.097E-3</v>
      </c>
      <c r="N19" s="28">
        <v>1.1827259999999999</v>
      </c>
      <c r="O19" s="106">
        <v>1.412687E-2</v>
      </c>
      <c r="P19" s="7">
        <v>56.431874602261203</v>
      </c>
      <c r="Q19" s="7">
        <v>4.2226850217112997</v>
      </c>
      <c r="R19" s="7">
        <v>0</v>
      </c>
      <c r="S19" s="7">
        <v>0</v>
      </c>
      <c r="T19" s="7">
        <v>0</v>
      </c>
      <c r="U19" s="101">
        <v>155.01782414308701</v>
      </c>
      <c r="V19" s="7">
        <v>28.301691400039299</v>
      </c>
      <c r="W19" s="7">
        <v>0</v>
      </c>
      <c r="X19" s="7">
        <v>0</v>
      </c>
      <c r="Y19" s="65">
        <v>0</v>
      </c>
      <c r="Z19" s="7">
        <v>211.449698745348</v>
      </c>
      <c r="AA19" s="28">
        <v>32.524376421750603</v>
      </c>
      <c r="AB19" s="7">
        <v>0</v>
      </c>
      <c r="AC19" s="7">
        <v>0</v>
      </c>
      <c r="AD19" s="66">
        <v>0</v>
      </c>
      <c r="AG19" s="103"/>
    </row>
    <row r="20" spans="1:33" ht="15.75" customHeight="1" x14ac:dyDescent="0.35">
      <c r="A20" s="63" t="s">
        <v>609</v>
      </c>
      <c r="B20" s="24" t="s">
        <v>817</v>
      </c>
      <c r="C20" s="24" t="s">
        <v>637</v>
      </c>
      <c r="D20" s="24" t="s">
        <v>638</v>
      </c>
      <c r="E20" s="89" t="s">
        <v>263</v>
      </c>
      <c r="F20" s="64">
        <v>0.49</v>
      </c>
      <c r="G20" s="7">
        <v>252.578626081826</v>
      </c>
      <c r="H20" s="7">
        <v>67.121342068759205</v>
      </c>
      <c r="I20" s="7">
        <v>185.45728401306701</v>
      </c>
      <c r="J20" s="7">
        <v>6.9792640273346302</v>
      </c>
      <c r="K20" s="7">
        <v>171.54798771208701</v>
      </c>
      <c r="L20" s="40">
        <v>0</v>
      </c>
      <c r="M20" s="28">
        <v>0</v>
      </c>
      <c r="N20" s="28">
        <v>0.91866300000000001</v>
      </c>
      <c r="O20" s="106">
        <v>2.6246869999999999E-2</v>
      </c>
      <c r="P20" s="7">
        <v>60.491679864564503</v>
      </c>
      <c r="Q20" s="7">
        <v>5.6534394620334698</v>
      </c>
      <c r="R20" s="7">
        <v>0</v>
      </c>
      <c r="S20" s="7">
        <v>0</v>
      </c>
      <c r="T20" s="7">
        <v>0</v>
      </c>
      <c r="U20" s="101">
        <v>155.34439075946099</v>
      </c>
      <c r="V20" s="7">
        <v>30.1128932536053</v>
      </c>
      <c r="W20" s="7">
        <v>0</v>
      </c>
      <c r="X20" s="7">
        <v>0</v>
      </c>
      <c r="Y20" s="65">
        <v>0</v>
      </c>
      <c r="Z20" s="7">
        <v>215.83607062402601</v>
      </c>
      <c r="AA20" s="28">
        <v>35.766332715638697</v>
      </c>
      <c r="AB20" s="7">
        <v>0</v>
      </c>
      <c r="AC20" s="7">
        <v>0</v>
      </c>
      <c r="AD20" s="66">
        <v>0</v>
      </c>
      <c r="AG20" s="103"/>
    </row>
    <row r="21" spans="1:33" ht="15.75" customHeight="1" x14ac:dyDescent="0.35">
      <c r="A21" s="63" t="s">
        <v>610</v>
      </c>
      <c r="B21" s="24" t="s">
        <v>818</v>
      </c>
      <c r="C21" s="24" t="s">
        <v>637</v>
      </c>
      <c r="D21" s="24" t="s">
        <v>638</v>
      </c>
      <c r="E21" s="89" t="s">
        <v>316</v>
      </c>
      <c r="F21" s="64">
        <v>0.49</v>
      </c>
      <c r="G21" s="7">
        <v>86.964429931218902</v>
      </c>
      <c r="H21" s="7">
        <v>19.747544173594701</v>
      </c>
      <c r="I21" s="7">
        <v>67.216885757624098</v>
      </c>
      <c r="J21" s="7">
        <v>38.189383261069601</v>
      </c>
      <c r="K21" s="7">
        <v>62.175619325802302</v>
      </c>
      <c r="L21" s="40">
        <v>0</v>
      </c>
      <c r="M21" s="28">
        <v>3.9020000000000001E-3</v>
      </c>
      <c r="N21" s="28">
        <v>0.36134300000000003</v>
      </c>
      <c r="O21" s="106">
        <v>4.9550599999999998E-3</v>
      </c>
      <c r="P21" s="7">
        <v>18.560421164723099</v>
      </c>
      <c r="Q21" s="7">
        <v>0.80557395404300902</v>
      </c>
      <c r="R21" s="7">
        <v>0</v>
      </c>
      <c r="S21" s="7">
        <v>0</v>
      </c>
      <c r="T21" s="7">
        <v>0</v>
      </c>
      <c r="U21" s="101">
        <v>57.313337277108502</v>
      </c>
      <c r="V21" s="7">
        <v>9.9035484805156599</v>
      </c>
      <c r="W21" s="7">
        <v>0</v>
      </c>
      <c r="X21" s="7">
        <v>0</v>
      </c>
      <c r="Y21" s="65">
        <v>0</v>
      </c>
      <c r="Z21" s="7">
        <v>75.873758441831498</v>
      </c>
      <c r="AA21" s="28">
        <v>10.709122434558701</v>
      </c>
      <c r="AB21" s="7">
        <v>0</v>
      </c>
      <c r="AC21" s="7">
        <v>0</v>
      </c>
      <c r="AD21" s="66">
        <v>0</v>
      </c>
      <c r="AG21" s="103"/>
    </row>
    <row r="22" spans="1:33" ht="15.75" customHeight="1" x14ac:dyDescent="0.35">
      <c r="A22" s="63" t="s">
        <v>611</v>
      </c>
      <c r="B22" s="24" t="s">
        <v>819</v>
      </c>
      <c r="C22" s="24" t="s">
        <v>637</v>
      </c>
      <c r="D22" s="24" t="s">
        <v>638</v>
      </c>
      <c r="E22" s="89" t="s">
        <v>340</v>
      </c>
      <c r="F22" s="64">
        <v>0.49</v>
      </c>
      <c r="G22" s="7">
        <v>83.6861500490227</v>
      </c>
      <c r="H22" s="7">
        <v>20.032429865109702</v>
      </c>
      <c r="I22" s="7">
        <v>63.653720183913002</v>
      </c>
      <c r="J22" s="7">
        <v>30.236557975364601</v>
      </c>
      <c r="K22" s="7">
        <v>58.8796911701196</v>
      </c>
      <c r="L22" s="40">
        <v>0</v>
      </c>
      <c r="M22" s="28">
        <v>3.728E-3</v>
      </c>
      <c r="N22" s="28">
        <v>0.36254500000000001</v>
      </c>
      <c r="O22" s="106">
        <v>4.5086400000000004E-3</v>
      </c>
      <c r="P22" s="7">
        <v>18.866511962565198</v>
      </c>
      <c r="Q22" s="7">
        <v>0.78438887766864596</v>
      </c>
      <c r="R22" s="7">
        <v>0</v>
      </c>
      <c r="S22" s="7">
        <v>0</v>
      </c>
      <c r="T22" s="7">
        <v>0</v>
      </c>
      <c r="U22" s="101">
        <v>54.833253307433203</v>
      </c>
      <c r="V22" s="7">
        <v>8.8204668764797791</v>
      </c>
      <c r="W22" s="7">
        <v>0</v>
      </c>
      <c r="X22" s="7">
        <v>0</v>
      </c>
      <c r="Y22" s="65">
        <v>0</v>
      </c>
      <c r="Z22" s="7">
        <v>73.699765269998494</v>
      </c>
      <c r="AA22" s="28">
        <v>9.6048557541484207</v>
      </c>
      <c r="AB22" s="7">
        <v>0</v>
      </c>
      <c r="AC22" s="7">
        <v>0</v>
      </c>
      <c r="AD22" s="66">
        <v>0</v>
      </c>
      <c r="AG22" s="103"/>
    </row>
    <row r="23" spans="1:33" ht="15.75" customHeight="1" x14ac:dyDescent="0.35">
      <c r="A23" s="63" t="s">
        <v>612</v>
      </c>
      <c r="B23" s="24" t="s">
        <v>820</v>
      </c>
      <c r="C23" s="24" t="s">
        <v>637</v>
      </c>
      <c r="D23" s="24" t="s">
        <v>638</v>
      </c>
      <c r="E23" s="89" t="s">
        <v>350</v>
      </c>
      <c r="F23" s="64">
        <v>0.49</v>
      </c>
      <c r="G23" s="7">
        <v>99.582932218048001</v>
      </c>
      <c r="H23" s="7">
        <v>24.232345892618799</v>
      </c>
      <c r="I23" s="7">
        <v>75.350586325429205</v>
      </c>
      <c r="J23" s="7">
        <v>30.114193279259499</v>
      </c>
      <c r="K23" s="7">
        <v>69.699292351021995</v>
      </c>
      <c r="L23" s="40">
        <v>0</v>
      </c>
      <c r="M23" s="28">
        <v>0</v>
      </c>
      <c r="N23" s="28">
        <v>0.46794799999999998</v>
      </c>
      <c r="O23" s="106">
        <v>6.6942800000000004E-3</v>
      </c>
      <c r="P23" s="7">
        <v>22.601345783755502</v>
      </c>
      <c r="Q23" s="7">
        <v>1.14363552846408</v>
      </c>
      <c r="R23" s="7">
        <v>0</v>
      </c>
      <c r="S23" s="7">
        <v>0</v>
      </c>
      <c r="T23" s="7">
        <v>0</v>
      </c>
      <c r="U23" s="101">
        <v>64.804504145002596</v>
      </c>
      <c r="V23" s="7">
        <v>10.546082180426501</v>
      </c>
      <c r="W23" s="7">
        <v>0</v>
      </c>
      <c r="X23" s="7">
        <v>0</v>
      </c>
      <c r="Y23" s="65">
        <v>0</v>
      </c>
      <c r="Z23" s="7">
        <v>87.405849928758201</v>
      </c>
      <c r="AA23" s="28">
        <v>11.689717708890599</v>
      </c>
      <c r="AB23" s="7">
        <v>0</v>
      </c>
      <c r="AC23" s="7">
        <v>0</v>
      </c>
      <c r="AD23" s="66">
        <v>0</v>
      </c>
      <c r="AG23" s="103"/>
    </row>
    <row r="24" spans="1:33" ht="15.75" customHeight="1" x14ac:dyDescent="0.35">
      <c r="A24" s="63" t="s">
        <v>626</v>
      </c>
      <c r="B24" s="24" t="s">
        <v>834</v>
      </c>
      <c r="C24" s="24" t="s">
        <v>637</v>
      </c>
      <c r="D24" s="24" t="s">
        <v>641</v>
      </c>
      <c r="E24" s="89" t="s">
        <v>352</v>
      </c>
      <c r="F24" s="64">
        <v>0.49</v>
      </c>
      <c r="G24" s="7">
        <v>145.15070049451401</v>
      </c>
      <c r="H24" s="7">
        <v>39.5816278079255</v>
      </c>
      <c r="I24" s="7">
        <v>105.569072686589</v>
      </c>
      <c r="J24" s="7">
        <v>52.881831444859202</v>
      </c>
      <c r="K24" s="7">
        <v>97.651392235094804</v>
      </c>
      <c r="L24" s="40">
        <v>0</v>
      </c>
      <c r="M24" s="28">
        <v>0</v>
      </c>
      <c r="N24" s="28">
        <v>0.52958400000000005</v>
      </c>
      <c r="O24" s="106">
        <v>6.9578900000000004E-3</v>
      </c>
      <c r="P24" s="7">
        <v>36.790166952141298</v>
      </c>
      <c r="Q24" s="7">
        <v>2.2370945331152199</v>
      </c>
      <c r="R24" s="7">
        <v>0</v>
      </c>
      <c r="S24" s="7">
        <v>0</v>
      </c>
      <c r="T24" s="7">
        <v>0</v>
      </c>
      <c r="U24" s="101">
        <v>91.777126105410105</v>
      </c>
      <c r="V24" s="7">
        <v>13.7919465811785</v>
      </c>
      <c r="W24" s="7">
        <v>0</v>
      </c>
      <c r="X24" s="7">
        <v>0</v>
      </c>
      <c r="Y24" s="65">
        <v>0</v>
      </c>
      <c r="Z24" s="7">
        <v>128.56729305755101</v>
      </c>
      <c r="AA24" s="28">
        <v>16.029041114293701</v>
      </c>
      <c r="AB24" s="7">
        <v>0</v>
      </c>
      <c r="AC24" s="7">
        <v>0</v>
      </c>
      <c r="AD24" s="66">
        <v>0</v>
      </c>
      <c r="AG24" s="103"/>
    </row>
    <row r="25" spans="1:33" ht="15.75" customHeight="1" x14ac:dyDescent="0.35">
      <c r="A25" s="63" t="s">
        <v>620</v>
      </c>
      <c r="B25" s="24" t="s">
        <v>828</v>
      </c>
      <c r="C25" s="24" t="s">
        <v>637</v>
      </c>
      <c r="D25" s="24" t="s">
        <v>640</v>
      </c>
      <c r="E25" s="89" t="s">
        <v>358</v>
      </c>
      <c r="F25" s="64">
        <v>0.49</v>
      </c>
      <c r="G25" s="7">
        <v>81.449491620928598</v>
      </c>
      <c r="H25" s="7">
        <v>14.0797031810856</v>
      </c>
      <c r="I25" s="7">
        <v>67.369788439843006</v>
      </c>
      <c r="J25" s="7">
        <v>31.110665338192799</v>
      </c>
      <c r="K25" s="7">
        <v>62.3170543068548</v>
      </c>
      <c r="L25" s="40">
        <v>0</v>
      </c>
      <c r="M25" s="28">
        <v>4.5970000000000004E-3</v>
      </c>
      <c r="N25" s="28">
        <v>0.41800799999999999</v>
      </c>
      <c r="O25" s="106">
        <v>6.0105100000000002E-3</v>
      </c>
      <c r="P25" s="7">
        <v>13.798502497146</v>
      </c>
      <c r="Q25" s="7">
        <v>-0.15878963716566999</v>
      </c>
      <c r="R25" s="7">
        <v>0</v>
      </c>
      <c r="S25" s="7">
        <v>0</v>
      </c>
      <c r="T25" s="7">
        <v>0</v>
      </c>
      <c r="U25" s="101">
        <v>56.898150105845197</v>
      </c>
      <c r="V25" s="7">
        <v>10.4716383339979</v>
      </c>
      <c r="W25" s="7">
        <v>0</v>
      </c>
      <c r="X25" s="7">
        <v>0</v>
      </c>
      <c r="Y25" s="65">
        <v>0</v>
      </c>
      <c r="Z25" s="7">
        <v>70.696652602991193</v>
      </c>
      <c r="AA25" s="28">
        <v>10.3128486968322</v>
      </c>
      <c r="AB25" s="7">
        <v>0</v>
      </c>
      <c r="AC25" s="7">
        <v>0</v>
      </c>
      <c r="AD25" s="66">
        <v>0</v>
      </c>
      <c r="AG25" s="103"/>
    </row>
    <row r="26" spans="1:33" ht="15.75" customHeight="1" x14ac:dyDescent="0.35">
      <c r="A26" s="63" t="s">
        <v>627</v>
      </c>
      <c r="B26" s="24" t="s">
        <v>835</v>
      </c>
      <c r="C26" s="24" t="s">
        <v>637</v>
      </c>
      <c r="D26" s="24" t="s">
        <v>641</v>
      </c>
      <c r="E26" s="89" t="s">
        <v>367</v>
      </c>
      <c r="F26" s="64">
        <v>0.49</v>
      </c>
      <c r="G26" s="7">
        <v>34.589290128957998</v>
      </c>
      <c r="H26" s="7">
        <v>3.2453672495301999</v>
      </c>
      <c r="I26" s="7">
        <v>31.343922879427801</v>
      </c>
      <c r="J26" s="7">
        <v>-21.568127403323601</v>
      </c>
      <c r="K26" s="7">
        <v>28.993128663470699</v>
      </c>
      <c r="L26" s="40">
        <v>0.40762222004378701</v>
      </c>
      <c r="M26" s="28">
        <v>1.2045999999999999E-2</v>
      </c>
      <c r="N26" s="28">
        <v>0.248864</v>
      </c>
      <c r="O26" s="106">
        <v>5.0136399999999998E-3</v>
      </c>
      <c r="P26" s="7">
        <v>3.9725607666954601</v>
      </c>
      <c r="Q26" s="7">
        <v>-0.99840930979718301</v>
      </c>
      <c r="R26" s="7">
        <v>0</v>
      </c>
      <c r="S26" s="7">
        <v>0</v>
      </c>
      <c r="T26" s="7">
        <v>0</v>
      </c>
      <c r="U26" s="101">
        <v>26.688975892027901</v>
      </c>
      <c r="V26" s="7">
        <v>4.6549469873997804</v>
      </c>
      <c r="W26" s="7">
        <v>0</v>
      </c>
      <c r="X26" s="7">
        <v>0</v>
      </c>
      <c r="Y26" s="65">
        <v>0</v>
      </c>
      <c r="Z26" s="7">
        <v>30.661536658723399</v>
      </c>
      <c r="AA26" s="28">
        <v>3.6565376776026</v>
      </c>
      <c r="AB26" s="7">
        <v>0</v>
      </c>
      <c r="AC26" s="7">
        <v>0</v>
      </c>
      <c r="AD26" s="66">
        <v>0</v>
      </c>
      <c r="AG26" s="103"/>
    </row>
    <row r="27" spans="1:33" ht="15.75" customHeight="1" x14ac:dyDescent="0.35">
      <c r="A27" s="63" t="s">
        <v>632</v>
      </c>
      <c r="B27" s="24" t="s">
        <v>840</v>
      </c>
      <c r="C27" s="24" t="s">
        <v>639</v>
      </c>
      <c r="D27" s="24" t="s">
        <v>642</v>
      </c>
      <c r="E27" s="89" t="s">
        <v>375</v>
      </c>
      <c r="F27" s="64">
        <v>0.49</v>
      </c>
      <c r="G27" s="7">
        <v>43.846301832895897</v>
      </c>
      <c r="H27" s="7">
        <v>4.7707005465939201</v>
      </c>
      <c r="I27" s="7">
        <v>39.075601286302003</v>
      </c>
      <c r="J27" s="7">
        <v>-29.246678824600998</v>
      </c>
      <c r="K27" s="7">
        <v>36.1449311898294</v>
      </c>
      <c r="L27" s="40">
        <v>0.428069420065121</v>
      </c>
      <c r="M27" s="28">
        <v>1.5970999999999999E-2</v>
      </c>
      <c r="N27" s="28">
        <v>0.20277700000000001</v>
      </c>
      <c r="O27" s="106">
        <v>5.0904000000000001E-3</v>
      </c>
      <c r="P27" s="7">
        <v>6.8104751869011597</v>
      </c>
      <c r="Q27" s="7">
        <v>-2.2702106205230801</v>
      </c>
      <c r="R27" s="7">
        <v>0</v>
      </c>
      <c r="S27" s="7">
        <v>0</v>
      </c>
      <c r="T27" s="7">
        <v>0</v>
      </c>
      <c r="U27" s="101">
        <v>32.548083745298001</v>
      </c>
      <c r="V27" s="7">
        <v>6.5275175410039399</v>
      </c>
      <c r="W27" s="7">
        <v>0</v>
      </c>
      <c r="X27" s="7">
        <v>0</v>
      </c>
      <c r="Y27" s="65">
        <v>0</v>
      </c>
      <c r="Z27" s="7">
        <v>39.358558932199102</v>
      </c>
      <c r="AA27" s="28">
        <v>4.2573069204808602</v>
      </c>
      <c r="AB27" s="7">
        <v>0</v>
      </c>
      <c r="AC27" s="7">
        <v>0</v>
      </c>
      <c r="AD27" s="66">
        <v>0</v>
      </c>
      <c r="AG27" s="103"/>
    </row>
    <row r="28" spans="1:33" ht="15.75" customHeight="1" x14ac:dyDescent="0.35">
      <c r="A28" s="63" t="s">
        <v>621</v>
      </c>
      <c r="B28" s="24" t="s">
        <v>829</v>
      </c>
      <c r="C28" s="24" t="s">
        <v>637</v>
      </c>
      <c r="D28" s="24" t="s">
        <v>640</v>
      </c>
      <c r="E28" s="89" t="s">
        <v>1200</v>
      </c>
      <c r="F28" s="64">
        <v>0.49</v>
      </c>
      <c r="G28" s="7">
        <v>60.544521129244501</v>
      </c>
      <c r="H28" s="7">
        <v>12.594334181394601</v>
      </c>
      <c r="I28" s="7">
        <v>47.9501869478499</v>
      </c>
      <c r="J28" s="7">
        <v>22.332440065518799</v>
      </c>
      <c r="K28" s="7">
        <v>44.3539229267612</v>
      </c>
      <c r="L28" s="40">
        <v>0</v>
      </c>
      <c r="M28" s="28">
        <v>1.315E-3</v>
      </c>
      <c r="N28" s="28">
        <v>0.24932299999999999</v>
      </c>
      <c r="O28" s="106">
        <v>3.40976E-3</v>
      </c>
      <c r="P28" s="7">
        <v>12.010380287356201</v>
      </c>
      <c r="Q28" s="7">
        <v>0.32181015611534403</v>
      </c>
      <c r="R28" s="7">
        <v>0</v>
      </c>
      <c r="S28" s="7">
        <v>0</v>
      </c>
      <c r="T28" s="7">
        <v>0</v>
      </c>
      <c r="U28" s="101">
        <v>41.352111380080103</v>
      </c>
      <c r="V28" s="7">
        <v>6.5980755677697598</v>
      </c>
      <c r="W28" s="7">
        <v>0</v>
      </c>
      <c r="X28" s="7">
        <v>0</v>
      </c>
      <c r="Y28" s="65">
        <v>0</v>
      </c>
      <c r="Z28" s="7">
        <v>53.362491667436302</v>
      </c>
      <c r="AA28" s="28">
        <v>6.9198857238851001</v>
      </c>
      <c r="AB28" s="7">
        <v>0</v>
      </c>
      <c r="AC28" s="7">
        <v>0</v>
      </c>
      <c r="AD28" s="66">
        <v>0</v>
      </c>
      <c r="AG28" s="103"/>
    </row>
    <row r="29" spans="1:33" ht="15.75" customHeight="1" x14ac:dyDescent="0.35">
      <c r="A29" s="63" t="s">
        <v>613</v>
      </c>
      <c r="B29" s="24" t="s">
        <v>821</v>
      </c>
      <c r="C29" s="24" t="s">
        <v>637</v>
      </c>
      <c r="D29" s="24" t="s">
        <v>638</v>
      </c>
      <c r="E29" s="89" t="s">
        <v>413</v>
      </c>
      <c r="F29" s="64">
        <v>0.49</v>
      </c>
      <c r="G29" s="7">
        <v>53.764440073951</v>
      </c>
      <c r="H29" s="7">
        <v>4.0557218457969997</v>
      </c>
      <c r="I29" s="7">
        <v>49.708718228153998</v>
      </c>
      <c r="J29" s="7">
        <v>4.4144216433336201</v>
      </c>
      <c r="K29" s="7">
        <v>45.980564361042497</v>
      </c>
      <c r="L29" s="40">
        <v>0</v>
      </c>
      <c r="M29" s="28">
        <v>3.6900000000000001E-3</v>
      </c>
      <c r="N29" s="28">
        <v>0.33639200000000002</v>
      </c>
      <c r="O29" s="106">
        <v>6.9538500000000001E-3</v>
      </c>
      <c r="P29" s="7">
        <v>5.3153250818013396</v>
      </c>
      <c r="Q29" s="7">
        <v>-1.6150319769014401</v>
      </c>
      <c r="R29" s="7">
        <v>0</v>
      </c>
      <c r="S29" s="7">
        <v>0</v>
      </c>
      <c r="T29" s="7">
        <v>0</v>
      </c>
      <c r="U29" s="101">
        <v>41.983110004010797</v>
      </c>
      <c r="V29" s="7">
        <v>7.7256082241431798</v>
      </c>
      <c r="W29" s="7">
        <v>0</v>
      </c>
      <c r="X29" s="7">
        <v>0</v>
      </c>
      <c r="Y29" s="65">
        <v>0</v>
      </c>
      <c r="Z29" s="7">
        <v>47.298435085812102</v>
      </c>
      <c r="AA29" s="28">
        <v>6.1105762472417497</v>
      </c>
      <c r="AB29" s="7">
        <v>0</v>
      </c>
      <c r="AC29" s="7">
        <v>0</v>
      </c>
      <c r="AD29" s="66">
        <v>0</v>
      </c>
      <c r="AG29" s="103"/>
    </row>
    <row r="30" spans="1:33" ht="15.75" customHeight="1" x14ac:dyDescent="0.35">
      <c r="A30" s="63" t="s">
        <v>614</v>
      </c>
      <c r="B30" s="24" t="s">
        <v>822</v>
      </c>
      <c r="C30" s="24" t="s">
        <v>637</v>
      </c>
      <c r="D30" s="24" t="s">
        <v>638</v>
      </c>
      <c r="E30" s="89" t="s">
        <v>431</v>
      </c>
      <c r="F30" s="64">
        <v>0.49</v>
      </c>
      <c r="G30" s="7">
        <v>74.066472765573806</v>
      </c>
      <c r="H30" s="7">
        <v>15.6615261445674</v>
      </c>
      <c r="I30" s="7">
        <v>58.404946621006403</v>
      </c>
      <c r="J30" s="7">
        <v>29.516104257744399</v>
      </c>
      <c r="K30" s="7">
        <v>54.024575624430902</v>
      </c>
      <c r="L30" s="40">
        <v>0</v>
      </c>
      <c r="M30" s="28">
        <v>1.9840000000000001E-3</v>
      </c>
      <c r="N30" s="28">
        <v>0.295178</v>
      </c>
      <c r="O30" s="106">
        <v>4.6045900000000004E-3</v>
      </c>
      <c r="P30" s="7">
        <v>14.9524610520214</v>
      </c>
      <c r="Q30" s="7">
        <v>0.39743732817827299</v>
      </c>
      <c r="R30" s="7">
        <v>0</v>
      </c>
      <c r="S30" s="7">
        <v>0</v>
      </c>
      <c r="T30" s="7">
        <v>0</v>
      </c>
      <c r="U30" s="101">
        <v>49.8777813480731</v>
      </c>
      <c r="V30" s="7">
        <v>8.5271652729333791</v>
      </c>
      <c r="W30" s="7">
        <v>0</v>
      </c>
      <c r="X30" s="7">
        <v>0</v>
      </c>
      <c r="Y30" s="65">
        <v>0</v>
      </c>
      <c r="Z30" s="7">
        <v>64.830242400094505</v>
      </c>
      <c r="AA30" s="28">
        <v>8.9246026011116495</v>
      </c>
      <c r="AB30" s="7">
        <v>0</v>
      </c>
      <c r="AC30" s="7">
        <v>0</v>
      </c>
      <c r="AD30" s="66">
        <v>0</v>
      </c>
      <c r="AG30" s="103"/>
    </row>
    <row r="31" spans="1:33" ht="15.75" customHeight="1" x14ac:dyDescent="0.35">
      <c r="A31" s="63" t="s">
        <v>615</v>
      </c>
      <c r="B31" s="24" t="s">
        <v>823</v>
      </c>
      <c r="C31" s="24" t="s">
        <v>637</v>
      </c>
      <c r="D31" s="24" t="s">
        <v>638</v>
      </c>
      <c r="E31" s="89" t="s">
        <v>453</v>
      </c>
      <c r="F31" s="64">
        <v>0.49</v>
      </c>
      <c r="G31" s="7">
        <v>44.181708133175697</v>
      </c>
      <c r="H31" s="7">
        <v>6.4007344190601199</v>
      </c>
      <c r="I31" s="7">
        <v>37.780973714115603</v>
      </c>
      <c r="J31" s="7">
        <v>-38.717303304621197</v>
      </c>
      <c r="K31" s="7">
        <v>34.947400685557</v>
      </c>
      <c r="L31" s="40">
        <v>0.5</v>
      </c>
      <c r="M31" s="28">
        <v>6.3090000000000004E-3</v>
      </c>
      <c r="N31" s="28">
        <v>0.23749400000000001</v>
      </c>
      <c r="O31" s="106">
        <v>6.2700799999999999E-3</v>
      </c>
      <c r="P31" s="7">
        <v>6.8994873398652699</v>
      </c>
      <c r="Q31" s="7">
        <v>-0.75520499423549003</v>
      </c>
      <c r="R31" s="7">
        <v>0</v>
      </c>
      <c r="S31" s="7">
        <v>0</v>
      </c>
      <c r="T31" s="7">
        <v>0</v>
      </c>
      <c r="U31" s="101">
        <v>31.305490231299601</v>
      </c>
      <c r="V31" s="7">
        <v>6.4754834828160197</v>
      </c>
      <c r="W31" s="7">
        <v>0</v>
      </c>
      <c r="X31" s="7">
        <v>0</v>
      </c>
      <c r="Y31" s="65">
        <v>0</v>
      </c>
      <c r="Z31" s="7">
        <v>38.204977571164797</v>
      </c>
      <c r="AA31" s="28">
        <v>5.7202784885805302</v>
      </c>
      <c r="AB31" s="7">
        <v>0</v>
      </c>
      <c r="AC31" s="7">
        <v>0</v>
      </c>
      <c r="AD31" s="66">
        <v>0</v>
      </c>
      <c r="AG31" s="103"/>
    </row>
    <row r="32" spans="1:33" ht="15.75" customHeight="1" x14ac:dyDescent="0.35">
      <c r="A32" s="63" t="s">
        <v>628</v>
      </c>
      <c r="B32" s="24" t="s">
        <v>836</v>
      </c>
      <c r="C32" s="24" t="s">
        <v>637</v>
      </c>
      <c r="D32" s="24" t="s">
        <v>641</v>
      </c>
      <c r="E32" s="89" t="s">
        <v>459</v>
      </c>
      <c r="F32" s="64">
        <v>0.49</v>
      </c>
      <c r="G32" s="7">
        <v>98.411685390843203</v>
      </c>
      <c r="H32" s="7">
        <v>20.852172484434</v>
      </c>
      <c r="I32" s="7">
        <v>77.559512906409296</v>
      </c>
      <c r="J32" s="7">
        <v>38.971174291749897</v>
      </c>
      <c r="K32" s="7">
        <v>71.742549438428597</v>
      </c>
      <c r="L32" s="40">
        <v>0</v>
      </c>
      <c r="M32" s="28">
        <v>2.6199999999999999E-3</v>
      </c>
      <c r="N32" s="28">
        <v>0.47790899999999997</v>
      </c>
      <c r="O32" s="106">
        <v>5.8660800000000001E-3</v>
      </c>
      <c r="P32" s="7">
        <v>19.799204949373301</v>
      </c>
      <c r="Q32" s="7">
        <v>0.55347719632700598</v>
      </c>
      <c r="R32" s="7">
        <v>0</v>
      </c>
      <c r="S32" s="7">
        <v>0</v>
      </c>
      <c r="T32" s="7">
        <v>0</v>
      </c>
      <c r="U32" s="101">
        <v>66.866581150961906</v>
      </c>
      <c r="V32" s="7">
        <v>10.6929317554474</v>
      </c>
      <c r="W32" s="7">
        <v>0</v>
      </c>
      <c r="X32" s="7">
        <v>0</v>
      </c>
      <c r="Y32" s="65">
        <v>0</v>
      </c>
      <c r="Z32" s="7">
        <v>86.665786100335097</v>
      </c>
      <c r="AA32" s="28">
        <v>11.2464089517744</v>
      </c>
      <c r="AB32" s="7">
        <v>0</v>
      </c>
      <c r="AC32" s="7">
        <v>0</v>
      </c>
      <c r="AD32" s="66">
        <v>0</v>
      </c>
      <c r="AG32" s="103"/>
    </row>
    <row r="33" spans="1:33" ht="15.75" customHeight="1" x14ac:dyDescent="0.35">
      <c r="A33" s="63" t="s">
        <v>616</v>
      </c>
      <c r="B33" s="24" t="s">
        <v>824</v>
      </c>
      <c r="C33" s="24" t="s">
        <v>637</v>
      </c>
      <c r="D33" s="24" t="s">
        <v>638</v>
      </c>
      <c r="E33" s="89" t="s">
        <v>489</v>
      </c>
      <c r="F33" s="64">
        <v>0.49</v>
      </c>
      <c r="G33" s="7">
        <v>91.979932452598902</v>
      </c>
      <c r="H33" s="7">
        <v>18.744844021330699</v>
      </c>
      <c r="I33" s="7">
        <v>73.235088431268196</v>
      </c>
      <c r="J33" s="7">
        <v>34.384660981800302</v>
      </c>
      <c r="K33" s="7">
        <v>67.742456798923101</v>
      </c>
      <c r="L33" s="40">
        <v>0</v>
      </c>
      <c r="M33" s="28">
        <v>5.8E-4</v>
      </c>
      <c r="N33" s="28">
        <v>0.44060500000000002</v>
      </c>
      <c r="O33" s="106">
        <v>6.2569499999999998E-3</v>
      </c>
      <c r="P33" s="7">
        <v>18.0274803422414</v>
      </c>
      <c r="Q33" s="7">
        <v>0.25755661235122101</v>
      </c>
      <c r="R33" s="7">
        <v>0</v>
      </c>
      <c r="S33" s="7">
        <v>0</v>
      </c>
      <c r="T33" s="7">
        <v>0</v>
      </c>
      <c r="U33" s="101">
        <v>62.0139381194546</v>
      </c>
      <c r="V33" s="7">
        <v>11.221150311813799</v>
      </c>
      <c r="W33" s="7">
        <v>0</v>
      </c>
      <c r="X33" s="7">
        <v>0</v>
      </c>
      <c r="Y33" s="65">
        <v>0</v>
      </c>
      <c r="Z33" s="7">
        <v>80.041418461695898</v>
      </c>
      <c r="AA33" s="28">
        <v>11.478706924164999</v>
      </c>
      <c r="AB33" s="7">
        <v>0</v>
      </c>
      <c r="AC33" s="7">
        <v>0</v>
      </c>
      <c r="AD33" s="66">
        <v>0</v>
      </c>
      <c r="AG33" s="103"/>
    </row>
    <row r="34" spans="1:33" ht="15.75" customHeight="1" x14ac:dyDescent="0.35">
      <c r="A34" s="63" t="s">
        <v>622</v>
      </c>
      <c r="B34" s="24" t="s">
        <v>830</v>
      </c>
      <c r="C34" s="24" t="s">
        <v>637</v>
      </c>
      <c r="D34" s="24" t="s">
        <v>640</v>
      </c>
      <c r="E34" s="89" t="s">
        <v>493</v>
      </c>
      <c r="F34" s="64">
        <v>0.49</v>
      </c>
      <c r="G34" s="7">
        <v>106.570530937093</v>
      </c>
      <c r="H34" s="7">
        <v>22.061993183706399</v>
      </c>
      <c r="I34" s="7">
        <v>84.508537753386705</v>
      </c>
      <c r="J34" s="7">
        <v>51.559955041923502</v>
      </c>
      <c r="K34" s="7">
        <v>78.170397421882697</v>
      </c>
      <c r="L34" s="40">
        <v>0</v>
      </c>
      <c r="M34" s="28">
        <v>7.1339999999999997E-3</v>
      </c>
      <c r="N34" s="28">
        <v>0.50640499999999999</v>
      </c>
      <c r="O34" s="106">
        <v>6.5235900000000001E-3</v>
      </c>
      <c r="P34" s="7">
        <v>21.109304762734901</v>
      </c>
      <c r="Q34" s="7">
        <v>0.41835728906249797</v>
      </c>
      <c r="R34" s="7">
        <v>0</v>
      </c>
      <c r="S34" s="7">
        <v>0</v>
      </c>
      <c r="T34" s="7">
        <v>0</v>
      </c>
      <c r="U34" s="101">
        <v>72.718399237704503</v>
      </c>
      <c r="V34" s="7">
        <v>11.7901385156822</v>
      </c>
      <c r="W34" s="7">
        <v>0</v>
      </c>
      <c r="X34" s="7">
        <v>0</v>
      </c>
      <c r="Y34" s="65">
        <v>0</v>
      </c>
      <c r="Z34" s="7">
        <v>93.827704000439397</v>
      </c>
      <c r="AA34" s="28">
        <v>12.2084958047447</v>
      </c>
      <c r="AB34" s="7">
        <v>0</v>
      </c>
      <c r="AC34" s="7">
        <v>0</v>
      </c>
      <c r="AD34" s="66">
        <v>0</v>
      </c>
      <c r="AG34" s="103"/>
    </row>
    <row r="35" spans="1:33" ht="15.75" customHeight="1" x14ac:dyDescent="0.35">
      <c r="A35" s="90" t="s">
        <v>629</v>
      </c>
      <c r="B35" s="53" t="s">
        <v>837</v>
      </c>
      <c r="C35" s="53" t="s">
        <v>637</v>
      </c>
      <c r="D35" s="53" t="s">
        <v>641</v>
      </c>
      <c r="E35" s="82" t="s">
        <v>499</v>
      </c>
      <c r="F35" s="69">
        <v>0.49</v>
      </c>
      <c r="G35" s="78">
        <v>108.764841961748</v>
      </c>
      <c r="H35" s="78">
        <v>26.108893071000999</v>
      </c>
      <c r="I35" s="78">
        <v>82.655948890747197</v>
      </c>
      <c r="J35" s="78">
        <v>41.367390726058701</v>
      </c>
      <c r="K35" s="78">
        <v>76.456752723941193</v>
      </c>
      <c r="L35" s="42">
        <v>0</v>
      </c>
      <c r="M35" s="100">
        <v>2.7650000000000001E-3</v>
      </c>
      <c r="N35" s="100">
        <v>0.43104300000000001</v>
      </c>
      <c r="O35" s="107">
        <v>6.0832300000000002E-3</v>
      </c>
      <c r="P35" s="78">
        <v>24.589833420800101</v>
      </c>
      <c r="Q35" s="78">
        <v>1.06521267199439</v>
      </c>
      <c r="R35" s="78">
        <v>0</v>
      </c>
      <c r="S35" s="78">
        <v>0</v>
      </c>
      <c r="T35" s="78">
        <v>0</v>
      </c>
      <c r="U35" s="102">
        <v>71.604190492490005</v>
      </c>
      <c r="V35" s="78">
        <v>11.051758398257199</v>
      </c>
      <c r="W35" s="78">
        <v>0</v>
      </c>
      <c r="X35" s="78">
        <v>0</v>
      </c>
      <c r="Y35" s="71">
        <v>0</v>
      </c>
      <c r="Z35" s="78">
        <v>96.194023913290096</v>
      </c>
      <c r="AA35" s="100">
        <v>12.1169710702516</v>
      </c>
      <c r="AB35" s="78">
        <v>0</v>
      </c>
      <c r="AC35" s="78">
        <v>0</v>
      </c>
      <c r="AD35" s="72">
        <v>0</v>
      </c>
      <c r="AG35" s="103"/>
    </row>
    <row r="38" spans="1:33" ht="15.75" customHeight="1" x14ac:dyDescent="0.35">
      <c r="A38" s="24"/>
      <c r="B38" s="24"/>
      <c r="C38" s="24"/>
      <c r="D38" s="24"/>
      <c r="E38" s="24"/>
      <c r="G38" s="7"/>
      <c r="H38" s="7"/>
      <c r="I38" s="7"/>
      <c r="J38" s="7"/>
      <c r="K38" s="7"/>
      <c r="L38" s="28"/>
      <c r="M38" s="28"/>
      <c r="N38" s="28"/>
      <c r="O38" s="28"/>
      <c r="P38" s="7"/>
      <c r="Q38" s="7"/>
      <c r="R38" s="7"/>
      <c r="S38" s="7"/>
      <c r="T38" s="7"/>
      <c r="U38" s="7"/>
      <c r="V38" s="7"/>
      <c r="W38" s="7"/>
      <c r="X38" s="7"/>
      <c r="Y38" s="7"/>
      <c r="Z38" s="7"/>
      <c r="AA38" s="7"/>
      <c r="AB38" s="7"/>
      <c r="AC38" s="7"/>
      <c r="AD38" s="7"/>
    </row>
    <row r="39" spans="1:33" ht="15.75" customHeight="1" x14ac:dyDescent="0.35">
      <c r="A39" s="24"/>
      <c r="B39" s="24"/>
      <c r="C39" s="24"/>
      <c r="D39" s="24"/>
      <c r="E39" s="24"/>
      <c r="G39" s="7"/>
      <c r="H39" s="7"/>
      <c r="I39" s="7"/>
      <c r="J39" s="7"/>
      <c r="K39" s="7"/>
      <c r="L39" s="28"/>
      <c r="M39" s="28"/>
      <c r="N39" s="28"/>
      <c r="O39" s="28"/>
      <c r="P39" s="7"/>
      <c r="Q39" s="7"/>
      <c r="R39" s="7"/>
      <c r="S39" s="7"/>
      <c r="T39" s="7"/>
      <c r="U39" s="7"/>
      <c r="V39" s="7"/>
      <c r="W39" s="7"/>
      <c r="X39" s="7"/>
      <c r="Y39" s="7"/>
      <c r="Z39" s="7"/>
      <c r="AA39" s="7"/>
      <c r="AB39" s="7"/>
      <c r="AC39" s="7"/>
      <c r="AD39" s="7"/>
    </row>
    <row r="40" spans="1:33" ht="15.75" customHeight="1" x14ac:dyDescent="0.35">
      <c r="A40" s="24"/>
      <c r="B40" s="24"/>
      <c r="C40" s="24"/>
      <c r="D40" s="24"/>
      <c r="E40" s="24"/>
      <c r="G40" s="7"/>
      <c r="H40" s="7"/>
      <c r="I40" s="7"/>
      <c r="J40" s="7"/>
      <c r="K40" s="7"/>
      <c r="L40" s="28"/>
      <c r="M40" s="28"/>
      <c r="N40" s="28"/>
      <c r="O40" s="28"/>
      <c r="P40" s="7"/>
      <c r="Q40" s="7"/>
      <c r="R40" s="7"/>
      <c r="S40" s="7"/>
      <c r="T40" s="7"/>
      <c r="U40" s="7"/>
      <c r="V40" s="7"/>
      <c r="W40" s="7"/>
      <c r="X40" s="7"/>
      <c r="Y40" s="7"/>
      <c r="Z40" s="7"/>
      <c r="AA40" s="7"/>
      <c r="AB40" s="7"/>
      <c r="AC40" s="7"/>
      <c r="AD40" s="7"/>
    </row>
    <row r="41" spans="1:33" ht="15.75" customHeight="1" x14ac:dyDescent="0.35">
      <c r="A41" s="24"/>
      <c r="B41" s="24"/>
      <c r="C41" s="24"/>
      <c r="D41" s="24"/>
      <c r="E41" s="24"/>
      <c r="G41" s="7"/>
      <c r="H41" s="7"/>
      <c r="I41" s="7"/>
      <c r="J41" s="7"/>
      <c r="K41" s="7"/>
      <c r="L41" s="28"/>
      <c r="M41" s="28"/>
      <c r="N41" s="28"/>
      <c r="O41" s="28"/>
      <c r="P41" s="7"/>
      <c r="Q41" s="7"/>
      <c r="R41" s="7"/>
      <c r="S41" s="7"/>
      <c r="T41" s="7"/>
      <c r="U41" s="7"/>
      <c r="V41" s="7"/>
      <c r="W41" s="7"/>
      <c r="X41" s="7"/>
      <c r="Y41" s="7"/>
      <c r="Z41" s="7"/>
      <c r="AA41" s="7"/>
      <c r="AB41" s="7"/>
      <c r="AC41" s="7"/>
      <c r="AD41" s="7"/>
    </row>
  </sheetData>
  <sheetProtection sheet="1" objects="1" scenarios="1"/>
  <mergeCells count="5">
    <mergeCell ref="G5:K5"/>
    <mergeCell ref="P5:T5"/>
    <mergeCell ref="U5:Y5"/>
    <mergeCell ref="Z5:AD5"/>
    <mergeCell ref="M5:O5"/>
  </mergeCells>
  <pageMargins left="0.7" right="0.7" top="0.75" bottom="0.75" header="0.3" footer="0.3"/>
  <pageSetup paperSize="8" orientation="landscape"/>
  <headerFooter>
    <oddHeader>&amp;C&amp;"Calibri"&amp;10&amp;K000000 OFFICIAL-SENSITIVE - MHCLG ONLY&amp;1#_x000D_</oddHeader>
    <oddFooter>&amp;C_x000D_&amp;1#&amp;"Calibri"&amp;10&amp;K000000 OFFICIAL-SENSITIVE - MHCLG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ABCE7544662641965FB6464C187591" ma:contentTypeVersion="25" ma:contentTypeDescription="Create a new document." ma:contentTypeScope="" ma:versionID="094069bd84a31d8684e736eda253decd">
  <xsd:schema xmlns:xsd="http://www.w3.org/2001/XMLSchema" xmlns:xs="http://www.w3.org/2001/XMLSchema" xmlns:p="http://schemas.microsoft.com/office/2006/metadata/properties" xmlns:ns1="http://schemas.microsoft.com/sharepoint/v3" xmlns:ns2="3a4fb3e4-622e-49cb-b33f-bdae2db08c99" xmlns:ns3="e3c802e1-3b15-4ec5-878a-7e9c087003ed" xmlns:ns4="http://schemas.microsoft.com/sharepoint/v4" targetNamespace="http://schemas.microsoft.com/office/2006/metadata/properties" ma:root="true" ma:fieldsID="eb0c494eb15ea79b8dda4124cee45276" ns1:_="" ns2:_="" ns3:_="" ns4:_="">
    <xsd:import namespace="http://schemas.microsoft.com/sharepoint/v3"/>
    <xsd:import namespace="3a4fb3e4-622e-49cb-b33f-bdae2db08c99"/>
    <xsd:import namespace="e3c802e1-3b15-4ec5-878a-7e9c087003ed"/>
    <xsd:import namespace="http://schemas.microsoft.com/sharepoint/v4"/>
    <xsd:element name="properties">
      <xsd:complexType>
        <xsd:sequence>
          <xsd:element name="documentManagement">
            <xsd:complexType>
              <xsd:all>
                <xsd:element ref="ns2:FolderNumber" minOccurs="0"/>
                <xsd:element ref="ns2:Test" minOccurs="0"/>
                <xsd:element ref="ns2:DateofMeeting"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4:IconOverlay"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8" nillable="true" ma:displayName="Unified Compliance Policy Properties" ma:hidden="true" ma:internalName="_ip_UnifiedCompliancePolicyProperties">
      <xsd:simpleType>
        <xsd:restriction base="dms:Note"/>
      </xsd:simpleType>
    </xsd:element>
    <xsd:element name="_ip_UnifiedCompliancePolicyUIAction" ma:index="2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4fb3e4-622e-49cb-b33f-bdae2db08c99" elementFormDefault="qualified">
    <xsd:import namespace="http://schemas.microsoft.com/office/2006/documentManagement/types"/>
    <xsd:import namespace="http://schemas.microsoft.com/office/infopath/2007/PartnerControls"/>
    <xsd:element name="FolderNumber" ma:index="2" nillable="true" ma:displayName="Folder Number" ma:format="Dropdown" ma:internalName="FolderNumber" ma:readOnly="false" ma:percentage="FALSE">
      <xsd:simpleType>
        <xsd:restriction base="dms:Number"/>
      </xsd:simpleType>
    </xsd:element>
    <xsd:element name="Test" ma:index="3" nillable="true" ma:displayName="Folder Description" ma:default="Please enter a description." ma:description="Description of the folder for easy identification. " ma:format="Dropdown" ma:internalName="Test" ma:readOnly="false">
      <xsd:simpleType>
        <xsd:restriction base="dms:Note">
          <xsd:maxLength value="255"/>
        </xsd:restriction>
      </xsd:simpleType>
    </xsd:element>
    <xsd:element name="DateofMeeting" ma:index="4" nillable="true" ma:displayName="Date of Meeting" ma:format="DateOnly" ma:internalName="DateofMeeting">
      <xsd:simpleType>
        <xsd:restriction base="dms:DateTime"/>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c802e1-3b15-4ec5-878a-7e9c087003e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79937f9c-f694-4029-a8c0-b372499feeb0}" ma:internalName="TaxCatchAll" ma:showField="CatchAllData" ma:web="e3c802e1-3b15-4ec5-878a-7e9c087003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est xmlns="3a4fb3e4-622e-49cb-b33f-bdae2db08c99">Please enter a description.</Test>
    <lcf76f155ced4ddcb4097134ff3c332f xmlns="3a4fb3e4-622e-49cb-b33f-bdae2db08c99">
      <Terms xmlns="http://schemas.microsoft.com/office/infopath/2007/PartnerControls"/>
    </lcf76f155ced4ddcb4097134ff3c332f>
    <TaxCatchAll xmlns="e3c802e1-3b15-4ec5-878a-7e9c087003ed" xsi:nil="true"/>
    <IconOverlay xmlns="http://schemas.microsoft.com/sharepoint/v4" xsi:nil="true"/>
    <_ip_UnifiedCompliancePolicyProperties xmlns="http://schemas.microsoft.com/sharepoint/v3" xsi:nil="true"/>
    <DateofMeeting xmlns="3a4fb3e4-622e-49cb-b33f-bdae2db08c99" xsi:nil="true"/>
    <FolderNumber xmlns="3a4fb3e4-622e-49cb-b33f-bdae2db08c99" xsi:nil="true"/>
  </documentManagement>
</p:properties>
</file>

<file path=customXml/itemProps1.xml><?xml version="1.0" encoding="utf-8"?>
<ds:datastoreItem xmlns:ds="http://schemas.openxmlformats.org/officeDocument/2006/customXml" ds:itemID="{DE0C9B42-1777-45CD-80DD-6DD13F4EC112}"/>
</file>

<file path=customXml/itemProps2.xml><?xml version="1.0" encoding="utf-8"?>
<ds:datastoreItem xmlns:ds="http://schemas.openxmlformats.org/officeDocument/2006/customXml" ds:itemID="{FDE8A39E-B201-4D61-A7AA-661C32760DC3}"/>
</file>

<file path=customXml/itemProps3.xml><?xml version="1.0" encoding="utf-8"?>
<ds:datastoreItem xmlns:ds="http://schemas.openxmlformats.org/officeDocument/2006/customXml" ds:itemID="{627D2474-32B9-4D99-8DDD-B57889BB2D89}"/>
</file>

<file path=docMetadata/LabelInfo.xml><?xml version="1.0" encoding="utf-8"?>
<clbl:labelList xmlns:clbl="http://schemas.microsoft.com/office/2020/mipLabelMetadata">
  <clbl:label id="{ffbcf4e2-5e8b-446d-924e-95d6b0c92ad4}"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Supplementary Dropdown</vt:lpstr>
      <vt:lpstr>LA names</vt:lpstr>
      <vt:lpstr>Supplementary 2017-18</vt:lpstr>
      <vt:lpstr>Supplementary 2018-19</vt:lpstr>
      <vt:lpstr>Supplementary 2019-20</vt:lpstr>
      <vt:lpstr>Supplementary 2020-21</vt:lpstr>
      <vt:lpstr>Supplementary 2021-22</vt:lpstr>
      <vt:lpstr>Supplementary 2022-23</vt:lpstr>
      <vt:lpstr>Supplementary 2023-24</vt:lpstr>
      <vt:lpstr>Supplementary 2024-25</vt:lpstr>
      <vt:lpstr>Supplementary 2025-26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Avanes.Khachaturov@levellingup.gov.uk</dc:creator>
  <cp:lastModifiedBy>Daniel Rowan</cp:lastModifiedBy>
  <dcterms:created xsi:type="dcterms:W3CDTF">2017-12-01T14:41:06Z</dcterms:created>
  <dcterms:modified xsi:type="dcterms:W3CDTF">2024-12-16T20:57:34Z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0x010100A9ABCE7544662641965FB6464C187591</vt:lpwstr>
  </property>
</Properties>
</file>