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phecloud-my.sharepoint.com/personal/william_lee_ukhsa_gov_uk/Documents/"/>
    </mc:Choice>
  </mc:AlternateContent>
  <xr:revisionPtr revIDLastSave="7" documentId="8_{FD49D418-0355-46EC-A4EC-7B829FCD6115}" xr6:coauthVersionLast="47" xr6:coauthVersionMax="47" xr10:uidLastSave="{0297FF91-3F70-4230-AED5-674915BD6697}"/>
  <bookViews>
    <workbookView xWindow="-38400" yWindow="-17388" windowWidth="30936" windowHeight="16896" xr2:uid="{00000000-000D-0000-FFFF-FFFF00000000}"/>
  </bookViews>
  <sheets>
    <sheet name="Cover" sheetId="43" r:id="rId1"/>
    <sheet name="Supplementary_table_1" sheetId="34" r:id="rId2"/>
    <sheet name="Supplementary_table_2" sheetId="35" r:id="rId3"/>
    <sheet name="Supplementary_table_3" sheetId="36" r:id="rId4"/>
    <sheet name="Supplementary_Table_4" sheetId="37" r:id="rId5"/>
    <sheet name="Supplementary_Table_5" sheetId="38" r:id="rId6"/>
    <sheet name="Supplementary_table_6" sheetId="39" r:id="rId7"/>
    <sheet name="Supplementary_Table_7" sheetId="40" r:id="rId8"/>
    <sheet name="Supplementary_Table_8" sheetId="41" r:id="rId9"/>
    <sheet name="Supplementary_Table_9" sheetId="42" r:id="rId10"/>
    <sheet name="Supplementary_Table_10" sheetId="20" r:id="rId11"/>
    <sheet name="Supplementary_table_11" sheetId="18" r:id="rId12"/>
    <sheet name="Supplementary_table_12" sheetId="19" r:id="rId13"/>
    <sheet name="Supplementary_table_13" sheetId="21" r:id="rId14"/>
    <sheet name="Supplementary_table_14" sheetId="23" r:id="rId15"/>
    <sheet name="Supplementary_table_15" sheetId="22" r:id="rId16"/>
    <sheet name="Supplementary_table_16" sheetId="24" r:id="rId17"/>
    <sheet name="Supplementary_table_17" sheetId="25" r:id="rId18"/>
    <sheet name="Supplementary_table_18" sheetId="27" r:id="rId19"/>
    <sheet name="Supplementary_table_19" sheetId="26" r:id="rId20"/>
    <sheet name="Supplementary_table_20" sheetId="29" r:id="rId21"/>
    <sheet name="Supplementary_table_21" sheetId="30" r:id="rId22"/>
    <sheet name="Supplementary_table_22" sheetId="31" r:id="rId23"/>
    <sheet name="Supplementary_table_23" sheetId="32" r:id="rId24"/>
  </sheets>
  <definedNames>
    <definedName name="_xlnm._FilterDatabase" localSheetId="4" hidden="1">Supplementary_Table_4!$A$5:$K$5</definedName>
    <definedName name="_xlnm._FilterDatabase" localSheetId="5" hidden="1">Supplementary_Table_5!$A$5:$K$70</definedName>
    <definedName name="_xlnm._FilterDatabase" localSheetId="6" hidden="1">Supplementary_table_6!$A$1:$C$423</definedName>
    <definedName name="_Hlk180075736" localSheetId="5">Supplementary_Table_5!$B$80</definedName>
    <definedName name="Supplementary_Table_1">Supplementary_table_1!$A$6:$B$68</definedName>
    <definedName name="Supplementary_Table_2">Supplementary_table_2!$A$4:$D$23</definedName>
    <definedName name="Supplementary_Table_3">Supplementary_table_3!$A$6:$K$84</definedName>
    <definedName name="Supplementary_Table_4">Supplementary_Table_4!$A$6:$K$82</definedName>
    <definedName name="Supplementary_Table_5">Supplementary_Table_5!$A$6:$K$71</definedName>
    <definedName name="Supplementary_Table_6">Supplementary_table_6!$A$4:$C$423</definedName>
    <definedName name="Supplementary_Table_7">Supplementary_Table_7!$A$5:$I$22</definedName>
    <definedName name="Supplementary_Table_8">Supplementary_Table_8!$A$6:$AA$9</definedName>
    <definedName name="Supplementary_Table_9">Supplementary_Table_9!$A$4:$H$60</definedName>
    <definedName name="Table4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7" l="1"/>
  <c r="D6" i="27"/>
  <c r="F6" i="27"/>
  <c r="C7" i="27"/>
  <c r="D7" i="27"/>
  <c r="F7" i="27"/>
  <c r="C8" i="27"/>
  <c r="D8" i="27"/>
  <c r="F8" i="27"/>
  <c r="H8" i="27"/>
  <c r="D11" i="25"/>
  <c r="E11" i="25"/>
  <c r="F11" i="25"/>
  <c r="G11" i="25"/>
  <c r="D21" i="25"/>
  <c r="E21" i="25"/>
  <c r="F21" i="25"/>
  <c r="G21" i="25"/>
</calcChain>
</file>

<file path=xl/sharedStrings.xml><?xml version="1.0" encoding="utf-8"?>
<sst xmlns="http://schemas.openxmlformats.org/spreadsheetml/2006/main" count="6930" uniqueCount="2211">
  <si>
    <t>This worksheet contains one table.</t>
  </si>
  <si>
    <t>Note 1. No screening facilities in this country, applicants must travel to neighbouring countries.</t>
  </si>
  <si>
    <t>Note 2. Country has both  International Organization for Migration (IOM) and non-IOM clinics.</t>
  </si>
  <si>
    <t>Countries where screening is done by International Organization for Migration (IOM) clinics</t>
  </si>
  <si>
    <t>Countries where screening is done by non-IOM clinics</t>
  </si>
  <si>
    <t>Angola</t>
  </si>
  <si>
    <t>Afghanistan</t>
  </si>
  <si>
    <t>Bangladesh</t>
  </si>
  <si>
    <t>Algeria</t>
  </si>
  <si>
    <t>Belarus</t>
  </si>
  <si>
    <t>Armenia</t>
  </si>
  <si>
    <t>Benin [note 1]</t>
  </si>
  <si>
    <t>Azerbaijan</t>
  </si>
  <si>
    <t>Botswana</t>
  </si>
  <si>
    <t>Bhutan</t>
  </si>
  <si>
    <t>Burkina Faso [note 1]</t>
  </si>
  <si>
    <t>Bolivia</t>
  </si>
  <si>
    <t>Burundi [note 1]</t>
  </si>
  <si>
    <t>Brunei</t>
  </si>
  <si>
    <t>Cambodia [note 2]</t>
  </si>
  <si>
    <t>Cameroon</t>
  </si>
  <si>
    <t>China</t>
  </si>
  <si>
    <t>Cape Verde [note 1]</t>
  </si>
  <si>
    <t>Democratic People’s Republic of Korea [note 1]</t>
  </si>
  <si>
    <t>Central African Republic [note 1]</t>
  </si>
  <si>
    <t>Dominican Republic</t>
  </si>
  <si>
    <t>Chad [note 1]</t>
  </si>
  <si>
    <t>Ecuador</t>
  </si>
  <si>
    <t>Congo (Democratic Republic)</t>
  </si>
  <si>
    <t>Ethiopia [note 2]</t>
  </si>
  <si>
    <t>Congo [note 1]</t>
  </si>
  <si>
    <t>Georgia</t>
  </si>
  <si>
    <t>Côte d’Ivoire</t>
  </si>
  <si>
    <t>Guatemala</t>
  </si>
  <si>
    <t>Djibouti [note 1]</t>
  </si>
  <si>
    <t>Guyana</t>
  </si>
  <si>
    <t>Equatorial Guinea [note 1]</t>
  </si>
  <si>
    <t>Haiti</t>
  </si>
  <si>
    <t>Eritrea [note 1]</t>
  </si>
  <si>
    <t>Hong Kong or Macau</t>
  </si>
  <si>
    <t>India</t>
  </si>
  <si>
    <t>Gabon [note 1]</t>
  </si>
  <si>
    <t>Indonesia</t>
  </si>
  <si>
    <t>Gambia</t>
  </si>
  <si>
    <t>Kiribati</t>
  </si>
  <si>
    <t>Ghana</t>
  </si>
  <si>
    <t>Macau [note 1]</t>
  </si>
  <si>
    <t>Guinea [note 1]</t>
  </si>
  <si>
    <t>Malaysia</t>
  </si>
  <si>
    <t>Guinea-Bissau [note 2]</t>
  </si>
  <si>
    <t>Marshall Islands [note 1]</t>
  </si>
  <si>
    <t>Iraq</t>
  </si>
  <si>
    <t>Mauritania [note 1]</t>
  </si>
  <si>
    <t>Kazakhstan</t>
  </si>
  <si>
    <t>Micronesia [note 1]</t>
  </si>
  <si>
    <t>Kenya</t>
  </si>
  <si>
    <t>Mongolia</t>
  </si>
  <si>
    <t>Kyrgyzstan [note 1]</t>
  </si>
  <si>
    <t>Morocco</t>
  </si>
  <si>
    <t>Laos [note 1]</t>
  </si>
  <si>
    <t>Nigeria [note 2]</t>
  </si>
  <si>
    <t>Lesotho [note 1]</t>
  </si>
  <si>
    <t>Pakistan [note 2]</t>
  </si>
  <si>
    <t>Liberia [note 1]</t>
  </si>
  <si>
    <t>Panama</t>
  </si>
  <si>
    <t>Madagascar</t>
  </si>
  <si>
    <t>Papua New Guinea</t>
  </si>
  <si>
    <t>Malawi</t>
  </si>
  <si>
    <t>Paraguay</t>
  </si>
  <si>
    <t>Mali [note 1]</t>
  </si>
  <si>
    <t>Peru</t>
  </si>
  <si>
    <t>Moldova</t>
  </si>
  <si>
    <t>Philippines [note 2]</t>
  </si>
  <si>
    <t>Mozambique</t>
  </si>
  <si>
    <t>Russian Federation [note 2]</t>
  </si>
  <si>
    <t>Myanmar (Burma)</t>
  </si>
  <si>
    <t>Solomon Islands [note 1]</t>
  </si>
  <si>
    <t>Namibia</t>
  </si>
  <si>
    <t>South Africa [note 2]</t>
  </si>
  <si>
    <t>Nepal</t>
  </si>
  <si>
    <t>South Korea</t>
  </si>
  <si>
    <t>Niger</t>
  </si>
  <si>
    <t>Suriname [note 1]</t>
  </si>
  <si>
    <t>Tajikistan</t>
  </si>
  <si>
    <t>Timor Leste</t>
  </si>
  <si>
    <t>Palau [note 1]</t>
  </si>
  <si>
    <t>Turkmenistan</t>
  </si>
  <si>
    <t>Tuvalu [note 1]</t>
  </si>
  <si>
    <t>Uzbekistan</t>
  </si>
  <si>
    <t>Rwanda</t>
  </si>
  <si>
    <t>Vanuatu [note 1]</t>
  </si>
  <si>
    <t>Sao Tome and Principe [note 1]</t>
  </si>
  <si>
    <t>Vietnam [note 2]</t>
  </si>
  <si>
    <t>Senegal</t>
  </si>
  <si>
    <t>Sierra Leone</t>
  </si>
  <si>
    <t>Somalia [note 1]</t>
  </si>
  <si>
    <t>South Sudan [note 1]</t>
  </si>
  <si>
    <t>Sri Lanka</t>
  </si>
  <si>
    <t>Sudan</t>
  </si>
  <si>
    <t>Swaziland [note 1]</t>
  </si>
  <si>
    <t>Tanzania</t>
  </si>
  <si>
    <t>Thailand</t>
  </si>
  <si>
    <t>Togo [note 1]</t>
  </si>
  <si>
    <t>Uganda</t>
  </si>
  <si>
    <t>Ukraine</t>
  </si>
  <si>
    <t>Zambia</t>
  </si>
  <si>
    <t>Zimbabwe</t>
  </si>
  <si>
    <t>This worksheet contains one table</t>
  </si>
  <si>
    <t>Year</t>
  </si>
  <si>
    <t>IOM or non-IOM</t>
  </si>
  <si>
    <t>Number of people screened</t>
  </si>
  <si>
    <t>Number of screening episodes</t>
  </si>
  <si>
    <t>IOM</t>
  </si>
  <si>
    <t>Non-IOM</t>
  </si>
  <si>
    <t>Supplementary Table 3. TB case numbers (confirmed and possible) and detection rates by country and screening provider in 2023</t>
  </si>
  <si>
    <t>Country of screening</t>
  </si>
  <si>
    <t>Number of people with confirmed TB</t>
  </si>
  <si>
    <t>TB case detection rate per 100,000</t>
  </si>
  <si>
    <t>TB case detection rate per 100,000 lower</t>
  </si>
  <si>
    <t>TB case detection rate per 100,000 upper</t>
  </si>
  <si>
    <t>Number of people with possible TB</t>
  </si>
  <si>
    <t>Total number of people with confirmed and possible TB</t>
  </si>
  <si>
    <t>Percentage of people with confirmed and possible TB out of total</t>
  </si>
  <si>
    <t>Total</t>
  </si>
  <si>
    <t>Both</t>
  </si>
  <si>
    <t>Nigeria</t>
  </si>
  <si>
    <t>Pakistan</t>
  </si>
  <si>
    <t>South Africa</t>
  </si>
  <si>
    <t>Philippines</t>
  </si>
  <si>
    <t>Hong Kong</t>
  </si>
  <si>
    <t>Unknown</t>
  </si>
  <si>
    <t>Russian Federation (The)</t>
  </si>
  <si>
    <t>Viet Nam</t>
  </si>
  <si>
    <t>Ethiopia</t>
  </si>
  <si>
    <t>Myanmar</t>
  </si>
  <si>
    <t>Gambia (The)</t>
  </si>
  <si>
    <t>Tanzania (United Republic of)</t>
  </si>
  <si>
    <t>United Arab Emirates</t>
  </si>
  <si>
    <t>Sudan (The)</t>
  </si>
  <si>
    <t>Côte d'Ivoire</t>
  </si>
  <si>
    <t>France</t>
  </si>
  <si>
    <t>Democratic Republic of the Congo (The)</t>
  </si>
  <si>
    <t>Jordan</t>
  </si>
  <si>
    <t>Cambodia</t>
  </si>
  <si>
    <t>Türkiye, Republic Of</t>
  </si>
  <si>
    <t>Canada</t>
  </si>
  <si>
    <t>Japan</t>
  </si>
  <si>
    <t>Republic Of Moldova (The)</t>
  </si>
  <si>
    <t>United States</t>
  </si>
  <si>
    <t>Laos</t>
  </si>
  <si>
    <t>Burundi</t>
  </si>
  <si>
    <t>Ireland</t>
  </si>
  <si>
    <t>Serbia</t>
  </si>
  <si>
    <t>Note 1: Individuals were reported as having been screened more than once accounting for the difference between episodes and people screened. Some people were screened in more than one country, so the total of people screened is less than the sum of people screened in each country.</t>
  </si>
  <si>
    <t>Note 2: TB case detection rate was only calculated where number of confirmed TB cases was greater than or equal to 10.</t>
  </si>
  <si>
    <t>Supplementary Table 4. TB case numbers (confirmed and possible) and detection rates by country and screening provider in 2022</t>
  </si>
  <si>
    <t>Supplementary Table 5. TB case numbers (confirmed and possible) and detection rates by country and screening provider in 2021</t>
  </si>
  <si>
    <t>Russian Federation</t>
  </si>
  <si>
    <t>Gambia, The</t>
  </si>
  <si>
    <t>Tanzania, United Republic Of</t>
  </si>
  <si>
    <t>Congo, The Democratic Republic Of The</t>
  </si>
  <si>
    <t>Moldova, Republic Of</t>
  </si>
  <si>
    <t>Republic Of Korea</t>
  </si>
  <si>
    <t>Russian Federation, The</t>
  </si>
  <si>
    <t>Fiji</t>
  </si>
  <si>
    <t>Number of people with confirmed and possible TB</t>
  </si>
  <si>
    <t>2018</t>
  </si>
  <si>
    <t>2019</t>
  </si>
  <si>
    <t>2020</t>
  </si>
  <si>
    <t>2021</t>
  </si>
  <si>
    <t>2022</t>
  </si>
  <si>
    <t>2023</t>
  </si>
  <si>
    <t>CXR done</t>
  </si>
  <si>
    <t>CXR not done</t>
  </si>
  <si>
    <t>Reason no CXR: child</t>
  </si>
  <si>
    <t>Reason no CXR: pregnant</t>
  </si>
  <si>
    <t>Reason no CXR: other</t>
  </si>
  <si>
    <t>Reason no CXR: unknown</t>
  </si>
  <si>
    <t>CXR result: abnormal suggestive of TB</t>
  </si>
  <si>
    <t>CXR result: abnormal not suggestive of TB</t>
  </si>
  <si>
    <t>CXR result: normal</t>
  </si>
  <si>
    <t>CXR result: abnormal without TB</t>
  </si>
  <si>
    <t>CXR result: unknown</t>
  </si>
  <si>
    <t>Sputum tests in records with CXR suggestive of TB</t>
  </si>
  <si>
    <t>Other sputum tests [Note 1]</t>
  </si>
  <si>
    <t>Total sputum tests</t>
  </si>
  <si>
    <t>No sputum test in records with CXR suggestive of TB</t>
  </si>
  <si>
    <t>Sputum culture: positive</t>
  </si>
  <si>
    <t>Sputum culture: pending</t>
  </si>
  <si>
    <t>Sputum culture: no data</t>
  </si>
  <si>
    <t>Sputum culture: not done</t>
  </si>
  <si>
    <t>Sputum culture: missing</t>
  </si>
  <si>
    <t>Clinically confirmed [Note 2]</t>
  </si>
  <si>
    <t>Evidence of treatment [Note 2]</t>
  </si>
  <si>
    <t>Confirmed TB case</t>
  </si>
  <si>
    <t>People with confirmed TB</t>
  </si>
  <si>
    <t>NA</t>
  </si>
  <si>
    <t>10</t>
  </si>
  <si>
    <t>28</t>
  </si>
  <si>
    <t>Note 1: Other sputum referrals are sputum tests carried out in applicants that 1) did not have a CXR suggestive of TB, but TB was still suspected or 2) in applicants that did not have a CXR due to pregnancy.</t>
  </si>
  <si>
    <t>Note 2: Where an applicant had been recorded as referred to treatment or been recorded as clinically confirmed (does not have a sputum culture positive test result but meets clinical criteria for diagnosis) they were included as a clinically confirmed case. See methods section for full explanation.</t>
  </si>
  <si>
    <t>Sputum culture positive</t>
  </si>
  <si>
    <t>Pansusceptible</t>
  </si>
  <si>
    <t>Isoniazid mono-resistant</t>
  </si>
  <si>
    <t>Multidrug resistant or rifampicin resistant</t>
  </si>
  <si>
    <t>Pre-extensively drug resistant</t>
  </si>
  <si>
    <t>Supplementary Table 10. Numbers and proportions of eligible new entrant migrants tested and treated for latent TB infection by ICB, England, 2019 to 2023</t>
  </si>
  <si>
    <t>This sheet only contains one table</t>
  </si>
  <si>
    <t>ICB</t>
  </si>
  <si>
    <t>2019 Number of eligible new entrant migrants</t>
  </si>
  <si>
    <t>2019 Number of eligible new entrant migrants tested</t>
  </si>
  <si>
    <t>2019 Proportion eligible new entrant migrants tested (per cent)</t>
  </si>
  <si>
    <t>2019 Positive tests</t>
  </si>
  <si>
    <t>2019 Positivity (per cent)</t>
  </si>
  <si>
    <t>2019 Cases starting treatment</t>
  </si>
  <si>
    <t>2019 Cases completed treatment</t>
  </si>
  <si>
    <t>2019 Percent started treatment</t>
  </si>
  <si>
    <t>2019 Percent that started treatment completed treatment</t>
  </si>
  <si>
    <t>2019 Percent of positives that completed treatment</t>
  </si>
  <si>
    <t>2020 Number of eligible new entrant migrants</t>
  </si>
  <si>
    <t>2020 Number of eligible new entrant migrants tested</t>
  </si>
  <si>
    <t>2020 Proportion eligible new entrant migrants tested (per cent)</t>
  </si>
  <si>
    <t>2020 Positive tests</t>
  </si>
  <si>
    <t>2020 Positivity (per cent)</t>
  </si>
  <si>
    <t>2020 Cases starting treatment</t>
  </si>
  <si>
    <t>2020 Cases completed treatment</t>
  </si>
  <si>
    <t>2020 Percent started treatment</t>
  </si>
  <si>
    <t>2020 Percent that started treatment completed treatment</t>
  </si>
  <si>
    <t>2020 Percent of positives that completed treatment</t>
  </si>
  <si>
    <t>2021 Number of eligible new entrant migrants</t>
  </si>
  <si>
    <t>2021 Number of eligible new entrant migrants tested</t>
  </si>
  <si>
    <t>2021 Proportion eligible new entrant migrants tested (per cent)</t>
  </si>
  <si>
    <t>2021 Positive tests</t>
  </si>
  <si>
    <t>2021 Positivity (per cent)</t>
  </si>
  <si>
    <t>2021 Cases starting treatment</t>
  </si>
  <si>
    <t>2021 Cases completed treatment</t>
  </si>
  <si>
    <t>2021 Percent started treatment</t>
  </si>
  <si>
    <t>2021 Percent that started treatment completed treatment</t>
  </si>
  <si>
    <t>2021 Percent of positives that completed treatment</t>
  </si>
  <si>
    <t>2022 Number of eligible new entrant migrants</t>
  </si>
  <si>
    <t>2022 Number of eligible new entrant migrants tested</t>
  </si>
  <si>
    <t>2022 Proportion eligible new entrant migrants tested (per cent)</t>
  </si>
  <si>
    <t>2022 Positive tests</t>
  </si>
  <si>
    <t>2022 Positivity (per cent)</t>
  </si>
  <si>
    <t>2022 Cases starting treatment</t>
  </si>
  <si>
    <t>2022 Cases completed treatment</t>
  </si>
  <si>
    <t>2022 Percent started treatment</t>
  </si>
  <si>
    <t>2022 Percent that started treatment completed treatment</t>
  </si>
  <si>
    <t>2022 Percent of positives that completed treatment</t>
  </si>
  <si>
    <t>2023 Number of eligible new entrant migrants</t>
  </si>
  <si>
    <t>2023 Number of eligible new entrant migrants tested</t>
  </si>
  <si>
    <t>2023 Proportion eligible new entrant migrants tested (per cent)</t>
  </si>
  <si>
    <t>2023 Positive tests</t>
  </si>
  <si>
    <t>2023 Positivity (per cent)</t>
  </si>
  <si>
    <t>2023 Cases starting treatment</t>
  </si>
  <si>
    <t>2023 Cases completed treatment</t>
  </si>
  <si>
    <t>2023 Percent started treatment</t>
  </si>
  <si>
    <t>2023 Percent that started treatment completed treatment</t>
  </si>
  <si>
    <t>2023 Percent of positives that completed treatment</t>
  </si>
  <si>
    <t>NHS BEDFORDSHIRE, LUTON AND MILTON KEYNES ICB</t>
  </si>
  <si>
    <t xml:space="preserve"> 1,330</t>
  </si>
  <si>
    <t xml:space="preserve">   83</t>
  </si>
  <si>
    <t>6.2</t>
  </si>
  <si>
    <t xml:space="preserve">    4</t>
  </si>
  <si>
    <t>4.8</t>
  </si>
  <si>
    <t xml:space="preserve">  3</t>
  </si>
  <si>
    <t xml:space="preserve">  1</t>
  </si>
  <si>
    <t>33.3</t>
  </si>
  <si>
    <t xml:space="preserve"> 2,126</t>
  </si>
  <si>
    <t xml:space="preserve">   64</t>
  </si>
  <si>
    <t xml:space="preserve">    8</t>
  </si>
  <si>
    <t>12.5</t>
  </si>
  <si>
    <t xml:space="preserve">  0</t>
  </si>
  <si>
    <t>0</t>
  </si>
  <si>
    <t xml:space="preserve"> 4,424</t>
  </si>
  <si>
    <t xml:space="preserve">   28</t>
  </si>
  <si>
    <t>0.6</t>
  </si>
  <si>
    <t xml:space="preserve">   NA</t>
  </si>
  <si>
    <t>0.0</t>
  </si>
  <si>
    <t xml:space="preserve"> NA</t>
  </si>
  <si>
    <t xml:space="preserve"> 7,295</t>
  </si>
  <si>
    <t xml:space="preserve">   20</t>
  </si>
  <si>
    <t>0.3</t>
  </si>
  <si>
    <t>20.0</t>
  </si>
  <si>
    <t xml:space="preserve">  2</t>
  </si>
  <si>
    <t>66.7</t>
  </si>
  <si>
    <t>10,861</t>
  </si>
  <si>
    <t xml:space="preserve">   45</t>
  </si>
  <si>
    <t>0.4</t>
  </si>
  <si>
    <t xml:space="preserve">   12</t>
  </si>
  <si>
    <t>26.7</t>
  </si>
  <si>
    <t xml:space="preserve">  6</t>
  </si>
  <si>
    <t>16.7</t>
  </si>
  <si>
    <t>8.3</t>
  </si>
  <si>
    <t>NHS BIRMINGHAM AND SOLIHULL ICB</t>
  </si>
  <si>
    <t xml:space="preserve"> 4,703</t>
  </si>
  <si>
    <t xml:space="preserve">  411</t>
  </si>
  <si>
    <t>8.7</t>
  </si>
  <si>
    <t xml:space="preserve">   76</t>
  </si>
  <si>
    <t>18.5</t>
  </si>
  <si>
    <t xml:space="preserve">  4</t>
  </si>
  <si>
    <t>5.3</t>
  </si>
  <si>
    <t>100</t>
  </si>
  <si>
    <t xml:space="preserve"> 4,368</t>
  </si>
  <si>
    <t xml:space="preserve">  192</t>
  </si>
  <si>
    <t>4.4</t>
  </si>
  <si>
    <t xml:space="preserve">   31</t>
  </si>
  <si>
    <t>16.1</t>
  </si>
  <si>
    <t xml:space="preserve"> 5,404</t>
  </si>
  <si>
    <t xml:space="preserve">  453</t>
  </si>
  <si>
    <t>8.4</t>
  </si>
  <si>
    <t xml:space="preserve">   58</t>
  </si>
  <si>
    <t>12.8</t>
  </si>
  <si>
    <t>1.7</t>
  </si>
  <si>
    <t>10,699</t>
  </si>
  <si>
    <t xml:space="preserve">  734</t>
  </si>
  <si>
    <t>6.9</t>
  </si>
  <si>
    <t xml:space="preserve">   90</t>
  </si>
  <si>
    <t>12.3</t>
  </si>
  <si>
    <t>19,509</t>
  </si>
  <si>
    <t>1,186</t>
  </si>
  <si>
    <t>6.1</t>
  </si>
  <si>
    <t xml:space="preserve">  151</t>
  </si>
  <si>
    <t>12.7</t>
  </si>
  <si>
    <t>NHS BLACK COUNTRY ICB</t>
  </si>
  <si>
    <t xml:space="preserve"> 2,432</t>
  </si>
  <si>
    <t>19.9</t>
  </si>
  <si>
    <t xml:space="preserve">  101</t>
  </si>
  <si>
    <t>20.9</t>
  </si>
  <si>
    <t xml:space="preserve"> 34</t>
  </si>
  <si>
    <t xml:space="preserve"> 30</t>
  </si>
  <si>
    <t>33.7</t>
  </si>
  <si>
    <t>88.2</t>
  </si>
  <si>
    <t>29.7</t>
  </si>
  <si>
    <t xml:space="preserve"> 3,038</t>
  </si>
  <si>
    <t xml:space="preserve">  370</t>
  </si>
  <si>
    <t>12.2</t>
  </si>
  <si>
    <t xml:space="preserve">   68</t>
  </si>
  <si>
    <t>18.4</t>
  </si>
  <si>
    <t xml:space="preserve"> 41</t>
  </si>
  <si>
    <t xml:space="preserve"> 31</t>
  </si>
  <si>
    <t>60.3</t>
  </si>
  <si>
    <t>75.6</t>
  </si>
  <si>
    <t>45.6</t>
  </si>
  <si>
    <t xml:space="preserve"> 7,827</t>
  </si>
  <si>
    <t xml:space="preserve">   86</t>
  </si>
  <si>
    <t>1.1</t>
  </si>
  <si>
    <t xml:space="preserve">   32</t>
  </si>
  <si>
    <t>37.2</t>
  </si>
  <si>
    <t xml:space="preserve"> 25</t>
  </si>
  <si>
    <t xml:space="preserve"> 18</t>
  </si>
  <si>
    <t>78.1</t>
  </si>
  <si>
    <t>56.3</t>
  </si>
  <si>
    <t xml:space="preserve"> 8,993</t>
  </si>
  <si>
    <t xml:space="preserve">  299</t>
  </si>
  <si>
    <t>3.3</t>
  </si>
  <si>
    <t xml:space="preserve">  117</t>
  </si>
  <si>
    <t>39.1</t>
  </si>
  <si>
    <t xml:space="preserve"> 79</t>
  </si>
  <si>
    <t xml:space="preserve"> 56</t>
  </si>
  <si>
    <t>67.5</t>
  </si>
  <si>
    <t>70.9</t>
  </si>
  <si>
    <t>47.9</t>
  </si>
  <si>
    <t>16,298</t>
  </si>
  <si>
    <t xml:space="preserve">  801</t>
  </si>
  <si>
    <t>4.9</t>
  </si>
  <si>
    <t xml:space="preserve">  172</t>
  </si>
  <si>
    <t>21.5</t>
  </si>
  <si>
    <t xml:space="preserve"> 89</t>
  </si>
  <si>
    <t xml:space="preserve"> 75</t>
  </si>
  <si>
    <t>51.7</t>
  </si>
  <si>
    <t>84.3</t>
  </si>
  <si>
    <t>43.6</t>
  </si>
  <si>
    <t>NHS BRISTOL, NORTH SOMERSET AND SOUTH GLOUCESTERSHIRE ICB</t>
  </si>
  <si>
    <t xml:space="preserve"> 1,774</t>
  </si>
  <si>
    <t xml:space="preserve">   25</t>
  </si>
  <si>
    <t>1.4</t>
  </si>
  <si>
    <t>100.0</t>
  </si>
  <si>
    <t xml:space="preserve"> 22</t>
  </si>
  <si>
    <t xml:space="preserve"> 19</t>
  </si>
  <si>
    <t>86.4</t>
  </si>
  <si>
    <t xml:space="preserve"> 1,372</t>
  </si>
  <si>
    <t xml:space="preserve">   55</t>
  </si>
  <si>
    <t>36.4</t>
  </si>
  <si>
    <t>94.7</t>
  </si>
  <si>
    <t xml:space="preserve"> 3,566</t>
  </si>
  <si>
    <t xml:space="preserve">  120</t>
  </si>
  <si>
    <t>3.4</t>
  </si>
  <si>
    <t>25.8</t>
  </si>
  <si>
    <t xml:space="preserve"> 29</t>
  </si>
  <si>
    <t xml:space="preserve"> 24</t>
  </si>
  <si>
    <t>93.5</t>
  </si>
  <si>
    <t>82.8</t>
  </si>
  <si>
    <t>77.4</t>
  </si>
  <si>
    <t xml:space="preserve"> 4,531</t>
  </si>
  <si>
    <t xml:space="preserve">   42</t>
  </si>
  <si>
    <t>0.9</t>
  </si>
  <si>
    <t xml:space="preserve">   38</t>
  </si>
  <si>
    <t>90.5</t>
  </si>
  <si>
    <t xml:space="preserve"> 32</t>
  </si>
  <si>
    <t>84.2</t>
  </si>
  <si>
    <t>90.6</t>
  </si>
  <si>
    <t>76.3</t>
  </si>
  <si>
    <t xml:space="preserve"> 5,655</t>
  </si>
  <si>
    <t xml:space="preserve">  401</t>
  </si>
  <si>
    <t>7.1</t>
  </si>
  <si>
    <t xml:space="preserve">   63</t>
  </si>
  <si>
    <t>15.7</t>
  </si>
  <si>
    <t xml:space="preserve"> 27</t>
  </si>
  <si>
    <t>65.1</t>
  </si>
  <si>
    <t>65.9</t>
  </si>
  <si>
    <t>42.9</t>
  </si>
  <si>
    <t>NHS BUCKINGHAMSHIRE, OXFORDSHIRE AND BERKSHIRE WEST ICB</t>
  </si>
  <si>
    <t xml:space="preserve"> 3,562</t>
  </si>
  <si>
    <t xml:space="preserve">  402</t>
  </si>
  <si>
    <t>11.3</t>
  </si>
  <si>
    <t xml:space="preserve">  111</t>
  </si>
  <si>
    <t>27.6</t>
  </si>
  <si>
    <t>22.5</t>
  </si>
  <si>
    <t xml:space="preserve"> 1,993</t>
  </si>
  <si>
    <t xml:space="preserve">  203</t>
  </si>
  <si>
    <t>10.2</t>
  </si>
  <si>
    <t>20.7</t>
  </si>
  <si>
    <t xml:space="preserve"> 16</t>
  </si>
  <si>
    <t xml:space="preserve"> 17</t>
  </si>
  <si>
    <t>38.1</t>
  </si>
  <si>
    <t>106.3</t>
  </si>
  <si>
    <t>40.5</t>
  </si>
  <si>
    <t xml:space="preserve"> 2,198</t>
  </si>
  <si>
    <t xml:space="preserve">  152</t>
  </si>
  <si>
    <t xml:space="preserve">   17</t>
  </si>
  <si>
    <t>11.2</t>
  </si>
  <si>
    <t>23.5</t>
  </si>
  <si>
    <t xml:space="preserve"> 3,227</t>
  </si>
  <si>
    <t xml:space="preserve">   66</t>
  </si>
  <si>
    <t xml:space="preserve">    7</t>
  </si>
  <si>
    <t>10.6</t>
  </si>
  <si>
    <t xml:space="preserve"> 7,821</t>
  </si>
  <si>
    <t xml:space="preserve">  552</t>
  </si>
  <si>
    <t xml:space="preserve">   92</t>
  </si>
  <si>
    <t>NHS CAMBRIDGESHIRE AND PETERBOROUGH ICB</t>
  </si>
  <si>
    <t xml:space="preserve"> 2,014</t>
  </si>
  <si>
    <t xml:space="preserve">    3</t>
  </si>
  <si>
    <t>25.0</t>
  </si>
  <si>
    <t xml:space="preserve"> 1,688</t>
  </si>
  <si>
    <t xml:space="preserve">    9</t>
  </si>
  <si>
    <t>0.5</t>
  </si>
  <si>
    <t xml:space="preserve">    2</t>
  </si>
  <si>
    <t>22.2</t>
  </si>
  <si>
    <t xml:space="preserve"> 2,717</t>
  </si>
  <si>
    <t>0.1</t>
  </si>
  <si>
    <t xml:space="preserve">    1</t>
  </si>
  <si>
    <t xml:space="preserve"> 3,552</t>
  </si>
  <si>
    <t>0.2</t>
  </si>
  <si>
    <t xml:space="preserve"> 4,735</t>
  </si>
  <si>
    <t xml:space="preserve">  300</t>
  </si>
  <si>
    <t>6.3</t>
  </si>
  <si>
    <t xml:space="preserve">   91</t>
  </si>
  <si>
    <t>30.3</t>
  </si>
  <si>
    <t xml:space="preserve">  5</t>
  </si>
  <si>
    <t>34.1</t>
  </si>
  <si>
    <t>5.5</t>
  </si>
  <si>
    <t>NHS CHESHIRE AND MERSEYSIDE ICB</t>
  </si>
  <si>
    <t xml:space="preserve"> 1,013</t>
  </si>
  <si>
    <t xml:space="preserve">    0</t>
  </si>
  <si>
    <t xml:space="preserve">   807</t>
  </si>
  <si>
    <t xml:space="preserve">   13</t>
  </si>
  <si>
    <t>1.6</t>
  </si>
  <si>
    <t>61.5</t>
  </si>
  <si>
    <t xml:space="preserve"> 2,426</t>
  </si>
  <si>
    <t xml:space="preserve">   61</t>
  </si>
  <si>
    <t>2.5</t>
  </si>
  <si>
    <t>32.8</t>
  </si>
  <si>
    <t xml:space="preserve"> 4,224</t>
  </si>
  <si>
    <t xml:space="preserve"> 5,700</t>
  </si>
  <si>
    <t xml:space="preserve">  283</t>
  </si>
  <si>
    <t xml:space="preserve">   69</t>
  </si>
  <si>
    <t>24.4</t>
  </si>
  <si>
    <t>NHS COVENTRY AND WARWICKSHIRE ICB</t>
  </si>
  <si>
    <t xml:space="preserve"> 2,808</t>
  </si>
  <si>
    <t xml:space="preserve">  154</t>
  </si>
  <si>
    <t>11.0</t>
  </si>
  <si>
    <t xml:space="preserve">  7</t>
  </si>
  <si>
    <t>41.2</t>
  </si>
  <si>
    <t>71.4</t>
  </si>
  <si>
    <t>29.4</t>
  </si>
  <si>
    <t xml:space="preserve"> 2,599</t>
  </si>
  <si>
    <t xml:space="preserve">  159</t>
  </si>
  <si>
    <t>19.5</t>
  </si>
  <si>
    <t>3.2</t>
  </si>
  <si>
    <t xml:space="preserve"> 6,020</t>
  </si>
  <si>
    <t xml:space="preserve">  369</t>
  </si>
  <si>
    <t xml:space="preserve">   52</t>
  </si>
  <si>
    <t>14.1</t>
  </si>
  <si>
    <t xml:space="preserve">  8</t>
  </si>
  <si>
    <t>15.4</t>
  </si>
  <si>
    <t>87.5</t>
  </si>
  <si>
    <t>13.5</t>
  </si>
  <si>
    <t xml:space="preserve"> 9,192</t>
  </si>
  <si>
    <t>12.6</t>
  </si>
  <si>
    <t>12,889</t>
  </si>
  <si>
    <t xml:space="preserve">   81</t>
  </si>
  <si>
    <t xml:space="preserve">   21</t>
  </si>
  <si>
    <t>25.9</t>
  </si>
  <si>
    <t>9.5</t>
  </si>
  <si>
    <t>NHS DERBY AND DERBYSHIRE ICB</t>
  </si>
  <si>
    <t xml:space="preserve">   567</t>
  </si>
  <si>
    <t xml:space="preserve">  144</t>
  </si>
  <si>
    <t>25.4</t>
  </si>
  <si>
    <t xml:space="preserve">   26</t>
  </si>
  <si>
    <t>18.1</t>
  </si>
  <si>
    <t xml:space="preserve"> 15</t>
  </si>
  <si>
    <t xml:space="preserve"> 11</t>
  </si>
  <si>
    <t>57.7</t>
  </si>
  <si>
    <t>73.3</t>
  </si>
  <si>
    <t>42.3</t>
  </si>
  <si>
    <t xml:space="preserve">   649</t>
  </si>
  <si>
    <t xml:space="preserve">  170</t>
  </si>
  <si>
    <t>26.2</t>
  </si>
  <si>
    <t>18.8</t>
  </si>
  <si>
    <t xml:space="preserve"> 14</t>
  </si>
  <si>
    <t>77.8</t>
  </si>
  <si>
    <t>43.8</t>
  </si>
  <si>
    <t xml:space="preserve"> 1,103</t>
  </si>
  <si>
    <t xml:space="preserve">  186</t>
  </si>
  <si>
    <t>16.9</t>
  </si>
  <si>
    <t xml:space="preserve">   27</t>
  </si>
  <si>
    <t>14.5</t>
  </si>
  <si>
    <t xml:space="preserve"> 12</t>
  </si>
  <si>
    <t>44.4</t>
  </si>
  <si>
    <t xml:space="preserve"> 2,097</t>
  </si>
  <si>
    <t xml:space="preserve">  216</t>
  </si>
  <si>
    <t>10.3</t>
  </si>
  <si>
    <t xml:space="preserve">   34</t>
  </si>
  <si>
    <t xml:space="preserve"> 10</t>
  </si>
  <si>
    <t xml:space="preserve"> 3,003</t>
  </si>
  <si>
    <t xml:space="preserve">  240</t>
  </si>
  <si>
    <t>10.8</t>
  </si>
  <si>
    <t>11.5</t>
  </si>
  <si>
    <t>NHS FRIMLEY ICB</t>
  </si>
  <si>
    <t xml:space="preserve"> 1,742</t>
  </si>
  <si>
    <t xml:space="preserve">  634</t>
  </si>
  <si>
    <t xml:space="preserve">   85</t>
  </si>
  <si>
    <t>13.4</t>
  </si>
  <si>
    <t xml:space="preserve"> 55</t>
  </si>
  <si>
    <t xml:space="preserve"> 42</t>
  </si>
  <si>
    <t>64.7</t>
  </si>
  <si>
    <t>76.4</t>
  </si>
  <si>
    <t>49.4</t>
  </si>
  <si>
    <t xml:space="preserve"> 1,377</t>
  </si>
  <si>
    <t xml:space="preserve">  415</t>
  </si>
  <si>
    <t>30.1</t>
  </si>
  <si>
    <t xml:space="preserve">   70</t>
  </si>
  <si>
    <t>31.4</t>
  </si>
  <si>
    <t xml:space="preserve"> 2,539</t>
  </si>
  <si>
    <t xml:space="preserve">  889</t>
  </si>
  <si>
    <t xml:space="preserve">   99</t>
  </si>
  <si>
    <t>11.1</t>
  </si>
  <si>
    <t xml:space="preserve"> 36</t>
  </si>
  <si>
    <t>41.4</t>
  </si>
  <si>
    <t>87.8</t>
  </si>
  <si>
    <t xml:space="preserve"> 4,762</t>
  </si>
  <si>
    <t xml:space="preserve">  826</t>
  </si>
  <si>
    <t>17.3</t>
  </si>
  <si>
    <t xml:space="preserve">   96</t>
  </si>
  <si>
    <t>11.6</t>
  </si>
  <si>
    <t xml:space="preserve"> 57</t>
  </si>
  <si>
    <t xml:space="preserve"> 48</t>
  </si>
  <si>
    <t>59.4</t>
  </si>
  <si>
    <t xml:space="preserve"> 7,606</t>
  </si>
  <si>
    <t>1,260</t>
  </si>
  <si>
    <t>16.6</t>
  </si>
  <si>
    <t xml:space="preserve">  171</t>
  </si>
  <si>
    <t>13.6</t>
  </si>
  <si>
    <t>119</t>
  </si>
  <si>
    <t xml:space="preserve"> 94</t>
  </si>
  <si>
    <t>69.6</t>
  </si>
  <si>
    <t>NHS GREATER MANCHESTER ICB</t>
  </si>
  <si>
    <t xml:space="preserve"> 5,284</t>
  </si>
  <si>
    <t xml:space="preserve">  363</t>
  </si>
  <si>
    <t xml:space="preserve">   49</t>
  </si>
  <si>
    <t xml:space="preserve"> 23</t>
  </si>
  <si>
    <t>73.5</t>
  </si>
  <si>
    <t>63.9</t>
  </si>
  <si>
    <t>46.9</t>
  </si>
  <si>
    <t xml:space="preserve"> 3,209</t>
  </si>
  <si>
    <t xml:space="preserve">   84</t>
  </si>
  <si>
    <t>2.6</t>
  </si>
  <si>
    <t xml:space="preserve">    5</t>
  </si>
  <si>
    <t>6.0</t>
  </si>
  <si>
    <t xml:space="preserve"> 8,677</t>
  </si>
  <si>
    <t xml:space="preserve">  189</t>
  </si>
  <si>
    <t>2.2</t>
  </si>
  <si>
    <t xml:space="preserve">   22</t>
  </si>
  <si>
    <t>68.2</t>
  </si>
  <si>
    <t xml:space="preserve"> 9,923</t>
  </si>
  <si>
    <t xml:space="preserve">  505</t>
  </si>
  <si>
    <t>5.1</t>
  </si>
  <si>
    <t xml:space="preserve">   56</t>
  </si>
  <si>
    <t>30.4</t>
  </si>
  <si>
    <t>70.6</t>
  </si>
  <si>
    <t>21.4</t>
  </si>
  <si>
    <t>15,676</t>
  </si>
  <si>
    <t xml:space="preserve">  631</t>
  </si>
  <si>
    <t xml:space="preserve">   62</t>
  </si>
  <si>
    <t>9.8</t>
  </si>
  <si>
    <t>37.1</t>
  </si>
  <si>
    <t>60.9</t>
  </si>
  <si>
    <t>22.6</t>
  </si>
  <si>
    <t>NHS HAMPSHIRE AND ISLE OF WIGHT ICB</t>
  </si>
  <si>
    <t xml:space="preserve">   981</t>
  </si>
  <si>
    <t xml:space="preserve">  414</t>
  </si>
  <si>
    <t>42.2</t>
  </si>
  <si>
    <t xml:space="preserve">   59</t>
  </si>
  <si>
    <t>14.3</t>
  </si>
  <si>
    <t xml:space="preserve"> 21</t>
  </si>
  <si>
    <t>35.6</t>
  </si>
  <si>
    <t xml:space="preserve">   469</t>
  </si>
  <si>
    <t xml:space="preserve">  162</t>
  </si>
  <si>
    <t>34.5</t>
  </si>
  <si>
    <t xml:space="preserve">   47</t>
  </si>
  <si>
    <t>29.0</t>
  </si>
  <si>
    <t xml:space="preserve"> 35</t>
  </si>
  <si>
    <t>74.5</t>
  </si>
  <si>
    <t>31.9</t>
  </si>
  <si>
    <t xml:space="preserve"> 2,604</t>
  </si>
  <si>
    <t xml:space="preserve">  258</t>
  </si>
  <si>
    <t>9.9</t>
  </si>
  <si>
    <t>29.5</t>
  </si>
  <si>
    <t xml:space="preserve"> 44</t>
  </si>
  <si>
    <t>57.9</t>
  </si>
  <si>
    <t>21.1</t>
  </si>
  <si>
    <t xml:space="preserve"> 3,633</t>
  </si>
  <si>
    <t xml:space="preserve">   14</t>
  </si>
  <si>
    <t>300</t>
  </si>
  <si>
    <t xml:space="preserve"> 5,347</t>
  </si>
  <si>
    <t>NHS HERTFORDSHIRE AND WEST ESSEX ICB</t>
  </si>
  <si>
    <t xml:space="preserve">   924</t>
  </si>
  <si>
    <t>50.0</t>
  </si>
  <si>
    <t xml:space="preserve">   789</t>
  </si>
  <si>
    <t xml:space="preserve">   11</t>
  </si>
  <si>
    <t xml:space="preserve"> 1,606</t>
  </si>
  <si>
    <t xml:space="preserve">  195</t>
  </si>
  <si>
    <t>12.1</t>
  </si>
  <si>
    <t>13.8</t>
  </si>
  <si>
    <t xml:space="preserve"> 1,812</t>
  </si>
  <si>
    <t xml:space="preserve">  118</t>
  </si>
  <si>
    <t>6.5</t>
  </si>
  <si>
    <t>6.8</t>
  </si>
  <si>
    <t xml:space="preserve"> 2,702</t>
  </si>
  <si>
    <t xml:space="preserve">   19</t>
  </si>
  <si>
    <t>NHS LANCASHIRE AND SOUTH CUMBRIA ICB</t>
  </si>
  <si>
    <t xml:space="preserve"> 2,926</t>
  </si>
  <si>
    <t xml:space="preserve">  191</t>
  </si>
  <si>
    <t>3.7</t>
  </si>
  <si>
    <t>85.7</t>
  </si>
  <si>
    <t>57.1</t>
  </si>
  <si>
    <t xml:space="preserve"> 1,766</t>
  </si>
  <si>
    <t xml:space="preserve">   87</t>
  </si>
  <si>
    <t xml:space="preserve">   30</t>
  </si>
  <si>
    <t>76.7</t>
  </si>
  <si>
    <t xml:space="preserve"> 1,315</t>
  </si>
  <si>
    <t xml:space="preserve">  616</t>
  </si>
  <si>
    <t>46.8</t>
  </si>
  <si>
    <t xml:space="preserve">   72</t>
  </si>
  <si>
    <t>11.7</t>
  </si>
  <si>
    <t xml:space="preserve"> 51</t>
  </si>
  <si>
    <t>92.7</t>
  </si>
  <si>
    <t>70.8</t>
  </si>
  <si>
    <t xml:space="preserve"> 1,295</t>
  </si>
  <si>
    <t xml:space="preserve">  321</t>
  </si>
  <si>
    <t>24.8</t>
  </si>
  <si>
    <t xml:space="preserve">   37</t>
  </si>
  <si>
    <t>83.8</t>
  </si>
  <si>
    <t>80.6</t>
  </si>
  <si>
    <t>67.6</t>
  </si>
  <si>
    <t xml:space="preserve"> 2,488</t>
  </si>
  <si>
    <t>NHS LEICESTER, LEICESTERSHIRE AND RUTLAND ICB</t>
  </si>
  <si>
    <t xml:space="preserve"> 1,234</t>
  </si>
  <si>
    <t>24.2</t>
  </si>
  <si>
    <t>14.0</t>
  </si>
  <si>
    <t xml:space="preserve"> 5,043</t>
  </si>
  <si>
    <t xml:space="preserve">  429</t>
  </si>
  <si>
    <t>8.5</t>
  </si>
  <si>
    <t xml:space="preserve"> 6,721</t>
  </si>
  <si>
    <t xml:space="preserve">  608</t>
  </si>
  <si>
    <t xml:space="preserve">   88</t>
  </si>
  <si>
    <t xml:space="preserve"> 9,497</t>
  </si>
  <si>
    <t xml:space="preserve">  976</t>
  </si>
  <si>
    <t xml:space="preserve">  148</t>
  </si>
  <si>
    <t>15.2</t>
  </si>
  <si>
    <t>NHS NORTH CENTRAL LONDON ICB</t>
  </si>
  <si>
    <t xml:space="preserve"> 4,460</t>
  </si>
  <si>
    <t xml:space="preserve">  651</t>
  </si>
  <si>
    <t>14.6</t>
  </si>
  <si>
    <t xml:space="preserve">   89</t>
  </si>
  <si>
    <t>13.7</t>
  </si>
  <si>
    <t xml:space="preserve"> 13</t>
  </si>
  <si>
    <t>28.1</t>
  </si>
  <si>
    <t xml:space="preserve"> 2,508</t>
  </si>
  <si>
    <t xml:space="preserve">  215</t>
  </si>
  <si>
    <t>8.6</t>
  </si>
  <si>
    <t>17.2</t>
  </si>
  <si>
    <t>45.9</t>
  </si>
  <si>
    <t>76.5</t>
  </si>
  <si>
    <t>35.1</t>
  </si>
  <si>
    <t xml:space="preserve"> 8,634</t>
  </si>
  <si>
    <t xml:space="preserve">  221</t>
  </si>
  <si>
    <t>60.7</t>
  </si>
  <si>
    <t>46.4</t>
  </si>
  <si>
    <t xml:space="preserve"> 8,789</t>
  </si>
  <si>
    <t xml:space="preserve">  403</t>
  </si>
  <si>
    <t>4.6</t>
  </si>
  <si>
    <t>7.4</t>
  </si>
  <si>
    <t>13.3</t>
  </si>
  <si>
    <t>11,756</t>
  </si>
  <si>
    <t>1,107</t>
  </si>
  <si>
    <t>9.4</t>
  </si>
  <si>
    <t xml:space="preserve">  208</t>
  </si>
  <si>
    <t>101</t>
  </si>
  <si>
    <t>48.6</t>
  </si>
  <si>
    <t>54.5</t>
  </si>
  <si>
    <t>26.4</t>
  </si>
  <si>
    <t>NHS NORTH EAST LONDON ICB</t>
  </si>
  <si>
    <t>10,974</t>
  </si>
  <si>
    <t>3,307</t>
  </si>
  <si>
    <t xml:space="preserve">  424</t>
  </si>
  <si>
    <t>3.8</t>
  </si>
  <si>
    <t>81.3</t>
  </si>
  <si>
    <t>3.1</t>
  </si>
  <si>
    <t>10,590</t>
  </si>
  <si>
    <t>2,006</t>
  </si>
  <si>
    <t>18.9</t>
  </si>
  <si>
    <t xml:space="preserve">  303</t>
  </si>
  <si>
    <t>15.1</t>
  </si>
  <si>
    <t xml:space="preserve"> 28</t>
  </si>
  <si>
    <t>93.3</t>
  </si>
  <si>
    <t>9.2</t>
  </si>
  <si>
    <t>24,569</t>
  </si>
  <si>
    <t>3,006</t>
  </si>
  <si>
    <t xml:space="preserve">  446</t>
  </si>
  <si>
    <t>14.8</t>
  </si>
  <si>
    <t xml:space="preserve"> 20</t>
  </si>
  <si>
    <t>5.4</t>
  </si>
  <si>
    <t>83.3</t>
  </si>
  <si>
    <t>4.5</t>
  </si>
  <si>
    <t>30,842</t>
  </si>
  <si>
    <t>3,632</t>
  </si>
  <si>
    <t>11.8</t>
  </si>
  <si>
    <t xml:space="preserve">  543</t>
  </si>
  <si>
    <t>15.0</t>
  </si>
  <si>
    <t>5.9</t>
  </si>
  <si>
    <t>65.6</t>
  </si>
  <si>
    <t>3.9</t>
  </si>
  <si>
    <t>43,195</t>
  </si>
  <si>
    <t>8,202</t>
  </si>
  <si>
    <t>1,127</t>
  </si>
  <si>
    <t xml:space="preserve"> 37</t>
  </si>
  <si>
    <t>62.2</t>
  </si>
  <si>
    <t>NHS NORTH WEST LONDON ICB</t>
  </si>
  <si>
    <t>15,037</t>
  </si>
  <si>
    <t>4,424</t>
  </si>
  <si>
    <t xml:space="preserve">  648</t>
  </si>
  <si>
    <t>14,639</t>
  </si>
  <si>
    <t>2,488</t>
  </si>
  <si>
    <t xml:space="preserve">  332</t>
  </si>
  <si>
    <t>7.2</t>
  </si>
  <si>
    <t>25,903</t>
  </si>
  <si>
    <t>1,645</t>
  </si>
  <si>
    <t>6.4</t>
  </si>
  <si>
    <t xml:space="preserve">  204</t>
  </si>
  <si>
    <t>12.4</t>
  </si>
  <si>
    <t xml:space="preserve"> 50</t>
  </si>
  <si>
    <t>36.8</t>
  </si>
  <si>
    <t>24.5</t>
  </si>
  <si>
    <t>36,811</t>
  </si>
  <si>
    <t>3,359</t>
  </si>
  <si>
    <t>9.1</t>
  </si>
  <si>
    <t>118</t>
  </si>
  <si>
    <t>26</t>
  </si>
  <si>
    <t>75.4</t>
  </si>
  <si>
    <t>19.6</t>
  </si>
  <si>
    <t>54,419</t>
  </si>
  <si>
    <t>9,254</t>
  </si>
  <si>
    <t>1,423</t>
  </si>
  <si>
    <t>230</t>
  </si>
  <si>
    <t>151</t>
  </si>
  <si>
    <t>16.2</t>
  </si>
  <si>
    <t>65.7</t>
  </si>
  <si>
    <t>NHS NORTHAMPTONSHIRE ICB</t>
  </si>
  <si>
    <t xml:space="preserve">   905</t>
  </si>
  <si>
    <t xml:space="preserve">   561</t>
  </si>
  <si>
    <t xml:space="preserve"> 1,705</t>
  </si>
  <si>
    <t xml:space="preserve"> 2,705</t>
  </si>
  <si>
    <t>5.7</t>
  </si>
  <si>
    <t xml:space="preserve">   16</t>
  </si>
  <si>
    <t>10.4</t>
  </si>
  <si>
    <t xml:space="preserve"> 4,727</t>
  </si>
  <si>
    <t xml:space="preserve">  250</t>
  </si>
  <si>
    <t xml:space="preserve">   50</t>
  </si>
  <si>
    <t>NHS NOTTINGHAM AND NOTTINGHAMSHIRE ICB</t>
  </si>
  <si>
    <t xml:space="preserve"> 2,116</t>
  </si>
  <si>
    <t xml:space="preserve"> 1,065</t>
  </si>
  <si>
    <t xml:space="preserve">  419</t>
  </si>
  <si>
    <t>39.3</t>
  </si>
  <si>
    <t xml:space="preserve"> 3,646</t>
  </si>
  <si>
    <t>4.7</t>
  </si>
  <si>
    <t xml:space="preserve"> 4,982</t>
  </si>
  <si>
    <t xml:space="preserve">  311</t>
  </si>
  <si>
    <t xml:space="preserve"> 6,474</t>
  </si>
  <si>
    <t xml:space="preserve">  592</t>
  </si>
  <si>
    <t>NHS SOUTH EAST LONDON ICB</t>
  </si>
  <si>
    <t xml:space="preserve"> 4,339</t>
  </si>
  <si>
    <t>1,291</t>
  </si>
  <si>
    <t>29.8</t>
  </si>
  <si>
    <t xml:space="preserve">  219</t>
  </si>
  <si>
    <t>17.0</t>
  </si>
  <si>
    <t xml:space="preserve"> 54</t>
  </si>
  <si>
    <t xml:space="preserve"> 43</t>
  </si>
  <si>
    <t>24.7</t>
  </si>
  <si>
    <t>79.6</t>
  </si>
  <si>
    <t xml:space="preserve"> 2,501</t>
  </si>
  <si>
    <t xml:space="preserve">  597</t>
  </si>
  <si>
    <t>23.9</t>
  </si>
  <si>
    <t>15.5</t>
  </si>
  <si>
    <t>92.3</t>
  </si>
  <si>
    <t xml:space="preserve"> 8,182</t>
  </si>
  <si>
    <t xml:space="preserve">  185</t>
  </si>
  <si>
    <t>2.3</t>
  </si>
  <si>
    <t xml:space="preserve"> 9,521</t>
  </si>
  <si>
    <t>20.4</t>
  </si>
  <si>
    <t>19.8</t>
  </si>
  <si>
    <t>90.9</t>
  </si>
  <si>
    <t>18</t>
  </si>
  <si>
    <t>13,915</t>
  </si>
  <si>
    <t xml:space="preserve">  667</t>
  </si>
  <si>
    <t>17.7</t>
  </si>
  <si>
    <t xml:space="preserve"> 38</t>
  </si>
  <si>
    <t>32.2</t>
  </si>
  <si>
    <t>73.7</t>
  </si>
  <si>
    <t>23.7</t>
  </si>
  <si>
    <t>NHS SOUTH WEST LONDON ICB</t>
  </si>
  <si>
    <t xml:space="preserve"> 3,171</t>
  </si>
  <si>
    <t xml:space="preserve">  981</t>
  </si>
  <si>
    <t>30.9</t>
  </si>
  <si>
    <t xml:space="preserve">  116</t>
  </si>
  <si>
    <t xml:space="preserve"> 33</t>
  </si>
  <si>
    <t>28.4</t>
  </si>
  <si>
    <t>75.8</t>
  </si>
  <si>
    <t>21.6</t>
  </si>
  <si>
    <t xml:space="preserve"> 2,329</t>
  </si>
  <si>
    <t xml:space="preserve">  605</t>
  </si>
  <si>
    <t xml:space="preserve">   74</t>
  </si>
  <si>
    <t>33.8</t>
  </si>
  <si>
    <t>8.1</t>
  </si>
  <si>
    <t xml:space="preserve"> 6,740</t>
  </si>
  <si>
    <t xml:space="preserve">  879</t>
  </si>
  <si>
    <t xml:space="preserve">  104</t>
  </si>
  <si>
    <t xml:space="preserve"> 39</t>
  </si>
  <si>
    <t>37.5</t>
  </si>
  <si>
    <t>53.8</t>
  </si>
  <si>
    <t>20.2</t>
  </si>
  <si>
    <t xml:space="preserve"> 8,086</t>
  </si>
  <si>
    <t>1,021</t>
  </si>
  <si>
    <t xml:space="preserve">  143</t>
  </si>
  <si>
    <t xml:space="preserve"> 52</t>
  </si>
  <si>
    <t xml:space="preserve"> 40</t>
  </si>
  <si>
    <t>76.9</t>
  </si>
  <si>
    <t>12,389</t>
  </si>
  <si>
    <t>1,254</t>
  </si>
  <si>
    <t>10.1</t>
  </si>
  <si>
    <t xml:space="preserve">  217</t>
  </si>
  <si>
    <t xml:space="preserve"> 47</t>
  </si>
  <si>
    <t>26.3</t>
  </si>
  <si>
    <t>82.5</t>
  </si>
  <si>
    <t>21.7</t>
  </si>
  <si>
    <t>NHS SOUTH YORKSHIRE ICB</t>
  </si>
  <si>
    <t xml:space="preserve"> 1,363</t>
  </si>
  <si>
    <t xml:space="preserve">  125</t>
  </si>
  <si>
    <t>53.4</t>
  </si>
  <si>
    <t>96.8</t>
  </si>
  <si>
    <t xml:space="preserve"> 1,193</t>
  </si>
  <si>
    <t>10.5</t>
  </si>
  <si>
    <t xml:space="preserve">   35</t>
  </si>
  <si>
    <t>28.0</t>
  </si>
  <si>
    <t xml:space="preserve"> 26</t>
  </si>
  <si>
    <t>77.1</t>
  </si>
  <si>
    <t>96.3</t>
  </si>
  <si>
    <t>74.3</t>
  </si>
  <si>
    <t xml:space="preserve"> 3,087</t>
  </si>
  <si>
    <t>1,617</t>
  </si>
  <si>
    <t>52.4</t>
  </si>
  <si>
    <t>122</t>
  </si>
  <si>
    <t>111</t>
  </si>
  <si>
    <t>55.7</t>
  </si>
  <si>
    <t>50.7</t>
  </si>
  <si>
    <t xml:space="preserve"> 4,512</t>
  </si>
  <si>
    <t>1,781</t>
  </si>
  <si>
    <t>39.5</t>
  </si>
  <si>
    <t xml:space="preserve">  196</t>
  </si>
  <si>
    <t xml:space="preserve"> 85</t>
  </si>
  <si>
    <t>43.4</t>
  </si>
  <si>
    <t xml:space="preserve"> 5,590</t>
  </si>
  <si>
    <t>1,838</t>
  </si>
  <si>
    <t>32.9</t>
  </si>
  <si>
    <t xml:space="preserve">  251</t>
  </si>
  <si>
    <t xml:space="preserve"> 46</t>
  </si>
  <si>
    <t>21.9</t>
  </si>
  <si>
    <t>83.6</t>
  </si>
  <si>
    <t>18.3</t>
  </si>
  <si>
    <t>NHS STAFFORDSHIRE AND STOKE-ON-TRENT ICB</t>
  </si>
  <si>
    <t xml:space="preserve">   528</t>
  </si>
  <si>
    <t xml:space="preserve">  138</t>
  </si>
  <si>
    <t>26.1</t>
  </si>
  <si>
    <t>72.7</t>
  </si>
  <si>
    <t xml:space="preserve">   390</t>
  </si>
  <si>
    <t xml:space="preserve">   24</t>
  </si>
  <si>
    <t>41.7</t>
  </si>
  <si>
    <t xml:space="preserve">   858</t>
  </si>
  <si>
    <t xml:space="preserve">  391</t>
  </si>
  <si>
    <t xml:space="preserve">   33</t>
  </si>
  <si>
    <t>60.6</t>
  </si>
  <si>
    <t xml:space="preserve"> 1,558</t>
  </si>
  <si>
    <t xml:space="preserve">  235</t>
  </si>
  <si>
    <t>13.2</t>
  </si>
  <si>
    <t>67.7</t>
  </si>
  <si>
    <t>76.2</t>
  </si>
  <si>
    <t>51.6</t>
  </si>
  <si>
    <t xml:space="preserve"> 3,972</t>
  </si>
  <si>
    <t xml:space="preserve">  467</t>
  </si>
  <si>
    <t>61.1</t>
  </si>
  <si>
    <t>52.8</t>
  </si>
  <si>
    <t>NHS SUSSEX ICB</t>
  </si>
  <si>
    <t xml:space="preserve">   323</t>
  </si>
  <si>
    <t xml:space="preserve">   359</t>
  </si>
  <si>
    <t xml:space="preserve"> 1,165</t>
  </si>
  <si>
    <t xml:space="preserve"> 1,624</t>
  </si>
  <si>
    <t xml:space="preserve"> 1,938</t>
  </si>
  <si>
    <t>14.9</t>
  </si>
  <si>
    <t>NHS WEST YORKSHIRE ICB</t>
  </si>
  <si>
    <t xml:space="preserve"> 4,668</t>
  </si>
  <si>
    <t>1,513</t>
  </si>
  <si>
    <t>32.4</t>
  </si>
  <si>
    <t xml:space="preserve">  324</t>
  </si>
  <si>
    <t xml:space="preserve"> 53</t>
  </si>
  <si>
    <t>16.4</t>
  </si>
  <si>
    <t>86.8</t>
  </si>
  <si>
    <t>14.2</t>
  </si>
  <si>
    <t xml:space="preserve"> 3,208</t>
  </si>
  <si>
    <t>1,330</t>
  </si>
  <si>
    <t>41.5</t>
  </si>
  <si>
    <t xml:space="preserve">  199</t>
  </si>
  <si>
    <t xml:space="preserve"> 45</t>
  </si>
  <si>
    <t>86.5</t>
  </si>
  <si>
    <t xml:space="preserve"> 7,112</t>
  </si>
  <si>
    <t>1,567</t>
  </si>
  <si>
    <t xml:space="preserve">  239</t>
  </si>
  <si>
    <t>15.3</t>
  </si>
  <si>
    <t>130</t>
  </si>
  <si>
    <t>113</t>
  </si>
  <si>
    <t>54.4</t>
  </si>
  <si>
    <t>86.9</t>
  </si>
  <si>
    <t>47.3</t>
  </si>
  <si>
    <t>10,379</t>
  </si>
  <si>
    <t>1,985</t>
  </si>
  <si>
    <t>19.1</t>
  </si>
  <si>
    <t xml:space="preserve">  315</t>
  </si>
  <si>
    <t>15.9</t>
  </si>
  <si>
    <t>136</t>
  </si>
  <si>
    <t>112</t>
  </si>
  <si>
    <t>43.2</t>
  </si>
  <si>
    <t>82.4</t>
  </si>
  <si>
    <t>14,620</t>
  </si>
  <si>
    <t>4,003</t>
  </si>
  <si>
    <t>27.4</t>
  </si>
  <si>
    <t xml:space="preserve">  572</t>
  </si>
  <si>
    <t>152</t>
  </si>
  <si>
    <t>142</t>
  </si>
  <si>
    <t>26.6</t>
  </si>
  <si>
    <t>93.4</t>
  </si>
  <si>
    <t>Note:</t>
  </si>
  <si>
    <t>Note 1: NHS GREATER MANCHESTER ICB will have an underestimate of tests taken between 2022 and 2023</t>
  </si>
  <si>
    <t>Supplementary Table 11. Number of eligible new entrant migrants identified and tested by year, England from 2019 to 2023</t>
  </si>
  <si>
    <t>Number of eligible new entrant migrants for testing</t>
  </si>
  <si>
    <t>Difference in number of eligible new entrant migrants</t>
  </si>
  <si>
    <t>Number of people tested</t>
  </si>
  <si>
    <t>Difference in numbers tested</t>
  </si>
  <si>
    <t>Proportion tested (%)</t>
  </si>
  <si>
    <t>Lower CI % eligible tested</t>
  </si>
  <si>
    <t>Upper CI % eligible tested</t>
  </si>
  <si>
    <t>Indicator target</t>
  </si>
  <si>
    <t xml:space="preserve">     NA</t>
  </si>
  <si>
    <t>16,816</t>
  </si>
  <si>
    <t xml:space="preserve">    NA</t>
  </si>
  <si>
    <t>-13,117</t>
  </si>
  <si>
    <t>10,404</t>
  </si>
  <si>
    <t>-6,412</t>
  </si>
  <si>
    <t>149,070</t>
  </si>
  <si>
    <t xml:space="preserve"> 82,243</t>
  </si>
  <si>
    <t>13,717</t>
  </si>
  <si>
    <t xml:space="preserve"> 3,313</t>
  </si>
  <si>
    <t>201,765</t>
  </si>
  <si>
    <t xml:space="preserve"> 52,695</t>
  </si>
  <si>
    <t>17,484</t>
  </si>
  <si>
    <t xml:space="preserve"> 3,767</t>
  </si>
  <si>
    <t>302,782</t>
  </si>
  <si>
    <t>101,017</t>
  </si>
  <si>
    <t>34,680</t>
  </si>
  <si>
    <t>17,196</t>
  </si>
  <si>
    <t>Supplementary Table 12. Numbers and proportions of eligible new entrant migrants tested and treated for latent TB infection by UKHSA region, England, 2019 to 2023</t>
  </si>
  <si>
    <t>UKHSA region</t>
  </si>
  <si>
    <t>East Midlands</t>
  </si>
  <si>
    <t xml:space="preserve">  3,588</t>
  </si>
  <si>
    <t xml:space="preserve">   606</t>
  </si>
  <si>
    <t xml:space="preserve">  3,509</t>
  </si>
  <si>
    <t xml:space="preserve">   888</t>
  </si>
  <si>
    <t>25.3</t>
  </si>
  <si>
    <t>11.4</t>
  </si>
  <si>
    <t>17.8</t>
  </si>
  <si>
    <t>13.9</t>
  </si>
  <si>
    <t xml:space="preserve"> 11,497</t>
  </si>
  <si>
    <t xml:space="preserve">   786</t>
  </si>
  <si>
    <t xml:space="preserve"> 16,505</t>
  </si>
  <si>
    <t xml:space="preserve"> 1,289</t>
  </si>
  <si>
    <t>7.8</t>
  </si>
  <si>
    <t xml:space="preserve">  164</t>
  </si>
  <si>
    <t xml:space="preserve"> 23,701</t>
  </si>
  <si>
    <t xml:space="preserve"> 2,058</t>
  </si>
  <si>
    <t xml:space="preserve">  320</t>
  </si>
  <si>
    <t>1.3</t>
  </si>
  <si>
    <t>East of England</t>
  </si>
  <si>
    <t xml:space="preserve">  4,268</t>
  </si>
  <si>
    <t xml:space="preserve">    97</t>
  </si>
  <si>
    <t>8.2</t>
  </si>
  <si>
    <t>62.5</t>
  </si>
  <si>
    <t xml:space="preserve">  4,603</t>
  </si>
  <si>
    <t xml:space="preserve">    84</t>
  </si>
  <si>
    <t>1.8</t>
  </si>
  <si>
    <t xml:space="preserve">   10</t>
  </si>
  <si>
    <t>11.9</t>
  </si>
  <si>
    <t xml:space="preserve">  8,747</t>
  </si>
  <si>
    <t xml:space="preserve">   227</t>
  </si>
  <si>
    <t xml:space="preserve"> 12,659</t>
  </si>
  <si>
    <t xml:space="preserve">   145</t>
  </si>
  <si>
    <t xml:space="preserve"> 18,298</t>
  </si>
  <si>
    <t xml:space="preserve">   531</t>
  </si>
  <si>
    <t>2.9</t>
  </si>
  <si>
    <t xml:space="preserve">  122</t>
  </si>
  <si>
    <t>23.0</t>
  </si>
  <si>
    <t>London</t>
  </si>
  <si>
    <t xml:space="preserve"> 37,981</t>
  </si>
  <si>
    <t>10,654</t>
  </si>
  <si>
    <t>1,496</t>
  </si>
  <si>
    <t>134</t>
  </si>
  <si>
    <t>74.6</t>
  </si>
  <si>
    <t>6.7</t>
  </si>
  <si>
    <t xml:space="preserve"> 32,567</t>
  </si>
  <si>
    <t xml:space="preserve"> 5,911</t>
  </si>
  <si>
    <t>18.2</t>
  </si>
  <si>
    <t xml:space="preserve">  830</t>
  </si>
  <si>
    <t>109</t>
  </si>
  <si>
    <t>13.1</t>
  </si>
  <si>
    <t>72.5</t>
  </si>
  <si>
    <t xml:space="preserve"> 74,028</t>
  </si>
  <si>
    <t xml:space="preserve"> 5,936</t>
  </si>
  <si>
    <t xml:space="preserve">  812</t>
  </si>
  <si>
    <t>161</t>
  </si>
  <si>
    <t xml:space="preserve"> 94,049</t>
  </si>
  <si>
    <t xml:space="preserve"> 8,958</t>
  </si>
  <si>
    <t>1,280</t>
  </si>
  <si>
    <t>232</t>
  </si>
  <si>
    <t>174</t>
  </si>
  <si>
    <t>75</t>
  </si>
  <si>
    <t>135,674</t>
  </si>
  <si>
    <t>20,484</t>
  </si>
  <si>
    <t>3,093</t>
  </si>
  <si>
    <t>463</t>
  </si>
  <si>
    <t>304</t>
  </si>
  <si>
    <t>North West</t>
  </si>
  <si>
    <t xml:space="preserve">  9,223</t>
  </si>
  <si>
    <t xml:space="preserve">   554</t>
  </si>
  <si>
    <t>64.3</t>
  </si>
  <si>
    <t>48.2</t>
  </si>
  <si>
    <t xml:space="preserve">  5,782</t>
  </si>
  <si>
    <t xml:space="preserve">   184</t>
  </si>
  <si>
    <t xml:space="preserve">   43</t>
  </si>
  <si>
    <t>23.4</t>
  </si>
  <si>
    <t>67.4</t>
  </si>
  <si>
    <t>93.1</t>
  </si>
  <si>
    <t>62.8</t>
  </si>
  <si>
    <t xml:space="preserve"> 12,418</t>
  </si>
  <si>
    <t xml:space="preserve">   866</t>
  </si>
  <si>
    <t xml:space="preserve">  114</t>
  </si>
  <si>
    <t xml:space="preserve"> 70</t>
  </si>
  <si>
    <t xml:space="preserve"> 62</t>
  </si>
  <si>
    <t>61.4</t>
  </si>
  <si>
    <t>88.6</t>
  </si>
  <si>
    <t xml:space="preserve"> 15,442</t>
  </si>
  <si>
    <t xml:space="preserve">   838</t>
  </si>
  <si>
    <t xml:space="preserve">   94</t>
  </si>
  <si>
    <t>51.1</t>
  </si>
  <si>
    <t>39.4</t>
  </si>
  <si>
    <t xml:space="preserve"> 23,864</t>
  </si>
  <si>
    <t xml:space="preserve">   916</t>
  </si>
  <si>
    <t xml:space="preserve">  132</t>
  </si>
  <si>
    <t>14.4</t>
  </si>
  <si>
    <t>17.4</t>
  </si>
  <si>
    <t>South East</t>
  </si>
  <si>
    <t xml:space="preserve">  6,608</t>
  </si>
  <si>
    <t xml:space="preserve"> 1,545</t>
  </si>
  <si>
    <t xml:space="preserve">  273</t>
  </si>
  <si>
    <t>108</t>
  </si>
  <si>
    <t>39.6</t>
  </si>
  <si>
    <t>32.6</t>
  </si>
  <si>
    <t xml:space="preserve">  4,198</t>
  </si>
  <si>
    <t xml:space="preserve">   781</t>
  </si>
  <si>
    <t>18.6</t>
  </si>
  <si>
    <t xml:space="preserve"> 81</t>
  </si>
  <si>
    <t>50.9</t>
  </si>
  <si>
    <t xml:space="preserve">  8,506</t>
  </si>
  <si>
    <t xml:space="preserve"> 1,299</t>
  </si>
  <si>
    <t>62.9</t>
  </si>
  <si>
    <t>29.2</t>
  </si>
  <si>
    <t xml:space="preserve"> 13,246</t>
  </si>
  <si>
    <t xml:space="preserve"> 1,019</t>
  </si>
  <si>
    <t>7.7</t>
  </si>
  <si>
    <t xml:space="preserve">  121</t>
  </si>
  <si>
    <t xml:space="preserve"> 58</t>
  </si>
  <si>
    <t>87.9</t>
  </si>
  <si>
    <t>42.1</t>
  </si>
  <si>
    <t xml:space="preserve"> 22,712</t>
  </si>
  <si>
    <t xml:space="preserve"> 1,914</t>
  </si>
  <si>
    <t xml:space="preserve">  278</t>
  </si>
  <si>
    <t>42.8</t>
  </si>
  <si>
    <t>79</t>
  </si>
  <si>
    <t>South West</t>
  </si>
  <si>
    <t xml:space="preserve">  1,774</t>
  </si>
  <si>
    <t xml:space="preserve">    25</t>
  </si>
  <si>
    <t xml:space="preserve">  1,372</t>
  </si>
  <si>
    <t xml:space="preserve">    55</t>
  </si>
  <si>
    <t xml:space="preserve">  3,566</t>
  </si>
  <si>
    <t xml:space="preserve">   120</t>
  </si>
  <si>
    <t xml:space="preserve">  4,531</t>
  </si>
  <si>
    <t xml:space="preserve">    42</t>
  </si>
  <si>
    <t xml:space="preserve">  5,655</t>
  </si>
  <si>
    <t xml:space="preserve">   401</t>
  </si>
  <si>
    <t>West Midlands</t>
  </si>
  <si>
    <t xml:space="preserve"> 10,471</t>
  </si>
  <si>
    <t xml:space="preserve"> 1,186</t>
  </si>
  <si>
    <t xml:space="preserve">  214</t>
  </si>
  <si>
    <t>18.0</t>
  </si>
  <si>
    <t>83.9</t>
  </si>
  <si>
    <t xml:space="preserve"> 10,395</t>
  </si>
  <si>
    <t>8.8</t>
  </si>
  <si>
    <t>16.8</t>
  </si>
  <si>
    <t xml:space="preserve"> 20,109</t>
  </si>
  <si>
    <t xml:space="preserve">  175</t>
  </si>
  <si>
    <t>81.5</t>
  </si>
  <si>
    <t>25.1</t>
  </si>
  <si>
    <t xml:space="preserve"> 30,442</t>
  </si>
  <si>
    <t xml:space="preserve"> 1,427</t>
  </si>
  <si>
    <t xml:space="preserve"> 72</t>
  </si>
  <si>
    <t>38.8</t>
  </si>
  <si>
    <t>27.9</t>
  </si>
  <si>
    <t xml:space="preserve"> 52,668</t>
  </si>
  <si>
    <t xml:space="preserve"> 2,535</t>
  </si>
  <si>
    <t xml:space="preserve">  416</t>
  </si>
  <si>
    <t>135</t>
  </si>
  <si>
    <t>32.5</t>
  </si>
  <si>
    <t>83.7</t>
  </si>
  <si>
    <t>27.2</t>
  </si>
  <si>
    <t>Yorkshire and Humber</t>
  </si>
  <si>
    <t xml:space="preserve">  6,031</t>
  </si>
  <si>
    <t xml:space="preserve"> 1,922</t>
  </si>
  <si>
    <t xml:space="preserve">  427</t>
  </si>
  <si>
    <t>123</t>
  </si>
  <si>
    <t>110</t>
  </si>
  <si>
    <t>28.8</t>
  </si>
  <si>
    <t>89.4</t>
  </si>
  <si>
    <t xml:space="preserve">  4,401</t>
  </si>
  <si>
    <t xml:space="preserve"> 1,585</t>
  </si>
  <si>
    <t xml:space="preserve">  259</t>
  </si>
  <si>
    <t>16.3</t>
  </si>
  <si>
    <t xml:space="preserve"> 95</t>
  </si>
  <si>
    <t xml:space="preserve"> 87</t>
  </si>
  <si>
    <t>36.7</t>
  </si>
  <si>
    <t>91.6</t>
  </si>
  <si>
    <t>33.6</t>
  </si>
  <si>
    <t xml:space="preserve"> 10,199</t>
  </si>
  <si>
    <t xml:space="preserve"> 3,184</t>
  </si>
  <si>
    <t>31.2</t>
  </si>
  <si>
    <t xml:space="preserve">  458</t>
  </si>
  <si>
    <t>252</t>
  </si>
  <si>
    <t>224</t>
  </si>
  <si>
    <t>88.9</t>
  </si>
  <si>
    <t>48.9</t>
  </si>
  <si>
    <t xml:space="preserve"> 14,891</t>
  </si>
  <si>
    <t xml:space="preserve"> 3,766</t>
  </si>
  <si>
    <t xml:space="preserve">  511</t>
  </si>
  <si>
    <t>236</t>
  </si>
  <si>
    <t>197</t>
  </si>
  <si>
    <t>46.2</t>
  </si>
  <si>
    <t>83.5</t>
  </si>
  <si>
    <t>38.6</t>
  </si>
  <si>
    <t xml:space="preserve"> 20,210</t>
  </si>
  <si>
    <t xml:space="preserve"> 5,841</t>
  </si>
  <si>
    <t>28.9</t>
  </si>
  <si>
    <t xml:space="preserve">  823</t>
  </si>
  <si>
    <t>207</t>
  </si>
  <si>
    <t>188</t>
  </si>
  <si>
    <t>25.2</t>
  </si>
  <si>
    <t>90.8</t>
  </si>
  <si>
    <t>22.8</t>
  </si>
  <si>
    <t>Characteristics</t>
  </si>
  <si>
    <t>Tested number of eligible new entrant migrants</t>
  </si>
  <si>
    <t>total number of tested eligible new entrant migrants</t>
  </si>
  <si>
    <t>Proportion of tested people</t>
  </si>
  <si>
    <t>Untested number of eligible new entrant migrants</t>
  </si>
  <si>
    <t>total number of untested eligible new entrant migrants</t>
  </si>
  <si>
    <t>Proportion of untested people</t>
  </si>
  <si>
    <t xml:space="preserve"> 2,748</t>
  </si>
  <si>
    <t>59,138</t>
  </si>
  <si>
    <t xml:space="preserve"> 56,052</t>
  </si>
  <si>
    <t>741,250</t>
  </si>
  <si>
    <t>7.6</t>
  </si>
  <si>
    <t xml:space="preserve">   620</t>
  </si>
  <si>
    <t>1.0</t>
  </si>
  <si>
    <t xml:space="preserve"> 47,955</t>
  </si>
  <si>
    <t>30,441</t>
  </si>
  <si>
    <t>51.5</t>
  </si>
  <si>
    <t>343,858</t>
  </si>
  <si>
    <t xml:space="preserve"> 2,727</t>
  </si>
  <si>
    <t xml:space="preserve"> 64,002</t>
  </si>
  <si>
    <t xml:space="preserve"> 4,076</t>
  </si>
  <si>
    <t xml:space="preserve"> 51,194</t>
  </si>
  <si>
    <t xml:space="preserve">   550</t>
  </si>
  <si>
    <t xml:space="preserve"> 16,348</t>
  </si>
  <si>
    <t xml:space="preserve"> 5,468</t>
  </si>
  <si>
    <t>118,617</t>
  </si>
  <si>
    <t>16.0</t>
  </si>
  <si>
    <t>12,508</t>
  </si>
  <si>
    <t>21.2</t>
  </si>
  <si>
    <t xml:space="preserve"> 43,224</t>
  </si>
  <si>
    <t>5.8</t>
  </si>
  <si>
    <t>16-20</t>
  </si>
  <si>
    <t xml:space="preserve"> 6,526</t>
  </si>
  <si>
    <t xml:space="preserve"> 81,193</t>
  </si>
  <si>
    <t>21-25</t>
  </si>
  <si>
    <t>18,021</t>
  </si>
  <si>
    <t>30.5</t>
  </si>
  <si>
    <t>236,682</t>
  </si>
  <si>
    <t>26-30</t>
  </si>
  <si>
    <t>21,126</t>
  </si>
  <si>
    <t>35.7</t>
  </si>
  <si>
    <t>253,172</t>
  </si>
  <si>
    <t>34.2</t>
  </si>
  <si>
    <t>31-35</t>
  </si>
  <si>
    <t>13,465</t>
  </si>
  <si>
    <t>170,203</t>
  </si>
  <si>
    <t>Female</t>
  </si>
  <si>
    <t>30,304</t>
  </si>
  <si>
    <t>59,133</t>
  </si>
  <si>
    <t>51.2</t>
  </si>
  <si>
    <t>354,780</t>
  </si>
  <si>
    <t>741,193</t>
  </si>
  <si>
    <t>Male</t>
  </si>
  <si>
    <t>28,829</t>
  </si>
  <si>
    <t>48.8</t>
  </si>
  <si>
    <t>386,413</t>
  </si>
  <si>
    <t>52.1</t>
  </si>
  <si>
    <t xml:space="preserve"> 2,283</t>
  </si>
  <si>
    <t xml:space="preserve"> 17,056</t>
  </si>
  <si>
    <t>Africa</t>
  </si>
  <si>
    <t xml:space="preserve">   174</t>
  </si>
  <si>
    <t xml:space="preserve">  1,848</t>
  </si>
  <si>
    <t xml:space="preserve">    48</t>
  </si>
  <si>
    <t xml:space="preserve">  1,244</t>
  </si>
  <si>
    <t xml:space="preserve"> 4,694</t>
  </si>
  <si>
    <t>7.9</t>
  </si>
  <si>
    <t xml:space="preserve"> 44,522</t>
  </si>
  <si>
    <t>Benin</t>
  </si>
  <si>
    <t xml:space="preserve">    63</t>
  </si>
  <si>
    <t xml:space="preserve">    573</t>
  </si>
  <si>
    <t xml:space="preserve">     4</t>
  </si>
  <si>
    <t xml:space="preserve">     74</t>
  </si>
  <si>
    <t xml:space="preserve">    51</t>
  </si>
  <si>
    <t xml:space="preserve">    836</t>
  </si>
  <si>
    <t>Burkina Faso</t>
  </si>
  <si>
    <t xml:space="preserve">    10</t>
  </si>
  <si>
    <t xml:space="preserve">     99</t>
  </si>
  <si>
    <t xml:space="preserve">     5</t>
  </si>
  <si>
    <t xml:space="preserve">    113</t>
  </si>
  <si>
    <t>Cabo Verde</t>
  </si>
  <si>
    <t xml:space="preserve">    12</t>
  </si>
  <si>
    <t xml:space="preserve">    301</t>
  </si>
  <si>
    <t xml:space="preserve">    19</t>
  </si>
  <si>
    <t xml:space="preserve">    361</t>
  </si>
  <si>
    <t xml:space="preserve">  2,429</t>
  </si>
  <si>
    <t>Central African Republic</t>
  </si>
  <si>
    <t xml:space="preserve">     2</t>
  </si>
  <si>
    <t xml:space="preserve">     35</t>
  </si>
  <si>
    <t>Chad</t>
  </si>
  <si>
    <t xml:space="preserve">    36</t>
  </si>
  <si>
    <t xml:space="preserve">    320</t>
  </si>
  <si>
    <t>Comoros</t>
  </si>
  <si>
    <t xml:space="preserve">     1</t>
  </si>
  <si>
    <t xml:space="preserve">      6</t>
  </si>
  <si>
    <t>Congo</t>
  </si>
  <si>
    <t xml:space="preserve">    58</t>
  </si>
  <si>
    <t xml:space="preserve">    912</t>
  </si>
  <si>
    <t>Democratic Republic Of The Congo</t>
  </si>
  <si>
    <t xml:space="preserve">     61</t>
  </si>
  <si>
    <t>Djibouti</t>
  </si>
  <si>
    <t xml:space="preserve">     3</t>
  </si>
  <si>
    <t xml:space="preserve">     62</t>
  </si>
  <si>
    <t>Equatorial Guinea</t>
  </si>
  <si>
    <t xml:space="preserve">    162</t>
  </si>
  <si>
    <t>Eritrea</t>
  </si>
  <si>
    <t xml:space="preserve"> 1,072</t>
  </si>
  <si>
    <t xml:space="preserve">  9,498</t>
  </si>
  <si>
    <t>Eswatini</t>
  </si>
  <si>
    <t xml:space="preserve">     97</t>
  </si>
  <si>
    <t xml:space="preserve">   300</t>
  </si>
  <si>
    <t xml:space="preserve">  2,760</t>
  </si>
  <si>
    <t>Gabon</t>
  </si>
  <si>
    <t xml:space="preserve">     70</t>
  </si>
  <si>
    <t xml:space="preserve">   156</t>
  </si>
  <si>
    <t xml:space="preserve">  1,657</t>
  </si>
  <si>
    <t xml:space="preserve"> 1,839</t>
  </si>
  <si>
    <t xml:space="preserve"> 24,852</t>
  </si>
  <si>
    <t>Greenland</t>
  </si>
  <si>
    <t xml:space="preserve">     0</t>
  </si>
  <si>
    <t>Guinea</t>
  </si>
  <si>
    <t xml:space="preserve">    15</t>
  </si>
  <si>
    <t xml:space="preserve">    291</t>
  </si>
  <si>
    <t>Guinea-Bissau</t>
  </si>
  <si>
    <t xml:space="preserve">    80</t>
  </si>
  <si>
    <t xml:space="preserve">  1,068</t>
  </si>
  <si>
    <t xml:space="preserve">    127</t>
  </si>
  <si>
    <t>26,880</t>
  </si>
  <si>
    <t>45.5</t>
  </si>
  <si>
    <t>358,778</t>
  </si>
  <si>
    <t>48.4</t>
  </si>
  <si>
    <t xml:space="preserve">   248</t>
  </si>
  <si>
    <t xml:space="preserve">  6,233</t>
  </si>
  <si>
    <t>0.8</t>
  </si>
  <si>
    <t>Ivory Coast</t>
  </si>
  <si>
    <t xml:space="preserve">    33</t>
  </si>
  <si>
    <t xml:space="preserve">    697</t>
  </si>
  <si>
    <t xml:space="preserve">   350</t>
  </si>
  <si>
    <t xml:space="preserve">  5,841</t>
  </si>
  <si>
    <t xml:space="preserve">      1</t>
  </si>
  <si>
    <t xml:space="preserve">    109</t>
  </si>
  <si>
    <t>Lesotho</t>
  </si>
  <si>
    <t xml:space="preserve">     53</t>
  </si>
  <si>
    <t>Liberia</t>
  </si>
  <si>
    <t xml:space="preserve">     8</t>
  </si>
  <si>
    <t xml:space="preserve">    139</t>
  </si>
  <si>
    <t xml:space="preserve">    118</t>
  </si>
  <si>
    <t xml:space="preserve">    24</t>
  </si>
  <si>
    <t xml:space="preserve">    494</t>
  </si>
  <si>
    <t>Mali</t>
  </si>
  <si>
    <t xml:space="preserve">     9</t>
  </si>
  <si>
    <t xml:space="preserve">    151</t>
  </si>
  <si>
    <t>Marshall Islands</t>
  </si>
  <si>
    <t>Mauritania</t>
  </si>
  <si>
    <t xml:space="preserve">     66</t>
  </si>
  <si>
    <t>Mauritius</t>
  </si>
  <si>
    <t xml:space="preserve">    82</t>
  </si>
  <si>
    <t xml:space="preserve">  1,734</t>
  </si>
  <si>
    <t xml:space="preserve">    11</t>
  </si>
  <si>
    <t xml:space="preserve">    605</t>
  </si>
  <si>
    <t xml:space="preserve">    258</t>
  </si>
  <si>
    <t xml:space="preserve">   123</t>
  </si>
  <si>
    <t xml:space="preserve">  1,837</t>
  </si>
  <si>
    <t xml:space="preserve">    93</t>
  </si>
  <si>
    <t xml:space="preserve">  1,807</t>
  </si>
  <si>
    <t xml:space="preserve">   872</t>
  </si>
  <si>
    <t>1.5</t>
  </si>
  <si>
    <t xml:space="preserve"> 16,145</t>
  </si>
  <si>
    <t xml:space="preserve">     68</t>
  </si>
  <si>
    <t xml:space="preserve"> 5,661</t>
  </si>
  <si>
    <t>9.6</t>
  </si>
  <si>
    <t xml:space="preserve"> 70,128</t>
  </si>
  <si>
    <t>North Korea</t>
  </si>
  <si>
    <t xml:space="preserve"> 9,730</t>
  </si>
  <si>
    <t>16.5</t>
  </si>
  <si>
    <t xml:space="preserve"> 88,001</t>
  </si>
  <si>
    <t xml:space="preserve">     22</t>
  </si>
  <si>
    <t xml:space="preserve">   689</t>
  </si>
  <si>
    <t>1.2</t>
  </si>
  <si>
    <t xml:space="preserve"> 15,104</t>
  </si>
  <si>
    <t>2.0</t>
  </si>
  <si>
    <t xml:space="preserve">    14</t>
  </si>
  <si>
    <t xml:space="preserve">    261</t>
  </si>
  <si>
    <t>Sao Tome And Principe</t>
  </si>
  <si>
    <t xml:space="preserve">    451</t>
  </si>
  <si>
    <t xml:space="preserve">    73</t>
  </si>
  <si>
    <t xml:space="preserve">  1,187</t>
  </si>
  <si>
    <t>Seychelles</t>
  </si>
  <si>
    <t xml:space="preserve">     6</t>
  </si>
  <si>
    <t xml:space="preserve">    130</t>
  </si>
  <si>
    <t xml:space="preserve">  1,156</t>
  </si>
  <si>
    <t>Somalia</t>
  </si>
  <si>
    <t xml:space="preserve">   677</t>
  </si>
  <si>
    <t xml:space="preserve">  8,976</t>
  </si>
  <si>
    <t xml:space="preserve">   462</t>
  </si>
  <si>
    <t xml:space="preserve"> 15,323</t>
  </si>
  <si>
    <t>2.1</t>
  </si>
  <si>
    <t>South Sudan</t>
  </si>
  <si>
    <t xml:space="preserve">   832</t>
  </si>
  <si>
    <t xml:space="preserve">  8,099</t>
  </si>
  <si>
    <t xml:space="preserve">    57</t>
  </si>
  <si>
    <t xml:space="preserve">    904</t>
  </si>
  <si>
    <t xml:space="preserve">   234</t>
  </si>
  <si>
    <t xml:space="preserve">  7,747</t>
  </si>
  <si>
    <t>Timor-Leste</t>
  </si>
  <si>
    <t xml:space="preserve">    28</t>
  </si>
  <si>
    <t xml:space="preserve">  1,452</t>
  </si>
  <si>
    <t>Togo</t>
  </si>
  <si>
    <t xml:space="preserve">     94</t>
  </si>
  <si>
    <t xml:space="preserve">   164</t>
  </si>
  <si>
    <t xml:space="preserve">  2,398</t>
  </si>
  <si>
    <t>Vietnam</t>
  </si>
  <si>
    <t xml:space="preserve">    59</t>
  </si>
  <si>
    <t xml:space="preserve">  1,726</t>
  </si>
  <si>
    <t xml:space="preserve">    44</t>
  </si>
  <si>
    <t xml:space="preserve">    883</t>
  </si>
  <si>
    <t xml:space="preserve">   484</t>
  </si>
  <si>
    <t xml:space="preserve"> 10,626</t>
  </si>
  <si>
    <t>Country of birth</t>
  </si>
  <si>
    <t>All eligible tests 2019 to 2023</t>
  </si>
  <si>
    <t>All tests 2019 to 2023</t>
  </si>
  <si>
    <t>Proportion tested (per cent) 2019 to 2023</t>
  </si>
  <si>
    <t>Positive tests 2019 to 2023</t>
  </si>
  <si>
    <t>Positivity (per cent) 2019 to 2023</t>
  </si>
  <si>
    <t xml:space="preserve"> 19,339</t>
  </si>
  <si>
    <t xml:space="preserve"> 3,031</t>
  </si>
  <si>
    <t xml:space="preserve">  502</t>
  </si>
  <si>
    <t xml:space="preserve">  2,007</t>
  </si>
  <si>
    <t xml:space="preserve">   278</t>
  </si>
  <si>
    <t xml:space="preserve">   44</t>
  </si>
  <si>
    <t>15.8</t>
  </si>
  <si>
    <t xml:space="preserve">  1,358</t>
  </si>
  <si>
    <t xml:space="preserve">   223</t>
  </si>
  <si>
    <t xml:space="preserve">  4,956</t>
  </si>
  <si>
    <t xml:space="preserve">   548</t>
  </si>
  <si>
    <t xml:space="preserve">  5,023</t>
  </si>
  <si>
    <t xml:space="preserve">   726</t>
  </si>
  <si>
    <t xml:space="preserve">  119</t>
  </si>
  <si>
    <t xml:space="preserve">  5,995</t>
  </si>
  <si>
    <t xml:space="preserve"> 1,256</t>
  </si>
  <si>
    <t>17.6</t>
  </si>
  <si>
    <t xml:space="preserve">  2,022</t>
  </si>
  <si>
    <t xml:space="preserve">   131</t>
  </si>
  <si>
    <t>22.9</t>
  </si>
  <si>
    <t xml:space="preserve">    324</t>
  </si>
  <si>
    <t xml:space="preserve">    233</t>
  </si>
  <si>
    <t>4.3</t>
  </si>
  <si>
    <t xml:space="preserve">    418</t>
  </si>
  <si>
    <t xml:space="preserve">    16</t>
  </si>
  <si>
    <t xml:space="preserve">    6</t>
  </si>
  <si>
    <t xml:space="preserve">    486</t>
  </si>
  <si>
    <t xml:space="preserve">    30</t>
  </si>
  <si>
    <t xml:space="preserve">    561</t>
  </si>
  <si>
    <t xml:space="preserve">    60</t>
  </si>
  <si>
    <t>10.7</t>
  </si>
  <si>
    <t>23.3</t>
  </si>
  <si>
    <t xml:space="preserve">  1,292</t>
  </si>
  <si>
    <t xml:space="preserve">    62</t>
  </si>
  <si>
    <t xml:space="preserve">    343</t>
  </si>
  <si>
    <t xml:space="preserve">    20</t>
  </si>
  <si>
    <t xml:space="preserve">    231</t>
  </si>
  <si>
    <t xml:space="preserve">    383</t>
  </si>
  <si>
    <t xml:space="preserve">    172</t>
  </si>
  <si>
    <t>3.5</t>
  </si>
  <si>
    <t xml:space="preserve">    163</t>
  </si>
  <si>
    <t xml:space="preserve">     7</t>
  </si>
  <si>
    <t xml:space="preserve"> 49,216</t>
  </si>
  <si>
    <t xml:space="preserve"> 5,071</t>
  </si>
  <si>
    <t xml:space="preserve">  498</t>
  </si>
  <si>
    <t xml:space="preserve">  3,991</t>
  </si>
  <si>
    <t xml:space="preserve">   605</t>
  </si>
  <si>
    <t xml:space="preserve">   54</t>
  </si>
  <si>
    <t>8.9</t>
  </si>
  <si>
    <t xml:space="preserve">  3,830</t>
  </si>
  <si>
    <t xml:space="preserve">   424</t>
  </si>
  <si>
    <t xml:space="preserve">   51</t>
  </si>
  <si>
    <t xml:space="preserve">  8,523</t>
  </si>
  <si>
    <t xml:space="preserve">   704</t>
  </si>
  <si>
    <t xml:space="preserve">   71</t>
  </si>
  <si>
    <t xml:space="preserve"> 12,063</t>
  </si>
  <si>
    <t xml:space="preserve">   932</t>
  </si>
  <si>
    <t xml:space="preserve"> 20,809</t>
  </si>
  <si>
    <t xml:space="preserve"> 2,406</t>
  </si>
  <si>
    <t xml:space="preserve">  226</t>
  </si>
  <si>
    <t xml:space="preserve">    636</t>
  </si>
  <si>
    <t xml:space="preserve">    52</t>
  </si>
  <si>
    <t xml:space="preserve">     65</t>
  </si>
  <si>
    <t xml:space="preserve">    178</t>
  </si>
  <si>
    <t xml:space="preserve">    13</t>
  </si>
  <si>
    <t>7.3</t>
  </si>
  <si>
    <t xml:space="preserve">    159</t>
  </si>
  <si>
    <t xml:space="preserve">    21</t>
  </si>
  <si>
    <t xml:space="preserve">     78</t>
  </si>
  <si>
    <t xml:space="preserve">      9</t>
  </si>
  <si>
    <t xml:space="preserve">      7</t>
  </si>
  <si>
    <t xml:space="preserve">     19</t>
  </si>
  <si>
    <t xml:space="preserve">     13</t>
  </si>
  <si>
    <t xml:space="preserve">     30</t>
  </si>
  <si>
    <t xml:space="preserve">    887</t>
  </si>
  <si>
    <t xml:space="preserve">    64</t>
  </si>
  <si>
    <t xml:space="preserve">    120</t>
  </si>
  <si>
    <t>28.6</t>
  </si>
  <si>
    <t xml:space="preserve">     73</t>
  </si>
  <si>
    <t xml:space="preserve">    145</t>
  </si>
  <si>
    <t xml:space="preserve">    215</t>
  </si>
  <si>
    <t>2.8</t>
  </si>
  <si>
    <t xml:space="preserve">    334</t>
  </si>
  <si>
    <t>60.0</t>
  </si>
  <si>
    <t xml:space="preserve">     18</t>
  </si>
  <si>
    <t xml:space="preserve">     16</t>
  </si>
  <si>
    <t xml:space="preserve">     34</t>
  </si>
  <si>
    <t xml:space="preserve">     10</t>
  </si>
  <si>
    <t xml:space="preserve">     31</t>
  </si>
  <si>
    <t>12.9</t>
  </si>
  <si>
    <t xml:space="preserve">     24</t>
  </si>
  <si>
    <t xml:space="preserve">     20</t>
  </si>
  <si>
    <t xml:space="preserve">     23</t>
  </si>
  <si>
    <t xml:space="preserve">     33</t>
  </si>
  <si>
    <t xml:space="preserve">    313</t>
  </si>
  <si>
    <t xml:space="preserve">    17</t>
  </si>
  <si>
    <t xml:space="preserve">     96</t>
  </si>
  <si>
    <t xml:space="preserve">     72</t>
  </si>
  <si>
    <t>5.6</t>
  </si>
  <si>
    <t xml:space="preserve">    101</t>
  </si>
  <si>
    <t xml:space="preserve">     29</t>
  </si>
  <si>
    <t xml:space="preserve">     15</t>
  </si>
  <si>
    <t xml:space="preserve">    380</t>
  </si>
  <si>
    <t xml:space="preserve">    103</t>
  </si>
  <si>
    <t xml:space="preserve">     85</t>
  </si>
  <si>
    <t xml:space="preserve">  2,526</t>
  </si>
  <si>
    <t xml:space="preserve">   29</t>
  </si>
  <si>
    <t>23.6</t>
  </si>
  <si>
    <t xml:space="preserve">    293</t>
  </si>
  <si>
    <t xml:space="preserve">    182</t>
  </si>
  <si>
    <t xml:space="preserve">    404</t>
  </si>
  <si>
    <t>5.2</t>
  </si>
  <si>
    <t xml:space="preserve">    472</t>
  </si>
  <si>
    <t xml:space="preserve">    23</t>
  </si>
  <si>
    <t xml:space="preserve">  1,175</t>
  </si>
  <si>
    <t xml:space="preserve">    40</t>
  </si>
  <si>
    <t xml:space="preserve">     37</t>
  </si>
  <si>
    <t xml:space="preserve">      8</t>
  </si>
  <si>
    <t xml:space="preserve">      4</t>
  </si>
  <si>
    <t xml:space="preserve">    356</t>
  </si>
  <si>
    <t xml:space="preserve">     42</t>
  </si>
  <si>
    <t xml:space="preserve">     64</t>
  </si>
  <si>
    <t xml:space="preserve">     90</t>
  </si>
  <si>
    <t xml:space="preserve">     98</t>
  </si>
  <si>
    <t>35.3</t>
  </si>
  <si>
    <t xml:space="preserve">      2</t>
  </si>
  <si>
    <t xml:space="preserve">      3</t>
  </si>
  <si>
    <t xml:space="preserve">    970</t>
  </si>
  <si>
    <t xml:space="preserve">    81</t>
  </si>
  <si>
    <t>40.7</t>
  </si>
  <si>
    <t xml:space="preserve">    174</t>
  </si>
  <si>
    <t xml:space="preserve">    32</t>
  </si>
  <si>
    <t xml:space="preserve">    141</t>
  </si>
  <si>
    <t xml:space="preserve">    249</t>
  </si>
  <si>
    <t>30.8</t>
  </si>
  <si>
    <t xml:space="preserve">    184</t>
  </si>
  <si>
    <t xml:space="preserve">    222</t>
  </si>
  <si>
    <t xml:space="preserve">    18</t>
  </si>
  <si>
    <t xml:space="preserve">     71</t>
  </si>
  <si>
    <t xml:space="preserve">     17</t>
  </si>
  <si>
    <t xml:space="preserve">      5</t>
  </si>
  <si>
    <t xml:space="preserve">    166</t>
  </si>
  <si>
    <t>3.0</t>
  </si>
  <si>
    <t xml:space="preserve">     32</t>
  </si>
  <si>
    <t xml:space="preserve">     52</t>
  </si>
  <si>
    <t>1.9</t>
  </si>
  <si>
    <t xml:space="preserve">     21</t>
  </si>
  <si>
    <t xml:space="preserve">     28</t>
  </si>
  <si>
    <t xml:space="preserve"> 10,570</t>
  </si>
  <si>
    <t xml:space="preserve"> 1,521</t>
  </si>
  <si>
    <t>33.2</t>
  </si>
  <si>
    <t xml:space="preserve">  1,760</t>
  </si>
  <si>
    <t xml:space="preserve">   297</t>
  </si>
  <si>
    <t xml:space="preserve">  102</t>
  </si>
  <si>
    <t>34.3</t>
  </si>
  <si>
    <t xml:space="preserve">  1,518</t>
  </si>
  <si>
    <t xml:space="preserve">   196</t>
  </si>
  <si>
    <t>41.3</t>
  </si>
  <si>
    <t xml:space="preserve">  2,972</t>
  </si>
  <si>
    <t xml:space="preserve">   331</t>
  </si>
  <si>
    <t>29.9</t>
  </si>
  <si>
    <t xml:space="preserve">  2,101</t>
  </si>
  <si>
    <t xml:space="preserve">   307</t>
  </si>
  <si>
    <t xml:space="preserve">  100</t>
  </si>
  <si>
    <t xml:space="preserve">  2,219</t>
  </si>
  <si>
    <t xml:space="preserve">  123</t>
  </si>
  <si>
    <t>31.5</t>
  </si>
  <si>
    <t xml:space="preserve">    100</t>
  </si>
  <si>
    <t xml:space="preserve">     12</t>
  </si>
  <si>
    <t xml:space="preserve">     50</t>
  </si>
  <si>
    <t xml:space="preserve">  3,060</t>
  </si>
  <si>
    <t xml:space="preserve">   405</t>
  </si>
  <si>
    <t xml:space="preserve">  161</t>
  </si>
  <si>
    <t>39.8</t>
  </si>
  <si>
    <t xml:space="preserve">    569</t>
  </si>
  <si>
    <t xml:space="preserve">    87</t>
  </si>
  <si>
    <t xml:space="preserve">   40</t>
  </si>
  <si>
    <t xml:space="preserve">    389</t>
  </si>
  <si>
    <t>40.4</t>
  </si>
  <si>
    <t xml:space="preserve">    774</t>
  </si>
  <si>
    <t xml:space="preserve">    74</t>
  </si>
  <si>
    <t>41.9</t>
  </si>
  <si>
    <t xml:space="preserve">    646</t>
  </si>
  <si>
    <t xml:space="preserve">    71</t>
  </si>
  <si>
    <t>36.6</t>
  </si>
  <si>
    <t xml:space="preserve">    682</t>
  </si>
  <si>
    <t xml:space="preserve">   121</t>
  </si>
  <si>
    <t>35.5</t>
  </si>
  <si>
    <t>2.7</t>
  </si>
  <si>
    <t xml:space="preserve">     14</t>
  </si>
  <si>
    <t xml:space="preserve">  1,813</t>
  </si>
  <si>
    <t xml:space="preserve">   193</t>
  </si>
  <si>
    <t xml:space="preserve">    414</t>
  </si>
  <si>
    <t xml:space="preserve">    37</t>
  </si>
  <si>
    <t xml:space="preserve">    279</t>
  </si>
  <si>
    <t xml:space="preserve">    35</t>
  </si>
  <si>
    <t xml:space="preserve">    288</t>
  </si>
  <si>
    <t xml:space="preserve">    34</t>
  </si>
  <si>
    <t>26.5</t>
  </si>
  <si>
    <t xml:space="preserve">    381</t>
  </si>
  <si>
    <t xml:space="preserve"> 26,691</t>
  </si>
  <si>
    <t xml:space="preserve"> 2,089</t>
  </si>
  <si>
    <t xml:space="preserve">  271</t>
  </si>
  <si>
    <t>13.0</t>
  </si>
  <si>
    <t xml:space="preserve">  3,431</t>
  </si>
  <si>
    <t xml:space="preserve">   432</t>
  </si>
  <si>
    <t xml:space="preserve">  1,555</t>
  </si>
  <si>
    <t xml:space="preserve">   219</t>
  </si>
  <si>
    <t xml:space="preserve">  3,552</t>
  </si>
  <si>
    <t xml:space="preserve">   263</t>
  </si>
  <si>
    <t xml:space="preserve">  4,960</t>
  </si>
  <si>
    <t xml:space="preserve">   315</t>
  </si>
  <si>
    <t xml:space="preserve"> 13,193</t>
  </si>
  <si>
    <t xml:space="preserve">   860</t>
  </si>
  <si>
    <t xml:space="preserve">  130</t>
  </si>
  <si>
    <t xml:space="preserve">    306</t>
  </si>
  <si>
    <t xml:space="preserve">    39</t>
  </si>
  <si>
    <t xml:space="preserve">    108</t>
  </si>
  <si>
    <t>38.5</t>
  </si>
  <si>
    <t xml:space="preserve">     59</t>
  </si>
  <si>
    <t xml:space="preserve">     92</t>
  </si>
  <si>
    <t xml:space="preserve">     44</t>
  </si>
  <si>
    <t>22.7</t>
  </si>
  <si>
    <t>233.3</t>
  </si>
  <si>
    <t xml:space="preserve">  1,148</t>
  </si>
  <si>
    <t xml:space="preserve">    67</t>
  </si>
  <si>
    <t xml:space="preserve">   15</t>
  </si>
  <si>
    <t>22.4</t>
  </si>
  <si>
    <t xml:space="preserve">    207</t>
  </si>
  <si>
    <t xml:space="preserve">    309</t>
  </si>
  <si>
    <t xml:space="preserve">    210</t>
  </si>
  <si>
    <t>27.8</t>
  </si>
  <si>
    <t xml:space="preserve">    259</t>
  </si>
  <si>
    <t>6.6</t>
  </si>
  <si>
    <t xml:space="preserve">    128</t>
  </si>
  <si>
    <t xml:space="preserve">     38</t>
  </si>
  <si>
    <t xml:space="preserve">     27</t>
  </si>
  <si>
    <t>385,658</t>
  </si>
  <si>
    <t>30,349</t>
  </si>
  <si>
    <t>4,528</t>
  </si>
  <si>
    <t xml:space="preserve"> 32,654</t>
  </si>
  <si>
    <t xml:space="preserve"> 3,454</t>
  </si>
  <si>
    <t xml:space="preserve">  556</t>
  </si>
  <si>
    <t xml:space="preserve"> 32,858</t>
  </si>
  <si>
    <t xml:space="preserve"> 2,924</t>
  </si>
  <si>
    <t xml:space="preserve">  450</t>
  </si>
  <si>
    <t xml:space="preserve"> 70,800</t>
  </si>
  <si>
    <t xml:space="preserve"> 4,756</t>
  </si>
  <si>
    <t xml:space="preserve">  659</t>
  </si>
  <si>
    <t>106,189</t>
  </si>
  <si>
    <t xml:space="preserve"> 6,489</t>
  </si>
  <si>
    <t xml:space="preserve">  864</t>
  </si>
  <si>
    <t>143,157</t>
  </si>
  <si>
    <t>12,726</t>
  </si>
  <si>
    <t>1,999</t>
  </si>
  <si>
    <t xml:space="preserve">  6,481</t>
  </si>
  <si>
    <t xml:space="preserve">   294</t>
  </si>
  <si>
    <t xml:space="preserve">   46</t>
  </si>
  <si>
    <t>15.6</t>
  </si>
  <si>
    <t xml:space="preserve">  1,115</t>
  </si>
  <si>
    <t xml:space="preserve">    46</t>
  </si>
  <si>
    <t>4.1</t>
  </si>
  <si>
    <t xml:space="preserve">    522</t>
  </si>
  <si>
    <t xml:space="preserve">    26</t>
  </si>
  <si>
    <t>23.1</t>
  </si>
  <si>
    <t xml:space="preserve">  1,528</t>
  </si>
  <si>
    <t xml:space="preserve">    54</t>
  </si>
  <si>
    <t xml:space="preserve">  1,564</t>
  </si>
  <si>
    <t xml:space="preserve">  1,752</t>
  </si>
  <si>
    <t xml:space="preserve">   105</t>
  </si>
  <si>
    <t xml:space="preserve">    730</t>
  </si>
  <si>
    <t>10.0</t>
  </si>
  <si>
    <t xml:space="preserve">    203</t>
  </si>
  <si>
    <t xml:space="preserve">    110</t>
  </si>
  <si>
    <t xml:space="preserve">    194</t>
  </si>
  <si>
    <t xml:space="preserve">    134</t>
  </si>
  <si>
    <t xml:space="preserve">     89</t>
  </si>
  <si>
    <t xml:space="preserve">  6,191</t>
  </si>
  <si>
    <t xml:space="preserve">   409</t>
  </si>
  <si>
    <t>35.0</t>
  </si>
  <si>
    <t xml:space="preserve">    722</t>
  </si>
  <si>
    <t xml:space="preserve">    47</t>
  </si>
  <si>
    <t>36.2</t>
  </si>
  <si>
    <t xml:space="preserve">    490</t>
  </si>
  <si>
    <t xml:space="preserve">    41</t>
  </si>
  <si>
    <t xml:space="preserve">  1,065</t>
  </si>
  <si>
    <t xml:space="preserve">    53</t>
  </si>
  <si>
    <t>28.3</t>
  </si>
  <si>
    <t xml:space="preserve">  1,375</t>
  </si>
  <si>
    <t xml:space="preserve">    68</t>
  </si>
  <si>
    <t>20.6</t>
  </si>
  <si>
    <t xml:space="preserve">  2,539</t>
  </si>
  <si>
    <t xml:space="preserve">   200</t>
  </si>
  <si>
    <t xml:space="preserve">   82</t>
  </si>
  <si>
    <t xml:space="preserve">    112</t>
  </si>
  <si>
    <t xml:space="preserve">     55</t>
  </si>
  <si>
    <t>75.0</t>
  </si>
  <si>
    <t xml:space="preserve">    147</t>
  </si>
  <si>
    <t>40.0</t>
  </si>
  <si>
    <t xml:space="preserve">     39</t>
  </si>
  <si>
    <t xml:space="preserve">    123</t>
  </si>
  <si>
    <t xml:space="preserve">     36</t>
  </si>
  <si>
    <t xml:space="preserve">     25</t>
  </si>
  <si>
    <t xml:space="preserve">    518</t>
  </si>
  <si>
    <t xml:space="preserve">    29</t>
  </si>
  <si>
    <t xml:space="preserve">     82</t>
  </si>
  <si>
    <t xml:space="preserve">    197</t>
  </si>
  <si>
    <t xml:space="preserve">    160</t>
  </si>
  <si>
    <t xml:space="preserve">     47</t>
  </si>
  <si>
    <t xml:space="preserve">  1,816</t>
  </si>
  <si>
    <t xml:space="preserve">    92</t>
  </si>
  <si>
    <t xml:space="preserve">    351</t>
  </si>
  <si>
    <t xml:space="preserve">    157</t>
  </si>
  <si>
    <t xml:space="preserve">    385</t>
  </si>
  <si>
    <t xml:space="preserve">    432</t>
  </si>
  <si>
    <t xml:space="preserve">    491</t>
  </si>
  <si>
    <t xml:space="preserve">    38</t>
  </si>
  <si>
    <t xml:space="preserve">    616</t>
  </si>
  <si>
    <t xml:space="preserve">     51</t>
  </si>
  <si>
    <t xml:space="preserve">    143</t>
  </si>
  <si>
    <t>0.7</t>
  </si>
  <si>
    <t xml:space="preserve">    140</t>
  </si>
  <si>
    <t xml:space="preserve">    273</t>
  </si>
  <si>
    <t xml:space="preserve">     43</t>
  </si>
  <si>
    <t xml:space="preserve">  1,960</t>
  </si>
  <si>
    <t xml:space="preserve">   136</t>
  </si>
  <si>
    <t xml:space="preserve">    196</t>
  </si>
  <si>
    <t xml:space="preserve">    348</t>
  </si>
  <si>
    <t xml:space="preserve">    817</t>
  </si>
  <si>
    <t>23.8</t>
  </si>
  <si>
    <t xml:space="preserve">  1,900</t>
  </si>
  <si>
    <t xml:space="preserve">   111</t>
  </si>
  <si>
    <t xml:space="preserve">    152</t>
  </si>
  <si>
    <t xml:space="preserve">    125</t>
  </si>
  <si>
    <t xml:space="preserve">    275</t>
  </si>
  <si>
    <t xml:space="preserve">    905</t>
  </si>
  <si>
    <t xml:space="preserve">    443</t>
  </si>
  <si>
    <t xml:space="preserve">    56</t>
  </si>
  <si>
    <t>17.9</t>
  </si>
  <si>
    <t xml:space="preserve"> 17,017</t>
  </si>
  <si>
    <t xml:space="preserve">   976</t>
  </si>
  <si>
    <t xml:space="preserve">  207</t>
  </si>
  <si>
    <t xml:space="preserve">  1,055</t>
  </si>
  <si>
    <t xml:space="preserve">   115</t>
  </si>
  <si>
    <t>10.9</t>
  </si>
  <si>
    <t xml:space="preserve">    962</t>
  </si>
  <si>
    <t xml:space="preserve">   100</t>
  </si>
  <si>
    <t xml:space="preserve">  2,677</t>
  </si>
  <si>
    <t xml:space="preserve">   104</t>
  </si>
  <si>
    <t xml:space="preserve">  3,679</t>
  </si>
  <si>
    <t xml:space="preserve">   140</t>
  </si>
  <si>
    <t xml:space="preserve">  8,644</t>
  </si>
  <si>
    <t xml:space="preserve">   517</t>
  </si>
  <si>
    <t xml:space="preserve">  108</t>
  </si>
  <si>
    <t xml:space="preserve"> 75,789</t>
  </si>
  <si>
    <t xml:space="preserve"> 6,169</t>
  </si>
  <si>
    <t>1,408</t>
  </si>
  <si>
    <t xml:space="preserve">  4,364</t>
  </si>
  <si>
    <t xml:space="preserve">   325</t>
  </si>
  <si>
    <t xml:space="preserve">  3,594</t>
  </si>
  <si>
    <t xml:space="preserve">   290</t>
  </si>
  <si>
    <t xml:space="preserve"> 12,344</t>
  </si>
  <si>
    <t xml:space="preserve">   977</t>
  </si>
  <si>
    <t xml:space="preserve"> 21,633</t>
  </si>
  <si>
    <t xml:space="preserve"> 1,551</t>
  </si>
  <si>
    <t xml:space="preserve">  348</t>
  </si>
  <si>
    <t xml:space="preserve"> 33,854</t>
  </si>
  <si>
    <t xml:space="preserve"> 3,026</t>
  </si>
  <si>
    <t xml:space="preserve">  664</t>
  </si>
  <si>
    <t xml:space="preserve"> 97,731</t>
  </si>
  <si>
    <t>11,233</t>
  </si>
  <si>
    <t>1,357</t>
  </si>
  <si>
    <t xml:space="preserve"> 11,858</t>
  </si>
  <si>
    <t xml:space="preserve"> 1,737</t>
  </si>
  <si>
    <t xml:space="preserve">  246</t>
  </si>
  <si>
    <t xml:space="preserve">  8,598</t>
  </si>
  <si>
    <t xml:space="preserve"> 1,226</t>
  </si>
  <si>
    <t xml:space="preserve">  166</t>
  </si>
  <si>
    <t xml:space="preserve"> 2,131</t>
  </si>
  <si>
    <t xml:space="preserve">  225</t>
  </si>
  <si>
    <t xml:space="preserve"> 21,083</t>
  </si>
  <si>
    <t xml:space="preserve"> 2,314</t>
  </si>
  <si>
    <t xml:space="preserve">  276</t>
  </si>
  <si>
    <t xml:space="preserve"> 39,175</t>
  </si>
  <si>
    <t xml:space="preserve"> 3,825</t>
  </si>
  <si>
    <t xml:space="preserve">  444</t>
  </si>
  <si>
    <t xml:space="preserve"> 15,793</t>
  </si>
  <si>
    <t xml:space="preserve">   890</t>
  </si>
  <si>
    <t xml:space="preserve">  190</t>
  </si>
  <si>
    <t>21.3</t>
  </si>
  <si>
    <t xml:space="preserve">  2,847</t>
  </si>
  <si>
    <t xml:space="preserve">   179</t>
  </si>
  <si>
    <t>24.6</t>
  </si>
  <si>
    <t xml:space="preserve">  2,038</t>
  </si>
  <si>
    <t xml:space="preserve">   119</t>
  </si>
  <si>
    <t xml:space="preserve">  4,542</t>
  </si>
  <si>
    <t xml:space="preserve">   194</t>
  </si>
  <si>
    <t>26.8</t>
  </si>
  <si>
    <t xml:space="preserve">  3,043</t>
  </si>
  <si>
    <t xml:space="preserve">   148</t>
  </si>
  <si>
    <t xml:space="preserve">  3,323</t>
  </si>
  <si>
    <t xml:space="preserve">   250</t>
  </si>
  <si>
    <t>7.5</t>
  </si>
  <si>
    <t xml:space="preserve">     58</t>
  </si>
  <si>
    <t xml:space="preserve">     54</t>
  </si>
  <si>
    <t xml:space="preserve">    463</t>
  </si>
  <si>
    <t>2.4</t>
  </si>
  <si>
    <t xml:space="preserve">     75</t>
  </si>
  <si>
    <t xml:space="preserve">    168</t>
  </si>
  <si>
    <t xml:space="preserve">  1,260</t>
  </si>
  <si>
    <t xml:space="preserve">    88</t>
  </si>
  <si>
    <t>7.0</t>
  </si>
  <si>
    <t xml:space="preserve">    190</t>
  </si>
  <si>
    <t>4.2</t>
  </si>
  <si>
    <t xml:space="preserve">    340</t>
  </si>
  <si>
    <t xml:space="preserve">    243</t>
  </si>
  <si>
    <t xml:space="preserve">    238</t>
  </si>
  <si>
    <t xml:space="preserve">    136</t>
  </si>
  <si>
    <t xml:space="preserve">     40</t>
  </si>
  <si>
    <t xml:space="preserve">  1,253</t>
  </si>
  <si>
    <t xml:space="preserve">   124</t>
  </si>
  <si>
    <t xml:space="preserve">    269</t>
  </si>
  <si>
    <t xml:space="preserve">    142</t>
  </si>
  <si>
    <t xml:space="preserve">    219</t>
  </si>
  <si>
    <t>47.1</t>
  </si>
  <si>
    <t xml:space="preserve">    365</t>
  </si>
  <si>
    <t>31.3</t>
  </si>
  <si>
    <t xml:space="preserve">  9,653</t>
  </si>
  <si>
    <t xml:space="preserve">   776</t>
  </si>
  <si>
    <t>8.0</t>
  </si>
  <si>
    <t>29.1</t>
  </si>
  <si>
    <t xml:space="preserve">  1,537</t>
  </si>
  <si>
    <t xml:space="preserve">   150</t>
  </si>
  <si>
    <t xml:space="preserve">  1,268</t>
  </si>
  <si>
    <t xml:space="preserve">   18</t>
  </si>
  <si>
    <t xml:space="preserve">  2,294</t>
  </si>
  <si>
    <t xml:space="preserve">  2,157</t>
  </si>
  <si>
    <t xml:space="preserve">   168</t>
  </si>
  <si>
    <t xml:space="preserve">  2,397</t>
  </si>
  <si>
    <t xml:space="preserve"> 15,785</t>
  </si>
  <si>
    <t xml:space="preserve">   582</t>
  </si>
  <si>
    <t xml:space="preserve">  2,880</t>
  </si>
  <si>
    <t xml:space="preserve">   146</t>
  </si>
  <si>
    <t xml:space="preserve">  2,029</t>
  </si>
  <si>
    <t xml:space="preserve">  3,967</t>
  </si>
  <si>
    <t xml:space="preserve">  3,120</t>
  </si>
  <si>
    <t xml:space="preserve">  3,789</t>
  </si>
  <si>
    <t xml:space="preserve">   192</t>
  </si>
  <si>
    <t>616.7</t>
  </si>
  <si>
    <t>24.3</t>
  </si>
  <si>
    <t>900</t>
  </si>
  <si>
    <t>250</t>
  </si>
  <si>
    <t xml:space="preserve">  8,931</t>
  </si>
  <si>
    <t xml:space="preserve"> 1,150</t>
  </si>
  <si>
    <t xml:space="preserve">  313</t>
  </si>
  <si>
    <t xml:space="preserve">  1,270</t>
  </si>
  <si>
    <t xml:space="preserve">   171</t>
  </si>
  <si>
    <t xml:space="preserve">  1,266</t>
  </si>
  <si>
    <t xml:space="preserve">   141</t>
  </si>
  <si>
    <t xml:space="preserve">  2,126</t>
  </si>
  <si>
    <t xml:space="preserve">   212</t>
  </si>
  <si>
    <t xml:space="preserve">  2,026</t>
  </si>
  <si>
    <t>36.3</t>
  </si>
  <si>
    <t xml:space="preserve">  2,243</t>
  </si>
  <si>
    <t xml:space="preserve">   403</t>
  </si>
  <si>
    <t xml:space="preserve">   98</t>
  </si>
  <si>
    <t xml:space="preserve">    961</t>
  </si>
  <si>
    <t xml:space="preserve">    179</t>
  </si>
  <si>
    <t xml:space="preserve">    111</t>
  </si>
  <si>
    <t xml:space="preserve">    185</t>
  </si>
  <si>
    <t xml:space="preserve">    189</t>
  </si>
  <si>
    <t xml:space="preserve">    297</t>
  </si>
  <si>
    <t xml:space="preserve">    22</t>
  </si>
  <si>
    <t xml:space="preserve">  7,981</t>
  </si>
  <si>
    <t xml:space="preserve">   271</t>
  </si>
  <si>
    <t xml:space="preserve">  1,756</t>
  </si>
  <si>
    <t xml:space="preserve">    617</t>
  </si>
  <si>
    <t xml:space="preserve">  2,224</t>
  </si>
  <si>
    <t xml:space="preserve">  1,690</t>
  </si>
  <si>
    <t xml:space="preserve">  1,694</t>
  </si>
  <si>
    <t xml:space="preserve">  1,480</t>
  </si>
  <si>
    <t xml:space="preserve">    336</t>
  </si>
  <si>
    <t xml:space="preserve">    216</t>
  </si>
  <si>
    <t xml:space="preserve">    307</t>
  </si>
  <si>
    <t xml:space="preserve">    440</t>
  </si>
  <si>
    <t xml:space="preserve">    181</t>
  </si>
  <si>
    <t xml:space="preserve">    102</t>
  </si>
  <si>
    <t xml:space="preserve">  2,562</t>
  </si>
  <si>
    <t xml:space="preserve">   224</t>
  </si>
  <si>
    <t xml:space="preserve">   65</t>
  </si>
  <si>
    <t>31.7</t>
  </si>
  <si>
    <t xml:space="preserve">    208</t>
  </si>
  <si>
    <t xml:space="preserve">    399</t>
  </si>
  <si>
    <t xml:space="preserve">    27</t>
  </si>
  <si>
    <t xml:space="preserve">    453</t>
  </si>
  <si>
    <t xml:space="preserve">  1,151</t>
  </si>
  <si>
    <t xml:space="preserve">    99</t>
  </si>
  <si>
    <t xml:space="preserve">  1,785</t>
  </si>
  <si>
    <t xml:space="preserve">    72</t>
  </si>
  <si>
    <t xml:space="preserve">    927</t>
  </si>
  <si>
    <t xml:space="preserve">    199</t>
  </si>
  <si>
    <t xml:space="preserve">    410</t>
  </si>
  <si>
    <t xml:space="preserve"> 11,110</t>
  </si>
  <si>
    <t xml:space="preserve">   569</t>
  </si>
  <si>
    <t xml:space="preserve">    650</t>
  </si>
  <si>
    <t>26.9</t>
  </si>
  <si>
    <t xml:space="preserve">    430</t>
  </si>
  <si>
    <t>9.3</t>
  </si>
  <si>
    <t>47.5</t>
  </si>
  <si>
    <t xml:space="preserve">    995</t>
  </si>
  <si>
    <t xml:space="preserve">    49</t>
  </si>
  <si>
    <t xml:space="preserve">  2,426</t>
  </si>
  <si>
    <t xml:space="preserve">    83</t>
  </si>
  <si>
    <t xml:space="preserve">  6,609</t>
  </si>
  <si>
    <t xml:space="preserve">   345</t>
  </si>
  <si>
    <t>Supplementary Table 15. Numbers and proportions of eligible new entrant migrants with test positivity including and excluding those found to have active TB, England, 2016 to 2023</t>
  </si>
  <si>
    <t>Number of tests</t>
  </si>
  <si>
    <t>Positive tests</t>
  </si>
  <si>
    <t>Positivity (per cent)</t>
  </si>
  <si>
    <t>Lower CI</t>
  </si>
  <si>
    <t>Upper CI</t>
  </si>
  <si>
    <t>Number of co-prevalent active disease cases</t>
  </si>
  <si>
    <t>Positive tests excluding co-prevalent active disease cases</t>
  </si>
  <si>
    <t>Positivity excluding co-prevalent active disease cases (per cent)</t>
  </si>
  <si>
    <t>Lower CI excluding co-prevalent active disease cases</t>
  </si>
  <si>
    <t>Upper CI excluding co-prevalent active disease cases</t>
  </si>
  <si>
    <t>2016</t>
  </si>
  <si>
    <t xml:space="preserve">  5,372</t>
  </si>
  <si>
    <t xml:space="preserve"> 1,057</t>
  </si>
  <si>
    <t>19.7</t>
  </si>
  <si>
    <t>2017</t>
  </si>
  <si>
    <t xml:space="preserve">  9,629</t>
  </si>
  <si>
    <t xml:space="preserve"> 1,673</t>
  </si>
  <si>
    <t xml:space="preserve"> 12,475</t>
  </si>
  <si>
    <t xml:space="preserve"> 1,990</t>
  </si>
  <si>
    <t xml:space="preserve"> 16,816</t>
  </si>
  <si>
    <t xml:space="preserve"> 2,633</t>
  </si>
  <si>
    <t xml:space="preserve"> 2,619</t>
  </si>
  <si>
    <t xml:space="preserve"> 10,404</t>
  </si>
  <si>
    <t xml:space="preserve"> 1,576</t>
  </si>
  <si>
    <t xml:space="preserve"> 1,562</t>
  </si>
  <si>
    <t xml:space="preserve"> 13,717</t>
  </si>
  <si>
    <t xml:space="preserve"> 1,926</t>
  </si>
  <si>
    <t xml:space="preserve"> 1,913</t>
  </si>
  <si>
    <t xml:space="preserve"> 17,484</t>
  </si>
  <si>
    <t xml:space="preserve"> 2,478</t>
  </si>
  <si>
    <t xml:space="preserve"> 2,458</t>
  </si>
  <si>
    <t xml:space="preserve"> 34,680</t>
  </si>
  <si>
    <t xml:space="preserve"> 5,247</t>
  </si>
  <si>
    <t xml:space="preserve"> 5,186</t>
  </si>
  <si>
    <t>Supplementary table 16. Numbers and proportions of eligible new entrant migrants with latent TB infection and who started and who completed prophylactic treatment, England, 2018 to 2023</t>
  </si>
  <si>
    <t>Cases starting treatment</t>
  </si>
  <si>
    <t>Cases completed treatment</t>
  </si>
  <si>
    <t>Proportion (per cent) started treatment</t>
  </si>
  <si>
    <t>Proportion (per cent) that started treatment completed treatment</t>
  </si>
  <si>
    <t>proportion (per cent) of positives that completed treatment</t>
  </si>
  <si>
    <t>Lower CI (per cent) completed treatment</t>
  </si>
  <si>
    <t>Upper CI (per cent) completed treatment</t>
  </si>
  <si>
    <t>1,990</t>
  </si>
  <si>
    <t>17.1</t>
  </si>
  <si>
    <t>85.3</t>
  </si>
  <si>
    <t>2,633</t>
  </si>
  <si>
    <t>80.0</t>
  </si>
  <si>
    <t>1,576</t>
  </si>
  <si>
    <t>78.8</t>
  </si>
  <si>
    <t>20.3</t>
  </si>
  <si>
    <t>22.3</t>
  </si>
  <si>
    <t>1,926</t>
  </si>
  <si>
    <t>34.6</t>
  </si>
  <si>
    <t>25.6</t>
  </si>
  <si>
    <t>29.6</t>
  </si>
  <si>
    <t>2,478</t>
  </si>
  <si>
    <t>5,247</t>
  </si>
  <si>
    <t>72.9</t>
  </si>
  <si>
    <t>Supplementary table 17. Numbers of co-prevalent and incident TB and proportion pulmonary TB in people tested for LTBI by test and treatment status, England, 2019 to 2023 (aggregated)</t>
  </si>
  <si>
    <t>Test result</t>
  </si>
  <si>
    <t>Treatment status</t>
  </si>
  <si>
    <t>Years between LTBI testing and active disease</t>
  </si>
  <si>
    <t>Non-pulmonary disease (n)</t>
  </si>
  <si>
    <t>Pulmonary disease (n)</t>
  </si>
  <si>
    <t>Total with active TB</t>
  </si>
  <si>
    <t>Proportion pulmonary (percent)</t>
  </si>
  <si>
    <t>Negative</t>
  </si>
  <si>
    <t xml:space="preserve">Not applicable </t>
  </si>
  <si>
    <t xml:space="preserve">Negative Total </t>
  </si>
  <si>
    <t>Negative Total</t>
  </si>
  <si>
    <t>not applicable</t>
  </si>
  <si>
    <t xml:space="preserve">Positive </t>
  </si>
  <si>
    <t>Completed treatment</t>
  </si>
  <si>
    <t xml:space="preserve">positive </t>
  </si>
  <si>
    <t>unknown treatment completion</t>
  </si>
  <si>
    <t xml:space="preserve">positive Total </t>
  </si>
  <si>
    <t xml:space="preserve">total </t>
  </si>
  <si>
    <t xml:space="preserve">not applicable </t>
  </si>
  <si>
    <t xml:space="preserve">co-prevalent </t>
  </si>
  <si>
    <t>Supplementary Table 18. Proportion of pulmonary TB index cases with contact tracing information recorded by UKHSA region, England 2021 to 2023</t>
  </si>
  <si>
    <t>Note 1: Proportions are derived from the total number of notified individuals with pulmonary TB.</t>
  </si>
  <si>
    <t>Note 2: Individuals with greater than 65 contacts were excluded in the analysis</t>
  </si>
  <si>
    <t xml:space="preserve">UKHSA centres </t>
  </si>
  <si>
    <t>Total number of pulmonary TB notifications</t>
  </si>
  <si>
    <t>Notifications with no recorded contact information</t>
  </si>
  <si>
    <t>Notifications with no recorded contact information (%)</t>
  </si>
  <si>
    <t>Notifications with recorded contact information</t>
  </si>
  <si>
    <t>Notifications with recorded contact information (%)</t>
  </si>
  <si>
    <t>Change in proportion with recorded information in 2023 compared with 2022 (%)</t>
  </si>
  <si>
    <t>All notifications</t>
  </si>
  <si>
    <t>Yorkshire and the Humber</t>
  </si>
  <si>
    <t>North East</t>
  </si>
  <si>
    <t>Supplementary Table 19. Contact tracing information for people notified with pulmonary TB (index individuals) with contacts identified, traced and assessed</t>
  </si>
  <si>
    <t>Note 1: Proportions for individuals with pulmonary TB are derived from the total number of notifications.</t>
  </si>
  <si>
    <t>Note 2: Proportions for individuals with contact tracing information entered, missing contact tracing information and those with greater 65 contacts identied are derived from the total number of pulmonary notifications.</t>
  </si>
  <si>
    <t>Note 3: Proportions for individuals with 0, 1-4 and 5 or more contacts identified are derived from individuals with contact tracing information entered</t>
  </si>
  <si>
    <t>Note 4: Proportions for individuals with information recorded for assessed contacts was derived from the number of individuals with 1-4 and 5 or more contacts identified</t>
  </si>
  <si>
    <t>Note 5: Proportions for individuals with 0, 1-4 and 5 or more contacts assessed are derived from the number of individuals with information recorded for assessed contacts</t>
  </si>
  <si>
    <t>Note 6: Proportion for individuals with missing data for individuals with information recorded for assessed contacts are derived from the total number contacts identified</t>
  </si>
  <si>
    <t>Category</t>
  </si>
  <si>
    <t>Number of individuals in 2021</t>
  </si>
  <si>
    <t>Number of individuals in 2021 (%)</t>
  </si>
  <si>
    <t>Number of individuals in 2022</t>
  </si>
  <si>
    <t>Number of individuals in 2022 (%)</t>
  </si>
  <si>
    <t>Number of individuals in 2023</t>
  </si>
  <si>
    <t>Number of individuals in 2023 (%)</t>
  </si>
  <si>
    <t>All notified people</t>
  </si>
  <si>
    <t>All notified people with pulmonary TB</t>
  </si>
  <si>
    <t>Individuals with missing contact tracing information</t>
  </si>
  <si>
    <t>Individuals with greater than 65 contacts identified</t>
  </si>
  <si>
    <t xml:space="preserve">Individuals with contact tracing information entered </t>
  </si>
  <si>
    <t xml:space="preserve">Total number of contacts identified </t>
  </si>
  <si>
    <t>Individuals with 0 contacts identified</t>
  </si>
  <si>
    <t xml:space="preserve">Individuals with 1 to 4 contacts identified </t>
  </si>
  <si>
    <t xml:space="preserve">Individuals with 5 or more contacts identified </t>
  </si>
  <si>
    <t>Missing data for individuals with information recorded for assessed contacts for individuals with 1 to 4 contacts identified</t>
  </si>
  <si>
    <t>Missing data for individuals with information recorded for assessed contacts for individuals with 5 or more contacts identified</t>
  </si>
  <si>
    <t>Individuals with information recorded for assessed contacts for individuals with 1 to 4 contacts identified</t>
  </si>
  <si>
    <t>Individuals with information recorded for assessed contacts for individuals with 5 or more contacts identified</t>
  </si>
  <si>
    <t>Individuals with 0 contacts assessed for individuals with 1 to 4 contacts identified</t>
  </si>
  <si>
    <t>Individuals with 1 to 4 contacts assessed for individuals with 1 to 4 contacts identified</t>
  </si>
  <si>
    <t>Individuals with 0 contacts assessed for individuals with 5 or more contacts identified</t>
  </si>
  <si>
    <t>Individuals with 1 to 4 contacts assessed for individuals with 5 or more contacts identified</t>
  </si>
  <si>
    <t>Individuals with 5 or more contacts assessed for individuals with 5 or more contacts identified</t>
  </si>
  <si>
    <t>Supplementary Table 20. Contact tracing information for people with pulmonary TB (index individuals) by demographic and disease characteristics, England 2021 and 2023</t>
  </si>
  <si>
    <t>This sheet contains one table.</t>
  </si>
  <si>
    <t>Note 1: Percentages are derived from the total number of notified individuals with pulmonary TB.</t>
  </si>
  <si>
    <t>Total TB notifications in 2021 (n)</t>
  </si>
  <si>
    <t>Notifications with contact information recorded in 2021 (n)</t>
  </si>
  <si>
    <t>Notifications with recorded contact information in 2021 (%)</t>
  </si>
  <si>
    <t>Notifications with 5 or more contacts identified and screened in 2021 (n)</t>
  </si>
  <si>
    <t>Notifications with 5 or more contacts identified and screened in 2021 (%)</t>
  </si>
  <si>
    <t>Total TB notifications in 2022 (n)</t>
  </si>
  <si>
    <t>Notifications with contact information recorded in 2022 (n)</t>
  </si>
  <si>
    <t>Notifications with recorded contact information in 2022 (%)</t>
  </si>
  <si>
    <t>Notifications with 5 or more contacts identified and screened in 2022 (n)</t>
  </si>
  <si>
    <t>Notifications with 5 or more contacts identified and screened in 2022 (%)</t>
  </si>
  <si>
    <t>Total TB notifications in 2023 (n)</t>
  </si>
  <si>
    <t>Notifications with contact information recorded in 2023 (n)</t>
  </si>
  <si>
    <t>Notifications with recorded contact information in 2023 (%)</t>
  </si>
  <si>
    <t>Notifications with 5 or more contacts identified and screened in 2023 (n)</t>
  </si>
  <si>
    <t>Notifications with 5 or more contacts identified and screened in 2023 (%)</t>
  </si>
  <si>
    <t>Change in proportion with 5 or more identified and screened in 2023 compared with 2022 (%)</t>
  </si>
  <si>
    <t>All people with pulmonary TB</t>
  </si>
  <si>
    <t>Adults</t>
  </si>
  <si>
    <t>Children (14 years and under)</t>
  </si>
  <si>
    <t>UK born</t>
  </si>
  <si>
    <t>Non UK born</t>
  </si>
  <si>
    <t>No social risk factors</t>
  </si>
  <si>
    <t>At least 1 social risk factor</t>
  </si>
  <si>
    <t>Non-MDR or RR TB</t>
  </si>
  <si>
    <t>MDR or RR TB</t>
  </si>
  <si>
    <t>Supplementary Table 21. Proportion of close contacts of index individuals with a positive LTBI (latent TB infection) test who complete treatment for LTBI, England, 2018 to 2023</t>
  </si>
  <si>
    <t>Index individuals are people notified with active pulmonary TB disease in NTBS. </t>
  </si>
  <si>
    <t xml:space="preserve">Individuals with greater than 65 contacts are excluded </t>
  </si>
  <si>
    <t>Data are presented from 2018 onwards when data start to become more complete</t>
  </si>
  <si>
    <t>CI denotes the confidence interval</t>
  </si>
  <si>
    <t>Close contacts with a positive LTBI test (n)</t>
  </si>
  <si>
    <t>Contacts who completed treatment for LTBI (n)</t>
  </si>
  <si>
    <t>Contacts who completed treatment (%)</t>
  </si>
  <si>
    <t>Baseline average 2021/2022 (%)</t>
  </si>
  <si>
    <t>Lower CI Proportion (%)</t>
  </si>
  <si>
    <t>Upper CI Proportion (%)</t>
  </si>
  <si>
    <t>Supplementary Table 22. Number of identified contacts by UKHSA centre assessed with further screening and treatment information, England 2021 and 2023</t>
  </si>
  <si>
    <t>This sheet contains one table</t>
  </si>
  <si>
    <t>Note 1. The denominator for proportion of contacts screened for active TB and latent TB infection is number of contacts identified.</t>
  </si>
  <si>
    <t>Note 2. The denominator for the proportion of contacts testing positive for active TB and LTBI is the number of contacts screened.</t>
  </si>
  <si>
    <t xml:space="preserve">Note 3. The denominator for the proportion of contacts who started and completed treatment is the number of contacts positive for LTBI. </t>
  </si>
  <si>
    <t>Note 3.  Individuals with greater than 65 contacts were excluded in the analysis</t>
  </si>
  <si>
    <t>UKHSA Centre</t>
  </si>
  <si>
    <t>Contacts identified (n)</t>
  </si>
  <si>
    <t>Contacts screened for active TB and latent TB (n)</t>
  </si>
  <si>
    <t>Contacts screened for active TB and latent TB (%)</t>
  </si>
  <si>
    <t>Contacts with active TB (n)</t>
  </si>
  <si>
    <t>Contacts with active TB (%)</t>
  </si>
  <si>
    <t>Contacts with latent TB  (n)</t>
  </si>
  <si>
    <t>Contacts with latent TB (%)</t>
  </si>
  <si>
    <t>Contacts who started treatment for latent TB (n)</t>
  </si>
  <si>
    <t>Contacts who started treatment for latent TB (%)</t>
  </si>
  <si>
    <t>Contacts who completed treatment for latent TB (n)</t>
  </si>
  <si>
    <t>Contacts who completed treatment for latent TB (%)</t>
  </si>
  <si>
    <t>All regions</t>
  </si>
  <si>
    <t>Supplementary Table 23. LTBI positivity and treatment completion numbers and proportions in close contacts of adult or child and UK born or non-UK born index individuals by year, England 2018 and 2023</t>
  </si>
  <si>
    <t>Note 1: Proportions are derived from the number of individuals who tested positive for LTBI</t>
  </si>
  <si>
    <t>Note 2: Individuals with greater than 5 contacts were excluded in the analysis</t>
  </si>
  <si>
    <t>Contacts who tested positive for LTBI in 2018 (n)</t>
  </si>
  <si>
    <t>Contacts who tested positive for LTBI who completed treatment in 2018 (n)</t>
  </si>
  <si>
    <t>Contacts who tested positive and completed treatment in 2018 (%)</t>
  </si>
  <si>
    <t>Contacts who tested positive for LTBI in 2019 (n)</t>
  </si>
  <si>
    <t>Contacts who tested positive for LTBI who completed treatment in 2019 (n)</t>
  </si>
  <si>
    <t>Contacts who tested positive and completed treatment in 2019 (%)</t>
  </si>
  <si>
    <t>Contacts who tested positive for LTBI in 2020 (n)</t>
  </si>
  <si>
    <t>Contacts who tested positive for LTBI who completed treatment in 2020 (n)</t>
  </si>
  <si>
    <t>Contacts who tested positive and completed treatment in 2020 (%)</t>
  </si>
  <si>
    <t>Contacts who tested positive for LTBI in 2021 (n)</t>
  </si>
  <si>
    <t>Contacts who tested positive for LTBI who completed treatment in 2021 (n)</t>
  </si>
  <si>
    <t>Contacts who tested positive and completed treatment in 2021 (%)</t>
  </si>
  <si>
    <t>Contacts who tested positive for LTBI in 2022 (n)</t>
  </si>
  <si>
    <t>Contacts who tested positive for LTBI who completed treatment in 2022 (n)</t>
  </si>
  <si>
    <t>Contacts who tested positive and completed treatment in 2022 (%)</t>
  </si>
  <si>
    <t>Contacts who tested positive for LTBI in 2023 (n)</t>
  </si>
  <si>
    <t>Contacts who tested positive for LTBI who completed treatment in 2023 (n)</t>
  </si>
  <si>
    <t>Contacts who tested positive and completed treatment in 2023 (%)</t>
  </si>
  <si>
    <t>Adult index individuals</t>
  </si>
  <si>
    <t>Child index individuals</t>
  </si>
  <si>
    <t>UK born index individuals</t>
  </si>
  <si>
    <t>Non-UK born index individuals</t>
  </si>
  <si>
    <t>UK Health Security Agency</t>
  </si>
  <si>
    <t>Title</t>
  </si>
  <si>
    <t>Tuberculosis in England, 2024 report. Supplementary data tables for Chapter : 'TB Prevention'</t>
  </si>
  <si>
    <t>Supplementary Table 14. Numbers and proportions of eligible new entrant migrants (i) tested and (ii) with latent TB infection, by country of birth or travel, England, 2019 to 2023</t>
  </si>
  <si>
    <t>Supplementary Table 1. UK pre-entry tuberculosis screening countries by screening provider in 2022 and 2023</t>
  </si>
  <si>
    <t>Supplementary Table 2. Numbers of people screened by screening provider, 2014 to 2023</t>
  </si>
  <si>
    <t>Supplementary Table 6. Number people screened for TB by country of screening, 2014 to 2020</t>
  </si>
  <si>
    <t>Supplementary Table 7. Number of confirmed and suspected TB cases by screening provider, 2018 to 2023</t>
  </si>
  <si>
    <t>Supplementary Table 8. Numbers of screening episodes, chest X-ray results, sputum test results and laboratory and clinically confirmed cases of TB by provider in 2022 to 2023</t>
  </si>
  <si>
    <t>Supplementary Table 9. Drug susceptibility results in sputum culture positive TB cases by country in 2022 to 2023</t>
  </si>
  <si>
    <t>Supplementary Table 13. Characteristics (UKHSA region, age, sex and country of birth or travel) of eligible new migrants who are tested compared with not tested, England, 2019 to 2023 (aggregate data)</t>
  </si>
  <si>
    <t>Note: The total numbers for sex excludes those with missing sex (n=5 for tested and n=57 for untested).</t>
  </si>
  <si>
    <t>Note 1: Country of birth data was missing for 25085 tested people</t>
  </si>
  <si>
    <t>Note 2: Data were supressed when the number of people were below five. NA indicates that no data were present.</t>
  </si>
  <si>
    <t>Note 3: The programme was paused in 2020 due to COVID</t>
  </si>
  <si>
    <t>Note 1: Positive refers to LTBI test positive</t>
  </si>
  <si>
    <t>Note 2: Individuals with probable co-prevalent active TB were those who were notified with active TB within 90 days of their positive LTBI test.</t>
  </si>
  <si>
    <t>Note 4: CI denotes confidence intervals</t>
  </si>
  <si>
    <t>Note 1: The programme was paused in 2020 due to COVID</t>
  </si>
  <si>
    <t>Note 2: CI denotes confidence intervals</t>
  </si>
  <si>
    <t>Note 2: Numbers exclude those that were had a notification of active TB within 90 days of LTBI testing</t>
  </si>
  <si>
    <t>Note 1: UKHSA region data was missing for 227 people tested for LTBI</t>
  </si>
  <si>
    <t>Note 2: The programme was paused in 2020 due to COVID</t>
  </si>
  <si>
    <t>Note 1: The data are from 2019 when the data is more robust</t>
  </si>
  <si>
    <t>Note 3: CI denotes confidence intervals</t>
  </si>
  <si>
    <t>Note 1: There were 0 eligible new entrant migrants without a icb code and 727 icb names that are labs.</t>
  </si>
  <si>
    <t>Note 2: NA indicates that no data were present.</t>
  </si>
  <si>
    <t>Note: Suspected TB case is used in non-IOM cases where an applicant has an abnormal chest X-ray result suggestive of TB with a grade 4 code, a missing sputum test result, TB suspected, and a clearance certificate was not issued. See methods and data sources for more details.</t>
  </si>
  <si>
    <t>Supplementary_Table_1_UK_pre_entry_tuberculosis_screening_countries_by_screening_provider_in_2022_and_2023</t>
  </si>
  <si>
    <t>Supplementary_Table_2_Numbers_of_people_screened_by_screening_provider_2014_to_2023</t>
  </si>
  <si>
    <t>Supplementary_Table_3_TB_case_numbers_confirmed_and_possible_and_detection_rates_by_country_and_screening_provider_in_2023</t>
  </si>
  <si>
    <t>Supplementary_Table_4_TB_case_numbers_confirmed_and_possible_and_detection_rates_by_country_and_screening_provider_in_2022</t>
  </si>
  <si>
    <t>Supplementary_Table_5_TB_case_numbers_confirmed_and_possible_and_detection_rates_by_country_and_screening_provider_in_2021</t>
  </si>
  <si>
    <t>Supplementary_Table_6_Number_people_screened_for_TB_by_country_of_screening_2014_to_2020</t>
  </si>
  <si>
    <t>Supplementary_Table_7_Number_of_confirmed_and_suspected_TB_cases_by_screening_provider_2018_to_2023</t>
  </si>
  <si>
    <t>Supplementary_Table_8_Numbers_of_screening_episodes_chest_X_ray_results_sputum_test_results_and_laboratory_and_clinically_confirmed_cases_of_TB_by_provider_in_2022_to_2023</t>
  </si>
  <si>
    <t>Supplementary_Table_9_Drug_susceptibility_results_in_sputum_culture_positive_TB_cases_by_country_in_2022_to_2023</t>
  </si>
  <si>
    <t>Supplementary_Table_10_Numbers_and_proportions_of_eligible_new_entrant_migrants_tested_and_treated_for_latent_TB_infection_by_ICB_England_2019_to_2023</t>
  </si>
  <si>
    <t>Supplementary_Table_11_Number_of_eligible_new_entrant_migrants_identified_and_tested_by_year_England_from_2019_to_2023</t>
  </si>
  <si>
    <t>Supplementary_Table_12_Numbers_and_proportions_of_eligible_new_entrant_migrants_tested_and_treated_for_latent_TB_infection_by_UKHSA_region_England_2019_to_2023</t>
  </si>
  <si>
    <t>Supplementary_Table_13_Characteristics_UKHSA_region_age_sex_and_country_of_birth_or_travel_of_eligible_new_migrants_who_are_tested_compared_with_not_tested_England_2019_to_2023_aggregate_data</t>
  </si>
  <si>
    <t>Supplementary_Table_14_Numbers_and_proportions_of_eligible_new_entrant_migrants_i_tested_and_ii_with_latent_TB_infection_by_country_of_birth_or_travel_England_2019_to_2023</t>
  </si>
  <si>
    <t>Supplementary_Table_15_Numbers_and_proportions_of_eligible_new_entrant_migrants_with_test_positivity_including_and_excluding_those_found_to_have_active_TB_England_2016_to_2023</t>
  </si>
  <si>
    <t>Supplementary_table_16_Numbers_and_proportions_of_eligible_new_entrant_migrants_with_latent_TB_infection_and_who_started_and_who_completed_prophylactic_treatment_England_2018_to_2023</t>
  </si>
  <si>
    <t>Supplementary_table_17_Numbers_of_co_prevalent_and_incident_TB_and_proportion_pulmonary_TB_in_people_tested_for_LTBI_by_test_and_treatment_status_England_2019_to_2023_aggregated</t>
  </si>
  <si>
    <t>Supplementary_Table_18_Proportion_of_pulmonary_TB_index_cases_with_contact_tracing_information_recorded_by_UKHSA_region_England_2021_to_2023</t>
  </si>
  <si>
    <t>Supplementary_Table_19_Contact_tracing_information_for_people_notified_with_pulmonary_TB_index_individuals_with_contacts_identified_traced_and_assessed</t>
  </si>
  <si>
    <t>Supplementary_Table_20_Contact_tracing_information_for_people_with_pulmonary_TB_index_individuals_by_demographic_and_disease_characteristics_England_2021_and_2023</t>
  </si>
  <si>
    <t>Supplementary_Table_21_Proportion_of_close_contacts_of_index_individuals_with_a_positive_LTBI_latent_TB_infection_test_who_complete_treatment_for_LTBI_England_2018_to_2023</t>
  </si>
  <si>
    <t>Supplementary_Table_22_Number_of_identified_contacts_by_UKHSA_centre_assessed_with_further_screening_and_treatment_information_England_2021_and_2023</t>
  </si>
  <si>
    <t>Supplementary_Table_23_LTBI_positivity_and_treatment_completion_numbers_and_proportions_in_close_contacts_of_adult_or_child_and_UK_born_or_non_UK_born_index_individuals_by_year_England_2018_and_2023</t>
  </si>
  <si>
    <t>Date: 5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</si>
</sst>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1" x14ac:knownFonts="1">
    <font>
      <sz val="11"/>
      <color rgb="FF000000"/>
      <name val="Calibri"/>
      <family val="2"/>
      <scheme val="minor"/>
    </font>
    <font>
      <b/>
      <sz val="16"/>
      <color rgb="FF000000"/>
      <name val="Arial"/>
      <family val="2"/>
    </font>
    <font>
      <sz val="12"/>
      <color rgb="FF000000"/>
      <name val="Arial"/>
      <family val="2"/>
    </font>
    <font>
      <b/>
      <sz val="12"/>
      <color rgb="FF000000"/>
      <name val="Arial"/>
      <family val="2"/>
    </font>
    <font>
      <sz val="12"/>
      <name val="Arial"/>
      <family val="2"/>
    </font>
    <font>
      <sz val="11"/>
      <name val="Calibri"/>
      <family val="2"/>
      <scheme val="minor"/>
    </font>
    <font>
      <sz val="11"/>
      <color rgb="FF000000"/>
      <name val="Arial"/>
      <family val="2"/>
    </font>
    <font>
      <sz val="12"/>
      <color rgb="FF0B0C0C"/>
      <name val="Arial"/>
      <family val="2"/>
    </font>
    <font>
      <b/>
      <sz val="12"/>
      <name val="Arial"/>
      <family val="2"/>
    </font>
    <font>
      <sz val="12"/>
      <color rgb="FFFF0000"/>
      <name val="Arial"/>
      <family val="2"/>
    </font>
    <font>
      <sz val="11"/>
      <color rgb="FF0B0C0C"/>
      <name val="Arial"/>
      <family val="2"/>
    </font>
    <font>
      <b/>
      <sz val="11"/>
      <color rgb="FF000000"/>
      <name val="Calibri"/>
      <family val="2"/>
      <scheme val="minor"/>
    </font>
    <font>
      <sz val="12"/>
      <color rgb="FF040C28"/>
      <name val="Arial"/>
      <family val="2"/>
    </font>
    <font>
      <b/>
      <sz val="8"/>
      <color rgb="FF5F6368"/>
      <name val="Arial"/>
      <family val="2"/>
    </font>
    <font>
      <sz val="11"/>
      <name val="Calibri"/>
      <family val="2"/>
    </font>
    <font>
      <sz val="12"/>
      <color rgb="FF000000"/>
      <name val="Arial"/>
    </font>
    <font>
      <b/>
      <sz val="12"/>
      <color rgb="FF000000"/>
      <name val="Arial"/>
    </font>
    <font>
      <b/>
      <sz val="16"/>
      <color rgb="FF000000"/>
      <name val="Arial"/>
    </font>
    <font>
      <u/>
      <sz val="11"/>
      <color theme="10"/>
      <name val="Calibri"/>
      <family val="2"/>
      <scheme val="minor"/>
    </font>
    <font>
      <b/>
      <sz val="16"/>
      <name val="Arial"/>
      <family val="2"/>
    </font>
    <font>
      <u/>
      <sz val="12"/>
      <color theme="10"/>
      <name val="Arial"/>
      <family val="2"/>
    </font>
  </fonts>
  <fills count="3">
    <fill>
      <patternFill patternType="none"/>
    </fill>
    <fill>
      <patternFill patternType="gray125"/>
    </fill>
    <fill>
      <patternFill patternType="solid">
        <fgColor rgb="FFFFFFFF"/>
      </patternFill>
    </fill>
  </fills>
  <borders count="1">
    <border>
      <left/>
      <right/>
      <top/>
      <bottom/>
      <diagonal/>
    </border>
  </borders>
  <cellStyleXfs count="4">
    <xf numFmtId="0" fontId="0" fillId="0" borderId="0"/>
    <xf numFmtId="0" fontId="2" fillId="0" borderId="0"/>
    <xf numFmtId="0" fontId="14" fillId="0" borderId="0"/>
    <xf numFmtId="0" fontId="18" fillId="0" borderId="0" applyNumberFormat="0" applyFill="0" applyBorder="0" applyAlignment="0" applyProtection="0"/>
  </cellStyleXfs>
  <cellXfs count="76">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xf numFmtId="0" fontId="2" fillId="0" borderId="0" xfId="0" applyFont="1"/>
    <xf numFmtId="0" fontId="3" fillId="0" borderId="0" xfId="0" applyFont="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3" fontId="2" fillId="0" borderId="0" xfId="0" applyNumberFormat="1" applyFont="1"/>
    <xf numFmtId="0" fontId="2" fillId="0" borderId="0" xfId="1" applyAlignment="1">
      <alignment horizontal="left"/>
    </xf>
    <xf numFmtId="164" fontId="2" fillId="0" borderId="0" xfId="1" applyNumberFormat="1" applyAlignment="1">
      <alignment horizontal="left"/>
    </xf>
    <xf numFmtId="0" fontId="3" fillId="0" borderId="0" xfId="1" applyFont="1" applyAlignment="1">
      <alignment horizontal="left" wrapText="1"/>
    </xf>
    <xf numFmtId="0" fontId="1" fillId="2" borderId="0" xfId="1" applyFont="1" applyFill="1" applyAlignment="1">
      <alignment horizontal="left"/>
    </xf>
    <xf numFmtId="0" fontId="2" fillId="0" borderId="0" xfId="1"/>
    <xf numFmtId="0" fontId="3" fillId="0" borderId="0" xfId="1" applyFont="1"/>
    <xf numFmtId="164" fontId="3" fillId="0" borderId="0" xfId="1" applyNumberFormat="1" applyFont="1"/>
    <xf numFmtId="1" fontId="3" fillId="0" borderId="0" xfId="1" applyNumberFormat="1" applyFont="1"/>
    <xf numFmtId="0" fontId="3" fillId="0" borderId="0" xfId="1" applyFont="1" applyAlignment="1">
      <alignment horizontal="left" vertical="top" wrapText="1"/>
    </xf>
    <xf numFmtId="0" fontId="2" fillId="0" borderId="0" xfId="1" applyAlignment="1">
      <alignment horizontal="left" vertical="top" wrapText="1"/>
    </xf>
    <xf numFmtId="0" fontId="4" fillId="0" borderId="0" xfId="0" applyFont="1"/>
    <xf numFmtId="0" fontId="0" fillId="0" borderId="0" xfId="0" applyAlignment="1">
      <alignment vertical="top"/>
    </xf>
    <xf numFmtId="0" fontId="5" fillId="0" borderId="0" xfId="0" applyFont="1"/>
    <xf numFmtId="164" fontId="0" fillId="0" borderId="0" xfId="0" applyNumberFormat="1"/>
    <xf numFmtId="0" fontId="6" fillId="0" borderId="0" xfId="0" applyFont="1"/>
    <xf numFmtId="0" fontId="7" fillId="0" borderId="0" xfId="0" applyFont="1"/>
    <xf numFmtId="3" fontId="0" fillId="0" borderId="0" xfId="0" applyNumberFormat="1"/>
    <xf numFmtId="164" fontId="4" fillId="0" borderId="0" xfId="0" applyNumberFormat="1" applyFont="1"/>
    <xf numFmtId="3" fontId="4" fillId="0" borderId="0" xfId="0" applyNumberFormat="1" applyFont="1"/>
    <xf numFmtId="0" fontId="8" fillId="0" borderId="0" xfId="0" applyFont="1" applyAlignment="1">
      <alignment horizontal="right" wrapText="1"/>
    </xf>
    <xf numFmtId="0" fontId="9" fillId="0" borderId="0" xfId="0" applyFont="1"/>
    <xf numFmtId="164" fontId="9" fillId="0" borderId="0" xfId="0" applyNumberFormat="1" applyFont="1"/>
    <xf numFmtId="0" fontId="10" fillId="0" borderId="0" xfId="0" applyFont="1"/>
    <xf numFmtId="0" fontId="11" fillId="0" borderId="0" xfId="0" applyFont="1"/>
    <xf numFmtId="0" fontId="12" fillId="0" borderId="0" xfId="0" applyFont="1"/>
    <xf numFmtId="0" fontId="13" fillId="0" borderId="0" xfId="0" applyFont="1"/>
    <xf numFmtId="165" fontId="0" fillId="0" borderId="0" xfId="0" applyNumberFormat="1"/>
    <xf numFmtId="1" fontId="0" fillId="0" borderId="0" xfId="0" applyNumberFormat="1"/>
    <xf numFmtId="1" fontId="4" fillId="0" borderId="0" xfId="2" applyNumberFormat="1" applyFont="1"/>
    <xf numFmtId="3" fontId="4" fillId="0" borderId="0" xfId="2" applyNumberFormat="1" applyFont="1"/>
    <xf numFmtId="0" fontId="8" fillId="0" borderId="0" xfId="2" applyFont="1"/>
    <xf numFmtId="1" fontId="8" fillId="0" borderId="0" xfId="2" applyNumberFormat="1" applyFont="1" applyAlignment="1">
      <alignment horizontal="left"/>
    </xf>
    <xf numFmtId="164" fontId="4" fillId="0" borderId="0" xfId="0" applyNumberFormat="1" applyFont="1" applyAlignment="1">
      <alignment wrapText="1"/>
    </xf>
    <xf numFmtId="0" fontId="8" fillId="0" borderId="0" xfId="0" applyFont="1"/>
    <xf numFmtId="0" fontId="0" fillId="0" borderId="0" xfId="0" applyAlignment="1">
      <alignment wrapText="1"/>
    </xf>
    <xf numFmtId="3" fontId="15" fillId="0" borderId="0" xfId="0" applyNumberFormat="1" applyFont="1" applyAlignment="1">
      <alignment horizontal="right"/>
    </xf>
    <xf numFmtId="0" fontId="1" fillId="0" borderId="0" xfId="0" applyFont="1"/>
    <xf numFmtId="1" fontId="2" fillId="0" borderId="0" xfId="1" applyNumberFormat="1"/>
    <xf numFmtId="164" fontId="2" fillId="0" borderId="0" xfId="1" applyNumberFormat="1"/>
    <xf numFmtId="0" fontId="3" fillId="0" borderId="0" xfId="0" applyFont="1" applyAlignment="1">
      <alignment horizontal="right" wrapText="1"/>
    </xf>
    <xf numFmtId="0" fontId="3" fillId="0" borderId="0" xfId="0" applyFont="1" applyAlignment="1">
      <alignment horizontal="left" wrapText="1"/>
    </xf>
    <xf numFmtId="3" fontId="2" fillId="0" borderId="0" xfId="0" applyNumberFormat="1" applyFont="1" applyAlignment="1">
      <alignment wrapText="1"/>
    </xf>
    <xf numFmtId="0" fontId="2" fillId="0" borderId="0" xfId="0" applyFont="1" applyAlignment="1">
      <alignment wrapText="1"/>
    </xf>
    <xf numFmtId="164" fontId="2" fillId="0" borderId="0" xfId="0" applyNumberFormat="1" applyFont="1" applyAlignment="1">
      <alignment wrapText="1"/>
    </xf>
    <xf numFmtId="0" fontId="2" fillId="0" borderId="0" xfId="0" applyFont="1" applyAlignment="1">
      <alignment horizontal="right" wrapText="1"/>
    </xf>
    <xf numFmtId="0" fontId="3" fillId="0" borderId="0" xfId="0" applyFont="1" applyAlignment="1">
      <alignment horizontal="left"/>
    </xf>
    <xf numFmtId="164" fontId="2" fillId="0" borderId="0" xfId="0" applyNumberFormat="1" applyFont="1"/>
    <xf numFmtId="1" fontId="2" fillId="0" borderId="0" xfId="0" applyNumberFormat="1" applyFont="1"/>
    <xf numFmtId="164" fontId="2" fillId="0" borderId="0" xfId="0" applyNumberFormat="1" applyFont="1" applyAlignment="1">
      <alignment horizontal="right"/>
    </xf>
    <xf numFmtId="0" fontId="2" fillId="0" borderId="0" xfId="0" applyFont="1" applyAlignment="1">
      <alignment horizontal="right"/>
    </xf>
    <xf numFmtId="3" fontId="2" fillId="0" borderId="0" xfId="0" applyNumberFormat="1" applyFont="1" applyAlignment="1">
      <alignment horizontal="right"/>
    </xf>
    <xf numFmtId="3" fontId="2" fillId="0" borderId="0" xfId="0" applyNumberFormat="1" applyFont="1" applyAlignment="1">
      <alignment horizontal="right" wrapText="1"/>
    </xf>
    <xf numFmtId="164" fontId="2" fillId="0" borderId="0" xfId="0" applyNumberFormat="1" applyFont="1" applyAlignment="1">
      <alignment horizontal="right" wrapText="1"/>
    </xf>
    <xf numFmtId="3" fontId="2" fillId="0" borderId="0" xfId="1" applyNumberFormat="1" applyAlignment="1">
      <alignment horizontal="left"/>
    </xf>
    <xf numFmtId="0" fontId="1" fillId="0" borderId="0" xfId="1" applyFont="1"/>
    <xf numFmtId="0" fontId="15" fillId="0" borderId="0" xfId="0" applyFont="1" applyAlignment="1">
      <alignment horizontal="left"/>
    </xf>
    <xf numFmtId="0" fontId="16" fillId="0" borderId="0" xfId="0" applyFont="1"/>
    <xf numFmtId="0" fontId="15" fillId="0" borderId="0" xfId="0" applyFont="1"/>
    <xf numFmtId="3" fontId="15" fillId="0" borderId="0" xfId="0" applyNumberFormat="1" applyFont="1"/>
    <xf numFmtId="0" fontId="17" fillId="0" borderId="0" xfId="0" applyFont="1" applyAlignment="1">
      <alignment horizontal="left"/>
    </xf>
    <xf numFmtId="0" fontId="16" fillId="0" borderId="0" xfId="0" applyFont="1" applyAlignment="1">
      <alignment wrapText="1"/>
    </xf>
    <xf numFmtId="0" fontId="19" fillId="0" borderId="0" xfId="0" applyFont="1"/>
    <xf numFmtId="0" fontId="2" fillId="0" borderId="0" xfId="1" applyNumberFormat="1" applyAlignment="1">
      <alignment horizontal="left"/>
    </xf>
    <xf numFmtId="0" fontId="3" fillId="0" borderId="0" xfId="1" applyFont="1" applyAlignment="1">
      <alignment horizontal="right" wrapText="1"/>
    </xf>
    <xf numFmtId="164" fontId="2" fillId="0" borderId="0" xfId="1" applyNumberFormat="1" applyAlignment="1">
      <alignment horizontal="right"/>
    </xf>
    <xf numFmtId="0" fontId="20" fillId="0" borderId="0" xfId="3" applyFont="1" applyAlignment="1">
      <alignment vertical="center"/>
    </xf>
    <xf numFmtId="0" fontId="20" fillId="0" borderId="0" xfId="3" applyFont="1"/>
  </cellXfs>
  <cellStyles count="4">
    <cellStyle name="Hyperlink" xfId="3" builtinId="8"/>
    <cellStyle name="Normal" xfId="0" builtinId="0"/>
    <cellStyle name="Normal 2" xfId="1" xr:uid="{EFFEE7DC-D252-4CC0-BDEE-48E35B4A8BA0}"/>
    <cellStyle name="Normal 2 2" xfId="2" xr:uid="{E0B6C82B-961B-431D-BD41-4798868BF380}"/>
  </cellStyles>
  <dxfs count="373">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164" formatCode="0.0"/>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3" formatCode="#,##0"/>
    </dxf>
    <dxf>
      <font>
        <b/>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 formatCode="0"/>
      <alignment horizontal="lef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3" formatCode="#,##0"/>
    </dxf>
    <dxf>
      <font>
        <b/>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3" formatCode="#,##0"/>
    </dxf>
    <dxf>
      <font>
        <b/>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 formatCode="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left" vertical="bottom" textRotation="0"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 formatCode="0"/>
    </dxf>
    <dxf>
      <font>
        <b val="0"/>
        <i val="0"/>
        <strike val="0"/>
        <condense val="0"/>
        <extend val="0"/>
        <outline val="0"/>
        <shadow val="0"/>
        <u val="none"/>
        <vertAlign val="baseline"/>
        <sz val="12"/>
        <color rgb="FF000000"/>
        <name val="Arial"/>
        <family val="2"/>
        <scheme val="none"/>
      </font>
      <numFmt numFmtId="1" formatCode="0"/>
    </dxf>
    <dxf>
      <font>
        <b val="0"/>
        <i val="0"/>
        <strike val="0"/>
        <condense val="0"/>
        <extend val="0"/>
        <outline val="0"/>
        <shadow val="0"/>
        <u val="none"/>
        <vertAlign val="baseline"/>
        <sz val="12"/>
        <color rgb="FF000000"/>
        <name val="Arial"/>
        <family val="2"/>
        <scheme val="none"/>
      </font>
      <numFmt numFmtId="1" formatCode="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numFmt numFmtId="164" formatCode="0.0"/>
      <alignment horizontal="left" vertical="bottom" textRotation="0" wrapText="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numFmt numFmtId="3" formatCode="#,##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numFmt numFmtId="3" formatCode="#,##0"/>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5259951-A1CF-4BD3-BEEC-70282E3549F1}" name="Supplementary_Table_1_UK_pre_entry_tuberculosis_screening_countries_by_screening_provider_in_2022_and_2023" displayName="Supplementary_Table_1_UK_pre_entry_tuberculosis_screening_countries_by_screening_provider_in_2022_and_2023" ref="A5:B68" totalsRowShown="0" dataDxfId="372">
  <autoFilter ref="A5:B68" xr:uid="{C5259951-A1CF-4BD3-BEEC-70282E3549F1}">
    <filterColumn colId="0" hiddenButton="1"/>
    <filterColumn colId="1" hiddenButton="1"/>
  </autoFilter>
  <tableColumns count="2">
    <tableColumn id="1" xr3:uid="{4A0A6B7C-4B77-4F0F-9434-20D750FF5D94}" name="Countries where screening is done by International Organization for Migration (IOM) clinics" dataDxfId="371"/>
    <tableColumn id="2" xr3:uid="{D557F6C4-F209-49B5-97FB-B258A64C843A}" name="Countries where screening is done by non-IOM clinics" dataDxfId="37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99BB0A6-5BE7-4C20-9D51-F52794DF8756}" name="Supplementary_Table_10_Numbers_and_proportions_of_eligible_new_entrant_migrants_tested_and_treated_for_latent_TB_infection_by_ICB_England_2019_to_2023" displayName="Supplementary_Table_10_Numbers_and_proportions_of_eligible_new_entrant_migrants_tested_and_treated_for_latent_TB_infection_by_ICB_England_2019_to_2023" ref="A6:AY34" totalsRowShown="0" headerRowDxfId="272" dataDxfId="271">
  <tableColumns count="51">
    <tableColumn id="1" xr3:uid="{00000000-0010-0000-0400-000001000000}" name="ICB" dataDxfId="270"/>
    <tableColumn id="2" xr3:uid="{00000000-0010-0000-0400-000002000000}" name="2019 Number of eligible new entrant migrants" dataDxfId="269"/>
    <tableColumn id="3" xr3:uid="{00000000-0010-0000-0400-000003000000}" name="2019 Number of eligible new entrant migrants tested" dataDxfId="268"/>
    <tableColumn id="4" xr3:uid="{00000000-0010-0000-0400-000004000000}" name="2019 Proportion eligible new entrant migrants tested (per cent)" dataDxfId="267"/>
    <tableColumn id="5" xr3:uid="{00000000-0010-0000-0400-000005000000}" name="2019 Positive tests" dataDxfId="266"/>
    <tableColumn id="6" xr3:uid="{00000000-0010-0000-0400-000006000000}" name="2019 Positivity (per cent)" dataDxfId="265"/>
    <tableColumn id="7" xr3:uid="{00000000-0010-0000-0400-000007000000}" name="2019 Cases starting treatment" dataDxfId="264"/>
    <tableColumn id="8" xr3:uid="{00000000-0010-0000-0400-000008000000}" name="2019 Cases completed treatment" dataDxfId="263"/>
    <tableColumn id="9" xr3:uid="{00000000-0010-0000-0400-000009000000}" name="2019 Percent started treatment" dataDxfId="262"/>
    <tableColumn id="10" xr3:uid="{00000000-0010-0000-0400-00000A000000}" name="2019 Percent that started treatment completed treatment" dataDxfId="261"/>
    <tableColumn id="11" xr3:uid="{00000000-0010-0000-0400-00000B000000}" name="2019 Percent of positives that completed treatment" dataDxfId="260"/>
    <tableColumn id="12" xr3:uid="{00000000-0010-0000-0400-00000C000000}" name="2020 Number of eligible new entrant migrants" dataDxfId="259"/>
    <tableColumn id="13" xr3:uid="{00000000-0010-0000-0400-00000D000000}" name="2020 Number of eligible new entrant migrants tested" dataDxfId="258"/>
    <tableColumn id="14" xr3:uid="{00000000-0010-0000-0400-00000E000000}" name="2020 Proportion eligible new entrant migrants tested (per cent)" dataDxfId="257"/>
    <tableColumn id="15" xr3:uid="{00000000-0010-0000-0400-00000F000000}" name="2020 Positive tests" dataDxfId="256"/>
    <tableColumn id="16" xr3:uid="{00000000-0010-0000-0400-000010000000}" name="2020 Positivity (per cent)" dataDxfId="255"/>
    <tableColumn id="17" xr3:uid="{00000000-0010-0000-0400-000011000000}" name="2020 Cases starting treatment" dataDxfId="254"/>
    <tableColumn id="18" xr3:uid="{00000000-0010-0000-0400-000012000000}" name="2020 Cases completed treatment" dataDxfId="253"/>
    <tableColumn id="19" xr3:uid="{00000000-0010-0000-0400-000013000000}" name="2020 Percent started treatment" dataDxfId="252"/>
    <tableColumn id="20" xr3:uid="{00000000-0010-0000-0400-000014000000}" name="2020 Percent that started treatment completed treatment" dataDxfId="251"/>
    <tableColumn id="21" xr3:uid="{00000000-0010-0000-0400-000015000000}" name="2020 Percent of positives that completed treatment" dataDxfId="250"/>
    <tableColumn id="22" xr3:uid="{00000000-0010-0000-0400-000016000000}" name="2021 Number of eligible new entrant migrants" dataDxfId="249"/>
    <tableColumn id="23" xr3:uid="{00000000-0010-0000-0400-000017000000}" name="2021 Number of eligible new entrant migrants tested" dataDxfId="248"/>
    <tableColumn id="24" xr3:uid="{00000000-0010-0000-0400-000018000000}" name="2021 Proportion eligible new entrant migrants tested (per cent)" dataDxfId="247"/>
    <tableColumn id="25" xr3:uid="{00000000-0010-0000-0400-000019000000}" name="2021 Positive tests" dataDxfId="246"/>
    <tableColumn id="26" xr3:uid="{00000000-0010-0000-0400-00001A000000}" name="2021 Positivity (per cent)" dataDxfId="245"/>
    <tableColumn id="27" xr3:uid="{00000000-0010-0000-0400-00001B000000}" name="2021 Cases starting treatment" dataDxfId="244"/>
    <tableColumn id="28" xr3:uid="{00000000-0010-0000-0400-00001C000000}" name="2021 Cases completed treatment" dataDxfId="243"/>
    <tableColumn id="29" xr3:uid="{00000000-0010-0000-0400-00001D000000}" name="2021 Percent started treatment" dataDxfId="242"/>
    <tableColumn id="30" xr3:uid="{00000000-0010-0000-0400-00001E000000}" name="2021 Percent that started treatment completed treatment" dataDxfId="241"/>
    <tableColumn id="31" xr3:uid="{00000000-0010-0000-0400-00001F000000}" name="2021 Percent of positives that completed treatment" dataDxfId="240"/>
    <tableColumn id="32" xr3:uid="{00000000-0010-0000-0400-000020000000}" name="2022 Number of eligible new entrant migrants" dataDxfId="239"/>
    <tableColumn id="33" xr3:uid="{00000000-0010-0000-0400-000021000000}" name="2022 Number of eligible new entrant migrants tested" dataDxfId="238"/>
    <tableColumn id="34" xr3:uid="{00000000-0010-0000-0400-000022000000}" name="2022 Proportion eligible new entrant migrants tested (per cent)" dataDxfId="237"/>
    <tableColumn id="35" xr3:uid="{00000000-0010-0000-0400-000023000000}" name="2022 Positive tests" dataDxfId="236"/>
    <tableColumn id="36" xr3:uid="{00000000-0010-0000-0400-000024000000}" name="2022 Positivity (per cent)" dataDxfId="235"/>
    <tableColumn id="37" xr3:uid="{00000000-0010-0000-0400-000025000000}" name="2022 Cases starting treatment" dataDxfId="234"/>
    <tableColumn id="38" xr3:uid="{00000000-0010-0000-0400-000026000000}" name="2022 Cases completed treatment" dataDxfId="233"/>
    <tableColumn id="39" xr3:uid="{00000000-0010-0000-0400-000027000000}" name="2022 Percent started treatment" dataDxfId="232"/>
    <tableColumn id="40" xr3:uid="{00000000-0010-0000-0400-000028000000}" name="2022 Percent that started treatment completed treatment" dataDxfId="231"/>
    <tableColumn id="41" xr3:uid="{00000000-0010-0000-0400-000029000000}" name="2022 Percent of positives that completed treatment" dataDxfId="230"/>
    <tableColumn id="42" xr3:uid="{00000000-0010-0000-0400-00002A000000}" name="2023 Number of eligible new entrant migrants" dataDxfId="229"/>
    <tableColumn id="43" xr3:uid="{00000000-0010-0000-0400-00002B000000}" name="2023 Number of eligible new entrant migrants tested" dataDxfId="228"/>
    <tableColumn id="44" xr3:uid="{00000000-0010-0000-0400-00002C000000}" name="2023 Proportion eligible new entrant migrants tested (per cent)" dataDxfId="227"/>
    <tableColumn id="45" xr3:uid="{00000000-0010-0000-0400-00002D000000}" name="2023 Positive tests" dataDxfId="226"/>
    <tableColumn id="46" xr3:uid="{00000000-0010-0000-0400-00002E000000}" name="2023 Positivity (per cent)" dataDxfId="225"/>
    <tableColumn id="47" xr3:uid="{00000000-0010-0000-0400-00002F000000}" name="2023 Cases starting treatment" dataDxfId="224"/>
    <tableColumn id="48" xr3:uid="{00000000-0010-0000-0400-000030000000}" name="2023 Cases completed treatment" dataDxfId="223"/>
    <tableColumn id="49" xr3:uid="{00000000-0010-0000-0400-000031000000}" name="2023 Percent started treatment" dataDxfId="222"/>
    <tableColumn id="50" xr3:uid="{00000000-0010-0000-0400-000032000000}" name="2023 Percent that started treatment completed treatment" dataDxfId="221"/>
    <tableColumn id="51" xr3:uid="{00000000-0010-0000-0400-000033000000}" name="2023 Percent of positives that completed treatment" dataDxfId="220"/>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692FBF8-1268-4497-B457-E9189897E51E}" name="Supplementary_Table_11_Number_of_eligible_new_entrant_migrants_identified_and_tested_by_year_England_from_2019_to_2023" displayName="Supplementary_Table_11_Number_of_eligible_new_entrant_migrants_identified_and_tested_by_year_England_from_2019_to_2023" ref="A6:I11" totalsRowShown="0" headerRowDxfId="219" dataDxfId="218">
  <tableColumns count="9">
    <tableColumn id="1" xr3:uid="{00000000-0010-0000-0000-000001000000}" name="Year" dataDxfId="217"/>
    <tableColumn id="2" xr3:uid="{00000000-0010-0000-0000-000002000000}" name="Number of eligible new entrant migrants for testing" dataDxfId="216"/>
    <tableColumn id="3" xr3:uid="{00000000-0010-0000-0000-000003000000}" name="Difference in number of eligible new entrant migrants" dataDxfId="215"/>
    <tableColumn id="4" xr3:uid="{00000000-0010-0000-0000-000004000000}" name="Number of people tested" dataDxfId="214"/>
    <tableColumn id="5" xr3:uid="{00000000-0010-0000-0000-000005000000}" name="Difference in numbers tested" dataDxfId="213"/>
    <tableColumn id="6" xr3:uid="{00000000-0010-0000-0000-000006000000}" name="Proportion tested (%)" dataDxfId="212"/>
    <tableColumn id="7" xr3:uid="{00000000-0010-0000-0000-000007000000}" name="Lower CI % eligible tested" dataDxfId="211"/>
    <tableColumn id="8" xr3:uid="{00000000-0010-0000-0000-000008000000}" name="Upper CI % eligible tested" dataDxfId="210"/>
    <tableColumn id="9" xr3:uid="{00000000-0010-0000-0000-000009000000}" name="Indicator target" dataDxfId="209"/>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4EECC6F-17AA-41EB-A33A-C2A2016C95C4}" name="Supplementary_Table_12_Numbers_and_proportions_of_eligible_new_entrant_migrants_tested_and_treated_for_latent_TB_infection_by_UKHSA_region_England_2019_to_2023" displayName="Supplementary_Table_12_Numbers_and_proportions_of_eligible_new_entrant_migrants_tested_and_treated_for_latent_TB_infection_by_UKHSA_region_England_2019_to_2023" ref="A5:AY13" totalsRowShown="0" headerRowDxfId="208" dataDxfId="207">
  <tableColumns count="51">
    <tableColumn id="1" xr3:uid="{00000000-0010-0000-0300-000001000000}" name="UKHSA region" dataDxfId="206"/>
    <tableColumn id="2" xr3:uid="{00000000-0010-0000-0300-000002000000}" name="2019 Number of eligible new entrant migrants" dataDxfId="205"/>
    <tableColumn id="3" xr3:uid="{00000000-0010-0000-0300-000003000000}" name="2019 Number of eligible new entrant migrants tested" dataDxfId="204"/>
    <tableColumn id="4" xr3:uid="{00000000-0010-0000-0300-000004000000}" name="2019 Proportion eligible new entrant migrants tested (per cent)" dataDxfId="203"/>
    <tableColumn id="5" xr3:uid="{00000000-0010-0000-0300-000005000000}" name="2019 Positive tests" dataDxfId="202"/>
    <tableColumn id="6" xr3:uid="{00000000-0010-0000-0300-000006000000}" name="2019 Positivity (per cent)" dataDxfId="201"/>
    <tableColumn id="7" xr3:uid="{00000000-0010-0000-0300-000007000000}" name="2019 Cases starting treatment" dataDxfId="200"/>
    <tableColumn id="8" xr3:uid="{00000000-0010-0000-0300-000008000000}" name="2019 Cases completed treatment" dataDxfId="199"/>
    <tableColumn id="9" xr3:uid="{00000000-0010-0000-0300-000009000000}" name="2019 Percent started treatment" dataDxfId="198"/>
    <tableColumn id="10" xr3:uid="{00000000-0010-0000-0300-00000A000000}" name="2019 Percent that started treatment completed treatment" dataDxfId="197"/>
    <tableColumn id="11" xr3:uid="{00000000-0010-0000-0300-00000B000000}" name="2019 Percent of positives that completed treatment" dataDxfId="196"/>
    <tableColumn id="12" xr3:uid="{00000000-0010-0000-0300-00000C000000}" name="2020 Number of eligible new entrant migrants" dataDxfId="195"/>
    <tableColumn id="13" xr3:uid="{00000000-0010-0000-0300-00000D000000}" name="2020 Number of eligible new entrant migrants tested" dataDxfId="194"/>
    <tableColumn id="14" xr3:uid="{00000000-0010-0000-0300-00000E000000}" name="2020 Proportion eligible new entrant migrants tested (per cent)" dataDxfId="193"/>
    <tableColumn id="15" xr3:uid="{00000000-0010-0000-0300-00000F000000}" name="2020 Positive tests" dataDxfId="192"/>
    <tableColumn id="16" xr3:uid="{00000000-0010-0000-0300-000010000000}" name="2020 Positivity (per cent)" dataDxfId="191"/>
    <tableColumn id="17" xr3:uid="{00000000-0010-0000-0300-000011000000}" name="2020 Cases starting treatment" dataDxfId="190"/>
    <tableColumn id="18" xr3:uid="{00000000-0010-0000-0300-000012000000}" name="2020 Cases completed treatment" dataDxfId="189"/>
    <tableColumn id="19" xr3:uid="{00000000-0010-0000-0300-000013000000}" name="2020 Percent started treatment" dataDxfId="188"/>
    <tableColumn id="20" xr3:uid="{00000000-0010-0000-0300-000014000000}" name="2020 Percent that started treatment completed treatment" dataDxfId="187"/>
    <tableColumn id="21" xr3:uid="{00000000-0010-0000-0300-000015000000}" name="2020 Percent of positives that completed treatment" dataDxfId="186"/>
    <tableColumn id="22" xr3:uid="{00000000-0010-0000-0300-000016000000}" name="2021 Number of eligible new entrant migrants" dataDxfId="185"/>
    <tableColumn id="23" xr3:uid="{00000000-0010-0000-0300-000017000000}" name="2021 Number of eligible new entrant migrants tested" dataDxfId="184"/>
    <tableColumn id="24" xr3:uid="{00000000-0010-0000-0300-000018000000}" name="2021 Proportion eligible new entrant migrants tested (per cent)" dataDxfId="183"/>
    <tableColumn id="25" xr3:uid="{00000000-0010-0000-0300-000019000000}" name="2021 Positive tests" dataDxfId="182"/>
    <tableColumn id="26" xr3:uid="{00000000-0010-0000-0300-00001A000000}" name="2021 Positivity (per cent)" dataDxfId="181"/>
    <tableColumn id="27" xr3:uid="{00000000-0010-0000-0300-00001B000000}" name="2021 Cases starting treatment" dataDxfId="180"/>
    <tableColumn id="28" xr3:uid="{00000000-0010-0000-0300-00001C000000}" name="2021 Cases completed treatment" dataDxfId="179"/>
    <tableColumn id="29" xr3:uid="{00000000-0010-0000-0300-00001D000000}" name="2021 Percent started treatment" dataDxfId="178"/>
    <tableColumn id="30" xr3:uid="{00000000-0010-0000-0300-00001E000000}" name="2021 Percent that started treatment completed treatment" dataDxfId="177"/>
    <tableColumn id="31" xr3:uid="{00000000-0010-0000-0300-00001F000000}" name="2021 Percent of positives that completed treatment" dataDxfId="176"/>
    <tableColumn id="32" xr3:uid="{00000000-0010-0000-0300-000020000000}" name="2022 Number of eligible new entrant migrants" dataDxfId="175"/>
    <tableColumn id="33" xr3:uid="{00000000-0010-0000-0300-000021000000}" name="2022 Number of eligible new entrant migrants tested" dataDxfId="174"/>
    <tableColumn id="34" xr3:uid="{00000000-0010-0000-0300-000022000000}" name="2022 Proportion eligible new entrant migrants tested (per cent)" dataDxfId="173"/>
    <tableColumn id="35" xr3:uid="{00000000-0010-0000-0300-000023000000}" name="2022 Positive tests" dataDxfId="172"/>
    <tableColumn id="36" xr3:uid="{00000000-0010-0000-0300-000024000000}" name="2022 Positivity (per cent)" dataDxfId="171"/>
    <tableColumn id="37" xr3:uid="{00000000-0010-0000-0300-000025000000}" name="2022 Cases starting treatment" dataDxfId="170"/>
    <tableColumn id="38" xr3:uid="{00000000-0010-0000-0300-000026000000}" name="2022 Cases completed treatment" dataDxfId="169"/>
    <tableColumn id="39" xr3:uid="{00000000-0010-0000-0300-000027000000}" name="2022 Percent started treatment" dataDxfId="168"/>
    <tableColumn id="40" xr3:uid="{00000000-0010-0000-0300-000028000000}" name="2022 Percent that started treatment completed treatment" dataDxfId="167"/>
    <tableColumn id="41" xr3:uid="{00000000-0010-0000-0300-000029000000}" name="2022 Percent of positives that completed treatment" dataDxfId="166"/>
    <tableColumn id="42" xr3:uid="{00000000-0010-0000-0300-00002A000000}" name="2023 Number of eligible new entrant migrants" dataDxfId="165"/>
    <tableColumn id="43" xr3:uid="{00000000-0010-0000-0300-00002B000000}" name="2023 Number of eligible new entrant migrants tested" dataDxfId="164"/>
    <tableColumn id="44" xr3:uid="{00000000-0010-0000-0300-00002C000000}" name="2023 Proportion eligible new entrant migrants tested (per cent)" dataDxfId="163"/>
    <tableColumn id="45" xr3:uid="{00000000-0010-0000-0300-00002D000000}" name="2023 Positive tests" dataDxfId="162"/>
    <tableColumn id="46" xr3:uid="{00000000-0010-0000-0300-00002E000000}" name="2023 Positivity (per cent)" dataDxfId="161"/>
    <tableColumn id="47" xr3:uid="{00000000-0010-0000-0300-00002F000000}" name="2023 Cases starting treatment" dataDxfId="160"/>
    <tableColumn id="48" xr3:uid="{00000000-0010-0000-0300-000030000000}" name="2023 Cases completed treatment" dataDxfId="159"/>
    <tableColumn id="49" xr3:uid="{00000000-0010-0000-0300-000031000000}" name="2023 Percent started treatment" dataDxfId="158"/>
    <tableColumn id="50" xr3:uid="{00000000-0010-0000-0300-000032000000}" name="2023 Percent that started treatment completed treatment" dataDxfId="157"/>
    <tableColumn id="51" xr3:uid="{00000000-0010-0000-0300-000033000000}" name="2023 Percent of positives that completed treatment" dataDxfId="156"/>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40FDF87-648D-4BD7-9FD4-D777751BEF40}" name="Supplementary_Table_13_Characteristics_UKHSA_region_age_sex_and_country_of_birth_or_travel_of_eligible_new_migrants_who_are_tested_compared_with_not_tested_England_2019_to_2023_aggregate_data" displayName="Supplementary_Table_13_Characteristics_UKHSA_region_age_sex_and_country_of_birth_or_travel_of_eligible_new_migrants_who_are_tested_compared_with_not_tested_England_2019_to_2023_aggregate_data" ref="A4:G89" totalsRowShown="0" headerRowDxfId="155" dataDxfId="154">
  <tableColumns count="7">
    <tableColumn id="1" xr3:uid="{00000000-0010-0000-0600-000001000000}" name="Characteristics" dataDxfId="153"/>
    <tableColumn id="2" xr3:uid="{00000000-0010-0000-0600-000002000000}" name="Tested number of eligible new entrant migrants" dataDxfId="152"/>
    <tableColumn id="3" xr3:uid="{00000000-0010-0000-0600-000003000000}" name="total number of tested eligible new entrant migrants" dataDxfId="151"/>
    <tableColumn id="4" xr3:uid="{00000000-0010-0000-0600-000004000000}" name="Proportion of tested people" dataDxfId="150"/>
    <tableColumn id="5" xr3:uid="{00000000-0010-0000-0600-000005000000}" name="Untested number of eligible new entrant migrants" dataDxfId="149"/>
    <tableColumn id="6" xr3:uid="{00000000-0010-0000-0600-000006000000}" name="total number of untested eligible new entrant migrants" dataDxfId="148"/>
    <tableColumn id="7" xr3:uid="{00000000-0010-0000-0600-000007000000}" name="Proportion of untested people" dataDxfId="147"/>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A1808C3-1118-4232-83BE-462387B99588}" name="Supplementary_Table_14_Numbers_and_proportions_of_eligible_new_entrant_migrants_i_tested_and_ii_with_latent_TB_infection_by_country_of_birth_or_travel_England_2019_to_2023" displayName="Supplementary_Table_14_Numbers_and_proportions_of_eligible_new_entrant_migrants_i_tested_and_ii_with_latent_TB_infection_by_country_of_birth_or_travel_England_2019_to_2023" ref="A6:AE77" totalsRowShown="0" headerRowDxfId="146" dataDxfId="145">
  <tableColumns count="31">
    <tableColumn id="1" xr3:uid="{00000000-0010-0000-0500-000001000000}" name="Country of birth" dataDxfId="144"/>
    <tableColumn id="2" xr3:uid="{00000000-0010-0000-0500-000002000000}" name="All eligible tests 2019 to 2023" dataDxfId="143"/>
    <tableColumn id="3" xr3:uid="{00000000-0010-0000-0500-000003000000}" name="All tests 2019 to 2023" dataDxfId="142"/>
    <tableColumn id="4" xr3:uid="{00000000-0010-0000-0500-000004000000}" name="Proportion tested (per cent) 2019 to 2023" dataDxfId="141"/>
    <tableColumn id="5" xr3:uid="{00000000-0010-0000-0500-000005000000}" name="Positive tests 2019 to 2023" dataDxfId="140"/>
    <tableColumn id="6" xr3:uid="{00000000-0010-0000-0500-000006000000}" name="Positivity (per cent) 2019 to 2023" dataDxfId="139"/>
    <tableColumn id="7" xr3:uid="{00000000-0010-0000-0500-000007000000}" name="2019 Number of eligible new entrant migrants" dataDxfId="138"/>
    <tableColumn id="8" xr3:uid="{00000000-0010-0000-0500-000008000000}" name="2019 Number of eligible new entrant migrants tested" dataDxfId="137"/>
    <tableColumn id="9" xr3:uid="{00000000-0010-0000-0500-000009000000}" name="2019 Proportion eligible new entrant migrants tested (per cent)" dataDxfId="136"/>
    <tableColumn id="10" xr3:uid="{00000000-0010-0000-0500-00000A000000}" name="2019 Positive tests" dataDxfId="135"/>
    <tableColumn id="11" xr3:uid="{00000000-0010-0000-0500-00000B000000}" name="2019 Positivity (per cent)" dataDxfId="134"/>
    <tableColumn id="12" xr3:uid="{00000000-0010-0000-0500-00000C000000}" name="2020 Number of eligible new entrant migrants" dataDxfId="133"/>
    <tableColumn id="13" xr3:uid="{00000000-0010-0000-0500-00000D000000}" name="2020 Number of eligible new entrant migrants tested" dataDxfId="132"/>
    <tableColumn id="14" xr3:uid="{00000000-0010-0000-0500-00000E000000}" name="2020 Proportion eligible new entrant migrants tested (per cent)" dataDxfId="131"/>
    <tableColumn id="15" xr3:uid="{00000000-0010-0000-0500-00000F000000}" name="2020 Positive tests" dataDxfId="130"/>
    <tableColumn id="16" xr3:uid="{00000000-0010-0000-0500-000010000000}" name="2020 Positivity (per cent)" dataDxfId="129"/>
    <tableColumn id="17" xr3:uid="{00000000-0010-0000-0500-000011000000}" name="2021 Number of eligible new entrant migrants" dataDxfId="128"/>
    <tableColumn id="18" xr3:uid="{00000000-0010-0000-0500-000012000000}" name="2021 Number of eligible new entrant migrants tested" dataDxfId="127"/>
    <tableColumn id="19" xr3:uid="{00000000-0010-0000-0500-000013000000}" name="2021 Proportion eligible new entrant migrants tested (per cent)" dataDxfId="126"/>
    <tableColumn id="20" xr3:uid="{00000000-0010-0000-0500-000014000000}" name="2021 Positive tests" dataDxfId="125"/>
    <tableColumn id="21" xr3:uid="{00000000-0010-0000-0500-000015000000}" name="2021 Positivity (per cent)" dataDxfId="124"/>
    <tableColumn id="22" xr3:uid="{00000000-0010-0000-0500-000016000000}" name="2022 Number of eligible new entrant migrants" dataDxfId="123"/>
    <tableColumn id="23" xr3:uid="{00000000-0010-0000-0500-000017000000}" name="2022 Number of eligible new entrant migrants tested" dataDxfId="122"/>
    <tableColumn id="24" xr3:uid="{00000000-0010-0000-0500-000018000000}" name="2022 Proportion eligible new entrant migrants tested (per cent)" dataDxfId="121"/>
    <tableColumn id="25" xr3:uid="{00000000-0010-0000-0500-000019000000}" name="2022 Positive tests" dataDxfId="120"/>
    <tableColumn id="26" xr3:uid="{00000000-0010-0000-0500-00001A000000}" name="2022 Positivity (per cent)" dataDxfId="119"/>
    <tableColumn id="27" xr3:uid="{00000000-0010-0000-0500-00001B000000}" name="2023 Number of eligible new entrant migrants" dataDxfId="118"/>
    <tableColumn id="28" xr3:uid="{00000000-0010-0000-0500-00001C000000}" name="2023 Number of eligible new entrant migrants tested" dataDxfId="117"/>
    <tableColumn id="29" xr3:uid="{00000000-0010-0000-0500-00001D000000}" name="2023 Proportion eligible new entrant migrants tested (per cent)" dataDxfId="116"/>
    <tableColumn id="30" xr3:uid="{00000000-0010-0000-0500-00001E000000}" name="2023 Positive tests" dataDxfId="115"/>
    <tableColumn id="31" xr3:uid="{00000000-0010-0000-0500-00001F000000}" name="2023 Positivity (per cent)" dataDxfId="114"/>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8C30C6A-1418-4714-B956-9425253E1BA0}" name="Supplementary_Table_15_Numbers_and_proportions_of_eligible_new_entrant_migrants_with_test_positivity_including_and_excluding_those_found_to_have_active_TB_England_2016_to_2023" displayName="Supplementary_Table_15_Numbers_and_proportions_of_eligible_new_entrant_migrants_with_test_positivity_including_and_excluding_those_found_to_have_active_TB_England_2016_to_2023" ref="A7:K15" totalsRowShown="0" headerRowDxfId="113" dataDxfId="112">
  <tableColumns count="11">
    <tableColumn id="1" xr3:uid="{00000000-0010-0000-0200-000001000000}" name="Year" dataDxfId="111"/>
    <tableColumn id="2" xr3:uid="{00000000-0010-0000-0200-000002000000}" name="Number of tests" dataDxfId="110"/>
    <tableColumn id="3" xr3:uid="{00000000-0010-0000-0200-000003000000}" name="Positive tests" dataDxfId="109"/>
    <tableColumn id="12" xr3:uid="{5C98701D-97E3-4F65-A30C-425F96A50019}" name="Positivity (per cent)" dataDxfId="108"/>
    <tableColumn id="4" xr3:uid="{00000000-0010-0000-0200-000004000000}" name="Lower CI" dataDxfId="107"/>
    <tableColumn id="5" xr3:uid="{00000000-0010-0000-0200-000005000000}" name="Upper CI" dataDxfId="106"/>
    <tableColumn id="7" xr3:uid="{00000000-0010-0000-0200-000007000000}" name="Number of co-prevalent active disease cases" dataDxfId="105"/>
    <tableColumn id="8" xr3:uid="{00000000-0010-0000-0200-000008000000}" name="Positive tests excluding co-prevalent active disease cases" dataDxfId="104"/>
    <tableColumn id="13" xr3:uid="{AADA193F-0C0E-4FA0-9E38-76350442BA81}" name="Positivity excluding co-prevalent active disease cases (per cent)" dataDxfId="103"/>
    <tableColumn id="9" xr3:uid="{00000000-0010-0000-0200-000009000000}" name="Lower CI excluding co-prevalent active disease cases" dataDxfId="102"/>
    <tableColumn id="10" xr3:uid="{00000000-0010-0000-0200-00000A000000}" name="Upper CI excluding co-prevalent active disease cases" dataDxfId="101"/>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B2E918C-2BE2-435A-8B99-77DAADB38A2C}" name="Supplementary_table_16_Numbers_and_proportions_of_eligible_new_entrant_migrants_with_latent_TB_infection_and_who_started_and_who_completed_prophylactic_treatment_England_2018_to_2023" displayName="Supplementary_table_16_Numbers_and_proportions_of_eligible_new_entrant_migrants_with_latent_TB_infection_and_who_started_and_who_completed_prophylactic_treatment_England_2018_to_2023" ref="A5:J11" totalsRowShown="0" headerRowDxfId="100" dataDxfId="99">
  <tableColumns count="10">
    <tableColumn id="1" xr3:uid="{00000000-0010-0000-0100-000001000000}" name="Year" dataDxfId="98"/>
    <tableColumn id="2" xr3:uid="{00000000-0010-0000-0100-000002000000}" name="Positive tests" dataDxfId="97"/>
    <tableColumn id="3" xr3:uid="{00000000-0010-0000-0100-000003000000}" name="Cases starting treatment" dataDxfId="96"/>
    <tableColumn id="4" xr3:uid="{00000000-0010-0000-0100-000004000000}" name="Cases completed treatment" dataDxfId="95"/>
    <tableColumn id="5" xr3:uid="{00000000-0010-0000-0100-000005000000}" name="Proportion (per cent) started treatment" dataDxfId="94"/>
    <tableColumn id="6" xr3:uid="{00000000-0010-0000-0100-000006000000}" name="Proportion (per cent) that started treatment completed treatment" dataDxfId="93"/>
    <tableColumn id="7" xr3:uid="{00000000-0010-0000-0100-000007000000}" name="proportion (per cent) of positives that completed treatment" dataDxfId="92"/>
    <tableColumn id="8" xr3:uid="{00000000-0010-0000-0100-000008000000}" name="Lower CI (per cent) completed treatment" dataDxfId="91"/>
    <tableColumn id="9" xr3:uid="{00000000-0010-0000-0100-000009000000}" name="Upper CI (per cent) completed treatment" dataDxfId="90"/>
    <tableColumn id="10" xr3:uid="{00000000-0010-0000-0100-00000A000000}" name="Indicator target" dataDxfId="89"/>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F83ABD3-C4F6-4FC5-9837-909370D2ECEA}" name="Supplementary_table_17_Numbers_of_co_prevalent_and_incident_TB_and_proportion_pulmonary_TB_in_people_tested_for_LTBI_by_test_and_treatment_status_England_2019_to_2023_aggregated" displayName="Supplementary_table_17_Numbers_of_co_prevalent_and_incident_TB_and_proportion_pulmonary_TB_in_people_tested_for_LTBI_by_test_and_treatment_status_England_2019_to_2023_aggregated" ref="A5:G22" totalsRowShown="0" headerRowDxfId="88" dataDxfId="87" headerRowCellStyle="Normal 2" dataCellStyle="Normal 2">
  <autoFilter ref="A5:G22" xr:uid="{BF83ABD3-C4F6-4FC5-9837-909370D2ECE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7B18882-50F9-4792-B53A-3F29B055E5C6}" name="Test result" dataDxfId="86" dataCellStyle="Normal 2"/>
    <tableColumn id="2" xr3:uid="{2DC56BDB-D20A-4587-BC7D-EB9CF8D18DEE}" name="Treatment status" dataDxfId="85" dataCellStyle="Normal 2"/>
    <tableColumn id="3" xr3:uid="{0D8ED6F9-A2CA-4A29-A7FA-F2D7B3841BBD}" name="Years between LTBI testing and active disease" dataDxfId="84" dataCellStyle="Normal 2"/>
    <tableColumn id="4" xr3:uid="{42670AC8-B323-4100-B5CA-76D3A0AD7320}" name="Non-pulmonary disease (n)" dataDxfId="83" dataCellStyle="Normal 2"/>
    <tableColumn id="5" xr3:uid="{5E14768B-36C3-41F2-AFC4-2EB33DF20DB5}" name="Pulmonary disease (n)" dataDxfId="82" dataCellStyle="Normal 2"/>
    <tableColumn id="6" xr3:uid="{3F06F467-F18D-43D9-BD2F-9E38A3AB6208}" name="Total with active TB" dataDxfId="81" dataCellStyle="Normal 2"/>
    <tableColumn id="7" xr3:uid="{7272443A-D352-46D7-892B-ED8B53E79EB6}" name="Proportion pulmonary (percent)" dataDxfId="80" dataCellStyle="Normal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74D0324-1AE2-41D4-9803-3D0B64F07F8F}" name="Supplementary_Table_18_Proportion_of_pulmonary_TB_index_cases_with_contact_tracing_information_recorded_by_UKHSA_region_England_2021_to_2023" displayName="Supplementary_Table_18_Proportion_of_pulmonary_TB_index_cases_with_contact_tracing_information_recorded_by_UKHSA_region_England_2021_to_2023" ref="A5:H35" totalsRowShown="0" headerRowDxfId="79" dataDxfId="78">
  <autoFilter ref="A5:H35" xr:uid="{3DFB81D5-877C-439B-B791-7ED1A769A4C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137177-1159-4982-BB25-F96F1B438D47}" name="Year" dataDxfId="77"/>
    <tableColumn id="2" xr3:uid="{DB55A7A0-3FCE-4424-A658-C46C6F59A1FA}" name="UKHSA centres " dataDxfId="76"/>
    <tableColumn id="3" xr3:uid="{E72A3C4B-F004-445D-82C7-6FF694562E73}" name="Total number of pulmonary TB notifications" dataDxfId="75"/>
    <tableColumn id="4" xr3:uid="{F1401DFD-EA1B-481C-BC52-5D492FFE82C1}" name="Notifications with no recorded contact information" dataDxfId="74"/>
    <tableColumn id="5" xr3:uid="{8B5F1AEE-BB01-47C9-AD3E-69A86F110753}" name="Notifications with no recorded contact information (%)" dataDxfId="73"/>
    <tableColumn id="6" xr3:uid="{15F15BC2-208E-4DD4-9042-DED9EEB457B8}" name="Notifications with recorded contact information" dataDxfId="72"/>
    <tableColumn id="7" xr3:uid="{CA53924B-4E99-4DBB-980D-D3771A669A5E}" name="Notifications with recorded contact information (%)" dataDxfId="71"/>
    <tableColumn id="8" xr3:uid="{387E7FC9-8DEF-4EDA-B8BD-267D275254AC}" name="Change in proportion with recorded information in 2023 compared with 2022 (%)" dataDxfId="70"/>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F676D57-BC92-499F-9276-3B0A70C7E760}" name="Supplementary_Table_19_Contact_tracing_information_for_people_notified_with_pulmonary_TB_index_individuals_with_contacts_identified_traced_and_assessed" displayName="Supplementary_Table_19_Contact_tracing_information_for_people_notified_with_pulmonary_TB_index_individuals_with_contacts_identified_traced_and_assessed" ref="A9:G27" totalsRowShown="0" headerRowDxfId="69" dataDxfId="68">
  <autoFilter ref="A9:G27" xr:uid="{00CB9452-897E-4E10-8208-E0E46A862EF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3CE4E09-9801-4330-B799-FC40A1E994FE}" name="Category" dataDxfId="67"/>
    <tableColumn id="2" xr3:uid="{69733CF0-951C-40AB-8F07-59D8545720AB}" name="Number of individuals in 2021" dataDxfId="66"/>
    <tableColumn id="3" xr3:uid="{44D3510B-939C-40B0-A405-96D9AF06C08F}" name="Number of individuals in 2021 (%)" dataDxfId="65"/>
    <tableColumn id="4" xr3:uid="{2C26EEF6-6CDA-4BEE-B406-0024277EB00E}" name="Number of individuals in 2022" dataDxfId="64"/>
    <tableColumn id="5" xr3:uid="{405DAE1A-DC6F-4BB4-9322-39F7E615D263}" name="Number of individuals in 2022 (%)" dataDxfId="63"/>
    <tableColumn id="6" xr3:uid="{DE830023-0357-4286-B36C-6F24AAB6B09F}" name="Number of individuals in 2023" dataDxfId="62"/>
    <tableColumn id="7" xr3:uid="{D8F66E28-675C-4755-AF7F-2FBE0ED415E3}" name="Number of individuals in 2023 (%)"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451045-8F0D-4691-93CD-D43BC6990152}" name="Supplementary_Table_2_Numbers_of_people_screened_by_screening_provider_2014_to_2023" displayName="Supplementary_Table_2_Numbers_of_people_screened_by_screening_provider_2014_to_2023" ref="A3:D23" totalsRowShown="0" headerRowDxfId="369">
  <autoFilter ref="A3:D23" xr:uid="{7B451045-8F0D-4691-93CD-D43BC6990152}">
    <filterColumn colId="0" hiddenButton="1"/>
    <filterColumn colId="1" hiddenButton="1"/>
    <filterColumn colId="2" hiddenButton="1"/>
    <filterColumn colId="3" hiddenButton="1"/>
  </autoFilter>
  <tableColumns count="4">
    <tableColumn id="1" xr3:uid="{088129BF-D9E5-4D77-9F8C-730618DD2C24}" name="Year" dataDxfId="368"/>
    <tableColumn id="2" xr3:uid="{EEC0A9BA-3242-4B82-84D2-5BB0BF464137}" name="IOM or non-IOM" dataDxfId="367"/>
    <tableColumn id="3" xr3:uid="{AF404017-270F-4E69-8A99-5A4FEA2D2A3F}" name="Number of people screened" dataDxfId="366"/>
    <tableColumn id="4" xr3:uid="{20C85AF5-E49A-43EE-9175-ADEE930B70C6}" name="Number of screening episodes" dataDxfId="365"/>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AE5C87F-BE80-4A07-854D-DD8141120949}" name="Supplementary_Table_20_Contact_tracing_information_for_people_with_pulmonary_TB_index_individuals_by_demographic_and_disease_characteristics_England_2021_and_2023" displayName="Supplementary_Table_20_Contact_tracing_information_for_people_with_pulmonary_TB_index_individuals_by_demographic_and_disease_characteristics_England_2021_and_2023" ref="A5:Q16" totalsRowShown="0" headerRowDxfId="60" dataDxfId="59">
  <autoFilter ref="A5:Q16" xr:uid="{7A6B6876-F6FA-46AA-9645-5A8831E8F8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0A25D75-70F6-4ADB-8DB3-6B11A13A2111}" name="Category" dataDxfId="58"/>
    <tableColumn id="2" xr3:uid="{A9003055-E195-44FD-9D25-8A9220984A56}" name="Total TB notifications in 2021 (n)" dataDxfId="57"/>
    <tableColumn id="3" xr3:uid="{BADCBFCA-6081-457A-A393-16B85110310D}" name="Notifications with contact information recorded in 2021 (n)" dataDxfId="56"/>
    <tableColumn id="4" xr3:uid="{ED724D54-DB5D-4BC7-B8B3-3F254916C9D0}" name="Notifications with recorded contact information in 2021 (%)" dataDxfId="55"/>
    <tableColumn id="5" xr3:uid="{82FF5CF9-2B94-4DAF-9126-FA0367447581}" name="Notifications with 5 or more contacts identified and screened in 2021 (n)" dataDxfId="54"/>
    <tableColumn id="6" xr3:uid="{F16D5477-D5F9-45F2-8DA2-8E549D7A4FA7}" name="Notifications with 5 or more contacts identified and screened in 2021 (%)" dataDxfId="53"/>
    <tableColumn id="7" xr3:uid="{7E5A4652-1D00-4D09-A899-898E0A1A4762}" name="Total TB notifications in 2022 (n)" dataDxfId="52"/>
    <tableColumn id="8" xr3:uid="{9F05A2FD-EC8D-48FD-882D-74242D077819}" name="Notifications with contact information recorded in 2022 (n)" dataDxfId="51"/>
    <tableColumn id="9" xr3:uid="{3C9CA1B7-D6B1-4746-987D-2174793BCB7A}" name="Notifications with recorded contact information in 2022 (%)" dataDxfId="50"/>
    <tableColumn id="10" xr3:uid="{EF938204-6A85-4B2F-A186-C40D973E70FB}" name="Notifications with 5 or more contacts identified and screened in 2022 (n)" dataDxfId="49"/>
    <tableColumn id="11" xr3:uid="{0B1802B9-304E-43FC-BB76-46ECD154BE8D}" name="Notifications with 5 or more contacts identified and screened in 2022 (%)" dataDxfId="48"/>
    <tableColumn id="12" xr3:uid="{DCB4E91A-CF15-4660-A5DA-03484955FD88}" name="Total TB notifications in 2023 (n)" dataDxfId="47"/>
    <tableColumn id="13" xr3:uid="{93FFF11B-056D-4D8B-93C8-431DE27E8FEA}" name="Notifications with contact information recorded in 2023 (n)" dataDxfId="46"/>
    <tableColumn id="14" xr3:uid="{6B6CCBD3-E881-4790-9278-1B120C98E715}" name="Notifications with recorded contact information in 2023 (%)" dataDxfId="45"/>
    <tableColumn id="15" xr3:uid="{E6E13122-EBCD-4FF7-B1BF-878F2269FA29}" name="Notifications with 5 or more contacts identified and screened in 2023 (n)" dataDxfId="44"/>
    <tableColumn id="16" xr3:uid="{D2B0EBCA-6276-4587-A72A-BF643146708A}" name="Notifications with 5 or more contacts identified and screened in 2023 (%)" dataDxfId="43"/>
    <tableColumn id="17" xr3:uid="{0D716046-9592-4CDC-8567-078FAB4A02F3}" name="Change in proportion with 5 or more identified and screened in 2023 compared with 2022 (%)" dataDxfId="42"/>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B0247A58-F4C6-466A-9862-A7568B0E5317}" name="Supplementary_Table_21_Proportion_of_close_contacts_of_index_individuals_with_a_positive_LTBI_latent_TB_infection_test_who_complete_treatment_for_LTBI_England_2018_to_2023" displayName="Supplementary_Table_21_Proportion_of_close_contacts_of_index_individuals_with_a_positive_LTBI_latent_TB_infection_test_who_complete_treatment_for_LTBI_England_2018_to_2023" ref="A7:G13" totalsRowShown="0" headerRowDxfId="41">
  <autoFilter ref="A7:G13" xr:uid="{2D25F1E7-2520-4CF3-B291-09AC3159A2D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DF08817-C95D-417C-9DD8-7507B7135F96}" name="Year" dataDxfId="40"/>
    <tableColumn id="2" xr3:uid="{049EB12A-81E1-446C-AE76-8F20566852BB}" name="Close contacts with a positive LTBI test (n)" dataDxfId="39"/>
    <tableColumn id="3" xr3:uid="{E17A8C6C-2EF9-4ABC-B9E8-C294BB659820}" name="Contacts who completed treatment for LTBI (n)" dataDxfId="38"/>
    <tableColumn id="4" xr3:uid="{DBFF6071-32D5-469E-A780-FFE59C03A0B6}" name="Contacts who completed treatment (%)" dataDxfId="37"/>
    <tableColumn id="5" xr3:uid="{AD03ED82-4F95-4122-8DC5-F653D21CD389}" name="Baseline average 2021/2022 (%)" dataDxfId="36"/>
    <tableColumn id="6" xr3:uid="{0E8B7D49-E69D-4754-ACC4-772A4FA2CBF7}" name="Lower CI Proportion (%)" dataDxfId="35"/>
    <tableColumn id="7" xr3:uid="{DF4386E2-29AE-4C35-B2AD-C50FCAED53B1}" name="Upper CI Proportion (%)" dataDxfId="34"/>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17E8780-00A5-4E2C-851A-A260FDE7BB98}" name="Supplementary_Table_22_Number_of_identified_contacts_by_UKHSA_centre_assessed_with_further_screening_and_treatment_information_England_2021_and_2023" displayName="Supplementary_Table_22_Number_of_identified_contacts_by_UKHSA_centre_assessed_with_further_screening_and_treatment_information_England_2021_and_2023" ref="A7:M37" totalsRowShown="0" headerRowDxfId="33">
  <autoFilter ref="A7:M37" xr:uid="{56A70AA0-80EB-4982-8D83-2AAB831BB7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5F2BBB8-A2A7-4F28-96D6-90240617265A}" name="Year" dataDxfId="32" dataCellStyle="Normal 2"/>
    <tableColumn id="2" xr3:uid="{43EB73A9-462A-4EFE-A0BF-21B2E17BD653}" name="UKHSA Centre" dataDxfId="31" dataCellStyle="Normal 2"/>
    <tableColumn id="3" xr3:uid="{AD385A7A-C825-446F-BBAE-D5CCAA5E6D2D}" name="Contacts identified (n)" dataDxfId="30" dataCellStyle="Normal 2"/>
    <tableColumn id="4" xr3:uid="{8722106C-7D5A-44E7-BFD3-F3E0EABE318D}" name="Contacts screened for active TB and latent TB (n)" dataDxfId="29" dataCellStyle="Normal 2"/>
    <tableColumn id="5" xr3:uid="{223F5D67-5702-4D0F-A2E0-FBD8CBD01401}" name="Contacts screened for active TB and latent TB (%)" dataDxfId="28"/>
    <tableColumn id="6" xr3:uid="{080BF344-14D6-479E-ACEA-27F776775F24}" name="Contacts with active TB (n)" dataDxfId="27" dataCellStyle="Normal 2"/>
    <tableColumn id="7" xr3:uid="{62737748-6D6C-46D7-8778-14483E34A334}" name="Contacts with active TB (%)" dataDxfId="26"/>
    <tableColumn id="8" xr3:uid="{019C74E8-D43A-4722-8AF7-69406F7BCF9A}" name="Contacts with latent TB  (n)" dataDxfId="25" dataCellStyle="Normal 2"/>
    <tableColumn id="9" xr3:uid="{1C67DDF1-30A0-4535-80D8-455EAC4C3E56}" name="Contacts with latent TB (%)" dataDxfId="24"/>
    <tableColumn id="10" xr3:uid="{0D85A123-D433-42BE-8D79-B883DFA2ACF5}" name="Contacts who started treatment for latent TB (n)" dataDxfId="23" dataCellStyle="Normal 2"/>
    <tableColumn id="11" xr3:uid="{6A034430-589C-464E-9BE6-8A0259DB2206}" name="Contacts who started treatment for latent TB (%)" dataDxfId="22"/>
    <tableColumn id="12" xr3:uid="{7F9CDA70-D3A7-4296-8119-B460717357A7}" name="Contacts who completed treatment for latent TB (n)" dataDxfId="21" dataCellStyle="Normal 2"/>
    <tableColumn id="13" xr3:uid="{86C5A9E8-B6DE-4F11-AC7E-0A0A2F2CD883}" name="Contacts who completed treatment for latent TB (%)" dataDxfId="20"/>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9F2007B-F51D-4829-838A-A12568465C9A}" name="Supplementary_Table_23_LTBI_positivity_and_treatment_completion_numbers_and_proportions_in_close_contacts_of_adult_or_child_and_UK_born_or_non_UK_born_index_individuals_by_year_England_2018_and_2023" displayName="Supplementary_Table_23_LTBI_positivity_and_treatment_completion_numbers_and_proportions_in_close_contacts_of_adult_or_child_and_UK_born_or_non_UK_born_index_individuals_by_year_England_2018_and_2023" ref="A5:S9" totalsRowShown="0" headerRowDxfId="19" dataDxfId="18">
  <autoFilter ref="A5:S9" xr:uid="{E8B48FEC-7A49-447D-9DF0-1681364D936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9DC016D1-35C5-4723-AD1E-2173F8A83791}" name="Category" dataDxfId="17"/>
    <tableColumn id="2" xr3:uid="{61431973-4EF9-4416-8337-19A7629EDC6F}" name="Contacts who tested positive for LTBI in 2018 (n)" dataDxfId="16"/>
    <tableColumn id="3" xr3:uid="{796C46F6-AF89-474C-BB97-968EBB20C240}" name="Contacts who tested positive for LTBI who completed treatment in 2018 (n)" dataDxfId="15"/>
    <tableColumn id="4" xr3:uid="{9913830B-D8F8-4798-8597-F2E3B68E9FE8}" name="Contacts who tested positive and completed treatment in 2018 (%)" dataDxfId="14"/>
    <tableColumn id="5" xr3:uid="{498BE488-D6A3-4C0B-BCA8-8395C6E18A3F}" name="Contacts who tested positive for LTBI in 2019 (n)" dataDxfId="13"/>
    <tableColumn id="6" xr3:uid="{F44A68AC-253E-4C50-B2F9-67B9D255F929}" name="Contacts who tested positive for LTBI who completed treatment in 2019 (n)" dataDxfId="12"/>
    <tableColumn id="7" xr3:uid="{345C6611-E7A6-4DF3-98D3-A50B58A9D91A}" name="Contacts who tested positive and completed treatment in 2019 (%)" dataDxfId="11"/>
    <tableColumn id="8" xr3:uid="{DB58220C-B5D9-4165-9038-6C24474240F3}" name="Contacts who tested positive for LTBI in 2020 (n)" dataDxfId="10"/>
    <tableColumn id="9" xr3:uid="{082B6C43-011D-48A6-AA09-B8400B3E126A}" name="Contacts who tested positive for LTBI who completed treatment in 2020 (n)" dataDxfId="9"/>
    <tableColumn id="10" xr3:uid="{3DA76922-087F-43DF-8A02-F4099B3C233E}" name="Contacts who tested positive and completed treatment in 2020 (%)" dataDxfId="8"/>
    <tableColumn id="11" xr3:uid="{985EE491-F1CD-47EC-AD49-AD251707AF39}" name="Contacts who tested positive for LTBI in 2021 (n)" dataDxfId="7"/>
    <tableColumn id="12" xr3:uid="{5DE917F5-0468-46E9-BD2D-FDAC5E241CC3}" name="Contacts who tested positive for LTBI who completed treatment in 2021 (n)" dataDxfId="6"/>
    <tableColumn id="13" xr3:uid="{70734AD4-270F-49C0-AD9F-A330EC9C91B8}" name="Contacts who tested positive and completed treatment in 2021 (%)" dataDxfId="5"/>
    <tableColumn id="14" xr3:uid="{A8A03571-12CF-4BD0-9D92-BBD32E3A2F39}" name="Contacts who tested positive for LTBI in 2022 (n)"/>
    <tableColumn id="15" xr3:uid="{D7196944-154F-44FE-AE8D-A72B3D016369}" name="Contacts who tested positive for LTBI who completed treatment in 2022 (n)" dataDxfId="4"/>
    <tableColumn id="16" xr3:uid="{77060CFA-C298-4846-B87C-CBC73C4718F5}" name="Contacts who tested positive and completed treatment in 2022 (%)" dataDxfId="3"/>
    <tableColumn id="17" xr3:uid="{14DB6465-84AC-4948-AEDC-889C5CA9793C}" name="Contacts who tested positive for LTBI in 2023 (n)" dataDxfId="2"/>
    <tableColumn id="18" xr3:uid="{9276D8A5-6B82-4ECB-96F8-CAB65905DBED}" name="Contacts who tested positive for LTBI who completed treatment in 2023 (n)" dataDxfId="1"/>
    <tableColumn id="19" xr3:uid="{AFCB31C5-C739-44F4-9CCD-D2637EA1FDA6}" name="Contacts who tested positive and completed treatment in 2023 (%)"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BD8B948-6678-4C79-A508-22E7586CA5BD}" name="Supplementary_Table_3_TB_case_numbers_confirmed_and_possible_and_detection_rates_by_country_and_screening_provider_in_2023" displayName="Supplementary_Table_3_TB_case_numbers_confirmed_and_possible_and_detection_rates_by_country_and_screening_provider_in_2023" ref="A5:K84" totalsRowShown="0" headerRowDxfId="364" dataDxfId="363">
  <tableColumns count="11">
    <tableColumn id="1" xr3:uid="{729EA0A6-AFF8-4F36-A2E2-8449638D98A0}" name="Country of screening" dataDxfId="362"/>
    <tableColumn id="2" xr3:uid="{9CF84D0C-6CAA-484E-BB86-5F89A79B8F74}" name="IOM or non-IOM" dataDxfId="361"/>
    <tableColumn id="3" xr3:uid="{2648DBB9-D093-4944-B431-46ACD8F08381}" name="Number of screening episodes" dataDxfId="360"/>
    <tableColumn id="4" xr3:uid="{D27C5931-9B86-44B5-9DE0-BF28827F33C2}" name="Number of people screened" dataDxfId="359"/>
    <tableColumn id="5" xr3:uid="{EF6CFBE0-82D6-46C6-9160-276F77A756F1}" name="Number of people with confirmed TB" dataDxfId="358"/>
    <tableColumn id="6" xr3:uid="{06245366-DECC-409A-9C83-AEFF3234214C}" name="TB case detection rate per 100,000" dataDxfId="357"/>
    <tableColumn id="7" xr3:uid="{8DB62962-192D-4050-8B19-002EED3110C2}" name="TB case detection rate per 100,000 lower" dataDxfId="356"/>
    <tableColumn id="8" xr3:uid="{9208A948-0D20-48C8-BF28-7208E5999952}" name="TB case detection rate per 100,000 upper" dataDxfId="355"/>
    <tableColumn id="9" xr3:uid="{1D168EDE-6847-446D-BB6A-96F9DDACD666}" name="Number of people with possible TB" dataDxfId="354"/>
    <tableColumn id="10" xr3:uid="{FC986974-C103-4815-8078-92801EF5F178}" name="Total number of people with confirmed and possible TB" dataDxfId="353"/>
    <tableColumn id="11" xr3:uid="{5816A1B3-7C7A-4170-83D8-D182C9B45DA3}" name="Percentage of people with confirmed and possible TB out of total" dataDxfId="35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F01DAD7-2612-415B-BE93-9D1939884CF5}" name="Supplementary_Table_4_TB_case_numbers_confirmed_and_possible_and_detection_rates_by_country_and_screening_provider_in_2022" displayName="Supplementary_Table_4_TB_case_numbers_confirmed_and_possible_and_detection_rates_by_country_and_screening_provider_in_2022" ref="A5:K82" totalsRowShown="0" headerRowDxfId="351">
  <tableColumns count="11">
    <tableColumn id="1" xr3:uid="{2DE80E1D-49D3-48F7-9E07-276775F870CC}" name="Country of screening" dataDxfId="350"/>
    <tableColumn id="2" xr3:uid="{49B0CE6E-C81C-4DE0-AF1B-09E99E80011E}" name="IOM or non-IOM" dataDxfId="349"/>
    <tableColumn id="3" xr3:uid="{38AA863B-B081-4AA7-A029-203A41E3EBA3}" name="Number of screening episodes" dataDxfId="348"/>
    <tableColumn id="4" xr3:uid="{25F8CEDE-30F4-4D0C-82E0-8B2FF55D9AE0}" name="Number of people screened" dataDxfId="347"/>
    <tableColumn id="5" xr3:uid="{E36B0113-A075-42FB-B213-6DE3586536CF}" name="Number of people with confirmed TB" dataDxfId="346"/>
    <tableColumn id="6" xr3:uid="{65612E43-7181-41EA-A437-AC95974E2882}" name="TB case detection rate per 100,000" dataDxfId="345"/>
    <tableColumn id="7" xr3:uid="{F92C3828-AFD9-4D34-8C88-7D272A4CF1E1}" name="TB case detection rate per 100,000 lower" dataDxfId="344"/>
    <tableColumn id="8" xr3:uid="{2A4D87FC-9EEE-4732-AD2B-0A8593DB486A}" name="TB case detection rate per 100,000 upper" dataDxfId="343"/>
    <tableColumn id="9" xr3:uid="{AC380B8A-A275-41C2-AC0D-349A7959B9EE}" name="Number of people with possible TB" dataDxfId="342"/>
    <tableColumn id="10" xr3:uid="{0F144254-7B80-4E90-BAFD-F9729AD0E48C}" name="Total number of people with confirmed and possible TB" dataDxfId="341"/>
    <tableColumn id="11" xr3:uid="{FEC34C46-B546-43E7-BC2E-2898715DB82D}" name="Percentage of people with confirmed and possible TB out of total" dataDxfId="34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5FF324-B1FE-40CF-AEA6-8D90AC5DAD8E}" name="Supplementary_Table_5_TB_case_numbers_confirmed_and_possible_and_detection_rates_by_country_and_screening_provider_in_2021" displayName="Supplementary_Table_5_TB_case_numbers_confirmed_and_possible_and_detection_rates_by_country_and_screening_provider_in_2021" ref="A5:K71" totalsRowShown="0" headerRowDxfId="339" dataDxfId="338">
  <autoFilter ref="A5:K71" xr:uid="{AB5FF324-B1FE-40CF-AEA6-8D90AC5DAD8E}"/>
  <tableColumns count="11">
    <tableColumn id="1" xr3:uid="{823674A9-3CBC-4AED-8557-31720B41EEEC}" name="Country of screening" dataDxfId="337"/>
    <tableColumn id="2" xr3:uid="{9D004459-CDB9-40F7-84B5-2A5CB3DD0B02}" name="IOM or non-IOM" dataDxfId="336"/>
    <tableColumn id="3" xr3:uid="{5CDBD5E7-2B62-4C37-9385-0BE424ECE048}" name="Number of screening episodes" dataDxfId="335"/>
    <tableColumn id="4" xr3:uid="{C670B80B-2CC0-4707-9386-53CA44EF5F5F}" name="Number of people screened" dataDxfId="334"/>
    <tableColumn id="5" xr3:uid="{17874304-A774-463B-829B-6D16A9D5799D}" name="Number of people with confirmed TB" dataDxfId="333"/>
    <tableColumn id="6" xr3:uid="{4E07D3DB-5BDD-4B54-B528-B4EEB876BF95}" name="TB case detection rate per 100,000" dataDxfId="332"/>
    <tableColumn id="7" xr3:uid="{B599A76C-8A68-456C-B0B9-E6529E44BB64}" name="TB case detection rate per 100,000 lower" dataDxfId="331"/>
    <tableColumn id="8" xr3:uid="{8C0054DF-D061-4229-8AD2-A45122A638A6}" name="TB case detection rate per 100,000 upper" dataDxfId="330"/>
    <tableColumn id="9" xr3:uid="{F68FA3DE-30F4-4563-B74C-459AE075F9D4}" name="Number of people with possible TB" dataDxfId="329"/>
    <tableColumn id="10" xr3:uid="{6B3BDAC2-7DCD-429A-82C7-9CDD7C65A157}" name="Total number of people with confirmed and possible TB" dataDxfId="328"/>
    <tableColumn id="11" xr3:uid="{31B02B65-7498-4A14-BFC7-A0AC3E4F671B}" name="Percentage of people with confirmed and possible TB out of total" dataDxfId="32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F6A15A9-5DB5-440B-8F90-8177BB3BC601}" name="Supplementary_Table_6_Number_people_screened_for_TB_by_country_of_screening_2014_to_2020" displayName="Supplementary_Table_6_Number_people_screened_for_TB_by_country_of_screening_2014_to_2020" ref="A3:C423" totalsRowShown="0" headerRowDxfId="326">
  <autoFilter ref="A3:C423" xr:uid="{5F6A15A9-5DB5-440B-8F90-8177BB3BC601}">
    <filterColumn colId="0" hiddenButton="1"/>
    <filterColumn colId="1" hiddenButton="1"/>
    <filterColumn colId="2" hiddenButton="1"/>
  </autoFilter>
  <tableColumns count="3">
    <tableColumn id="1" xr3:uid="{AFE7F309-83BB-48FF-B96B-6F6B78EE54EC}" name="Year" dataDxfId="325"/>
    <tableColumn id="2" xr3:uid="{0D729DD2-BB9A-420E-881E-1655B8F56247}" name="Country of screening" dataDxfId="324"/>
    <tableColumn id="3" xr3:uid="{36D0B956-8012-4213-B857-0F31F21A903C}" name="Number of people screened" dataDxfId="32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92A760-6ADB-44D6-99F5-174560121D92}" name="Supplementary_Table_7_Number_of_confirmed_and_suspected_TB_cases_by_screening_provider_2018_to_2023" displayName="Supplementary_Table_7_Number_of_confirmed_and_suspected_TB_cases_by_screening_provider_2018_to_2023" ref="A4:I22" totalsRowShown="0" headerRowDxfId="322" dataDxfId="321">
  <tableColumns count="9">
    <tableColumn id="1" xr3:uid="{F8F7486E-A89B-4566-8934-F314EAF428AA}" name="Year" dataDxfId="320"/>
    <tableColumn id="2" xr3:uid="{ACDEFA4F-AE6B-4803-917C-F14E29F6B91F}" name="IOM or non-IOM" dataDxfId="319"/>
    <tableColumn id="3" xr3:uid="{F7E6A44E-5608-47D8-88E6-CD427DA1185C}" name="Number of people screened" dataDxfId="318"/>
    <tableColumn id="4" xr3:uid="{7226E08A-A603-451A-8D31-496325AD288F}" name="Number of people with confirmed TB" dataDxfId="317"/>
    <tableColumn id="5" xr3:uid="{488B5973-B844-44A3-984E-2F3034309351}" name="TB case detection rate per 100,000" dataDxfId="316"/>
    <tableColumn id="6" xr3:uid="{8E87DC4F-2E0C-49A9-AD8B-6ADD7A1C3B9F}" name="TB case detection rate per 100,000 lower" dataDxfId="315"/>
    <tableColumn id="7" xr3:uid="{F3A1F312-75AD-466E-89EC-7E48A5C481D0}" name="TB case detection rate per 100,000 upper" dataDxfId="314"/>
    <tableColumn id="8" xr3:uid="{7EA31214-C18B-42F3-ABA4-A199D1CFD861}" name="Number of people with possible TB" dataDxfId="313"/>
    <tableColumn id="9" xr3:uid="{67C608E0-B3CB-45A7-A5B1-F33439CABD7B}" name="Number of people with confirmed and possible TB" dataDxfId="31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32E05CA-3AAF-4DBE-8E4B-6F1662A428A2}" name="Supplementary_Table_8_Numbers_of_screening_episodes_chest_X_ray_results_sputum_test_results_and_laboratory_and_clinically_confirmed_cases_of_TB_by_provider_in_2022_to_2023" displayName="Supplementary_Table_8_Numbers_of_screening_episodes_chest_X_ray_results_sputum_test_results_and_laboratory_and_clinically_confirmed_cases_of_TB_by_provider_in_2022_to_2023" ref="A5:AA9" totalsRowShown="0" headerRowDxfId="311" dataDxfId="310">
  <autoFilter ref="A5:AA9" xr:uid="{132E05CA-3AAF-4DBE-8E4B-6F1662A428A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15812383-D6EE-473B-882E-9C52B5E1217E}" name="Year" dataDxfId="309"/>
    <tableColumn id="2" xr3:uid="{FB25F1F6-CB46-4825-B3C5-FD4EE2D52756}" name="IOM or non-IOM" dataDxfId="308"/>
    <tableColumn id="3" xr3:uid="{D3511E01-41E6-4033-B6D0-BE05B6B29E57}" name="Number of people screened" dataDxfId="307"/>
    <tableColumn id="4" xr3:uid="{0BE9FFCE-7979-4F21-94C5-23036412E6A9}" name="CXR done" dataDxfId="306"/>
    <tableColumn id="5" xr3:uid="{BC57F43B-1C77-46AD-A50C-B061CEE34A17}" name="CXR not done" dataDxfId="305"/>
    <tableColumn id="6" xr3:uid="{C2CEAC5D-0C4F-4BB0-889F-53B95827AE0C}" name="Reason no CXR: child" dataDxfId="304"/>
    <tableColumn id="7" xr3:uid="{CB2C0D36-5E5F-4269-99CE-A1FFE6306CBF}" name="Reason no CXR: pregnant" dataDxfId="303"/>
    <tableColumn id="8" xr3:uid="{0265847E-46D5-49D0-A5AE-66974233DDCD}" name="Reason no CXR: other" dataDxfId="302"/>
    <tableColumn id="9" xr3:uid="{3AEBCAF7-E92B-4AD1-9934-C750AF0A92FB}" name="Reason no CXR: unknown" dataDxfId="301"/>
    <tableColumn id="10" xr3:uid="{3CE63787-ABEE-4954-B63C-D7ACE34D9D79}" name="CXR result: abnormal suggestive of TB" dataDxfId="300"/>
    <tableColumn id="11" xr3:uid="{86F1AA5F-2446-4F10-BEA1-8A988D3D628B}" name="CXR result: abnormal not suggestive of TB" dataDxfId="299"/>
    <tableColumn id="12" xr3:uid="{E075E1F1-F78B-46B6-B76A-ED167007A960}" name="CXR result: normal" dataDxfId="298"/>
    <tableColumn id="13" xr3:uid="{0458A267-1E5F-49F1-8682-B86E17774BE0}" name="CXR result: abnormal without TB" dataDxfId="297"/>
    <tableColumn id="14" xr3:uid="{DDFAF802-1433-4B19-9D75-F616A5FFA88B}" name="CXR result: unknown" dataDxfId="296"/>
    <tableColumn id="15" xr3:uid="{46CCCE67-2A8C-47A7-AF85-30ECE3BD4A78}" name="Sputum tests in records with CXR suggestive of TB" dataDxfId="295"/>
    <tableColumn id="16" xr3:uid="{0D2CA5CA-47DC-4486-94D0-BCE1065685E3}" name="Other sputum tests [Note 1]" dataDxfId="294"/>
    <tableColumn id="17" xr3:uid="{B2FDF9F3-040B-430F-AD98-B5D55902E658}" name="Total sputum tests" dataDxfId="293"/>
    <tableColumn id="18" xr3:uid="{EA00945B-58C0-4CE5-98AD-36FB942975A4}" name="No sputum test in records with CXR suggestive of TB" dataDxfId="292"/>
    <tableColumn id="19" xr3:uid="{9EDC2828-49E0-4229-AC18-25EDCFD928E1}" name="Sputum culture: positive" dataDxfId="291"/>
    <tableColumn id="20" xr3:uid="{5319FF8F-3287-48DD-8FB8-A5787A54EED0}" name="Sputum culture: pending" dataDxfId="290"/>
    <tableColumn id="21" xr3:uid="{2D480590-80DA-4BEA-9ABE-C41E943A3FB5}" name="Sputum culture: no data" dataDxfId="289"/>
    <tableColumn id="22" xr3:uid="{8E9B00FD-681D-4CE0-AA23-78F4BC232F12}" name="Sputum culture: not done" dataDxfId="288"/>
    <tableColumn id="23" xr3:uid="{D6BB7936-58DA-4C78-9F21-B56C34AB70CC}" name="Sputum culture: missing" dataDxfId="287"/>
    <tableColumn id="24" xr3:uid="{F5F7301D-BA4D-48D8-8A05-D30FB499A38F}" name="Clinically confirmed [Note 2]" dataDxfId="286"/>
    <tableColumn id="25" xr3:uid="{8008EECA-A28D-405F-A212-0AF91B930A65}" name="Evidence of treatment [Note 2]" dataDxfId="285"/>
    <tableColumn id="26" xr3:uid="{08EA317E-91C2-4E42-A08B-0712F60E0776}" name="Confirmed TB case" dataDxfId="284"/>
    <tableColumn id="27" xr3:uid="{89705229-7C35-4D19-8765-D6FD56A868E5}" name="People with confirmed TB" dataDxfId="28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45EB2E-28A0-4988-A70D-6B59711374B2}" name="Supplementary_Table_9_Drug_susceptibility_results_in_sputum_culture_positive_TB_cases_by_country_in_2022_to_2023" displayName="Supplementary_Table_9_Drug_susceptibility_results_in_sputum_culture_positive_TB_cases_by_country_in_2022_to_2023" ref="A3:H60" totalsRowShown="0" headerRowDxfId="282" dataDxfId="281">
  <autoFilter ref="A3:H60" xr:uid="{5C45EB2E-28A0-4988-A70D-6B59711374B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AE796E9-DE79-4CB9-BF7E-2EC4238705A8}" name="Country of screening" dataDxfId="280"/>
    <tableColumn id="2" xr3:uid="{1C095B19-3F7E-4026-B142-D201F23DB627}" name="Year" dataDxfId="279"/>
    <tableColumn id="3" xr3:uid="{7D8D8614-5686-40FC-89ED-22AA4413FDDD}" name="IOM or non-IOM" dataDxfId="278"/>
    <tableColumn id="4" xr3:uid="{8ED09876-CE73-4D59-9792-CADF380636AB}" name="Sputum culture positive" dataDxfId="277"/>
    <tableColumn id="5" xr3:uid="{E56E6D8E-18AA-4D12-8962-877B5911DB88}" name="Pansusceptible" dataDxfId="276"/>
    <tableColumn id="6" xr3:uid="{768E3610-6A4E-484F-A6E4-C0ED440ABCB4}" name="Isoniazid mono-resistant" dataDxfId="275"/>
    <tableColumn id="7" xr3:uid="{62185254-EC24-4313-8867-EF8428AA00ED}" name="Multidrug resistant or rifampicin resistant" dataDxfId="274"/>
    <tableColumn id="8" xr3:uid="{34D7CA74-1F3D-4F97-9F7F-E64C05BAA153}" name="Pre-extensively drug resistant" dataDxfId="27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AFBE-FF85-475C-B94A-BFC05684AC69}">
  <dimension ref="A1:A28"/>
  <sheetViews>
    <sheetView tabSelected="1" workbookViewId="0"/>
  </sheetViews>
  <sheetFormatPr defaultRowHeight="14.5" x14ac:dyDescent="0.35"/>
  <sheetData>
    <row r="1" spans="1:1" ht="20" x14ac:dyDescent="0.4">
      <c r="A1" s="45" t="s">
        <v>2161</v>
      </c>
    </row>
    <row r="2" spans="1:1" ht="15.5" x14ac:dyDescent="0.35">
      <c r="A2" s="4" t="s">
        <v>2159</v>
      </c>
    </row>
    <row r="3" spans="1:1" x14ac:dyDescent="0.35">
      <c r="A3" t="s">
        <v>2210</v>
      </c>
    </row>
    <row r="4" spans="1:1" ht="15.5" x14ac:dyDescent="0.35">
      <c r="A4" s="3" t="s">
        <v>2160</v>
      </c>
    </row>
    <row r="5" spans="1:1" ht="15.5" x14ac:dyDescent="0.35">
      <c r="A5" s="74" t="s">
        <v>2187</v>
      </c>
    </row>
    <row r="6" spans="1:1" ht="15.5" x14ac:dyDescent="0.35">
      <c r="A6" s="74" t="s">
        <v>2188</v>
      </c>
    </row>
    <row r="7" spans="1:1" ht="15.5" x14ac:dyDescent="0.35">
      <c r="A7" s="74" t="s">
        <v>2189</v>
      </c>
    </row>
    <row r="8" spans="1:1" ht="15.5" x14ac:dyDescent="0.35">
      <c r="A8" s="74" t="s">
        <v>2190</v>
      </c>
    </row>
    <row r="9" spans="1:1" ht="15.5" x14ac:dyDescent="0.35">
      <c r="A9" s="74" t="s">
        <v>2191</v>
      </c>
    </row>
    <row r="10" spans="1:1" ht="15.5" x14ac:dyDescent="0.35">
      <c r="A10" s="74" t="s">
        <v>2192</v>
      </c>
    </row>
    <row r="11" spans="1:1" ht="15.5" x14ac:dyDescent="0.35">
      <c r="A11" s="74" t="s">
        <v>2193</v>
      </c>
    </row>
    <row r="12" spans="1:1" ht="15.5" x14ac:dyDescent="0.35">
      <c r="A12" s="74" t="s">
        <v>2194</v>
      </c>
    </row>
    <row r="13" spans="1:1" ht="15.5" x14ac:dyDescent="0.35">
      <c r="A13" s="74" t="s">
        <v>2195</v>
      </c>
    </row>
    <row r="14" spans="1:1" ht="15.5" x14ac:dyDescent="0.35">
      <c r="A14" s="74" t="s">
        <v>2196</v>
      </c>
    </row>
    <row r="15" spans="1:1" ht="15.5" x14ac:dyDescent="0.35">
      <c r="A15" s="74" t="s">
        <v>2197</v>
      </c>
    </row>
    <row r="16" spans="1:1" ht="15.5" x14ac:dyDescent="0.35">
      <c r="A16" s="74" t="s">
        <v>2198</v>
      </c>
    </row>
    <row r="17" spans="1:1" ht="15.5" x14ac:dyDescent="0.35">
      <c r="A17" s="74" t="s">
        <v>2199</v>
      </c>
    </row>
    <row r="18" spans="1:1" ht="15.5" x14ac:dyDescent="0.35">
      <c r="A18" s="74" t="s">
        <v>2200</v>
      </c>
    </row>
    <row r="19" spans="1:1" ht="15.5" x14ac:dyDescent="0.35">
      <c r="A19" s="74" t="s">
        <v>2201</v>
      </c>
    </row>
    <row r="20" spans="1:1" ht="15.5" x14ac:dyDescent="0.35">
      <c r="A20" s="74" t="s">
        <v>2202</v>
      </c>
    </row>
    <row r="21" spans="1:1" ht="15.5" x14ac:dyDescent="0.35">
      <c r="A21" s="74" t="s">
        <v>2203</v>
      </c>
    </row>
    <row r="22" spans="1:1" ht="15.5" x14ac:dyDescent="0.35">
      <c r="A22" s="74" t="s">
        <v>2204</v>
      </c>
    </row>
    <row r="23" spans="1:1" ht="15.5" x14ac:dyDescent="0.35">
      <c r="A23" s="74" t="s">
        <v>2205</v>
      </c>
    </row>
    <row r="24" spans="1:1" ht="15.5" x14ac:dyDescent="0.35">
      <c r="A24" s="74" t="s">
        <v>2206</v>
      </c>
    </row>
    <row r="25" spans="1:1" ht="15.5" x14ac:dyDescent="0.35">
      <c r="A25" s="74" t="s">
        <v>2207</v>
      </c>
    </row>
    <row r="26" spans="1:1" ht="15.5" x14ac:dyDescent="0.35">
      <c r="A26" s="74" t="s">
        <v>2208</v>
      </c>
    </row>
    <row r="27" spans="1:1" ht="15.5" x14ac:dyDescent="0.35">
      <c r="A27" s="75" t="s">
        <v>2209</v>
      </c>
    </row>
    <row r="28" spans="1:1" ht="15.5" x14ac:dyDescent="0.35">
      <c r="A28" s="4"/>
    </row>
  </sheetData>
  <hyperlinks>
    <hyperlink ref="A5" location="Supplementary_table_1!A1" display="Supplementary_Table_1_UK_pre_entry_tuberculosis_screening_countries_by_screening_provider_in_2022_and_2023" xr:uid="{B6081BD7-24E3-4EF4-AE37-7049F929493F}"/>
    <hyperlink ref="A6" location="Supplementary_Table_2" display="Supplementary_Table_2_Numbers_of_people_screened_by_screening_provider_2014_to_2023" xr:uid="{FE081899-EE56-4A2E-B002-AC254FD46A7A}"/>
    <hyperlink ref="A7" location="Supplementary_Table_3" display="Supplementary_Table_3_TB_case_numbers_confirmed_and_possible_and_detection_rates_by_country_and_screening_provider_in_2023" xr:uid="{9233F9FE-6329-4E2F-A525-8E9FBBF416AC}"/>
    <hyperlink ref="A8" location="Supplementary_Table_4" display="Supplementary_Table_4_TB_case_numbers_confirmed_and_possible_and_detection_rates_by_country_and_screening_provider_in_2022" xr:uid="{E4B4719C-DD9A-41D4-8499-0E9BE1ABB13A}"/>
    <hyperlink ref="A9" location="Supplementary_Table_5" display="Supplementary_Table_5_TB_case_numbers_confirmed_and_possible_and_detection_rates_by_country_and_screening_provider_in_2021" xr:uid="{8B19DBA8-AE3C-45CB-9ED0-8B56EC889B2C}"/>
    <hyperlink ref="A10" location="Supplementary_Table_6" display="Supplementary_Table_6_Number_people_screened_for_TB_by_country_of_screening_2014_to_2020" xr:uid="{B6AB4323-1A51-4D30-8C14-28E79DBE2CE3}"/>
    <hyperlink ref="A11" location="Supplementary_Table_7" display="Supplementary_Table_7_Number_of_confirmed_and_suspected_TB_cases_by_screening_provider_2018_to_2023" xr:uid="{6AE97806-FDDD-45A4-8E20-B55321B884C1}"/>
    <hyperlink ref="A12" location="Supplementary_Table_8!A1" display="Supplementary_Table_8_Numbers_of_screening_episodes_chest_X_ray_results_sputum_test_results_and_laboratory_and_clinically_confirmed_cases_of_TB_by_provider_in_2022_to_2023" xr:uid="{5E412206-F8B5-4621-A239-EC9A692A0283}"/>
    <hyperlink ref="A13" location="Supplementary_Table_9" display="Supplementary_Table_9_Drug_susceptibility_results_in_sputum_culture_positive_TB_cases_by_country_in_2022_to_2023" xr:uid="{6EA68BE2-113A-4F0B-8BA9-5838EFCA382D}"/>
    <hyperlink ref="A14" location="Supplementary_Table_10!A1" display="Supplementary_Table_10_Numbers_and_proportions_of_eligible_new_entrant_migrants_tested_and_treated_for_latent_TB_infection_by_ICB_England_2019_to_2023" xr:uid="{24AA6111-FF2D-4931-8465-7AFF3D93E9FE}"/>
    <hyperlink ref="A15" location="Supplementary_table_11!A1" display="Supplementary_Table_11_Number_of_eligible_new_entrant_migrants_identified_and_tested_by_year_England_from_2019_to_2023" xr:uid="{A734D0C6-79AD-46DF-B463-E03DC7359D0A}"/>
    <hyperlink ref="A16" location="Supplementary_table_12!A1" display="Supplementary_Table_12_Numbers_and_proportions_of_eligible_new_entrant_migrants_tested_and_treated_for_latent_TB_infection_by_UKHSA_region_England_2019_to_2023" xr:uid="{592D24FA-D1B1-44FC-A244-50925E5A5933}"/>
    <hyperlink ref="A17" location="Supplementary_table_13!A1" display="Supplementary_Table_13_Characteristics_UKHSA_region_age_sex_and_country_of_birth_or_travel_of_eligible_new_migrants_who_are_tested_compared_with_not_tested_England_2019_to_2023_aggregate_data" xr:uid="{7D45CCCC-8972-4D72-875B-1331D976FD1A}"/>
    <hyperlink ref="A18" location="Supplementary_table_14!A1" display="Supplementary_Table_14_Numbers_and_proportions_of_eligible_new_entrant_migrants_i_tested_and_ii_with_latent_TB_infection_by_country_of_birth_or_travel_England_2019_to_2023" xr:uid="{2FCC20BE-EEC3-4F7D-B160-14D3A8127986}"/>
    <hyperlink ref="A19" location="Supplementary_table_15!A1" display="Supplementary_Table_15_Numbers_and_proportions_of_eligible_new_entrant_migrants_with_test_positivity_including_and_excluding_those_found_to_have_active_TB_England_2016_to_2023" xr:uid="{A129B416-ED5C-479A-96FB-95FEF070D69B}"/>
    <hyperlink ref="A20" location="Supplementary_table_16!A1" display="Supplementary_table_16_Numbers_and_proportions_of_eligible_new_entrant_migrants_with_latent_TB_infection_and_who_started_and_who_completed_prophylactic_treatment_England_2018_to_2023" xr:uid="{46D40F65-41FE-4ED5-8E68-FAB535300BE8}"/>
    <hyperlink ref="A21" location="Supplementary_table_17!A1" display="Supplementary_table_17_Numbers_of_co_prevalent_and_incident_TB_and_proportion_pulmonary_TB_in_people_tested_for_LTBI_by_test_and_treatment_status_England_2019_to_2023_aggregated" xr:uid="{6088379B-627F-4F5B-A434-F39CB3D12A7A}"/>
    <hyperlink ref="A22" location="Supplementary_table_18!A1" display="Supplementary_Table_18_Proportion_of_pulmonary_TB_index_cases_with_contact_tracing_information_recorded_by_UKHSA_region_England_2021_to_2023" xr:uid="{F09BE5A4-B040-4FE4-AA12-F2E6C9BA3714}"/>
    <hyperlink ref="A23" location="Supplementary_table_19!A1" display="Supplementary_Table_19_Contact_tracing_information_for_people_notified_with_pulmonary_TB_index_individuals_with_contacts_identified_traced_and_assessed" xr:uid="{C3AC1837-348A-45AC-93A2-FCE21D9DF66C}"/>
    <hyperlink ref="A24" location="Supplementary_table_20!A1" display="Supplementary_Table_20_Contact_tracing_information_for_people_with_pulmonary_TB_index_individuals_by_demographic_and_disease_characteristics_England_2021_and_2023" xr:uid="{3403C7F3-5405-45C2-A0D0-A22184BD4D0F}"/>
    <hyperlink ref="A25" location="Supplementary_table_21!A1" display="Supplementary_Table_21_Proportion_of_close_contacts_of_index_individuals_with_a_positive_LTBI_latent_TB_infection_test_who_complete_treatment_for_LTBI_England_2018_to_2023" xr:uid="{FF5D2975-58F8-4736-8905-5A31B77269AB}"/>
    <hyperlink ref="A26" location="Supplementary_table_22!A1" display="Supplementary_Table_22_Number_of_identified_contacts_by_UKHSA_centre_assessed_with_further_screening_and_treatment_information_England_2021_and_2023" xr:uid="{D56499EA-3BEA-436F-8042-5B3BAC66B255}"/>
    <hyperlink ref="A27" location="Supplementary_table_23!A1" display="Supplementary_Table_23_LTBI_positivity_and_treatment_completion_numbers_and_proportions_in_close_contacts_of_adult_or_child_and_UK_born_or_non_UK_born_index_individuals_by_year_England_2018_and_2023" xr:uid="{1D86C2CE-94EC-4FD4-89EE-FF90D4CFD90C}"/>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4F2BD-D0E0-45B7-8638-2A25602881BD}">
  <dimension ref="A1:H60"/>
  <sheetViews>
    <sheetView workbookViewId="0"/>
  </sheetViews>
  <sheetFormatPr defaultColWidth="10.7265625" defaultRowHeight="14.5" x14ac:dyDescent="0.35"/>
  <cols>
    <col min="1" max="1" width="40.26953125" customWidth="1"/>
    <col min="3" max="3" width="19.7265625" customWidth="1"/>
    <col min="4" max="4" width="19.54296875" customWidth="1"/>
    <col min="5" max="5" width="18.81640625" customWidth="1"/>
    <col min="6" max="6" width="19.453125" customWidth="1"/>
    <col min="7" max="7" width="20.81640625" customWidth="1"/>
    <col min="8" max="8" width="20.26953125" customWidth="1"/>
  </cols>
  <sheetData>
    <row r="1" spans="1:8" ht="20.149999999999999" customHeight="1" x14ac:dyDescent="0.4">
      <c r="A1" s="1" t="s">
        <v>2168</v>
      </c>
    </row>
    <row r="2" spans="1:8" ht="15.65" customHeight="1" x14ac:dyDescent="0.35">
      <c r="A2" s="2" t="s">
        <v>107</v>
      </c>
    </row>
    <row r="3" spans="1:8" s="7" customFormat="1" ht="53.5" customHeight="1" x14ac:dyDescent="0.35">
      <c r="A3" s="6" t="s">
        <v>115</v>
      </c>
      <c r="B3" s="6" t="s">
        <v>108</v>
      </c>
      <c r="C3" s="6" t="s">
        <v>109</v>
      </c>
      <c r="D3" s="6" t="s">
        <v>201</v>
      </c>
      <c r="E3" s="6" t="s">
        <v>202</v>
      </c>
      <c r="F3" s="6" t="s">
        <v>203</v>
      </c>
      <c r="G3" s="6" t="s">
        <v>204</v>
      </c>
      <c r="H3" s="6" t="s">
        <v>205</v>
      </c>
    </row>
    <row r="4" spans="1:8" ht="15.65" customHeight="1" x14ac:dyDescent="0.35">
      <c r="A4" s="4" t="s">
        <v>7</v>
      </c>
      <c r="B4" s="4">
        <v>2022</v>
      </c>
      <c r="C4" s="4" t="s">
        <v>112</v>
      </c>
      <c r="D4" s="4">
        <v>26</v>
      </c>
      <c r="E4" s="4">
        <v>13</v>
      </c>
      <c r="F4" s="4">
        <v>0</v>
      </c>
      <c r="G4" s="4">
        <v>1</v>
      </c>
      <c r="H4" s="4">
        <v>0</v>
      </c>
    </row>
    <row r="5" spans="1:8" ht="15.65" customHeight="1" x14ac:dyDescent="0.35">
      <c r="A5" s="4" t="s">
        <v>13</v>
      </c>
      <c r="B5" s="4">
        <v>2022</v>
      </c>
      <c r="C5" s="4" t="s">
        <v>112</v>
      </c>
      <c r="D5" s="4">
        <v>2</v>
      </c>
      <c r="E5" s="4">
        <v>0</v>
      </c>
      <c r="F5" s="4">
        <v>0</v>
      </c>
      <c r="G5" s="4">
        <v>0</v>
      </c>
      <c r="H5" s="4">
        <v>0</v>
      </c>
    </row>
    <row r="6" spans="1:8" ht="15.65" customHeight="1" x14ac:dyDescent="0.35">
      <c r="A6" s="4" t="s">
        <v>20</v>
      </c>
      <c r="B6" s="4">
        <v>2022</v>
      </c>
      <c r="C6" s="4" t="s">
        <v>112</v>
      </c>
      <c r="D6" s="4">
        <v>3</v>
      </c>
      <c r="E6" s="4">
        <v>1</v>
      </c>
      <c r="F6" s="4">
        <v>0</v>
      </c>
      <c r="G6" s="4">
        <v>0</v>
      </c>
      <c r="H6" s="4">
        <v>0</v>
      </c>
    </row>
    <row r="7" spans="1:8" ht="15.65" customHeight="1" x14ac:dyDescent="0.35">
      <c r="A7" s="4" t="s">
        <v>21</v>
      </c>
      <c r="B7" s="4">
        <v>2022</v>
      </c>
      <c r="C7" s="4" t="s">
        <v>113</v>
      </c>
      <c r="D7" s="4">
        <v>10</v>
      </c>
      <c r="E7" s="4">
        <v>2</v>
      </c>
      <c r="F7" s="4">
        <v>1</v>
      </c>
      <c r="G7" s="4">
        <v>0</v>
      </c>
      <c r="H7" s="4">
        <v>0</v>
      </c>
    </row>
    <row r="8" spans="1:8" ht="15.65" customHeight="1" x14ac:dyDescent="0.35">
      <c r="A8" s="4" t="s">
        <v>139</v>
      </c>
      <c r="B8" s="4">
        <v>2022</v>
      </c>
      <c r="C8" s="4" t="s">
        <v>112</v>
      </c>
      <c r="D8" s="4">
        <v>1</v>
      </c>
      <c r="E8" s="4">
        <v>0</v>
      </c>
      <c r="F8" s="4">
        <v>0</v>
      </c>
      <c r="G8" s="4">
        <v>0</v>
      </c>
      <c r="H8" s="4">
        <v>0</v>
      </c>
    </row>
    <row r="9" spans="1:8" ht="15.65" customHeight="1" x14ac:dyDescent="0.35">
      <c r="A9" s="4" t="s">
        <v>141</v>
      </c>
      <c r="B9" s="4">
        <v>2022</v>
      </c>
      <c r="C9" s="4" t="s">
        <v>112</v>
      </c>
      <c r="D9" s="4">
        <v>1</v>
      </c>
      <c r="E9" s="4">
        <v>0</v>
      </c>
      <c r="F9" s="4">
        <v>0</v>
      </c>
      <c r="G9" s="4">
        <v>0</v>
      </c>
      <c r="H9" s="4">
        <v>0</v>
      </c>
    </row>
    <row r="10" spans="1:8" ht="15.65" customHeight="1" x14ac:dyDescent="0.35">
      <c r="A10" s="4" t="s">
        <v>133</v>
      </c>
      <c r="B10" s="4">
        <v>2022</v>
      </c>
      <c r="C10" s="4" t="s">
        <v>112</v>
      </c>
      <c r="D10" s="4">
        <v>1</v>
      </c>
      <c r="E10" s="4">
        <v>1</v>
      </c>
      <c r="F10" s="4">
        <v>0</v>
      </c>
      <c r="G10" s="4">
        <v>0</v>
      </c>
      <c r="H10" s="4">
        <v>0</v>
      </c>
    </row>
    <row r="11" spans="1:8" ht="15.65" customHeight="1" x14ac:dyDescent="0.35">
      <c r="A11" s="4" t="s">
        <v>129</v>
      </c>
      <c r="B11" s="4">
        <v>2022</v>
      </c>
      <c r="C11" s="4" t="s">
        <v>113</v>
      </c>
      <c r="D11" s="4">
        <v>13</v>
      </c>
      <c r="E11" s="4">
        <v>8</v>
      </c>
      <c r="F11" s="4">
        <v>1</v>
      </c>
      <c r="G11" s="4">
        <v>0</v>
      </c>
      <c r="H11" s="4">
        <v>0</v>
      </c>
    </row>
    <row r="12" spans="1:8" ht="15.65" customHeight="1" x14ac:dyDescent="0.35">
      <c r="A12" s="4" t="s">
        <v>40</v>
      </c>
      <c r="B12" s="4">
        <v>2022</v>
      </c>
      <c r="C12" s="4" t="s">
        <v>113</v>
      </c>
      <c r="D12" s="4">
        <v>27</v>
      </c>
      <c r="E12" s="4">
        <v>3</v>
      </c>
      <c r="F12" s="4">
        <v>1</v>
      </c>
      <c r="G12" s="4">
        <v>0</v>
      </c>
      <c r="H12" s="4">
        <v>0</v>
      </c>
    </row>
    <row r="13" spans="1:8" ht="15.65" customHeight="1" x14ac:dyDescent="0.35">
      <c r="A13" s="4" t="s">
        <v>53</v>
      </c>
      <c r="B13" s="4">
        <v>2022</v>
      </c>
      <c r="C13" s="4" t="s">
        <v>112</v>
      </c>
      <c r="D13" s="4">
        <v>2</v>
      </c>
      <c r="E13" s="4">
        <v>0</v>
      </c>
      <c r="F13" s="4">
        <v>0</v>
      </c>
      <c r="G13" s="4">
        <v>0</v>
      </c>
      <c r="H13" s="4">
        <v>1</v>
      </c>
    </row>
    <row r="14" spans="1:8" ht="15.65" customHeight="1" x14ac:dyDescent="0.35">
      <c r="A14" s="4" t="s">
        <v>55</v>
      </c>
      <c r="B14" s="4">
        <v>2022</v>
      </c>
      <c r="C14" s="4" t="s">
        <v>112</v>
      </c>
      <c r="D14" s="4">
        <v>12</v>
      </c>
      <c r="E14" s="4">
        <v>0</v>
      </c>
      <c r="F14" s="4">
        <v>0</v>
      </c>
      <c r="G14" s="4">
        <v>0</v>
      </c>
      <c r="H14" s="4">
        <v>0</v>
      </c>
    </row>
    <row r="15" spans="1:8" ht="15.65" customHeight="1" x14ac:dyDescent="0.35">
      <c r="A15" s="4" t="s">
        <v>67</v>
      </c>
      <c r="B15" s="4">
        <v>2022</v>
      </c>
      <c r="C15" s="4" t="s">
        <v>112</v>
      </c>
      <c r="D15" s="4">
        <v>2</v>
      </c>
      <c r="E15" s="4">
        <v>0</v>
      </c>
      <c r="F15" s="4">
        <v>0</v>
      </c>
      <c r="G15" s="4">
        <v>0</v>
      </c>
      <c r="H15" s="4">
        <v>0</v>
      </c>
    </row>
    <row r="16" spans="1:8" ht="15.65" customHeight="1" x14ac:dyDescent="0.35">
      <c r="A16" s="4" t="s">
        <v>77</v>
      </c>
      <c r="B16" s="4">
        <v>2022</v>
      </c>
      <c r="C16" s="4" t="s">
        <v>112</v>
      </c>
      <c r="D16" s="4">
        <v>1</v>
      </c>
      <c r="E16" s="4">
        <v>0</v>
      </c>
      <c r="F16" s="4">
        <v>0</v>
      </c>
      <c r="G16" s="4">
        <v>0</v>
      </c>
      <c r="H16" s="4">
        <v>0</v>
      </c>
    </row>
    <row r="17" spans="1:8" ht="15.65" customHeight="1" x14ac:dyDescent="0.35">
      <c r="A17" s="4" t="s">
        <v>79</v>
      </c>
      <c r="B17" s="4">
        <v>2022</v>
      </c>
      <c r="C17" s="4" t="s">
        <v>112</v>
      </c>
      <c r="D17" s="4">
        <v>34</v>
      </c>
      <c r="E17" s="4">
        <v>27</v>
      </c>
      <c r="F17" s="4">
        <v>0</v>
      </c>
      <c r="G17" s="4">
        <v>0</v>
      </c>
      <c r="H17" s="4">
        <v>0</v>
      </c>
    </row>
    <row r="18" spans="1:8" ht="15.65" customHeight="1" x14ac:dyDescent="0.35">
      <c r="A18" s="4" t="s">
        <v>125</v>
      </c>
      <c r="B18" s="4">
        <v>2022</v>
      </c>
      <c r="C18" s="4" t="s">
        <v>112</v>
      </c>
      <c r="D18" s="4">
        <v>111</v>
      </c>
      <c r="E18" s="4">
        <v>0</v>
      </c>
      <c r="F18" s="4">
        <v>1</v>
      </c>
      <c r="G18" s="4">
        <v>2</v>
      </c>
      <c r="H18" s="4">
        <v>0</v>
      </c>
    </row>
    <row r="19" spans="1:8" ht="15.65" customHeight="1" x14ac:dyDescent="0.35">
      <c r="A19" s="4" t="s">
        <v>126</v>
      </c>
      <c r="B19" s="4">
        <v>2022</v>
      </c>
      <c r="C19" s="4" t="s">
        <v>112</v>
      </c>
      <c r="D19" s="4">
        <v>30</v>
      </c>
      <c r="E19" s="4">
        <v>5</v>
      </c>
      <c r="F19" s="4">
        <v>2</v>
      </c>
      <c r="G19" s="4">
        <v>0</v>
      </c>
      <c r="H19" s="4">
        <v>0</v>
      </c>
    </row>
    <row r="20" spans="1:8" ht="15.65" customHeight="1" x14ac:dyDescent="0.35">
      <c r="A20" s="4" t="s">
        <v>126</v>
      </c>
      <c r="B20" s="4">
        <v>2022</v>
      </c>
      <c r="C20" s="4" t="s">
        <v>113</v>
      </c>
      <c r="D20" s="4">
        <v>8</v>
      </c>
      <c r="E20" s="4">
        <v>8</v>
      </c>
      <c r="F20" s="4">
        <v>0</v>
      </c>
      <c r="G20" s="4">
        <v>0</v>
      </c>
      <c r="H20" s="4">
        <v>0</v>
      </c>
    </row>
    <row r="21" spans="1:8" ht="15.65" customHeight="1" x14ac:dyDescent="0.35">
      <c r="A21" s="4" t="s">
        <v>128</v>
      </c>
      <c r="B21" s="4">
        <v>2022</v>
      </c>
      <c r="C21" s="4" t="s">
        <v>112</v>
      </c>
      <c r="D21" s="4">
        <v>67</v>
      </c>
      <c r="E21" s="4">
        <v>20</v>
      </c>
      <c r="F21" s="4">
        <v>9</v>
      </c>
      <c r="G21" s="4">
        <v>1</v>
      </c>
      <c r="H21" s="4">
        <v>0</v>
      </c>
    </row>
    <row r="22" spans="1:8" ht="15.65" customHeight="1" x14ac:dyDescent="0.35">
      <c r="A22" s="4" t="s">
        <v>127</v>
      </c>
      <c r="B22" s="4">
        <v>2022</v>
      </c>
      <c r="C22" s="4" t="s">
        <v>112</v>
      </c>
      <c r="D22" s="4">
        <v>13</v>
      </c>
      <c r="E22" s="4">
        <v>0</v>
      </c>
      <c r="F22" s="4">
        <v>2</v>
      </c>
      <c r="G22" s="4">
        <v>0</v>
      </c>
      <c r="H22" s="4">
        <v>0</v>
      </c>
    </row>
    <row r="23" spans="1:8" ht="15.65" customHeight="1" x14ac:dyDescent="0.35">
      <c r="A23" s="4" t="s">
        <v>127</v>
      </c>
      <c r="B23" s="4">
        <v>2022</v>
      </c>
      <c r="C23" s="4" t="s">
        <v>113</v>
      </c>
      <c r="D23" s="4">
        <v>2</v>
      </c>
      <c r="E23" s="4">
        <v>0</v>
      </c>
      <c r="F23" s="4">
        <v>0</v>
      </c>
      <c r="G23" s="4">
        <v>0</v>
      </c>
      <c r="H23" s="4">
        <v>0</v>
      </c>
    </row>
    <row r="24" spans="1:8" ht="15.65" customHeight="1" x14ac:dyDescent="0.35">
      <c r="A24" s="4" t="s">
        <v>97</v>
      </c>
      <c r="B24" s="4">
        <v>2022</v>
      </c>
      <c r="C24" s="4" t="s">
        <v>112</v>
      </c>
      <c r="D24" s="4">
        <v>3</v>
      </c>
      <c r="E24" s="4">
        <v>0</v>
      </c>
      <c r="F24" s="4">
        <v>0</v>
      </c>
      <c r="G24" s="4">
        <v>0</v>
      </c>
      <c r="H24" s="4">
        <v>0</v>
      </c>
    </row>
    <row r="25" spans="1:8" ht="15.65" customHeight="1" x14ac:dyDescent="0.35">
      <c r="A25" s="4" t="s">
        <v>138</v>
      </c>
      <c r="B25" s="4">
        <v>2022</v>
      </c>
      <c r="C25" s="4" t="s">
        <v>112</v>
      </c>
      <c r="D25" s="4">
        <v>1</v>
      </c>
      <c r="E25" s="4">
        <v>0</v>
      </c>
      <c r="F25" s="4">
        <v>0</v>
      </c>
      <c r="G25" s="4">
        <v>1</v>
      </c>
      <c r="H25" s="4">
        <v>0</v>
      </c>
    </row>
    <row r="26" spans="1:8" ht="15.65" customHeight="1" x14ac:dyDescent="0.35">
      <c r="A26" s="4" t="s">
        <v>101</v>
      </c>
      <c r="B26" s="4">
        <v>2022</v>
      </c>
      <c r="C26" s="4" t="s">
        <v>112</v>
      </c>
      <c r="D26" s="4">
        <v>7</v>
      </c>
      <c r="E26" s="4">
        <v>3</v>
      </c>
      <c r="F26" s="4">
        <v>0</v>
      </c>
      <c r="G26" s="4">
        <v>1</v>
      </c>
      <c r="H26" s="4">
        <v>0</v>
      </c>
    </row>
    <row r="27" spans="1:8" ht="15.65" customHeight="1" x14ac:dyDescent="0.35">
      <c r="A27" s="4" t="s">
        <v>103</v>
      </c>
      <c r="B27" s="4">
        <v>2022</v>
      </c>
      <c r="C27" s="4" t="s">
        <v>112</v>
      </c>
      <c r="D27" s="4">
        <v>6</v>
      </c>
      <c r="E27" s="4">
        <v>1</v>
      </c>
      <c r="F27" s="4">
        <v>0</v>
      </c>
      <c r="G27" s="4">
        <v>0</v>
      </c>
      <c r="H27" s="4">
        <v>0</v>
      </c>
    </row>
    <row r="28" spans="1:8" ht="15.65" customHeight="1" x14ac:dyDescent="0.35">
      <c r="A28" s="4" t="s">
        <v>132</v>
      </c>
      <c r="B28" s="4">
        <v>2022</v>
      </c>
      <c r="C28" s="4" t="s">
        <v>112</v>
      </c>
      <c r="D28" s="4">
        <v>1</v>
      </c>
      <c r="E28" s="4">
        <v>0</v>
      </c>
      <c r="F28" s="4">
        <v>0</v>
      </c>
      <c r="G28" s="4">
        <v>0</v>
      </c>
      <c r="H28" s="4">
        <v>0</v>
      </c>
    </row>
    <row r="29" spans="1:8" ht="15.65" customHeight="1" x14ac:dyDescent="0.35">
      <c r="A29" s="4" t="s">
        <v>105</v>
      </c>
      <c r="B29" s="4">
        <v>2022</v>
      </c>
      <c r="C29" s="4" t="s">
        <v>112</v>
      </c>
      <c r="D29" s="4">
        <v>3</v>
      </c>
      <c r="E29" s="4">
        <v>0</v>
      </c>
      <c r="F29" s="4">
        <v>0</v>
      </c>
      <c r="G29" s="4">
        <v>1</v>
      </c>
      <c r="H29" s="4">
        <v>0</v>
      </c>
    </row>
    <row r="30" spans="1:8" ht="15.65" customHeight="1" x14ac:dyDescent="0.35">
      <c r="A30" s="4" t="s">
        <v>106</v>
      </c>
      <c r="B30" s="4">
        <v>2022</v>
      </c>
      <c r="C30" s="4" t="s">
        <v>112</v>
      </c>
      <c r="D30" s="4">
        <v>31</v>
      </c>
      <c r="E30" s="4">
        <v>1</v>
      </c>
      <c r="F30" s="4">
        <v>4</v>
      </c>
      <c r="G30" s="4">
        <v>1</v>
      </c>
      <c r="H30" s="4">
        <v>0</v>
      </c>
    </row>
    <row r="31" spans="1:8" ht="15.65" customHeight="1" x14ac:dyDescent="0.35">
      <c r="A31" s="4" t="s">
        <v>7</v>
      </c>
      <c r="B31" s="4">
        <v>2023</v>
      </c>
      <c r="C31" s="4" t="s">
        <v>112</v>
      </c>
      <c r="D31" s="4">
        <v>45</v>
      </c>
      <c r="E31" s="4">
        <v>2</v>
      </c>
      <c r="F31" s="4">
        <v>1</v>
      </c>
      <c r="G31" s="4">
        <v>1</v>
      </c>
      <c r="H31" s="4">
        <v>0</v>
      </c>
    </row>
    <row r="32" spans="1:8" ht="15.65" customHeight="1" x14ac:dyDescent="0.35">
      <c r="A32" s="4" t="s">
        <v>21</v>
      </c>
      <c r="B32" s="4">
        <v>2023</v>
      </c>
      <c r="C32" s="4" t="s">
        <v>113</v>
      </c>
      <c r="D32" s="4">
        <v>3</v>
      </c>
      <c r="E32" s="4">
        <v>0</v>
      </c>
      <c r="F32" s="4">
        <v>1</v>
      </c>
      <c r="G32" s="4">
        <v>0</v>
      </c>
      <c r="H32" s="4">
        <v>0</v>
      </c>
    </row>
    <row r="33" spans="1:8" ht="15.65" customHeight="1" x14ac:dyDescent="0.35">
      <c r="A33" s="4" t="s">
        <v>139</v>
      </c>
      <c r="B33" s="4">
        <v>2023</v>
      </c>
      <c r="C33" s="4" t="s">
        <v>112</v>
      </c>
      <c r="D33" s="4">
        <v>1</v>
      </c>
      <c r="E33" s="4">
        <v>0</v>
      </c>
      <c r="F33" s="4">
        <v>0</v>
      </c>
      <c r="G33" s="4">
        <v>0</v>
      </c>
      <c r="H33" s="4">
        <v>0</v>
      </c>
    </row>
    <row r="34" spans="1:8" ht="15.65" customHeight="1" x14ac:dyDescent="0.35">
      <c r="A34" s="4" t="s">
        <v>133</v>
      </c>
      <c r="B34" s="4">
        <v>2023</v>
      </c>
      <c r="C34" s="4" t="s">
        <v>112</v>
      </c>
      <c r="D34" s="4">
        <v>1</v>
      </c>
      <c r="E34" s="4">
        <v>0</v>
      </c>
      <c r="F34" s="4">
        <v>0</v>
      </c>
      <c r="G34" s="4">
        <v>0</v>
      </c>
      <c r="H34" s="4">
        <v>0</v>
      </c>
    </row>
    <row r="35" spans="1:8" ht="15.65" customHeight="1" x14ac:dyDescent="0.35">
      <c r="A35" s="4" t="s">
        <v>45</v>
      </c>
      <c r="B35" s="4">
        <v>2023</v>
      </c>
      <c r="C35" s="4" t="s">
        <v>112</v>
      </c>
      <c r="D35" s="4">
        <v>1</v>
      </c>
      <c r="E35" s="4">
        <v>1</v>
      </c>
      <c r="F35" s="4">
        <v>0</v>
      </c>
      <c r="G35" s="4">
        <v>0</v>
      </c>
      <c r="H35" s="4">
        <v>0</v>
      </c>
    </row>
    <row r="36" spans="1:8" ht="15.65" customHeight="1" x14ac:dyDescent="0.35">
      <c r="A36" s="4" t="s">
        <v>129</v>
      </c>
      <c r="B36" s="4">
        <v>2023</v>
      </c>
      <c r="C36" s="4" t="s">
        <v>113</v>
      </c>
      <c r="D36" s="4">
        <v>4</v>
      </c>
      <c r="E36" s="4">
        <v>2</v>
      </c>
      <c r="F36" s="4">
        <v>0</v>
      </c>
      <c r="G36" s="4">
        <v>0</v>
      </c>
      <c r="H36" s="4">
        <v>0</v>
      </c>
    </row>
    <row r="37" spans="1:8" ht="15.65" customHeight="1" x14ac:dyDescent="0.35">
      <c r="A37" s="4" t="s">
        <v>40</v>
      </c>
      <c r="B37" s="4">
        <v>2023</v>
      </c>
      <c r="C37" s="4" t="s">
        <v>113</v>
      </c>
      <c r="D37" s="4">
        <v>13</v>
      </c>
      <c r="E37" s="4">
        <v>0</v>
      </c>
      <c r="F37" s="4">
        <v>0</v>
      </c>
      <c r="G37" s="4">
        <v>0</v>
      </c>
      <c r="H37" s="4">
        <v>0</v>
      </c>
    </row>
    <row r="38" spans="1:8" ht="15.65" customHeight="1" x14ac:dyDescent="0.35">
      <c r="A38" s="4" t="s">
        <v>142</v>
      </c>
      <c r="B38" s="4">
        <v>2023</v>
      </c>
      <c r="C38" s="4" t="s">
        <v>112</v>
      </c>
      <c r="D38" s="4">
        <v>1</v>
      </c>
      <c r="E38" s="4">
        <v>1</v>
      </c>
      <c r="F38" s="4">
        <v>0</v>
      </c>
      <c r="G38" s="4">
        <v>0</v>
      </c>
      <c r="H38" s="4">
        <v>0</v>
      </c>
    </row>
    <row r="39" spans="1:8" ht="15.65" customHeight="1" x14ac:dyDescent="0.35">
      <c r="A39" s="4" t="s">
        <v>53</v>
      </c>
      <c r="B39" s="4">
        <v>2023</v>
      </c>
      <c r="C39" s="4" t="s">
        <v>112</v>
      </c>
      <c r="D39" s="4">
        <v>2</v>
      </c>
      <c r="E39" s="4">
        <v>1</v>
      </c>
      <c r="F39" s="4">
        <v>0</v>
      </c>
      <c r="G39" s="4">
        <v>0</v>
      </c>
      <c r="H39" s="4">
        <v>0</v>
      </c>
    </row>
    <row r="40" spans="1:8" ht="15.65" customHeight="1" x14ac:dyDescent="0.35">
      <c r="A40" s="4" t="s">
        <v>55</v>
      </c>
      <c r="B40" s="4">
        <v>2023</v>
      </c>
      <c r="C40" s="4" t="s">
        <v>112</v>
      </c>
      <c r="D40" s="4">
        <v>25</v>
      </c>
      <c r="E40" s="4">
        <v>0</v>
      </c>
      <c r="F40" s="4">
        <v>0</v>
      </c>
      <c r="G40" s="4">
        <v>0</v>
      </c>
      <c r="H40" s="4">
        <v>0</v>
      </c>
    </row>
    <row r="41" spans="1:8" ht="15.65" customHeight="1" x14ac:dyDescent="0.35">
      <c r="A41" s="4" t="s">
        <v>73</v>
      </c>
      <c r="B41" s="4">
        <v>2023</v>
      </c>
      <c r="C41" s="4" t="s">
        <v>112</v>
      </c>
      <c r="D41" s="4">
        <v>1</v>
      </c>
      <c r="E41" s="4">
        <v>0</v>
      </c>
      <c r="F41" s="4">
        <v>0</v>
      </c>
      <c r="G41" s="4">
        <v>0</v>
      </c>
      <c r="H41" s="4">
        <v>0</v>
      </c>
    </row>
    <row r="42" spans="1:8" ht="15.65" customHeight="1" x14ac:dyDescent="0.35">
      <c r="A42" s="4" t="s">
        <v>134</v>
      </c>
      <c r="B42" s="4">
        <v>2023</v>
      </c>
      <c r="C42" s="4" t="s">
        <v>112</v>
      </c>
      <c r="D42" s="4">
        <v>2</v>
      </c>
      <c r="E42" s="4">
        <v>0</v>
      </c>
      <c r="F42" s="4">
        <v>0</v>
      </c>
      <c r="G42" s="4">
        <v>0</v>
      </c>
      <c r="H42" s="4">
        <v>0</v>
      </c>
    </row>
    <row r="43" spans="1:8" ht="15.65" customHeight="1" x14ac:dyDescent="0.35">
      <c r="A43" s="4" t="s">
        <v>79</v>
      </c>
      <c r="B43" s="4">
        <v>2023</v>
      </c>
      <c r="C43" s="4" t="s">
        <v>112</v>
      </c>
      <c r="D43" s="4">
        <v>37</v>
      </c>
      <c r="E43" s="4">
        <v>30</v>
      </c>
      <c r="F43" s="4">
        <v>2</v>
      </c>
      <c r="G43" s="4">
        <v>0</v>
      </c>
      <c r="H43" s="4">
        <v>0</v>
      </c>
    </row>
    <row r="44" spans="1:8" ht="15.65" customHeight="1" x14ac:dyDescent="0.35">
      <c r="A44" s="4" t="s">
        <v>79</v>
      </c>
      <c r="B44" s="4">
        <v>2023</v>
      </c>
      <c r="C44" s="4" t="s">
        <v>113</v>
      </c>
      <c r="D44" s="4">
        <v>5</v>
      </c>
      <c r="E44" s="4">
        <v>1</v>
      </c>
      <c r="F44" s="4">
        <v>0</v>
      </c>
      <c r="G44" s="4">
        <v>0</v>
      </c>
      <c r="H44" s="4">
        <v>0</v>
      </c>
    </row>
    <row r="45" spans="1:8" ht="15.65" customHeight="1" x14ac:dyDescent="0.35">
      <c r="A45" s="4" t="s">
        <v>125</v>
      </c>
      <c r="B45" s="4">
        <v>2023</v>
      </c>
      <c r="C45" s="4" t="s">
        <v>112</v>
      </c>
      <c r="D45" s="4">
        <v>107</v>
      </c>
      <c r="E45" s="4">
        <v>0</v>
      </c>
      <c r="F45" s="4">
        <v>4</v>
      </c>
      <c r="G45" s="4">
        <v>3</v>
      </c>
      <c r="H45" s="4">
        <v>0</v>
      </c>
    </row>
    <row r="46" spans="1:8" ht="15.65" customHeight="1" x14ac:dyDescent="0.35">
      <c r="A46" s="4" t="s">
        <v>126</v>
      </c>
      <c r="B46" s="4">
        <v>2023</v>
      </c>
      <c r="C46" s="4" t="s">
        <v>112</v>
      </c>
      <c r="D46" s="4">
        <v>42</v>
      </c>
      <c r="E46" s="4">
        <v>3</v>
      </c>
      <c r="F46" s="4">
        <v>4</v>
      </c>
      <c r="G46" s="4">
        <v>0</v>
      </c>
      <c r="H46" s="4">
        <v>0</v>
      </c>
    </row>
    <row r="47" spans="1:8" ht="15.65" customHeight="1" x14ac:dyDescent="0.35">
      <c r="A47" s="4" t="s">
        <v>126</v>
      </c>
      <c r="B47" s="4">
        <v>2023</v>
      </c>
      <c r="C47" s="4" t="s">
        <v>113</v>
      </c>
      <c r="D47" s="4">
        <v>12</v>
      </c>
      <c r="E47" s="4">
        <v>12</v>
      </c>
      <c r="F47" s="4">
        <v>0</v>
      </c>
      <c r="G47" s="4">
        <v>0</v>
      </c>
      <c r="H47" s="4">
        <v>0</v>
      </c>
    </row>
    <row r="48" spans="1:8" ht="15.65" customHeight="1" x14ac:dyDescent="0.35">
      <c r="A48" s="4" t="s">
        <v>128</v>
      </c>
      <c r="B48" s="4">
        <v>2023</v>
      </c>
      <c r="C48" s="4" t="s">
        <v>112</v>
      </c>
      <c r="D48" s="4">
        <v>62</v>
      </c>
      <c r="E48" s="4">
        <v>14</v>
      </c>
      <c r="F48" s="4">
        <v>3</v>
      </c>
      <c r="G48" s="4">
        <v>1</v>
      </c>
      <c r="H48" s="4">
        <v>0</v>
      </c>
    </row>
    <row r="49" spans="1:8" ht="15.65" customHeight="1" x14ac:dyDescent="0.35">
      <c r="A49" s="4" t="s">
        <v>128</v>
      </c>
      <c r="B49" s="4">
        <v>2023</v>
      </c>
      <c r="C49" s="4" t="s">
        <v>113</v>
      </c>
      <c r="D49" s="4">
        <v>3</v>
      </c>
      <c r="E49" s="4">
        <v>1</v>
      </c>
      <c r="F49" s="4">
        <v>0</v>
      </c>
      <c r="G49" s="4">
        <v>0</v>
      </c>
      <c r="H49" s="4">
        <v>0</v>
      </c>
    </row>
    <row r="50" spans="1:8" ht="15.65" customHeight="1" x14ac:dyDescent="0.35">
      <c r="A50" s="4" t="s">
        <v>94</v>
      </c>
      <c r="B50" s="4">
        <v>2023</v>
      </c>
      <c r="C50" s="4" t="s">
        <v>112</v>
      </c>
      <c r="D50" s="4">
        <v>1</v>
      </c>
      <c r="E50" s="4">
        <v>0</v>
      </c>
      <c r="F50" s="4">
        <v>0</v>
      </c>
      <c r="G50" s="4">
        <v>1</v>
      </c>
      <c r="H50" s="4">
        <v>0</v>
      </c>
    </row>
    <row r="51" spans="1:8" ht="15.65" customHeight="1" x14ac:dyDescent="0.35">
      <c r="A51" s="4" t="s">
        <v>127</v>
      </c>
      <c r="B51" s="4">
        <v>2023</v>
      </c>
      <c r="C51" s="4" t="s">
        <v>112</v>
      </c>
      <c r="D51" s="4">
        <v>17</v>
      </c>
      <c r="E51" s="4">
        <v>0</v>
      </c>
      <c r="F51" s="4">
        <v>0</v>
      </c>
      <c r="G51" s="4">
        <v>0</v>
      </c>
      <c r="H51" s="4">
        <v>0</v>
      </c>
    </row>
    <row r="52" spans="1:8" ht="15.65" customHeight="1" x14ac:dyDescent="0.35">
      <c r="A52" s="4" t="s">
        <v>127</v>
      </c>
      <c r="B52" s="4">
        <v>2023</v>
      </c>
      <c r="C52" s="4" t="s">
        <v>113</v>
      </c>
      <c r="D52" s="4">
        <v>1</v>
      </c>
      <c r="E52" s="4">
        <v>0</v>
      </c>
      <c r="F52" s="4">
        <v>0</v>
      </c>
      <c r="G52" s="4">
        <v>0</v>
      </c>
      <c r="H52" s="4">
        <v>0</v>
      </c>
    </row>
    <row r="53" spans="1:8" ht="15.65" customHeight="1" x14ac:dyDescent="0.35">
      <c r="A53" s="4" t="s">
        <v>80</v>
      </c>
      <c r="B53" s="4">
        <v>2023</v>
      </c>
      <c r="C53" s="4" t="s">
        <v>113</v>
      </c>
      <c r="D53" s="4">
        <v>1</v>
      </c>
      <c r="E53" s="4">
        <v>0</v>
      </c>
      <c r="F53" s="4">
        <v>0</v>
      </c>
      <c r="G53" s="4">
        <v>0</v>
      </c>
      <c r="H53" s="4">
        <v>0</v>
      </c>
    </row>
    <row r="54" spans="1:8" ht="15.65" customHeight="1" x14ac:dyDescent="0.35">
      <c r="A54" s="4" t="s">
        <v>97</v>
      </c>
      <c r="B54" s="4">
        <v>2023</v>
      </c>
      <c r="C54" s="4" t="s">
        <v>112</v>
      </c>
      <c r="D54" s="4">
        <v>5</v>
      </c>
      <c r="E54" s="4">
        <v>0</v>
      </c>
      <c r="F54" s="4">
        <v>0</v>
      </c>
      <c r="G54" s="4">
        <v>0</v>
      </c>
      <c r="H54" s="4">
        <v>0</v>
      </c>
    </row>
    <row r="55" spans="1:8" ht="15.65" customHeight="1" x14ac:dyDescent="0.35">
      <c r="A55" s="4" t="s">
        <v>136</v>
      </c>
      <c r="B55" s="4">
        <v>2023</v>
      </c>
      <c r="C55" s="4" t="s">
        <v>112</v>
      </c>
      <c r="D55" s="4">
        <v>1</v>
      </c>
      <c r="E55" s="4">
        <v>0</v>
      </c>
      <c r="F55" s="4">
        <v>0</v>
      </c>
      <c r="G55" s="4">
        <v>0</v>
      </c>
      <c r="H55" s="4">
        <v>0</v>
      </c>
    </row>
    <row r="56" spans="1:8" ht="15.65" customHeight="1" x14ac:dyDescent="0.35">
      <c r="A56" s="4" t="s">
        <v>101</v>
      </c>
      <c r="B56" s="4">
        <v>2023</v>
      </c>
      <c r="C56" s="4" t="s">
        <v>112</v>
      </c>
      <c r="D56" s="4">
        <v>2</v>
      </c>
      <c r="E56" s="4">
        <v>0</v>
      </c>
      <c r="F56" s="4">
        <v>0</v>
      </c>
      <c r="G56" s="4">
        <v>0</v>
      </c>
      <c r="H56" s="4">
        <v>0</v>
      </c>
    </row>
    <row r="57" spans="1:8" ht="15.65" customHeight="1" x14ac:dyDescent="0.35">
      <c r="A57" s="4" t="s">
        <v>103</v>
      </c>
      <c r="B57" s="4">
        <v>2023</v>
      </c>
      <c r="C57" s="4" t="s">
        <v>112</v>
      </c>
      <c r="D57" s="4">
        <v>8</v>
      </c>
      <c r="E57" s="4">
        <v>0</v>
      </c>
      <c r="F57" s="4">
        <v>0</v>
      </c>
      <c r="G57" s="4">
        <v>0</v>
      </c>
      <c r="H57" s="4">
        <v>0</v>
      </c>
    </row>
    <row r="58" spans="1:8" ht="15.65" customHeight="1" x14ac:dyDescent="0.35">
      <c r="A58" s="4" t="s">
        <v>132</v>
      </c>
      <c r="B58" s="4">
        <v>2023</v>
      </c>
      <c r="C58" s="4" t="s">
        <v>112</v>
      </c>
      <c r="D58" s="4">
        <v>1</v>
      </c>
      <c r="E58" s="4">
        <v>1</v>
      </c>
      <c r="F58" s="4">
        <v>0</v>
      </c>
      <c r="G58" s="4">
        <v>0</v>
      </c>
      <c r="H58" s="4">
        <v>0</v>
      </c>
    </row>
    <row r="59" spans="1:8" ht="15.65" customHeight="1" x14ac:dyDescent="0.35">
      <c r="A59" s="4" t="s">
        <v>105</v>
      </c>
      <c r="B59" s="4">
        <v>2023</v>
      </c>
      <c r="C59" s="4" t="s">
        <v>112</v>
      </c>
      <c r="D59" s="4">
        <v>4</v>
      </c>
      <c r="E59" s="4">
        <v>0</v>
      </c>
      <c r="F59" s="4">
        <v>1</v>
      </c>
      <c r="G59" s="4">
        <v>1</v>
      </c>
      <c r="H59" s="4">
        <v>0</v>
      </c>
    </row>
    <row r="60" spans="1:8" ht="15.65" customHeight="1" x14ac:dyDescent="0.35">
      <c r="A60" s="4" t="s">
        <v>106</v>
      </c>
      <c r="B60" s="4">
        <v>2023</v>
      </c>
      <c r="C60" s="4" t="s">
        <v>112</v>
      </c>
      <c r="D60" s="4">
        <v>26</v>
      </c>
      <c r="E60" s="4">
        <v>0</v>
      </c>
      <c r="F60" s="4">
        <v>2</v>
      </c>
      <c r="G60" s="4">
        <v>1</v>
      </c>
      <c r="H60" s="4">
        <v>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4718-716F-40C2-ACCA-F36527DC8FF9}">
  <dimension ref="A1:AY34"/>
  <sheetViews>
    <sheetView workbookViewId="0"/>
  </sheetViews>
  <sheetFormatPr defaultColWidth="13.54296875" defaultRowHeight="15.5" x14ac:dyDescent="0.35"/>
  <cols>
    <col min="1" max="1" width="46" style="9" customWidth="1"/>
    <col min="2" max="16384" width="13.54296875" style="9"/>
  </cols>
  <sheetData>
    <row r="1" spans="1:51" ht="20" x14ac:dyDescent="0.4">
      <c r="A1" s="12" t="s">
        <v>206</v>
      </c>
    </row>
    <row r="2" spans="1:51" x14ac:dyDescent="0.35">
      <c r="A2" s="9" t="s">
        <v>207</v>
      </c>
    </row>
    <row r="3" spans="1:51" x14ac:dyDescent="0.35">
      <c r="A3" s="9" t="s">
        <v>2184</v>
      </c>
    </row>
    <row r="4" spans="1:51" x14ac:dyDescent="0.35">
      <c r="A4" s="9" t="s">
        <v>2185</v>
      </c>
    </row>
    <row r="5" spans="1:51" x14ac:dyDescent="0.35">
      <c r="A5" s="9" t="s">
        <v>2173</v>
      </c>
    </row>
    <row r="6" spans="1:51" ht="108.5" x14ac:dyDescent="0.35">
      <c r="A6" s="11" t="s">
        <v>208</v>
      </c>
      <c r="B6" s="11" t="s">
        <v>209</v>
      </c>
      <c r="C6" s="11" t="s">
        <v>210</v>
      </c>
      <c r="D6" s="11" t="s">
        <v>211</v>
      </c>
      <c r="E6" s="11" t="s">
        <v>212</v>
      </c>
      <c r="F6" s="11" t="s">
        <v>213</v>
      </c>
      <c r="G6" s="11" t="s">
        <v>214</v>
      </c>
      <c r="H6" s="11" t="s">
        <v>215</v>
      </c>
      <c r="I6" s="11" t="s">
        <v>216</v>
      </c>
      <c r="J6" s="11" t="s">
        <v>217</v>
      </c>
      <c r="K6" s="11" t="s">
        <v>218</v>
      </c>
      <c r="L6" s="11" t="s">
        <v>219</v>
      </c>
      <c r="M6" s="11" t="s">
        <v>220</v>
      </c>
      <c r="N6" s="11" t="s">
        <v>221</v>
      </c>
      <c r="O6" s="11" t="s">
        <v>222</v>
      </c>
      <c r="P6" s="11" t="s">
        <v>223</v>
      </c>
      <c r="Q6" s="11" t="s">
        <v>224</v>
      </c>
      <c r="R6" s="11" t="s">
        <v>225</v>
      </c>
      <c r="S6" s="11" t="s">
        <v>226</v>
      </c>
      <c r="T6" s="11" t="s">
        <v>227</v>
      </c>
      <c r="U6" s="11" t="s">
        <v>228</v>
      </c>
      <c r="V6" s="11" t="s">
        <v>229</v>
      </c>
      <c r="W6" s="11" t="s">
        <v>230</v>
      </c>
      <c r="X6" s="11" t="s">
        <v>231</v>
      </c>
      <c r="Y6" s="11" t="s">
        <v>232</v>
      </c>
      <c r="Z6" s="11" t="s">
        <v>233</v>
      </c>
      <c r="AA6" s="11" t="s">
        <v>234</v>
      </c>
      <c r="AB6" s="11" t="s">
        <v>235</v>
      </c>
      <c r="AC6" s="11" t="s">
        <v>236</v>
      </c>
      <c r="AD6" s="11" t="s">
        <v>237</v>
      </c>
      <c r="AE6" s="11" t="s">
        <v>238</v>
      </c>
      <c r="AF6" s="11" t="s">
        <v>239</v>
      </c>
      <c r="AG6" s="11" t="s">
        <v>240</v>
      </c>
      <c r="AH6" s="11" t="s">
        <v>241</v>
      </c>
      <c r="AI6" s="11" t="s">
        <v>242</v>
      </c>
      <c r="AJ6" s="11" t="s">
        <v>243</v>
      </c>
      <c r="AK6" s="11" t="s">
        <v>244</v>
      </c>
      <c r="AL6" s="11" t="s">
        <v>245</v>
      </c>
      <c r="AM6" s="11" t="s">
        <v>246</v>
      </c>
      <c r="AN6" s="11" t="s">
        <v>247</v>
      </c>
      <c r="AO6" s="11" t="s">
        <v>248</v>
      </c>
      <c r="AP6" s="11" t="s">
        <v>249</v>
      </c>
      <c r="AQ6" s="11" t="s">
        <v>250</v>
      </c>
      <c r="AR6" s="11" t="s">
        <v>251</v>
      </c>
      <c r="AS6" s="11" t="s">
        <v>252</v>
      </c>
      <c r="AT6" s="11" t="s">
        <v>253</v>
      </c>
      <c r="AU6" s="11" t="s">
        <v>254</v>
      </c>
      <c r="AV6" s="11" t="s">
        <v>255</v>
      </c>
      <c r="AW6" s="11" t="s">
        <v>256</v>
      </c>
      <c r="AX6" s="11" t="s">
        <v>257</v>
      </c>
      <c r="AY6" s="11" t="s">
        <v>258</v>
      </c>
    </row>
    <row r="7" spans="1:51" x14ac:dyDescent="0.35">
      <c r="A7" s="9" t="s">
        <v>259</v>
      </c>
      <c r="B7" s="10" t="s">
        <v>260</v>
      </c>
      <c r="C7" s="10" t="s">
        <v>261</v>
      </c>
      <c r="D7" s="10" t="s">
        <v>262</v>
      </c>
      <c r="E7" s="10" t="s">
        <v>263</v>
      </c>
      <c r="F7" s="10" t="s">
        <v>264</v>
      </c>
      <c r="G7" s="10" t="s">
        <v>265</v>
      </c>
      <c r="H7" s="10" t="s">
        <v>266</v>
      </c>
      <c r="I7" s="10">
        <v>75</v>
      </c>
      <c r="J7" s="10" t="s">
        <v>267</v>
      </c>
      <c r="K7" s="10">
        <v>25</v>
      </c>
      <c r="L7" s="10" t="s">
        <v>268</v>
      </c>
      <c r="M7" s="10" t="s">
        <v>269</v>
      </c>
      <c r="N7" s="10">
        <v>3</v>
      </c>
      <c r="O7" s="10" t="s">
        <v>270</v>
      </c>
      <c r="P7" s="10" t="s">
        <v>271</v>
      </c>
      <c r="Q7" s="10" t="s">
        <v>266</v>
      </c>
      <c r="R7" s="10" t="s">
        <v>272</v>
      </c>
      <c r="S7" s="10" t="s">
        <v>271</v>
      </c>
      <c r="T7" s="10" t="s">
        <v>273</v>
      </c>
      <c r="U7" s="10" t="s">
        <v>273</v>
      </c>
      <c r="V7" s="10" t="s">
        <v>274</v>
      </c>
      <c r="W7" s="10" t="s">
        <v>275</v>
      </c>
      <c r="X7" s="10" t="s">
        <v>276</v>
      </c>
      <c r="Y7" s="10" t="s">
        <v>277</v>
      </c>
      <c r="Z7" s="10" t="s">
        <v>278</v>
      </c>
      <c r="AA7" s="10" t="s">
        <v>279</v>
      </c>
      <c r="AB7" s="10" t="s">
        <v>279</v>
      </c>
      <c r="AC7" s="10" t="s">
        <v>196</v>
      </c>
      <c r="AD7" s="10" t="s">
        <v>196</v>
      </c>
      <c r="AE7" s="10" t="s">
        <v>196</v>
      </c>
      <c r="AF7" s="10" t="s">
        <v>280</v>
      </c>
      <c r="AG7" s="10" t="s">
        <v>281</v>
      </c>
      <c r="AH7" s="10" t="s">
        <v>282</v>
      </c>
      <c r="AI7" s="10" t="s">
        <v>263</v>
      </c>
      <c r="AJ7" s="10" t="s">
        <v>283</v>
      </c>
      <c r="AK7" s="10" t="s">
        <v>265</v>
      </c>
      <c r="AL7" s="10" t="s">
        <v>284</v>
      </c>
      <c r="AM7" s="10">
        <v>75</v>
      </c>
      <c r="AN7" s="10" t="s">
        <v>285</v>
      </c>
      <c r="AO7" s="10">
        <v>50</v>
      </c>
      <c r="AP7" s="10" t="s">
        <v>286</v>
      </c>
      <c r="AQ7" s="10" t="s">
        <v>287</v>
      </c>
      <c r="AR7" s="10" t="s">
        <v>288</v>
      </c>
      <c r="AS7" s="10" t="s">
        <v>289</v>
      </c>
      <c r="AT7" s="10" t="s">
        <v>290</v>
      </c>
      <c r="AU7" s="10" t="s">
        <v>291</v>
      </c>
      <c r="AV7" s="10" t="s">
        <v>266</v>
      </c>
      <c r="AW7" s="10">
        <v>50</v>
      </c>
      <c r="AX7" s="10" t="s">
        <v>292</v>
      </c>
      <c r="AY7" s="10" t="s">
        <v>293</v>
      </c>
    </row>
    <row r="8" spans="1:51" x14ac:dyDescent="0.35">
      <c r="A8" s="9" t="s">
        <v>294</v>
      </c>
      <c r="B8" s="10" t="s">
        <v>295</v>
      </c>
      <c r="C8" s="10" t="s">
        <v>296</v>
      </c>
      <c r="D8" s="10" t="s">
        <v>297</v>
      </c>
      <c r="E8" s="10" t="s">
        <v>298</v>
      </c>
      <c r="F8" s="10" t="s">
        <v>299</v>
      </c>
      <c r="G8" s="10" t="s">
        <v>300</v>
      </c>
      <c r="H8" s="10" t="s">
        <v>300</v>
      </c>
      <c r="I8" s="10" t="s">
        <v>301</v>
      </c>
      <c r="J8" s="10" t="s">
        <v>302</v>
      </c>
      <c r="K8" s="10" t="s">
        <v>301</v>
      </c>
      <c r="L8" s="10" t="s">
        <v>303</v>
      </c>
      <c r="M8" s="10" t="s">
        <v>304</v>
      </c>
      <c r="N8" s="10" t="s">
        <v>305</v>
      </c>
      <c r="O8" s="10" t="s">
        <v>306</v>
      </c>
      <c r="P8" s="10" t="s">
        <v>307</v>
      </c>
      <c r="Q8" s="10" t="s">
        <v>272</v>
      </c>
      <c r="R8" s="10" t="s">
        <v>272</v>
      </c>
      <c r="S8" s="10" t="s">
        <v>273</v>
      </c>
      <c r="T8" s="10" t="s">
        <v>273</v>
      </c>
      <c r="U8" s="10" t="s">
        <v>273</v>
      </c>
      <c r="V8" s="10" t="s">
        <v>308</v>
      </c>
      <c r="W8" s="10" t="s">
        <v>309</v>
      </c>
      <c r="X8" s="10" t="s">
        <v>310</v>
      </c>
      <c r="Y8" s="10" t="s">
        <v>311</v>
      </c>
      <c r="Z8" s="10" t="s">
        <v>312</v>
      </c>
      <c r="AA8" s="10" t="s">
        <v>266</v>
      </c>
      <c r="AB8" s="10" t="s">
        <v>266</v>
      </c>
      <c r="AC8" s="10" t="s">
        <v>313</v>
      </c>
      <c r="AD8" s="10" t="s">
        <v>302</v>
      </c>
      <c r="AE8" s="10" t="s">
        <v>313</v>
      </c>
      <c r="AF8" s="10" t="s">
        <v>314</v>
      </c>
      <c r="AG8" s="10" t="s">
        <v>315</v>
      </c>
      <c r="AH8" s="10" t="s">
        <v>316</v>
      </c>
      <c r="AI8" s="10" t="s">
        <v>317</v>
      </c>
      <c r="AJ8" s="10" t="s">
        <v>318</v>
      </c>
      <c r="AK8" s="10" t="s">
        <v>272</v>
      </c>
      <c r="AL8" s="10" t="s">
        <v>272</v>
      </c>
      <c r="AM8" s="10" t="s">
        <v>273</v>
      </c>
      <c r="AN8" s="10" t="s">
        <v>273</v>
      </c>
      <c r="AO8" s="10" t="s">
        <v>273</v>
      </c>
      <c r="AP8" s="10" t="s">
        <v>319</v>
      </c>
      <c r="AQ8" s="10" t="s">
        <v>320</v>
      </c>
      <c r="AR8" s="10" t="s">
        <v>321</v>
      </c>
      <c r="AS8" s="10" t="s">
        <v>322</v>
      </c>
      <c r="AT8" s="10" t="s">
        <v>323</v>
      </c>
      <c r="AU8" s="10" t="s">
        <v>272</v>
      </c>
      <c r="AV8" s="10" t="s">
        <v>272</v>
      </c>
      <c r="AW8" s="10" t="s">
        <v>273</v>
      </c>
      <c r="AX8" s="10" t="s">
        <v>273</v>
      </c>
      <c r="AY8" s="10" t="s">
        <v>273</v>
      </c>
    </row>
    <row r="9" spans="1:51" x14ac:dyDescent="0.35">
      <c r="A9" s="9" t="s">
        <v>324</v>
      </c>
      <c r="B9" s="10" t="s">
        <v>325</v>
      </c>
      <c r="C9" s="10">
        <v>483</v>
      </c>
      <c r="D9" s="10" t="s">
        <v>326</v>
      </c>
      <c r="E9" s="10" t="s">
        <v>327</v>
      </c>
      <c r="F9" s="10" t="s">
        <v>328</v>
      </c>
      <c r="G9" s="10" t="s">
        <v>329</v>
      </c>
      <c r="H9" s="10" t="s">
        <v>330</v>
      </c>
      <c r="I9" s="10" t="s">
        <v>331</v>
      </c>
      <c r="J9" s="10" t="s">
        <v>332</v>
      </c>
      <c r="K9" s="10" t="s">
        <v>333</v>
      </c>
      <c r="L9" s="10" t="s">
        <v>334</v>
      </c>
      <c r="M9" s="10" t="s">
        <v>335</v>
      </c>
      <c r="N9" s="10" t="s">
        <v>336</v>
      </c>
      <c r="O9" s="10" t="s">
        <v>337</v>
      </c>
      <c r="P9" s="10" t="s">
        <v>338</v>
      </c>
      <c r="Q9" s="10" t="s">
        <v>339</v>
      </c>
      <c r="R9" s="10" t="s">
        <v>340</v>
      </c>
      <c r="S9" s="10" t="s">
        <v>341</v>
      </c>
      <c r="T9" s="10" t="s">
        <v>342</v>
      </c>
      <c r="U9" s="10" t="s">
        <v>343</v>
      </c>
      <c r="V9" s="10" t="s">
        <v>344</v>
      </c>
      <c r="W9" s="10" t="s">
        <v>345</v>
      </c>
      <c r="X9" s="10" t="s">
        <v>346</v>
      </c>
      <c r="Y9" s="10" t="s">
        <v>347</v>
      </c>
      <c r="Z9" s="10" t="s">
        <v>348</v>
      </c>
      <c r="AA9" s="10" t="s">
        <v>349</v>
      </c>
      <c r="AB9" s="10" t="s">
        <v>350</v>
      </c>
      <c r="AC9" s="10" t="s">
        <v>351</v>
      </c>
      <c r="AD9" s="10">
        <v>72</v>
      </c>
      <c r="AE9" s="10" t="s">
        <v>352</v>
      </c>
      <c r="AF9" s="10" t="s">
        <v>353</v>
      </c>
      <c r="AG9" s="10" t="s">
        <v>354</v>
      </c>
      <c r="AH9" s="10" t="s">
        <v>355</v>
      </c>
      <c r="AI9" s="10" t="s">
        <v>356</v>
      </c>
      <c r="AJ9" s="10" t="s">
        <v>357</v>
      </c>
      <c r="AK9" s="10" t="s">
        <v>358</v>
      </c>
      <c r="AL9" s="10" t="s">
        <v>359</v>
      </c>
      <c r="AM9" s="10" t="s">
        <v>360</v>
      </c>
      <c r="AN9" s="10" t="s">
        <v>361</v>
      </c>
      <c r="AO9" s="10" t="s">
        <v>362</v>
      </c>
      <c r="AP9" s="10" t="s">
        <v>363</v>
      </c>
      <c r="AQ9" s="10" t="s">
        <v>364</v>
      </c>
      <c r="AR9" s="10" t="s">
        <v>365</v>
      </c>
      <c r="AS9" s="10" t="s">
        <v>366</v>
      </c>
      <c r="AT9" s="10" t="s">
        <v>367</v>
      </c>
      <c r="AU9" s="10" t="s">
        <v>368</v>
      </c>
      <c r="AV9" s="10" t="s">
        <v>369</v>
      </c>
      <c r="AW9" s="10" t="s">
        <v>370</v>
      </c>
      <c r="AX9" s="10" t="s">
        <v>371</v>
      </c>
      <c r="AY9" s="10" t="s">
        <v>372</v>
      </c>
    </row>
    <row r="10" spans="1:51" x14ac:dyDescent="0.35">
      <c r="A10" s="9" t="s">
        <v>373</v>
      </c>
      <c r="B10" s="10" t="s">
        <v>374</v>
      </c>
      <c r="C10" s="10" t="s">
        <v>375</v>
      </c>
      <c r="D10" s="10" t="s">
        <v>376</v>
      </c>
      <c r="E10" s="10" t="s">
        <v>375</v>
      </c>
      <c r="F10" s="10" t="s">
        <v>377</v>
      </c>
      <c r="G10" s="10" t="s">
        <v>378</v>
      </c>
      <c r="H10" s="10" t="s">
        <v>379</v>
      </c>
      <c r="I10" s="10">
        <v>88</v>
      </c>
      <c r="J10" s="10" t="s">
        <v>380</v>
      </c>
      <c r="K10" s="10">
        <v>76</v>
      </c>
      <c r="L10" s="10" t="s">
        <v>381</v>
      </c>
      <c r="M10" s="10" t="s">
        <v>382</v>
      </c>
      <c r="N10" s="10">
        <v>4</v>
      </c>
      <c r="O10" s="10" t="s">
        <v>281</v>
      </c>
      <c r="P10" s="10" t="s">
        <v>383</v>
      </c>
      <c r="Q10" s="10" t="s">
        <v>379</v>
      </c>
      <c r="R10" s="10" t="s">
        <v>350</v>
      </c>
      <c r="S10" s="10">
        <v>95</v>
      </c>
      <c r="T10" s="10" t="s">
        <v>384</v>
      </c>
      <c r="U10" s="10">
        <v>90</v>
      </c>
      <c r="V10" s="10" t="s">
        <v>385</v>
      </c>
      <c r="W10" s="10" t="s">
        <v>386</v>
      </c>
      <c r="X10" s="10" t="s">
        <v>387</v>
      </c>
      <c r="Y10" s="10" t="s">
        <v>306</v>
      </c>
      <c r="Z10" s="10" t="s">
        <v>388</v>
      </c>
      <c r="AA10" s="10" t="s">
        <v>389</v>
      </c>
      <c r="AB10" s="10" t="s">
        <v>390</v>
      </c>
      <c r="AC10" s="10" t="s">
        <v>391</v>
      </c>
      <c r="AD10" s="10" t="s">
        <v>392</v>
      </c>
      <c r="AE10" s="10" t="s">
        <v>393</v>
      </c>
      <c r="AF10" s="10" t="s">
        <v>394</v>
      </c>
      <c r="AG10" s="10" t="s">
        <v>395</v>
      </c>
      <c r="AH10" s="10" t="s">
        <v>396</v>
      </c>
      <c r="AI10" s="10" t="s">
        <v>397</v>
      </c>
      <c r="AJ10" s="10" t="s">
        <v>398</v>
      </c>
      <c r="AK10" s="10" t="s">
        <v>399</v>
      </c>
      <c r="AL10" s="10" t="s">
        <v>389</v>
      </c>
      <c r="AM10" s="10" t="s">
        <v>400</v>
      </c>
      <c r="AN10" s="10" t="s">
        <v>401</v>
      </c>
      <c r="AO10" s="10" t="s">
        <v>402</v>
      </c>
      <c r="AP10" s="10" t="s">
        <v>403</v>
      </c>
      <c r="AQ10" s="10" t="s">
        <v>404</v>
      </c>
      <c r="AR10" s="10" t="s">
        <v>405</v>
      </c>
      <c r="AS10" s="10" t="s">
        <v>406</v>
      </c>
      <c r="AT10" s="10" t="s">
        <v>407</v>
      </c>
      <c r="AU10" s="10" t="s">
        <v>339</v>
      </c>
      <c r="AV10" s="10" t="s">
        <v>408</v>
      </c>
      <c r="AW10" s="10" t="s">
        <v>409</v>
      </c>
      <c r="AX10" s="10" t="s">
        <v>410</v>
      </c>
      <c r="AY10" s="10" t="s">
        <v>411</v>
      </c>
    </row>
    <row r="11" spans="1:51" x14ac:dyDescent="0.35">
      <c r="A11" s="9" t="s">
        <v>412</v>
      </c>
      <c r="B11" s="10" t="s">
        <v>413</v>
      </c>
      <c r="C11" s="10" t="s">
        <v>414</v>
      </c>
      <c r="D11" s="10" t="s">
        <v>415</v>
      </c>
      <c r="E11" s="10" t="s">
        <v>416</v>
      </c>
      <c r="F11" s="10" t="s">
        <v>417</v>
      </c>
      <c r="G11" s="10" t="s">
        <v>349</v>
      </c>
      <c r="H11" s="10" t="s">
        <v>349</v>
      </c>
      <c r="I11" s="10" t="s">
        <v>418</v>
      </c>
      <c r="J11" s="10" t="s">
        <v>302</v>
      </c>
      <c r="K11" s="10" t="s">
        <v>418</v>
      </c>
      <c r="L11" s="10" t="s">
        <v>419</v>
      </c>
      <c r="M11" s="10" t="s">
        <v>420</v>
      </c>
      <c r="N11" s="10" t="s">
        <v>421</v>
      </c>
      <c r="O11" s="10" t="s">
        <v>395</v>
      </c>
      <c r="P11" s="10" t="s">
        <v>422</v>
      </c>
      <c r="Q11" s="10" t="s">
        <v>423</v>
      </c>
      <c r="R11" s="10" t="s">
        <v>424</v>
      </c>
      <c r="S11" s="10" t="s">
        <v>425</v>
      </c>
      <c r="T11" s="10" t="s">
        <v>426</v>
      </c>
      <c r="U11" s="10" t="s">
        <v>427</v>
      </c>
      <c r="V11" s="10" t="s">
        <v>428</v>
      </c>
      <c r="W11" s="10" t="s">
        <v>429</v>
      </c>
      <c r="X11" s="10" t="s">
        <v>316</v>
      </c>
      <c r="Y11" s="10" t="s">
        <v>430</v>
      </c>
      <c r="Z11" s="10" t="s">
        <v>431</v>
      </c>
      <c r="AA11" s="10" t="s">
        <v>300</v>
      </c>
      <c r="AB11" s="10" t="s">
        <v>300</v>
      </c>
      <c r="AC11" s="10" t="s">
        <v>432</v>
      </c>
      <c r="AD11" s="10" t="s">
        <v>302</v>
      </c>
      <c r="AE11" s="10" t="s">
        <v>432</v>
      </c>
      <c r="AF11" s="10" t="s">
        <v>433</v>
      </c>
      <c r="AG11" s="10" t="s">
        <v>434</v>
      </c>
      <c r="AH11" s="10">
        <v>2</v>
      </c>
      <c r="AI11" s="10" t="s">
        <v>435</v>
      </c>
      <c r="AJ11" s="10" t="s">
        <v>436</v>
      </c>
      <c r="AK11" s="10" t="s">
        <v>272</v>
      </c>
      <c r="AL11" s="10" t="s">
        <v>272</v>
      </c>
      <c r="AM11" s="10" t="s">
        <v>273</v>
      </c>
      <c r="AN11" s="10" t="s">
        <v>273</v>
      </c>
      <c r="AO11" s="10" t="s">
        <v>273</v>
      </c>
      <c r="AP11" s="10" t="s">
        <v>437</v>
      </c>
      <c r="AQ11" s="10" t="s">
        <v>438</v>
      </c>
      <c r="AR11" s="10" t="s">
        <v>405</v>
      </c>
      <c r="AS11" s="10" t="s">
        <v>439</v>
      </c>
      <c r="AT11" s="10" t="s">
        <v>292</v>
      </c>
      <c r="AU11" s="10" t="s">
        <v>272</v>
      </c>
      <c r="AV11" s="10" t="s">
        <v>272</v>
      </c>
      <c r="AW11" s="10" t="s">
        <v>273</v>
      </c>
      <c r="AX11" s="10" t="s">
        <v>273</v>
      </c>
      <c r="AY11" s="10" t="s">
        <v>273</v>
      </c>
    </row>
    <row r="12" spans="1:51" x14ac:dyDescent="0.35">
      <c r="A12" s="9" t="s">
        <v>440</v>
      </c>
      <c r="B12" s="10" t="s">
        <v>441</v>
      </c>
      <c r="C12" s="10" t="s">
        <v>289</v>
      </c>
      <c r="D12" s="10" t="s">
        <v>276</v>
      </c>
      <c r="E12" s="10" t="s">
        <v>442</v>
      </c>
      <c r="F12" s="10" t="s">
        <v>443</v>
      </c>
      <c r="G12" s="10" t="s">
        <v>266</v>
      </c>
      <c r="H12" s="10" t="s">
        <v>266</v>
      </c>
      <c r="I12" s="10" t="s">
        <v>267</v>
      </c>
      <c r="J12" s="10" t="s">
        <v>302</v>
      </c>
      <c r="K12" s="10" t="s">
        <v>267</v>
      </c>
      <c r="L12" s="10" t="s">
        <v>444</v>
      </c>
      <c r="M12" s="10" t="s">
        <v>445</v>
      </c>
      <c r="N12" s="10" t="s">
        <v>446</v>
      </c>
      <c r="O12" s="10" t="s">
        <v>447</v>
      </c>
      <c r="P12" s="10" t="s">
        <v>448</v>
      </c>
      <c r="Q12" s="10" t="s">
        <v>284</v>
      </c>
      <c r="R12" s="10" t="s">
        <v>284</v>
      </c>
      <c r="S12" s="10" t="s">
        <v>302</v>
      </c>
      <c r="T12" s="10" t="s">
        <v>302</v>
      </c>
      <c r="U12" s="10" t="s">
        <v>302</v>
      </c>
      <c r="V12" s="10" t="s">
        <v>449</v>
      </c>
      <c r="W12" s="10" t="s">
        <v>263</v>
      </c>
      <c r="X12" s="10" t="s">
        <v>450</v>
      </c>
      <c r="Y12" s="10" t="s">
        <v>451</v>
      </c>
      <c r="Z12" s="10" t="s">
        <v>443</v>
      </c>
      <c r="AA12" s="10" t="s">
        <v>272</v>
      </c>
      <c r="AB12" s="10" t="s">
        <v>272</v>
      </c>
      <c r="AC12" s="10" t="s">
        <v>273</v>
      </c>
      <c r="AD12" s="10" t="s">
        <v>273</v>
      </c>
      <c r="AE12" s="10" t="s">
        <v>273</v>
      </c>
      <c r="AF12" s="10" t="s">
        <v>452</v>
      </c>
      <c r="AG12" s="10" t="s">
        <v>435</v>
      </c>
      <c r="AH12" s="10" t="s">
        <v>453</v>
      </c>
      <c r="AI12" s="10" t="s">
        <v>277</v>
      </c>
      <c r="AJ12" s="10" t="s">
        <v>278</v>
      </c>
      <c r="AK12" s="10" t="s">
        <v>279</v>
      </c>
      <c r="AL12" s="10" t="s">
        <v>279</v>
      </c>
      <c r="AM12" s="10" t="s">
        <v>196</v>
      </c>
      <c r="AN12" s="10" t="s">
        <v>196</v>
      </c>
      <c r="AO12" s="10" t="s">
        <v>196</v>
      </c>
      <c r="AP12" s="10" t="s">
        <v>454</v>
      </c>
      <c r="AQ12" s="10" t="s">
        <v>455</v>
      </c>
      <c r="AR12" s="10" t="s">
        <v>456</v>
      </c>
      <c r="AS12" s="10" t="s">
        <v>457</v>
      </c>
      <c r="AT12" s="10" t="s">
        <v>458</v>
      </c>
      <c r="AU12" s="10" t="s">
        <v>340</v>
      </c>
      <c r="AV12" s="10" t="s">
        <v>459</v>
      </c>
      <c r="AW12" s="10" t="s">
        <v>460</v>
      </c>
      <c r="AX12" s="10" t="s">
        <v>307</v>
      </c>
      <c r="AY12" s="10" t="s">
        <v>461</v>
      </c>
    </row>
    <row r="13" spans="1:51" x14ac:dyDescent="0.35">
      <c r="A13" s="9" t="s">
        <v>462</v>
      </c>
      <c r="B13" s="10" t="s">
        <v>463</v>
      </c>
      <c r="C13" s="10" t="s">
        <v>464</v>
      </c>
      <c r="D13" s="10" t="s">
        <v>273</v>
      </c>
      <c r="E13" s="10" t="s">
        <v>277</v>
      </c>
      <c r="F13" s="10" t="s">
        <v>196</v>
      </c>
      <c r="G13" s="10" t="s">
        <v>279</v>
      </c>
      <c r="H13" s="10" t="s">
        <v>279</v>
      </c>
      <c r="I13" s="10" t="s">
        <v>196</v>
      </c>
      <c r="J13" s="10" t="s">
        <v>196</v>
      </c>
      <c r="K13" s="10" t="s">
        <v>196</v>
      </c>
      <c r="L13" s="10" t="s">
        <v>465</v>
      </c>
      <c r="M13" s="10" t="s">
        <v>466</v>
      </c>
      <c r="N13" s="10" t="s">
        <v>467</v>
      </c>
      <c r="O13" s="10" t="s">
        <v>270</v>
      </c>
      <c r="P13" s="10" t="s">
        <v>468</v>
      </c>
      <c r="Q13" s="10" t="s">
        <v>284</v>
      </c>
      <c r="R13" s="10" t="s">
        <v>272</v>
      </c>
      <c r="S13" s="10">
        <v>25</v>
      </c>
      <c r="T13" s="10" t="s">
        <v>273</v>
      </c>
      <c r="U13" s="10" t="s">
        <v>273</v>
      </c>
      <c r="V13" s="10" t="s">
        <v>469</v>
      </c>
      <c r="W13" s="10" t="s">
        <v>470</v>
      </c>
      <c r="X13" s="10" t="s">
        <v>471</v>
      </c>
      <c r="Y13" s="10" t="s">
        <v>281</v>
      </c>
      <c r="Z13" s="10" t="s">
        <v>472</v>
      </c>
      <c r="AA13" s="10" t="s">
        <v>272</v>
      </c>
      <c r="AB13" s="10" t="s">
        <v>272</v>
      </c>
      <c r="AC13" s="10" t="s">
        <v>273</v>
      </c>
      <c r="AD13" s="10" t="s">
        <v>273</v>
      </c>
      <c r="AE13" s="10" t="s">
        <v>273</v>
      </c>
      <c r="AF13" s="10" t="s">
        <v>473</v>
      </c>
      <c r="AG13" s="10" t="s">
        <v>289</v>
      </c>
      <c r="AH13" s="10" t="s">
        <v>282</v>
      </c>
      <c r="AI13" s="10" t="s">
        <v>451</v>
      </c>
      <c r="AJ13" s="10" t="s">
        <v>293</v>
      </c>
      <c r="AK13" s="10" t="s">
        <v>272</v>
      </c>
      <c r="AL13" s="10" t="s">
        <v>272</v>
      </c>
      <c r="AM13" s="10" t="s">
        <v>273</v>
      </c>
      <c r="AN13" s="10" t="s">
        <v>273</v>
      </c>
      <c r="AO13" s="10" t="s">
        <v>273</v>
      </c>
      <c r="AP13" s="10" t="s">
        <v>474</v>
      </c>
      <c r="AQ13" s="10" t="s">
        <v>475</v>
      </c>
      <c r="AR13" s="10">
        <v>5</v>
      </c>
      <c r="AS13" s="10" t="s">
        <v>476</v>
      </c>
      <c r="AT13" s="10" t="s">
        <v>477</v>
      </c>
      <c r="AU13" s="10" t="s">
        <v>272</v>
      </c>
      <c r="AV13" s="10" t="s">
        <v>272</v>
      </c>
      <c r="AW13" s="10" t="s">
        <v>273</v>
      </c>
      <c r="AX13" s="10" t="s">
        <v>273</v>
      </c>
      <c r="AY13" s="10" t="s">
        <v>273</v>
      </c>
    </row>
    <row r="14" spans="1:51" x14ac:dyDescent="0.35">
      <c r="A14" s="9" t="s">
        <v>478</v>
      </c>
      <c r="B14" s="10" t="s">
        <v>479</v>
      </c>
      <c r="C14" s="10" t="s">
        <v>480</v>
      </c>
      <c r="D14" s="10" t="s">
        <v>461</v>
      </c>
      <c r="E14" s="10" t="s">
        <v>430</v>
      </c>
      <c r="F14" s="10" t="s">
        <v>481</v>
      </c>
      <c r="G14" s="10" t="s">
        <v>482</v>
      </c>
      <c r="H14" s="10" t="s">
        <v>459</v>
      </c>
      <c r="I14" s="10" t="s">
        <v>483</v>
      </c>
      <c r="J14" s="10" t="s">
        <v>484</v>
      </c>
      <c r="K14" s="10" t="s">
        <v>485</v>
      </c>
      <c r="L14" s="10" t="s">
        <v>486</v>
      </c>
      <c r="M14" s="10" t="s">
        <v>487</v>
      </c>
      <c r="N14" s="10" t="s">
        <v>321</v>
      </c>
      <c r="O14" s="10" t="s">
        <v>306</v>
      </c>
      <c r="P14" s="10" t="s">
        <v>488</v>
      </c>
      <c r="Q14" s="10" t="s">
        <v>266</v>
      </c>
      <c r="R14" s="10" t="s">
        <v>272</v>
      </c>
      <c r="S14" s="10" t="s">
        <v>489</v>
      </c>
      <c r="T14" s="10" t="s">
        <v>273</v>
      </c>
      <c r="U14" s="10" t="s">
        <v>273</v>
      </c>
      <c r="V14" s="10" t="s">
        <v>490</v>
      </c>
      <c r="W14" s="10" t="s">
        <v>491</v>
      </c>
      <c r="X14" s="10" t="s">
        <v>321</v>
      </c>
      <c r="Y14" s="10" t="s">
        <v>492</v>
      </c>
      <c r="Z14" s="10" t="s">
        <v>493</v>
      </c>
      <c r="AA14" s="10" t="s">
        <v>494</v>
      </c>
      <c r="AB14" s="10" t="s">
        <v>482</v>
      </c>
      <c r="AC14" s="10" t="s">
        <v>495</v>
      </c>
      <c r="AD14" s="10" t="s">
        <v>496</v>
      </c>
      <c r="AE14" s="10" t="s">
        <v>497</v>
      </c>
      <c r="AF14" s="10" t="s">
        <v>498</v>
      </c>
      <c r="AG14" s="10" t="s">
        <v>487</v>
      </c>
      <c r="AH14" s="10" t="s">
        <v>313</v>
      </c>
      <c r="AI14" s="10" t="s">
        <v>281</v>
      </c>
      <c r="AJ14" s="10" t="s">
        <v>499</v>
      </c>
      <c r="AK14" s="10" t="s">
        <v>272</v>
      </c>
      <c r="AL14" s="10" t="s">
        <v>272</v>
      </c>
      <c r="AM14" s="10" t="s">
        <v>273</v>
      </c>
      <c r="AN14" s="10" t="s">
        <v>273</v>
      </c>
      <c r="AO14" s="10" t="s">
        <v>273</v>
      </c>
      <c r="AP14" s="10" t="s">
        <v>500</v>
      </c>
      <c r="AQ14" s="10" t="s">
        <v>501</v>
      </c>
      <c r="AR14" s="10" t="s">
        <v>276</v>
      </c>
      <c r="AS14" s="10" t="s">
        <v>502</v>
      </c>
      <c r="AT14" s="10" t="s">
        <v>503</v>
      </c>
      <c r="AU14" s="10" t="s">
        <v>284</v>
      </c>
      <c r="AV14" s="10" t="s">
        <v>272</v>
      </c>
      <c r="AW14" s="10" t="s">
        <v>504</v>
      </c>
      <c r="AX14" s="10" t="s">
        <v>273</v>
      </c>
      <c r="AY14" s="10" t="s">
        <v>273</v>
      </c>
    </row>
    <row r="15" spans="1:51" x14ac:dyDescent="0.35">
      <c r="A15" s="9" t="s">
        <v>505</v>
      </c>
      <c r="B15" s="10" t="s">
        <v>506</v>
      </c>
      <c r="C15" s="10" t="s">
        <v>507</v>
      </c>
      <c r="D15" s="10" t="s">
        <v>508</v>
      </c>
      <c r="E15" s="10" t="s">
        <v>509</v>
      </c>
      <c r="F15" s="10" t="s">
        <v>510</v>
      </c>
      <c r="G15" s="10" t="s">
        <v>511</v>
      </c>
      <c r="H15" s="10" t="s">
        <v>512</v>
      </c>
      <c r="I15" s="10" t="s">
        <v>513</v>
      </c>
      <c r="J15" s="10" t="s">
        <v>514</v>
      </c>
      <c r="K15" s="10" t="s">
        <v>515</v>
      </c>
      <c r="L15" s="10" t="s">
        <v>516</v>
      </c>
      <c r="M15" s="10" t="s">
        <v>517</v>
      </c>
      <c r="N15" s="10" t="s">
        <v>518</v>
      </c>
      <c r="O15" s="10" t="s">
        <v>347</v>
      </c>
      <c r="P15" s="10" t="s">
        <v>519</v>
      </c>
      <c r="Q15" s="10" t="s">
        <v>350</v>
      </c>
      <c r="R15" s="10" t="s">
        <v>520</v>
      </c>
      <c r="S15" s="10" t="s">
        <v>352</v>
      </c>
      <c r="T15" s="10" t="s">
        <v>521</v>
      </c>
      <c r="U15" s="10" t="s">
        <v>522</v>
      </c>
      <c r="V15" s="10" t="s">
        <v>523</v>
      </c>
      <c r="W15" s="10" t="s">
        <v>524</v>
      </c>
      <c r="X15" s="10" t="s">
        <v>525</v>
      </c>
      <c r="Y15" s="10" t="s">
        <v>526</v>
      </c>
      <c r="Z15" s="10" t="s">
        <v>527</v>
      </c>
      <c r="AA15" s="10" t="s">
        <v>528</v>
      </c>
      <c r="AB15" s="10" t="s">
        <v>528</v>
      </c>
      <c r="AC15" s="10" t="s">
        <v>529</v>
      </c>
      <c r="AD15" s="10" t="s">
        <v>302</v>
      </c>
      <c r="AE15" s="10" t="s">
        <v>529</v>
      </c>
      <c r="AF15" s="10" t="s">
        <v>530</v>
      </c>
      <c r="AG15" s="10" t="s">
        <v>531</v>
      </c>
      <c r="AH15" s="10" t="s">
        <v>532</v>
      </c>
      <c r="AI15" s="10" t="s">
        <v>533</v>
      </c>
      <c r="AJ15" s="10" t="s">
        <v>407</v>
      </c>
      <c r="AK15" s="10" t="s">
        <v>534</v>
      </c>
      <c r="AL15" s="10" t="s">
        <v>534</v>
      </c>
      <c r="AM15" s="10" t="s">
        <v>485</v>
      </c>
      <c r="AN15" s="10" t="s">
        <v>302</v>
      </c>
      <c r="AO15" s="10" t="s">
        <v>485</v>
      </c>
      <c r="AP15" s="10" t="s">
        <v>535</v>
      </c>
      <c r="AQ15" s="10" t="s">
        <v>536</v>
      </c>
      <c r="AR15" s="10">
        <v>8</v>
      </c>
      <c r="AS15" s="10" t="s">
        <v>509</v>
      </c>
      <c r="AT15" s="10" t="s">
        <v>537</v>
      </c>
      <c r="AU15" s="10" t="s">
        <v>265</v>
      </c>
      <c r="AV15" s="10" t="s">
        <v>265</v>
      </c>
      <c r="AW15" s="10" t="s">
        <v>538</v>
      </c>
      <c r="AX15" s="10" t="s">
        <v>302</v>
      </c>
      <c r="AY15" s="10" t="s">
        <v>538</v>
      </c>
    </row>
    <row r="16" spans="1:51" x14ac:dyDescent="0.35">
      <c r="A16" s="9" t="s">
        <v>539</v>
      </c>
      <c r="B16" s="10" t="s">
        <v>540</v>
      </c>
      <c r="C16" s="10" t="s">
        <v>541</v>
      </c>
      <c r="D16" s="10" t="s">
        <v>383</v>
      </c>
      <c r="E16" s="10" t="s">
        <v>542</v>
      </c>
      <c r="F16" s="10" t="s">
        <v>543</v>
      </c>
      <c r="G16" s="10" t="s">
        <v>544</v>
      </c>
      <c r="H16" s="10" t="s">
        <v>545</v>
      </c>
      <c r="I16" s="10" t="s">
        <v>546</v>
      </c>
      <c r="J16" s="10" t="s">
        <v>547</v>
      </c>
      <c r="K16" s="10" t="s">
        <v>548</v>
      </c>
      <c r="L16" s="10" t="s">
        <v>549</v>
      </c>
      <c r="M16" s="10" t="s">
        <v>550</v>
      </c>
      <c r="N16" s="10" t="s">
        <v>551</v>
      </c>
      <c r="O16" s="10" t="s">
        <v>552</v>
      </c>
      <c r="P16" s="10" t="s">
        <v>525</v>
      </c>
      <c r="Q16" s="10" t="s">
        <v>330</v>
      </c>
      <c r="R16" s="10" t="s">
        <v>378</v>
      </c>
      <c r="S16" s="10" t="s">
        <v>411</v>
      </c>
      <c r="T16" s="10" t="s">
        <v>514</v>
      </c>
      <c r="U16" s="10" t="s">
        <v>553</v>
      </c>
      <c r="V16" s="10" t="s">
        <v>554</v>
      </c>
      <c r="W16" s="10" t="s">
        <v>555</v>
      </c>
      <c r="X16" s="10">
        <v>35</v>
      </c>
      <c r="Y16" s="10" t="s">
        <v>556</v>
      </c>
      <c r="Z16" s="10" t="s">
        <v>557</v>
      </c>
      <c r="AA16" s="10" t="s">
        <v>339</v>
      </c>
      <c r="AB16" s="10" t="s">
        <v>558</v>
      </c>
      <c r="AC16" s="10" t="s">
        <v>559</v>
      </c>
      <c r="AD16" s="10" t="s">
        <v>560</v>
      </c>
      <c r="AE16" s="10" t="s">
        <v>383</v>
      </c>
      <c r="AF16" s="10" t="s">
        <v>561</v>
      </c>
      <c r="AG16" s="10" t="s">
        <v>562</v>
      </c>
      <c r="AH16" s="10" t="s">
        <v>563</v>
      </c>
      <c r="AI16" s="10" t="s">
        <v>564</v>
      </c>
      <c r="AJ16" s="10" t="s">
        <v>565</v>
      </c>
      <c r="AK16" s="10" t="s">
        <v>566</v>
      </c>
      <c r="AL16" s="10" t="s">
        <v>567</v>
      </c>
      <c r="AM16" s="10" t="s">
        <v>568</v>
      </c>
      <c r="AN16" s="10" t="s">
        <v>400</v>
      </c>
      <c r="AO16" s="10">
        <v>50</v>
      </c>
      <c r="AP16" s="10" t="s">
        <v>569</v>
      </c>
      <c r="AQ16" s="10" t="s">
        <v>570</v>
      </c>
      <c r="AR16" s="10" t="s">
        <v>571</v>
      </c>
      <c r="AS16" s="10" t="s">
        <v>572</v>
      </c>
      <c r="AT16" s="10" t="s">
        <v>573</v>
      </c>
      <c r="AU16" s="10" t="s">
        <v>574</v>
      </c>
      <c r="AV16" s="10" t="s">
        <v>575</v>
      </c>
      <c r="AW16" s="10" t="s">
        <v>576</v>
      </c>
      <c r="AX16" s="10">
        <v>79</v>
      </c>
      <c r="AY16" s="10">
        <v>55</v>
      </c>
    </row>
    <row r="17" spans="1:51" x14ac:dyDescent="0.35">
      <c r="A17" s="9" t="s">
        <v>577</v>
      </c>
      <c r="B17" s="10" t="s">
        <v>578</v>
      </c>
      <c r="C17" s="10" t="s">
        <v>579</v>
      </c>
      <c r="D17" s="10" t="s">
        <v>316</v>
      </c>
      <c r="E17" s="10" t="s">
        <v>580</v>
      </c>
      <c r="F17" s="10" t="s">
        <v>497</v>
      </c>
      <c r="G17" s="10" t="s">
        <v>558</v>
      </c>
      <c r="H17" s="10" t="s">
        <v>581</v>
      </c>
      <c r="I17" s="10" t="s">
        <v>582</v>
      </c>
      <c r="J17" s="10" t="s">
        <v>583</v>
      </c>
      <c r="K17" s="10" t="s">
        <v>584</v>
      </c>
      <c r="L17" s="10" t="s">
        <v>585</v>
      </c>
      <c r="M17" s="10" t="s">
        <v>586</v>
      </c>
      <c r="N17" s="10" t="s">
        <v>587</v>
      </c>
      <c r="O17" s="10" t="s">
        <v>588</v>
      </c>
      <c r="P17" s="10" t="s">
        <v>589</v>
      </c>
      <c r="Q17" s="10" t="s">
        <v>300</v>
      </c>
      <c r="R17" s="10" t="s">
        <v>300</v>
      </c>
      <c r="S17" s="10">
        <v>80</v>
      </c>
      <c r="T17" s="10" t="s">
        <v>302</v>
      </c>
      <c r="U17" s="10">
        <v>80</v>
      </c>
      <c r="V17" s="10" t="s">
        <v>590</v>
      </c>
      <c r="W17" s="10" t="s">
        <v>591</v>
      </c>
      <c r="X17" s="10" t="s">
        <v>592</v>
      </c>
      <c r="Y17" s="10" t="s">
        <v>593</v>
      </c>
      <c r="Z17" s="10" t="s">
        <v>565</v>
      </c>
      <c r="AA17" s="10" t="s">
        <v>511</v>
      </c>
      <c r="AB17" s="10" t="s">
        <v>512</v>
      </c>
      <c r="AC17" s="10" t="s">
        <v>594</v>
      </c>
      <c r="AD17" s="10" t="s">
        <v>514</v>
      </c>
      <c r="AE17" s="10">
        <v>50</v>
      </c>
      <c r="AF17" s="10" t="s">
        <v>595</v>
      </c>
      <c r="AG17" s="10" t="s">
        <v>596</v>
      </c>
      <c r="AH17" s="10" t="s">
        <v>597</v>
      </c>
      <c r="AI17" s="10" t="s">
        <v>598</v>
      </c>
      <c r="AJ17" s="10" t="s">
        <v>557</v>
      </c>
      <c r="AK17" s="10" t="s">
        <v>424</v>
      </c>
      <c r="AL17" s="10" t="s">
        <v>528</v>
      </c>
      <c r="AM17" s="10" t="s">
        <v>599</v>
      </c>
      <c r="AN17" s="10" t="s">
        <v>600</v>
      </c>
      <c r="AO17" s="10" t="s">
        <v>601</v>
      </c>
      <c r="AP17" s="10" t="s">
        <v>602</v>
      </c>
      <c r="AQ17" s="10" t="s">
        <v>603</v>
      </c>
      <c r="AR17" s="10">
        <v>4</v>
      </c>
      <c r="AS17" s="10" t="s">
        <v>604</v>
      </c>
      <c r="AT17" s="10" t="s">
        <v>605</v>
      </c>
      <c r="AU17" s="10" t="s">
        <v>581</v>
      </c>
      <c r="AV17" s="10" t="s">
        <v>520</v>
      </c>
      <c r="AW17" s="10" t="s">
        <v>606</v>
      </c>
      <c r="AX17" s="10" t="s">
        <v>607</v>
      </c>
      <c r="AY17" s="10" t="s">
        <v>608</v>
      </c>
    </row>
    <row r="18" spans="1:51" x14ac:dyDescent="0.35">
      <c r="A18" s="9" t="s">
        <v>609</v>
      </c>
      <c r="B18" s="10" t="s">
        <v>610</v>
      </c>
      <c r="C18" s="10" t="s">
        <v>611</v>
      </c>
      <c r="D18" s="10" t="s">
        <v>612</v>
      </c>
      <c r="E18" s="10" t="s">
        <v>613</v>
      </c>
      <c r="F18" s="10" t="s">
        <v>614</v>
      </c>
      <c r="G18" s="10" t="s">
        <v>615</v>
      </c>
      <c r="H18" s="10" t="s">
        <v>511</v>
      </c>
      <c r="I18" s="10" t="s">
        <v>616</v>
      </c>
      <c r="J18" s="10" t="s">
        <v>484</v>
      </c>
      <c r="K18" s="10" t="s">
        <v>508</v>
      </c>
      <c r="L18" s="10" t="s">
        <v>617</v>
      </c>
      <c r="M18" s="10" t="s">
        <v>618</v>
      </c>
      <c r="N18" s="10" t="s">
        <v>619</v>
      </c>
      <c r="O18" s="10" t="s">
        <v>620</v>
      </c>
      <c r="P18" s="10" t="s">
        <v>621</v>
      </c>
      <c r="Q18" s="10" t="s">
        <v>622</v>
      </c>
      <c r="R18" s="10" t="s">
        <v>511</v>
      </c>
      <c r="S18" s="10" t="s">
        <v>623</v>
      </c>
      <c r="T18" s="10" t="s">
        <v>411</v>
      </c>
      <c r="U18" s="10" t="s">
        <v>624</v>
      </c>
      <c r="V18" s="10" t="s">
        <v>625</v>
      </c>
      <c r="W18" s="10" t="s">
        <v>626</v>
      </c>
      <c r="X18" s="10" t="s">
        <v>627</v>
      </c>
      <c r="Y18" s="10" t="s">
        <v>298</v>
      </c>
      <c r="Z18" s="10" t="s">
        <v>628</v>
      </c>
      <c r="AA18" s="10" t="s">
        <v>629</v>
      </c>
      <c r="AB18" s="10" t="s">
        <v>423</v>
      </c>
      <c r="AC18" s="10" t="s">
        <v>630</v>
      </c>
      <c r="AD18" s="10" t="s">
        <v>383</v>
      </c>
      <c r="AE18" s="10" t="s">
        <v>631</v>
      </c>
      <c r="AF18" s="10" t="s">
        <v>632</v>
      </c>
      <c r="AG18" s="10" t="s">
        <v>501</v>
      </c>
      <c r="AH18" s="10" t="s">
        <v>592</v>
      </c>
      <c r="AI18" s="10" t="s">
        <v>633</v>
      </c>
      <c r="AJ18" s="10" t="s">
        <v>563</v>
      </c>
      <c r="AK18" s="10" t="s">
        <v>266</v>
      </c>
      <c r="AL18" s="10" t="s">
        <v>265</v>
      </c>
      <c r="AM18" s="10" t="s">
        <v>405</v>
      </c>
      <c r="AN18" s="10" t="s">
        <v>634</v>
      </c>
      <c r="AO18" s="10" t="s">
        <v>601</v>
      </c>
      <c r="AP18" s="10" t="s">
        <v>635</v>
      </c>
      <c r="AQ18" s="10" t="s">
        <v>445</v>
      </c>
      <c r="AR18" s="10" t="s">
        <v>453</v>
      </c>
      <c r="AS18" s="10" t="s">
        <v>442</v>
      </c>
      <c r="AT18" s="10" t="s">
        <v>267</v>
      </c>
      <c r="AU18" s="10" t="s">
        <v>272</v>
      </c>
      <c r="AV18" s="10" t="s">
        <v>272</v>
      </c>
      <c r="AW18" s="10" t="s">
        <v>273</v>
      </c>
      <c r="AX18" s="10" t="s">
        <v>273</v>
      </c>
      <c r="AY18" s="10" t="s">
        <v>273</v>
      </c>
    </row>
    <row r="19" spans="1:51" x14ac:dyDescent="0.35">
      <c r="A19" s="9" t="s">
        <v>636</v>
      </c>
      <c r="B19" s="10" t="s">
        <v>637</v>
      </c>
      <c r="C19" s="10" t="s">
        <v>447</v>
      </c>
      <c r="D19" s="10" t="s">
        <v>453</v>
      </c>
      <c r="E19" s="10" t="s">
        <v>451</v>
      </c>
      <c r="F19" s="10" t="s">
        <v>638</v>
      </c>
      <c r="G19" s="10" t="s">
        <v>266</v>
      </c>
      <c r="H19" s="10" t="s">
        <v>272</v>
      </c>
      <c r="I19" s="10" t="s">
        <v>302</v>
      </c>
      <c r="J19" s="10" t="s">
        <v>273</v>
      </c>
      <c r="K19" s="10" t="s">
        <v>273</v>
      </c>
      <c r="L19" s="10" t="s">
        <v>639</v>
      </c>
      <c r="M19" s="10" t="s">
        <v>640</v>
      </c>
      <c r="N19" s="10" t="s">
        <v>376</v>
      </c>
      <c r="O19" s="10" t="s">
        <v>277</v>
      </c>
      <c r="P19" s="10" t="s">
        <v>278</v>
      </c>
      <c r="Q19" s="10" t="s">
        <v>279</v>
      </c>
      <c r="R19" s="10" t="s">
        <v>279</v>
      </c>
      <c r="S19" s="10" t="s">
        <v>196</v>
      </c>
      <c r="T19" s="10" t="s">
        <v>196</v>
      </c>
      <c r="U19" s="10" t="s">
        <v>196</v>
      </c>
      <c r="V19" s="10" t="s">
        <v>641</v>
      </c>
      <c r="W19" s="10" t="s">
        <v>642</v>
      </c>
      <c r="X19" s="10" t="s">
        <v>643</v>
      </c>
      <c r="Y19" s="10" t="s">
        <v>526</v>
      </c>
      <c r="Z19" s="10" t="s">
        <v>644</v>
      </c>
      <c r="AA19" s="10" t="s">
        <v>272</v>
      </c>
      <c r="AB19" s="10" t="s">
        <v>272</v>
      </c>
      <c r="AC19" s="10" t="s">
        <v>273</v>
      </c>
      <c r="AD19" s="10" t="s">
        <v>273</v>
      </c>
      <c r="AE19" s="10" t="s">
        <v>273</v>
      </c>
      <c r="AF19" s="10" t="s">
        <v>645</v>
      </c>
      <c r="AG19" s="10" t="s">
        <v>646</v>
      </c>
      <c r="AH19" s="10" t="s">
        <v>647</v>
      </c>
      <c r="AI19" s="10" t="s">
        <v>270</v>
      </c>
      <c r="AJ19" s="10" t="s">
        <v>648</v>
      </c>
      <c r="AK19" s="10" t="s">
        <v>272</v>
      </c>
      <c r="AL19" s="10" t="s">
        <v>272</v>
      </c>
      <c r="AM19" s="10" t="s">
        <v>273</v>
      </c>
      <c r="AN19" s="10" t="s">
        <v>273</v>
      </c>
      <c r="AO19" s="10" t="s">
        <v>273</v>
      </c>
      <c r="AP19" s="10" t="s">
        <v>649</v>
      </c>
      <c r="AQ19" s="10" t="s">
        <v>524</v>
      </c>
      <c r="AR19" s="10" t="s">
        <v>316</v>
      </c>
      <c r="AS19" s="10" t="s">
        <v>650</v>
      </c>
      <c r="AT19" s="10" t="s">
        <v>421</v>
      </c>
      <c r="AU19" s="10" t="s">
        <v>272</v>
      </c>
      <c r="AV19" s="10" t="s">
        <v>272</v>
      </c>
      <c r="AW19" s="10" t="s">
        <v>273</v>
      </c>
      <c r="AX19" s="10" t="s">
        <v>273</v>
      </c>
      <c r="AY19" s="10" t="s">
        <v>273</v>
      </c>
    </row>
    <row r="20" spans="1:51" x14ac:dyDescent="0.35">
      <c r="A20" s="9" t="s">
        <v>651</v>
      </c>
      <c r="B20" s="10" t="s">
        <v>652</v>
      </c>
      <c r="C20" s="10" t="s">
        <v>653</v>
      </c>
      <c r="D20" s="10" t="s">
        <v>647</v>
      </c>
      <c r="E20" s="10" t="s">
        <v>435</v>
      </c>
      <c r="F20" s="10" t="s">
        <v>654</v>
      </c>
      <c r="G20" s="10" t="s">
        <v>291</v>
      </c>
      <c r="H20" s="10" t="s">
        <v>300</v>
      </c>
      <c r="I20" s="10" t="s">
        <v>655</v>
      </c>
      <c r="J20" s="10" t="s">
        <v>285</v>
      </c>
      <c r="K20" s="10" t="s">
        <v>656</v>
      </c>
      <c r="L20" s="10" t="s">
        <v>657</v>
      </c>
      <c r="M20" s="10" t="s">
        <v>658</v>
      </c>
      <c r="N20" s="10" t="s">
        <v>365</v>
      </c>
      <c r="O20" s="10" t="s">
        <v>659</v>
      </c>
      <c r="P20" s="10" t="s">
        <v>619</v>
      </c>
      <c r="Q20" s="10" t="s">
        <v>581</v>
      </c>
      <c r="R20" s="10" t="s">
        <v>581</v>
      </c>
      <c r="S20" s="10" t="s">
        <v>660</v>
      </c>
      <c r="T20" s="10" t="s">
        <v>302</v>
      </c>
      <c r="U20" s="10" t="s">
        <v>660</v>
      </c>
      <c r="V20" s="10" t="s">
        <v>661</v>
      </c>
      <c r="W20" s="10" t="s">
        <v>662</v>
      </c>
      <c r="X20" s="10" t="s">
        <v>663</v>
      </c>
      <c r="Y20" s="10" t="s">
        <v>664</v>
      </c>
      <c r="Z20" s="10" t="s">
        <v>665</v>
      </c>
      <c r="AA20" s="10" t="s">
        <v>544</v>
      </c>
      <c r="AB20" s="10" t="s">
        <v>666</v>
      </c>
      <c r="AC20" s="10" t="s">
        <v>547</v>
      </c>
      <c r="AD20" s="10" t="s">
        <v>667</v>
      </c>
      <c r="AE20" s="10" t="s">
        <v>668</v>
      </c>
      <c r="AF20" s="10" t="s">
        <v>669</v>
      </c>
      <c r="AG20" s="10" t="s">
        <v>670</v>
      </c>
      <c r="AH20" s="10" t="s">
        <v>671</v>
      </c>
      <c r="AI20" s="10" t="s">
        <v>672</v>
      </c>
      <c r="AJ20" s="10" t="s">
        <v>538</v>
      </c>
      <c r="AK20" s="10" t="s">
        <v>340</v>
      </c>
      <c r="AL20" s="10" t="s">
        <v>349</v>
      </c>
      <c r="AM20" s="10" t="s">
        <v>673</v>
      </c>
      <c r="AN20" s="10" t="s">
        <v>674</v>
      </c>
      <c r="AO20" s="10" t="s">
        <v>675</v>
      </c>
      <c r="AP20" s="10" t="s">
        <v>676</v>
      </c>
      <c r="AQ20" s="10" t="s">
        <v>447</v>
      </c>
      <c r="AR20" s="10" t="s">
        <v>450</v>
      </c>
      <c r="AS20" s="10" t="s">
        <v>451</v>
      </c>
      <c r="AT20" s="10" t="s">
        <v>638</v>
      </c>
      <c r="AU20" s="10" t="s">
        <v>272</v>
      </c>
      <c r="AV20" s="10" t="s">
        <v>272</v>
      </c>
      <c r="AW20" s="10" t="s">
        <v>273</v>
      </c>
      <c r="AX20" s="10" t="s">
        <v>273</v>
      </c>
      <c r="AY20" s="10" t="s">
        <v>273</v>
      </c>
    </row>
    <row r="21" spans="1:51" x14ac:dyDescent="0.35">
      <c r="A21" s="9" t="s">
        <v>677</v>
      </c>
      <c r="B21" s="10" t="s">
        <v>196</v>
      </c>
      <c r="C21" s="10" t="s">
        <v>196</v>
      </c>
      <c r="D21" s="10" t="s">
        <v>196</v>
      </c>
      <c r="E21" s="10" t="s">
        <v>196</v>
      </c>
      <c r="F21" s="10" t="s">
        <v>196</v>
      </c>
      <c r="G21" s="10" t="s">
        <v>196</v>
      </c>
      <c r="H21" s="10" t="s">
        <v>196</v>
      </c>
      <c r="I21" s="10" t="s">
        <v>196</v>
      </c>
      <c r="J21" s="10" t="s">
        <v>196</v>
      </c>
      <c r="K21" s="10" t="s">
        <v>196</v>
      </c>
      <c r="L21" s="10" t="s">
        <v>678</v>
      </c>
      <c r="M21" s="10" t="s">
        <v>354</v>
      </c>
      <c r="N21" s="10" t="s">
        <v>679</v>
      </c>
      <c r="O21" s="10" t="s">
        <v>395</v>
      </c>
      <c r="P21" s="10" t="s">
        <v>680</v>
      </c>
      <c r="Q21" s="10" t="s">
        <v>272</v>
      </c>
      <c r="R21" s="10" t="s">
        <v>272</v>
      </c>
      <c r="S21" s="10" t="s">
        <v>273</v>
      </c>
      <c r="T21" s="10" t="s">
        <v>273</v>
      </c>
      <c r="U21" s="10" t="s">
        <v>273</v>
      </c>
      <c r="V21" s="10" t="s">
        <v>681</v>
      </c>
      <c r="W21" s="10" t="s">
        <v>682</v>
      </c>
      <c r="X21" s="10" t="s">
        <v>683</v>
      </c>
      <c r="Y21" s="10" t="s">
        <v>476</v>
      </c>
      <c r="Z21" s="10" t="s">
        <v>307</v>
      </c>
      <c r="AA21" s="10" t="s">
        <v>272</v>
      </c>
      <c r="AB21" s="10" t="s">
        <v>272</v>
      </c>
      <c r="AC21" s="10" t="s">
        <v>273</v>
      </c>
      <c r="AD21" s="10" t="s">
        <v>273</v>
      </c>
      <c r="AE21" s="10" t="s">
        <v>273</v>
      </c>
      <c r="AF21" s="10" t="s">
        <v>684</v>
      </c>
      <c r="AG21" s="10" t="s">
        <v>685</v>
      </c>
      <c r="AH21" s="10">
        <v>9</v>
      </c>
      <c r="AI21" s="10" t="s">
        <v>686</v>
      </c>
      <c r="AJ21" s="10" t="s">
        <v>527</v>
      </c>
      <c r="AK21" s="10" t="s">
        <v>272</v>
      </c>
      <c r="AL21" s="10" t="s">
        <v>272</v>
      </c>
      <c r="AM21" s="10" t="s">
        <v>273</v>
      </c>
      <c r="AN21" s="10" t="s">
        <v>273</v>
      </c>
      <c r="AO21" s="10" t="s">
        <v>273</v>
      </c>
      <c r="AP21" s="10" t="s">
        <v>687</v>
      </c>
      <c r="AQ21" s="10" t="s">
        <v>688</v>
      </c>
      <c r="AR21" s="10" t="s">
        <v>532</v>
      </c>
      <c r="AS21" s="10" t="s">
        <v>689</v>
      </c>
      <c r="AT21" s="10" t="s">
        <v>690</v>
      </c>
      <c r="AU21" s="10" t="s">
        <v>272</v>
      </c>
      <c r="AV21" s="10" t="s">
        <v>272</v>
      </c>
      <c r="AW21" s="10" t="s">
        <v>273</v>
      </c>
      <c r="AX21" s="10" t="s">
        <v>273</v>
      </c>
      <c r="AY21" s="10" t="s">
        <v>273</v>
      </c>
    </row>
    <row r="22" spans="1:51" x14ac:dyDescent="0.35">
      <c r="A22" s="9" t="s">
        <v>691</v>
      </c>
      <c r="B22" s="10" t="s">
        <v>692</v>
      </c>
      <c r="C22" s="10" t="s">
        <v>693</v>
      </c>
      <c r="D22" s="10" t="s">
        <v>694</v>
      </c>
      <c r="E22" s="10" t="s">
        <v>695</v>
      </c>
      <c r="F22" s="10" t="s">
        <v>696</v>
      </c>
      <c r="G22" s="10" t="s">
        <v>349</v>
      </c>
      <c r="H22" s="10" t="s">
        <v>697</v>
      </c>
      <c r="I22" s="10" t="s">
        <v>698</v>
      </c>
      <c r="J22" s="10">
        <v>52</v>
      </c>
      <c r="K22" s="10" t="s">
        <v>694</v>
      </c>
      <c r="L22" s="10" t="s">
        <v>699</v>
      </c>
      <c r="M22" s="10" t="s">
        <v>700</v>
      </c>
      <c r="N22" s="10" t="s">
        <v>701</v>
      </c>
      <c r="O22" s="10" t="s">
        <v>672</v>
      </c>
      <c r="P22" s="10" t="s">
        <v>702</v>
      </c>
      <c r="Q22" s="10" t="s">
        <v>424</v>
      </c>
      <c r="R22" s="10" t="s">
        <v>697</v>
      </c>
      <c r="S22" s="10" t="s">
        <v>703</v>
      </c>
      <c r="T22" s="10" t="s">
        <v>704</v>
      </c>
      <c r="U22" s="10" t="s">
        <v>705</v>
      </c>
      <c r="V22" s="10" t="s">
        <v>706</v>
      </c>
      <c r="W22" s="10" t="s">
        <v>707</v>
      </c>
      <c r="X22" s="10" t="s">
        <v>587</v>
      </c>
      <c r="Y22" s="10" t="s">
        <v>275</v>
      </c>
      <c r="Z22" s="10" t="s">
        <v>323</v>
      </c>
      <c r="AA22" s="10" t="s">
        <v>424</v>
      </c>
      <c r="AB22" s="10" t="s">
        <v>697</v>
      </c>
      <c r="AC22" s="10" t="s">
        <v>708</v>
      </c>
      <c r="AD22" s="10" t="s">
        <v>704</v>
      </c>
      <c r="AE22" s="10" t="s">
        <v>709</v>
      </c>
      <c r="AF22" s="10" t="s">
        <v>710</v>
      </c>
      <c r="AG22" s="10" t="s">
        <v>711</v>
      </c>
      <c r="AH22" s="10" t="s">
        <v>712</v>
      </c>
      <c r="AI22" s="10" t="s">
        <v>659</v>
      </c>
      <c r="AJ22" s="10" t="s">
        <v>713</v>
      </c>
      <c r="AK22" s="10" t="s">
        <v>494</v>
      </c>
      <c r="AL22" s="10" t="s">
        <v>300</v>
      </c>
      <c r="AM22" s="10" t="s">
        <v>290</v>
      </c>
      <c r="AN22" s="10">
        <v>50</v>
      </c>
      <c r="AO22" s="10" t="s">
        <v>714</v>
      </c>
      <c r="AP22" s="10" t="s">
        <v>715</v>
      </c>
      <c r="AQ22" s="10" t="s">
        <v>716</v>
      </c>
      <c r="AR22" s="10" t="s">
        <v>717</v>
      </c>
      <c r="AS22" s="10" t="s">
        <v>718</v>
      </c>
      <c r="AT22" s="10" t="s">
        <v>519</v>
      </c>
      <c r="AU22" s="10" t="s">
        <v>719</v>
      </c>
      <c r="AV22" s="10" t="s">
        <v>544</v>
      </c>
      <c r="AW22" s="10" t="s">
        <v>720</v>
      </c>
      <c r="AX22" s="10" t="s">
        <v>721</v>
      </c>
      <c r="AY22" s="10" t="s">
        <v>722</v>
      </c>
    </row>
    <row r="23" spans="1:51" x14ac:dyDescent="0.35">
      <c r="A23" s="9" t="s">
        <v>723</v>
      </c>
      <c r="B23" s="10" t="s">
        <v>724</v>
      </c>
      <c r="C23" s="10" t="s">
        <v>725</v>
      </c>
      <c r="D23" s="10" t="s">
        <v>551</v>
      </c>
      <c r="E23" s="10" t="s">
        <v>726</v>
      </c>
      <c r="F23" s="10" t="s">
        <v>312</v>
      </c>
      <c r="G23" s="10" t="s">
        <v>423</v>
      </c>
      <c r="H23" s="10" t="s">
        <v>697</v>
      </c>
      <c r="I23" s="10" t="s">
        <v>727</v>
      </c>
      <c r="J23" s="10" t="s">
        <v>728</v>
      </c>
      <c r="K23" s="10" t="s">
        <v>729</v>
      </c>
      <c r="L23" s="10" t="s">
        <v>730</v>
      </c>
      <c r="M23" s="10" t="s">
        <v>731</v>
      </c>
      <c r="N23" s="10" t="s">
        <v>732</v>
      </c>
      <c r="O23" s="10" t="s">
        <v>733</v>
      </c>
      <c r="P23" s="10" t="s">
        <v>734</v>
      </c>
      <c r="Q23" s="10" t="s">
        <v>330</v>
      </c>
      <c r="R23" s="10" t="s">
        <v>735</v>
      </c>
      <c r="S23" s="10" t="s">
        <v>627</v>
      </c>
      <c r="T23" s="10" t="s">
        <v>736</v>
      </c>
      <c r="U23" s="10" t="s">
        <v>737</v>
      </c>
      <c r="V23" s="10" t="s">
        <v>738</v>
      </c>
      <c r="W23" s="10" t="s">
        <v>739</v>
      </c>
      <c r="X23" s="10" t="s">
        <v>336</v>
      </c>
      <c r="Y23" s="10" t="s">
        <v>740</v>
      </c>
      <c r="Z23" s="10" t="s">
        <v>741</v>
      </c>
      <c r="AA23" s="10" t="s">
        <v>390</v>
      </c>
      <c r="AB23" s="10" t="s">
        <v>742</v>
      </c>
      <c r="AC23" s="10" t="s">
        <v>743</v>
      </c>
      <c r="AD23" s="10" t="s">
        <v>744</v>
      </c>
      <c r="AE23" s="10" t="s">
        <v>745</v>
      </c>
      <c r="AF23" s="10" t="s">
        <v>746</v>
      </c>
      <c r="AG23" s="10" t="s">
        <v>747</v>
      </c>
      <c r="AH23" s="10" t="s">
        <v>748</v>
      </c>
      <c r="AI23" s="10" t="s">
        <v>749</v>
      </c>
      <c r="AJ23" s="10" t="s">
        <v>750</v>
      </c>
      <c r="AK23" s="10" t="s">
        <v>399</v>
      </c>
      <c r="AL23" s="10" t="s">
        <v>615</v>
      </c>
      <c r="AM23" s="10" t="s">
        <v>751</v>
      </c>
      <c r="AN23" s="10" t="s">
        <v>752</v>
      </c>
      <c r="AO23" s="10" t="s">
        <v>753</v>
      </c>
      <c r="AP23" s="10" t="s">
        <v>754</v>
      </c>
      <c r="AQ23" s="10" t="s">
        <v>755</v>
      </c>
      <c r="AR23" s="10">
        <v>19</v>
      </c>
      <c r="AS23" s="10" t="s">
        <v>756</v>
      </c>
      <c r="AT23" s="10" t="s">
        <v>696</v>
      </c>
      <c r="AU23" s="10" t="s">
        <v>757</v>
      </c>
      <c r="AV23" s="10" t="s">
        <v>581</v>
      </c>
      <c r="AW23" s="10" t="s">
        <v>355</v>
      </c>
      <c r="AX23" s="10" t="s">
        <v>758</v>
      </c>
      <c r="AY23" s="10">
        <v>2</v>
      </c>
    </row>
    <row r="24" spans="1:51" x14ac:dyDescent="0.35">
      <c r="A24" s="9" t="s">
        <v>759</v>
      </c>
      <c r="B24" s="10" t="s">
        <v>760</v>
      </c>
      <c r="C24" s="10" t="s">
        <v>761</v>
      </c>
      <c r="D24" s="10" t="s">
        <v>485</v>
      </c>
      <c r="E24" s="10" t="s">
        <v>762</v>
      </c>
      <c r="F24" s="10" t="s">
        <v>694</v>
      </c>
      <c r="G24" s="10" t="s">
        <v>291</v>
      </c>
      <c r="H24" s="10" t="s">
        <v>291</v>
      </c>
      <c r="I24" s="10" t="s">
        <v>396</v>
      </c>
      <c r="J24" s="10" t="s">
        <v>302</v>
      </c>
      <c r="K24" s="10" t="s">
        <v>396</v>
      </c>
      <c r="L24" s="10" t="s">
        <v>763</v>
      </c>
      <c r="M24" s="10" t="s">
        <v>764</v>
      </c>
      <c r="N24" s="10">
        <v>17</v>
      </c>
      <c r="O24" s="10" t="s">
        <v>765</v>
      </c>
      <c r="P24" s="10" t="s">
        <v>714</v>
      </c>
      <c r="Q24" s="10" t="s">
        <v>390</v>
      </c>
      <c r="R24" s="10" t="s">
        <v>742</v>
      </c>
      <c r="S24" s="10" t="s">
        <v>766</v>
      </c>
      <c r="T24" s="10" t="s">
        <v>744</v>
      </c>
      <c r="U24" s="10">
        <v>6</v>
      </c>
      <c r="V24" s="10" t="s">
        <v>767</v>
      </c>
      <c r="W24" s="10" t="s">
        <v>768</v>
      </c>
      <c r="X24" s="10" t="s">
        <v>769</v>
      </c>
      <c r="Y24" s="10" t="s">
        <v>770</v>
      </c>
      <c r="Z24" s="10" t="s">
        <v>771</v>
      </c>
      <c r="AA24" s="10" t="s">
        <v>369</v>
      </c>
      <c r="AB24" s="10" t="s">
        <v>772</v>
      </c>
      <c r="AC24" s="10" t="s">
        <v>773</v>
      </c>
      <c r="AD24" s="10" t="s">
        <v>285</v>
      </c>
      <c r="AE24" s="10" t="s">
        <v>774</v>
      </c>
      <c r="AF24" s="10" t="s">
        <v>775</v>
      </c>
      <c r="AG24" s="10" t="s">
        <v>776</v>
      </c>
      <c r="AH24" s="10" t="s">
        <v>777</v>
      </c>
      <c r="AI24" s="10" t="s">
        <v>309</v>
      </c>
      <c r="AJ24" s="10" t="s">
        <v>497</v>
      </c>
      <c r="AK24" s="10" t="s">
        <v>778</v>
      </c>
      <c r="AL24" s="10" t="s">
        <v>368</v>
      </c>
      <c r="AM24" s="10" t="s">
        <v>779</v>
      </c>
      <c r="AN24" s="10" t="s">
        <v>780</v>
      </c>
      <c r="AO24" s="10" t="s">
        <v>781</v>
      </c>
      <c r="AP24" s="10" t="s">
        <v>782</v>
      </c>
      <c r="AQ24" s="10" t="s">
        <v>783</v>
      </c>
      <c r="AR24" s="10">
        <v>17</v>
      </c>
      <c r="AS24" s="10" t="s">
        <v>784</v>
      </c>
      <c r="AT24" s="10" t="s">
        <v>495</v>
      </c>
      <c r="AU24" s="10" t="s">
        <v>785</v>
      </c>
      <c r="AV24" s="10" t="s">
        <v>786</v>
      </c>
      <c r="AW24" s="10" t="s">
        <v>787</v>
      </c>
      <c r="AX24" s="10" t="s">
        <v>788</v>
      </c>
      <c r="AY24" s="10" t="s">
        <v>436</v>
      </c>
    </row>
    <row r="25" spans="1:51" x14ac:dyDescent="0.35">
      <c r="A25" s="9" t="s">
        <v>789</v>
      </c>
      <c r="B25" s="10" t="s">
        <v>790</v>
      </c>
      <c r="C25" s="10" t="s">
        <v>464</v>
      </c>
      <c r="D25" s="10" t="s">
        <v>273</v>
      </c>
      <c r="E25" s="10" t="s">
        <v>277</v>
      </c>
      <c r="F25" s="10" t="s">
        <v>196</v>
      </c>
      <c r="G25" s="10" t="s">
        <v>279</v>
      </c>
      <c r="H25" s="10" t="s">
        <v>279</v>
      </c>
      <c r="I25" s="10" t="s">
        <v>196</v>
      </c>
      <c r="J25" s="10" t="s">
        <v>196</v>
      </c>
      <c r="K25" s="10" t="s">
        <v>196</v>
      </c>
      <c r="L25" s="10" t="s">
        <v>791</v>
      </c>
      <c r="M25" s="10" t="s">
        <v>464</v>
      </c>
      <c r="N25" s="10" t="s">
        <v>273</v>
      </c>
      <c r="O25" s="10" t="s">
        <v>277</v>
      </c>
      <c r="P25" s="10" t="s">
        <v>196</v>
      </c>
      <c r="Q25" s="10" t="s">
        <v>279</v>
      </c>
      <c r="R25" s="10" t="s">
        <v>279</v>
      </c>
      <c r="S25" s="10" t="s">
        <v>196</v>
      </c>
      <c r="T25" s="10" t="s">
        <v>196</v>
      </c>
      <c r="U25" s="10" t="s">
        <v>196</v>
      </c>
      <c r="V25" s="10" t="s">
        <v>792</v>
      </c>
      <c r="W25" s="10" t="s">
        <v>464</v>
      </c>
      <c r="X25" s="10" t="s">
        <v>273</v>
      </c>
      <c r="Y25" s="10" t="s">
        <v>277</v>
      </c>
      <c r="Z25" s="10" t="s">
        <v>196</v>
      </c>
      <c r="AA25" s="10" t="s">
        <v>279</v>
      </c>
      <c r="AB25" s="10" t="s">
        <v>279</v>
      </c>
      <c r="AC25" s="10" t="s">
        <v>196</v>
      </c>
      <c r="AD25" s="10" t="s">
        <v>196</v>
      </c>
      <c r="AE25" s="10" t="s">
        <v>196</v>
      </c>
      <c r="AF25" s="10" t="s">
        <v>793</v>
      </c>
      <c r="AG25" s="10" t="s">
        <v>480</v>
      </c>
      <c r="AH25" s="10" t="s">
        <v>794</v>
      </c>
      <c r="AI25" s="10" t="s">
        <v>795</v>
      </c>
      <c r="AJ25" s="10" t="s">
        <v>796</v>
      </c>
      <c r="AK25" s="10" t="s">
        <v>272</v>
      </c>
      <c r="AL25" s="10" t="s">
        <v>272</v>
      </c>
      <c r="AM25" s="10" t="s">
        <v>273</v>
      </c>
      <c r="AN25" s="10" t="s">
        <v>273</v>
      </c>
      <c r="AO25" s="10" t="s">
        <v>273</v>
      </c>
      <c r="AP25" s="10" t="s">
        <v>797</v>
      </c>
      <c r="AQ25" s="10" t="s">
        <v>798</v>
      </c>
      <c r="AR25" s="10" t="s">
        <v>301</v>
      </c>
      <c r="AS25" s="10" t="s">
        <v>799</v>
      </c>
      <c r="AT25" s="10" t="s">
        <v>283</v>
      </c>
      <c r="AU25" s="10" t="s">
        <v>266</v>
      </c>
      <c r="AV25" s="10" t="s">
        <v>266</v>
      </c>
      <c r="AW25" s="10">
        <v>2</v>
      </c>
      <c r="AX25" s="10" t="s">
        <v>302</v>
      </c>
      <c r="AY25" s="10">
        <v>2</v>
      </c>
    </row>
    <row r="26" spans="1:51" x14ac:dyDescent="0.35">
      <c r="A26" s="9" t="s">
        <v>800</v>
      </c>
      <c r="B26" s="10" t="s">
        <v>801</v>
      </c>
      <c r="C26" s="10" t="s">
        <v>476</v>
      </c>
      <c r="D26" s="10" t="s">
        <v>355</v>
      </c>
      <c r="E26" s="10" t="s">
        <v>270</v>
      </c>
      <c r="F26" s="10" t="s">
        <v>565</v>
      </c>
      <c r="G26" s="10" t="s">
        <v>272</v>
      </c>
      <c r="H26" s="10" t="s">
        <v>272</v>
      </c>
      <c r="I26" s="10" t="s">
        <v>273</v>
      </c>
      <c r="J26" s="10" t="s">
        <v>273</v>
      </c>
      <c r="K26" s="10" t="s">
        <v>273</v>
      </c>
      <c r="L26" s="10" t="s">
        <v>802</v>
      </c>
      <c r="M26" s="10" t="s">
        <v>803</v>
      </c>
      <c r="N26" s="10" t="s">
        <v>804</v>
      </c>
      <c r="O26" s="10" t="s">
        <v>526</v>
      </c>
      <c r="P26" s="10" t="s">
        <v>769</v>
      </c>
      <c r="Q26" s="10" t="s">
        <v>272</v>
      </c>
      <c r="R26" s="10" t="s">
        <v>272</v>
      </c>
      <c r="S26" s="10" t="s">
        <v>273</v>
      </c>
      <c r="T26" s="10" t="s">
        <v>273</v>
      </c>
      <c r="U26" s="10" t="s">
        <v>273</v>
      </c>
      <c r="V26" s="10" t="s">
        <v>805</v>
      </c>
      <c r="W26" s="10" t="s">
        <v>572</v>
      </c>
      <c r="X26" s="10" t="s">
        <v>806</v>
      </c>
      <c r="Y26" s="10" t="s">
        <v>281</v>
      </c>
      <c r="Z26" s="10" t="s">
        <v>665</v>
      </c>
      <c r="AA26" s="10" t="s">
        <v>272</v>
      </c>
      <c r="AB26" s="10" t="s">
        <v>272</v>
      </c>
      <c r="AC26" s="10" t="s">
        <v>273</v>
      </c>
      <c r="AD26" s="10" t="s">
        <v>273</v>
      </c>
      <c r="AE26" s="10" t="s">
        <v>273</v>
      </c>
      <c r="AF26" s="10" t="s">
        <v>807</v>
      </c>
      <c r="AG26" s="10" t="s">
        <v>808</v>
      </c>
      <c r="AH26" s="10" t="s">
        <v>262</v>
      </c>
      <c r="AI26" s="10" t="s">
        <v>509</v>
      </c>
      <c r="AJ26" s="10" t="s">
        <v>310</v>
      </c>
      <c r="AK26" s="10" t="s">
        <v>272</v>
      </c>
      <c r="AL26" s="10" t="s">
        <v>272</v>
      </c>
      <c r="AM26" s="10" t="s">
        <v>273</v>
      </c>
      <c r="AN26" s="10" t="s">
        <v>273</v>
      </c>
      <c r="AO26" s="10" t="s">
        <v>273</v>
      </c>
      <c r="AP26" s="10" t="s">
        <v>809</v>
      </c>
      <c r="AQ26" s="10" t="s">
        <v>810</v>
      </c>
      <c r="AR26" s="10" t="s">
        <v>777</v>
      </c>
      <c r="AS26" s="10" t="s">
        <v>564</v>
      </c>
      <c r="AT26" s="10" t="s">
        <v>787</v>
      </c>
      <c r="AU26" s="10" t="s">
        <v>272</v>
      </c>
      <c r="AV26" s="10" t="s">
        <v>272</v>
      </c>
      <c r="AW26" s="10" t="s">
        <v>273</v>
      </c>
      <c r="AX26" s="10" t="s">
        <v>273</v>
      </c>
      <c r="AY26" s="10" t="s">
        <v>273</v>
      </c>
    </row>
    <row r="27" spans="1:51" x14ac:dyDescent="0.35">
      <c r="A27" s="9" t="s">
        <v>811</v>
      </c>
      <c r="B27" s="10" t="s">
        <v>812</v>
      </c>
      <c r="C27" s="10" t="s">
        <v>813</v>
      </c>
      <c r="D27" s="10" t="s">
        <v>814</v>
      </c>
      <c r="E27" s="10" t="s">
        <v>815</v>
      </c>
      <c r="F27" s="10" t="s">
        <v>816</v>
      </c>
      <c r="G27" s="10" t="s">
        <v>817</v>
      </c>
      <c r="H27" s="10" t="s">
        <v>818</v>
      </c>
      <c r="I27" s="10" t="s">
        <v>819</v>
      </c>
      <c r="J27" s="10" t="s">
        <v>820</v>
      </c>
      <c r="K27" s="10" t="s">
        <v>781</v>
      </c>
      <c r="L27" s="10" t="s">
        <v>821</v>
      </c>
      <c r="M27" s="10" t="s">
        <v>822</v>
      </c>
      <c r="N27" s="10" t="s">
        <v>823</v>
      </c>
      <c r="O27" s="10" t="s">
        <v>586</v>
      </c>
      <c r="P27" s="10" t="s">
        <v>493</v>
      </c>
      <c r="Q27" s="10" t="s">
        <v>697</v>
      </c>
      <c r="R27" s="10" t="s">
        <v>528</v>
      </c>
      <c r="S27" s="10" t="s">
        <v>824</v>
      </c>
      <c r="T27" s="10" t="s">
        <v>825</v>
      </c>
      <c r="U27" s="10" t="s">
        <v>614</v>
      </c>
      <c r="V27" s="10" t="s">
        <v>826</v>
      </c>
      <c r="W27" s="10" t="s">
        <v>827</v>
      </c>
      <c r="X27" s="10" t="s">
        <v>828</v>
      </c>
      <c r="Y27" s="10" t="s">
        <v>659</v>
      </c>
      <c r="Z27" s="10" t="s">
        <v>787</v>
      </c>
      <c r="AA27" s="10" t="s">
        <v>291</v>
      </c>
      <c r="AB27" s="10" t="s">
        <v>459</v>
      </c>
      <c r="AC27" s="10">
        <v>20</v>
      </c>
      <c r="AD27" s="10" t="s">
        <v>744</v>
      </c>
      <c r="AE27" s="10" t="s">
        <v>292</v>
      </c>
      <c r="AF27" s="10" t="s">
        <v>829</v>
      </c>
      <c r="AG27" s="10" t="s">
        <v>749</v>
      </c>
      <c r="AH27" s="10" t="s">
        <v>794</v>
      </c>
      <c r="AI27" s="10" t="s">
        <v>416</v>
      </c>
      <c r="AJ27" s="10" t="s">
        <v>830</v>
      </c>
      <c r="AK27" s="10" t="s">
        <v>378</v>
      </c>
      <c r="AL27" s="10" t="s">
        <v>742</v>
      </c>
      <c r="AM27" s="10" t="s">
        <v>831</v>
      </c>
      <c r="AN27" s="10" t="s">
        <v>832</v>
      </c>
      <c r="AO27" s="10" t="s">
        <v>833</v>
      </c>
      <c r="AP27" s="10" t="s">
        <v>834</v>
      </c>
      <c r="AQ27" s="10" t="s">
        <v>835</v>
      </c>
      <c r="AR27" s="10" t="s">
        <v>264</v>
      </c>
      <c r="AS27" s="10" t="s">
        <v>646</v>
      </c>
      <c r="AT27" s="10" t="s">
        <v>836</v>
      </c>
      <c r="AU27" s="10" t="s">
        <v>837</v>
      </c>
      <c r="AV27" s="10" t="s">
        <v>735</v>
      </c>
      <c r="AW27" s="10" t="s">
        <v>838</v>
      </c>
      <c r="AX27" s="10" t="s">
        <v>839</v>
      </c>
      <c r="AY27" s="10" t="s">
        <v>840</v>
      </c>
    </row>
    <row r="28" spans="1:51" x14ac:dyDescent="0.35">
      <c r="A28" s="9" t="s">
        <v>841</v>
      </c>
      <c r="B28" s="10" t="s">
        <v>842</v>
      </c>
      <c r="C28" s="10" t="s">
        <v>843</v>
      </c>
      <c r="D28" s="10" t="s">
        <v>844</v>
      </c>
      <c r="E28" s="10" t="s">
        <v>845</v>
      </c>
      <c r="F28" s="10" t="s">
        <v>748</v>
      </c>
      <c r="G28" s="10" t="s">
        <v>846</v>
      </c>
      <c r="H28" s="10" t="s">
        <v>349</v>
      </c>
      <c r="I28" s="10" t="s">
        <v>847</v>
      </c>
      <c r="J28" s="10" t="s">
        <v>848</v>
      </c>
      <c r="K28" s="10" t="s">
        <v>849</v>
      </c>
      <c r="L28" s="10" t="s">
        <v>850</v>
      </c>
      <c r="M28" s="10" t="s">
        <v>851</v>
      </c>
      <c r="N28" s="10">
        <v>26</v>
      </c>
      <c r="O28" s="10" t="s">
        <v>852</v>
      </c>
      <c r="P28" s="10" t="s">
        <v>336</v>
      </c>
      <c r="Q28" s="10" t="s">
        <v>349</v>
      </c>
      <c r="R28" s="10" t="s">
        <v>291</v>
      </c>
      <c r="S28" s="10" t="s">
        <v>853</v>
      </c>
      <c r="T28" s="10">
        <v>24</v>
      </c>
      <c r="U28" s="10" t="s">
        <v>854</v>
      </c>
      <c r="V28" s="10" t="s">
        <v>855</v>
      </c>
      <c r="W28" s="10" t="s">
        <v>856</v>
      </c>
      <c r="X28" s="10">
        <v>13</v>
      </c>
      <c r="Y28" s="10" t="s">
        <v>857</v>
      </c>
      <c r="Z28" s="10" t="s">
        <v>748</v>
      </c>
      <c r="AA28" s="10" t="s">
        <v>858</v>
      </c>
      <c r="AB28" s="10" t="s">
        <v>615</v>
      </c>
      <c r="AC28" s="10" t="s">
        <v>859</v>
      </c>
      <c r="AD28" s="10" t="s">
        <v>860</v>
      </c>
      <c r="AE28" s="10" t="s">
        <v>861</v>
      </c>
      <c r="AF28" s="10" t="s">
        <v>862</v>
      </c>
      <c r="AG28" s="10" t="s">
        <v>863</v>
      </c>
      <c r="AH28" s="10" t="s">
        <v>499</v>
      </c>
      <c r="AI28" s="10" t="s">
        <v>864</v>
      </c>
      <c r="AJ28" s="10" t="s">
        <v>680</v>
      </c>
      <c r="AK28" s="10" t="s">
        <v>865</v>
      </c>
      <c r="AL28" s="10" t="s">
        <v>866</v>
      </c>
      <c r="AM28" s="10" t="s">
        <v>383</v>
      </c>
      <c r="AN28" s="10" t="s">
        <v>867</v>
      </c>
      <c r="AO28" s="10" t="s">
        <v>198</v>
      </c>
      <c r="AP28" s="10" t="s">
        <v>868</v>
      </c>
      <c r="AQ28" s="10" t="s">
        <v>869</v>
      </c>
      <c r="AR28" s="10" t="s">
        <v>870</v>
      </c>
      <c r="AS28" s="10" t="s">
        <v>871</v>
      </c>
      <c r="AT28" s="10" t="s">
        <v>563</v>
      </c>
      <c r="AU28" s="10" t="s">
        <v>566</v>
      </c>
      <c r="AV28" s="10" t="s">
        <v>872</v>
      </c>
      <c r="AW28" s="10" t="s">
        <v>873</v>
      </c>
      <c r="AX28" s="10" t="s">
        <v>874</v>
      </c>
      <c r="AY28" s="10" t="s">
        <v>875</v>
      </c>
    </row>
    <row r="29" spans="1:51" x14ac:dyDescent="0.35">
      <c r="A29" s="9" t="s">
        <v>876</v>
      </c>
      <c r="B29" s="10" t="s">
        <v>877</v>
      </c>
      <c r="C29" s="10" t="s">
        <v>878</v>
      </c>
      <c r="D29" s="10" t="s">
        <v>737</v>
      </c>
      <c r="E29" s="10" t="s">
        <v>311</v>
      </c>
      <c r="F29" s="10" t="s">
        <v>709</v>
      </c>
      <c r="G29" s="10" t="s">
        <v>340</v>
      </c>
      <c r="H29" s="10" t="s">
        <v>330</v>
      </c>
      <c r="I29" s="10" t="s">
        <v>879</v>
      </c>
      <c r="J29" s="10" t="s">
        <v>880</v>
      </c>
      <c r="K29" s="10" t="s">
        <v>370</v>
      </c>
      <c r="L29" s="10" t="s">
        <v>881</v>
      </c>
      <c r="M29" s="10" t="s">
        <v>878</v>
      </c>
      <c r="N29" s="10" t="s">
        <v>882</v>
      </c>
      <c r="O29" s="10" t="s">
        <v>883</v>
      </c>
      <c r="P29" s="10" t="s">
        <v>884</v>
      </c>
      <c r="Q29" s="10" t="s">
        <v>408</v>
      </c>
      <c r="R29" s="10" t="s">
        <v>885</v>
      </c>
      <c r="S29" s="10" t="s">
        <v>886</v>
      </c>
      <c r="T29" s="10" t="s">
        <v>887</v>
      </c>
      <c r="U29" s="10" t="s">
        <v>888</v>
      </c>
      <c r="V29" s="10" t="s">
        <v>889</v>
      </c>
      <c r="W29" s="10" t="s">
        <v>890</v>
      </c>
      <c r="X29" s="10" t="s">
        <v>891</v>
      </c>
      <c r="Y29" s="10" t="s">
        <v>815</v>
      </c>
      <c r="Z29" s="10" t="s">
        <v>497</v>
      </c>
      <c r="AA29" s="10" t="s">
        <v>892</v>
      </c>
      <c r="AB29" s="10" t="s">
        <v>893</v>
      </c>
      <c r="AC29" s="10" t="s">
        <v>894</v>
      </c>
      <c r="AD29" s="10">
        <v>91</v>
      </c>
      <c r="AE29" s="10" t="s">
        <v>895</v>
      </c>
      <c r="AF29" s="10" t="s">
        <v>896</v>
      </c>
      <c r="AG29" s="10" t="s">
        <v>897</v>
      </c>
      <c r="AH29" s="10" t="s">
        <v>898</v>
      </c>
      <c r="AI29" s="10" t="s">
        <v>899</v>
      </c>
      <c r="AJ29" s="10" t="s">
        <v>481</v>
      </c>
      <c r="AK29" s="10" t="s">
        <v>302</v>
      </c>
      <c r="AL29" s="10" t="s">
        <v>900</v>
      </c>
      <c r="AM29" s="10">
        <v>51</v>
      </c>
      <c r="AN29" s="10">
        <v>85</v>
      </c>
      <c r="AO29" s="10" t="s">
        <v>901</v>
      </c>
      <c r="AP29" s="10" t="s">
        <v>902</v>
      </c>
      <c r="AQ29" s="10" t="s">
        <v>903</v>
      </c>
      <c r="AR29" s="10" t="s">
        <v>904</v>
      </c>
      <c r="AS29" s="10" t="s">
        <v>905</v>
      </c>
      <c r="AT29" s="10" t="s">
        <v>696</v>
      </c>
      <c r="AU29" s="10" t="s">
        <v>544</v>
      </c>
      <c r="AV29" s="10" t="s">
        <v>906</v>
      </c>
      <c r="AW29" s="10" t="s">
        <v>907</v>
      </c>
      <c r="AX29" s="10" t="s">
        <v>908</v>
      </c>
      <c r="AY29" s="10" t="s">
        <v>909</v>
      </c>
    </row>
    <row r="30" spans="1:51" x14ac:dyDescent="0.35">
      <c r="A30" s="9" t="s">
        <v>910</v>
      </c>
      <c r="B30" s="10" t="s">
        <v>911</v>
      </c>
      <c r="C30" s="10" t="s">
        <v>912</v>
      </c>
      <c r="D30" s="10" t="s">
        <v>913</v>
      </c>
      <c r="E30" s="10" t="s">
        <v>281</v>
      </c>
      <c r="F30" s="10" t="s">
        <v>527</v>
      </c>
      <c r="G30" s="10" t="s">
        <v>512</v>
      </c>
      <c r="H30" s="10" t="s">
        <v>494</v>
      </c>
      <c r="I30" s="10">
        <v>55</v>
      </c>
      <c r="J30" s="10" t="s">
        <v>914</v>
      </c>
      <c r="K30" s="10">
        <v>40</v>
      </c>
      <c r="L30" s="10" t="s">
        <v>915</v>
      </c>
      <c r="M30" s="10" t="s">
        <v>642</v>
      </c>
      <c r="N30" s="10">
        <v>50</v>
      </c>
      <c r="O30" s="10" t="s">
        <v>916</v>
      </c>
      <c r="P30" s="10" t="s">
        <v>318</v>
      </c>
      <c r="Q30" s="10" t="s">
        <v>534</v>
      </c>
      <c r="R30" s="10" t="s">
        <v>494</v>
      </c>
      <c r="S30" s="10" t="s">
        <v>917</v>
      </c>
      <c r="T30" s="10">
        <v>80</v>
      </c>
      <c r="U30" s="10" t="s">
        <v>267</v>
      </c>
      <c r="V30" s="10" t="s">
        <v>918</v>
      </c>
      <c r="W30" s="10" t="s">
        <v>919</v>
      </c>
      <c r="X30" s="10" t="s">
        <v>343</v>
      </c>
      <c r="Y30" s="10" t="s">
        <v>920</v>
      </c>
      <c r="Z30" s="10" t="s">
        <v>310</v>
      </c>
      <c r="AA30" s="10" t="s">
        <v>742</v>
      </c>
      <c r="AB30" s="10" t="s">
        <v>350</v>
      </c>
      <c r="AC30" s="10" t="s">
        <v>921</v>
      </c>
      <c r="AD30" s="10">
        <v>90</v>
      </c>
      <c r="AE30" s="10" t="s">
        <v>721</v>
      </c>
      <c r="AF30" s="10" t="s">
        <v>922</v>
      </c>
      <c r="AG30" s="10" t="s">
        <v>923</v>
      </c>
      <c r="AH30" s="10" t="s">
        <v>734</v>
      </c>
      <c r="AI30" s="10" t="s">
        <v>306</v>
      </c>
      <c r="AJ30" s="10" t="s">
        <v>924</v>
      </c>
      <c r="AK30" s="10" t="s">
        <v>615</v>
      </c>
      <c r="AL30" s="10" t="s">
        <v>423</v>
      </c>
      <c r="AM30" s="10" t="s">
        <v>925</v>
      </c>
      <c r="AN30" s="10" t="s">
        <v>926</v>
      </c>
      <c r="AO30" s="10" t="s">
        <v>927</v>
      </c>
      <c r="AP30" s="10" t="s">
        <v>928</v>
      </c>
      <c r="AQ30" s="10" t="s">
        <v>929</v>
      </c>
      <c r="AR30" s="10" t="s">
        <v>748</v>
      </c>
      <c r="AS30" s="10" t="s">
        <v>664</v>
      </c>
      <c r="AT30" s="10" t="s">
        <v>495</v>
      </c>
      <c r="AU30" s="10" t="s">
        <v>629</v>
      </c>
      <c r="AV30" s="10" t="s">
        <v>837</v>
      </c>
      <c r="AW30" s="10" t="s">
        <v>930</v>
      </c>
      <c r="AX30" s="10" t="s">
        <v>380</v>
      </c>
      <c r="AY30" s="10" t="s">
        <v>931</v>
      </c>
    </row>
    <row r="31" spans="1:51" x14ac:dyDescent="0.35">
      <c r="A31" s="9" t="s">
        <v>932</v>
      </c>
      <c r="B31" s="10" t="s">
        <v>933</v>
      </c>
      <c r="C31" s="10" t="s">
        <v>270</v>
      </c>
      <c r="D31" s="10" t="s">
        <v>471</v>
      </c>
      <c r="E31" s="10" t="s">
        <v>277</v>
      </c>
      <c r="F31" s="10" t="s">
        <v>278</v>
      </c>
      <c r="G31" s="10" t="s">
        <v>279</v>
      </c>
      <c r="H31" s="10" t="s">
        <v>279</v>
      </c>
      <c r="I31" s="10" t="s">
        <v>196</v>
      </c>
      <c r="J31" s="10" t="s">
        <v>196</v>
      </c>
      <c r="K31" s="10" t="s">
        <v>196</v>
      </c>
      <c r="L31" s="10" t="s">
        <v>934</v>
      </c>
      <c r="M31" s="10" t="s">
        <v>451</v>
      </c>
      <c r="N31" s="10" t="s">
        <v>282</v>
      </c>
      <c r="O31" s="10" t="s">
        <v>277</v>
      </c>
      <c r="P31" s="10" t="s">
        <v>278</v>
      </c>
      <c r="Q31" s="10" t="s">
        <v>279</v>
      </c>
      <c r="R31" s="10" t="s">
        <v>279</v>
      </c>
      <c r="S31" s="10" t="s">
        <v>196</v>
      </c>
      <c r="T31" s="10" t="s">
        <v>196</v>
      </c>
      <c r="U31" s="10" t="s">
        <v>196</v>
      </c>
      <c r="V31" s="10" t="s">
        <v>935</v>
      </c>
      <c r="W31" s="10" t="s">
        <v>464</v>
      </c>
      <c r="X31" s="10" t="s">
        <v>273</v>
      </c>
      <c r="Y31" s="10" t="s">
        <v>277</v>
      </c>
      <c r="Z31" s="10" t="s">
        <v>196</v>
      </c>
      <c r="AA31" s="10" t="s">
        <v>279</v>
      </c>
      <c r="AB31" s="10" t="s">
        <v>279</v>
      </c>
      <c r="AC31" s="10" t="s">
        <v>196</v>
      </c>
      <c r="AD31" s="10" t="s">
        <v>196</v>
      </c>
      <c r="AE31" s="10" t="s">
        <v>196</v>
      </c>
      <c r="AF31" s="10" t="s">
        <v>936</v>
      </c>
      <c r="AG31" s="10" t="s">
        <v>447</v>
      </c>
      <c r="AH31" s="10" t="s">
        <v>450</v>
      </c>
      <c r="AI31" s="10" t="s">
        <v>447</v>
      </c>
      <c r="AJ31" s="10" t="s">
        <v>377</v>
      </c>
      <c r="AK31" s="10" t="s">
        <v>272</v>
      </c>
      <c r="AL31" s="10" t="s">
        <v>272</v>
      </c>
      <c r="AM31" s="10" t="s">
        <v>273</v>
      </c>
      <c r="AN31" s="10" t="s">
        <v>273</v>
      </c>
      <c r="AO31" s="10" t="s">
        <v>273</v>
      </c>
      <c r="AP31" s="10" t="s">
        <v>937</v>
      </c>
      <c r="AQ31" s="10" t="s">
        <v>852</v>
      </c>
      <c r="AR31" s="10" t="s">
        <v>727</v>
      </c>
      <c r="AS31" s="10" t="s">
        <v>640</v>
      </c>
      <c r="AT31" s="10" t="s">
        <v>938</v>
      </c>
      <c r="AU31" s="10" t="s">
        <v>272</v>
      </c>
      <c r="AV31" s="10" t="s">
        <v>272</v>
      </c>
      <c r="AW31" s="10" t="s">
        <v>273</v>
      </c>
      <c r="AX31" s="10" t="s">
        <v>273</v>
      </c>
      <c r="AY31" s="10" t="s">
        <v>273</v>
      </c>
    </row>
    <row r="32" spans="1:51" x14ac:dyDescent="0.35">
      <c r="A32" s="9" t="s">
        <v>939</v>
      </c>
      <c r="B32" s="10" t="s">
        <v>940</v>
      </c>
      <c r="C32" s="10" t="s">
        <v>941</v>
      </c>
      <c r="D32" s="10" t="s">
        <v>942</v>
      </c>
      <c r="E32" s="10" t="s">
        <v>943</v>
      </c>
      <c r="F32" s="10" t="s">
        <v>601</v>
      </c>
      <c r="G32" s="10" t="s">
        <v>944</v>
      </c>
      <c r="H32" s="10" t="s">
        <v>906</v>
      </c>
      <c r="I32" s="10" t="s">
        <v>945</v>
      </c>
      <c r="J32" s="10" t="s">
        <v>946</v>
      </c>
      <c r="K32" s="10" t="s">
        <v>947</v>
      </c>
      <c r="L32" s="10" t="s">
        <v>948</v>
      </c>
      <c r="M32" s="10" t="s">
        <v>949</v>
      </c>
      <c r="N32" s="10" t="s">
        <v>950</v>
      </c>
      <c r="O32" s="10" t="s">
        <v>951</v>
      </c>
      <c r="P32" s="10" t="s">
        <v>750</v>
      </c>
      <c r="Q32" s="10" t="s">
        <v>865</v>
      </c>
      <c r="R32" s="10" t="s">
        <v>952</v>
      </c>
      <c r="S32" s="10" t="s">
        <v>913</v>
      </c>
      <c r="T32" s="10" t="s">
        <v>953</v>
      </c>
      <c r="U32" s="10" t="s">
        <v>608</v>
      </c>
      <c r="V32" s="10" t="s">
        <v>954</v>
      </c>
      <c r="W32" s="10" t="s">
        <v>955</v>
      </c>
      <c r="X32" s="10">
        <v>22</v>
      </c>
      <c r="Y32" s="10" t="s">
        <v>956</v>
      </c>
      <c r="Z32" s="10" t="s">
        <v>957</v>
      </c>
      <c r="AA32" s="10" t="s">
        <v>958</v>
      </c>
      <c r="AB32" s="10" t="s">
        <v>959</v>
      </c>
      <c r="AC32" s="10" t="s">
        <v>960</v>
      </c>
      <c r="AD32" s="10" t="s">
        <v>961</v>
      </c>
      <c r="AE32" s="10" t="s">
        <v>962</v>
      </c>
      <c r="AF32" s="10" t="s">
        <v>963</v>
      </c>
      <c r="AG32" s="10" t="s">
        <v>964</v>
      </c>
      <c r="AH32" s="10" t="s">
        <v>965</v>
      </c>
      <c r="AI32" s="10" t="s">
        <v>966</v>
      </c>
      <c r="AJ32" s="10" t="s">
        <v>967</v>
      </c>
      <c r="AK32" s="10" t="s">
        <v>968</v>
      </c>
      <c r="AL32" s="10" t="s">
        <v>969</v>
      </c>
      <c r="AM32" s="10" t="s">
        <v>970</v>
      </c>
      <c r="AN32" s="10" t="s">
        <v>971</v>
      </c>
      <c r="AO32" s="10" t="s">
        <v>616</v>
      </c>
      <c r="AP32" s="10" t="s">
        <v>972</v>
      </c>
      <c r="AQ32" s="10" t="s">
        <v>973</v>
      </c>
      <c r="AR32" s="10" t="s">
        <v>974</v>
      </c>
      <c r="AS32" s="10" t="s">
        <v>975</v>
      </c>
      <c r="AT32" s="10" t="s">
        <v>614</v>
      </c>
      <c r="AU32" s="10" t="s">
        <v>976</v>
      </c>
      <c r="AV32" s="10" t="s">
        <v>977</v>
      </c>
      <c r="AW32" s="10" t="s">
        <v>978</v>
      </c>
      <c r="AX32" s="10" t="s">
        <v>979</v>
      </c>
      <c r="AY32" s="10" t="s">
        <v>671</v>
      </c>
    </row>
    <row r="33" spans="1:51" x14ac:dyDescent="0.35">
      <c r="A33" s="9" t="s">
        <v>980</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row>
    <row r="34" spans="1:51" x14ac:dyDescent="0.35">
      <c r="A34" s="9" t="s">
        <v>981</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0B9D6-B958-431D-BEAB-DA74EE7FFC75}">
  <dimension ref="A1:I11"/>
  <sheetViews>
    <sheetView workbookViewId="0"/>
  </sheetViews>
  <sheetFormatPr defaultColWidth="13.54296875" defaultRowHeight="15.5" x14ac:dyDescent="0.35"/>
  <cols>
    <col min="1" max="16384" width="13.54296875" style="9"/>
  </cols>
  <sheetData>
    <row r="1" spans="1:9" ht="20" x14ac:dyDescent="0.4">
      <c r="A1" s="12" t="s">
        <v>982</v>
      </c>
    </row>
    <row r="2" spans="1:9" x14ac:dyDescent="0.35">
      <c r="A2" s="9" t="s">
        <v>207</v>
      </c>
    </row>
    <row r="3" spans="1:9" x14ac:dyDescent="0.35">
      <c r="A3" s="9" t="s">
        <v>2182</v>
      </c>
    </row>
    <row r="4" spans="1:9" x14ac:dyDescent="0.35">
      <c r="A4" s="9" t="s">
        <v>2181</v>
      </c>
    </row>
    <row r="5" spans="1:9" x14ac:dyDescent="0.35">
      <c r="A5" s="9" t="s">
        <v>2183</v>
      </c>
    </row>
    <row r="6" spans="1:9" ht="77.5" x14ac:dyDescent="0.35">
      <c r="A6" s="11" t="s">
        <v>108</v>
      </c>
      <c r="B6" s="11" t="s">
        <v>983</v>
      </c>
      <c r="C6" s="11" t="s">
        <v>984</v>
      </c>
      <c r="D6" s="11" t="s">
        <v>985</v>
      </c>
      <c r="E6" s="11" t="s">
        <v>986</v>
      </c>
      <c r="F6" s="11" t="s">
        <v>987</v>
      </c>
      <c r="G6" s="11" t="s">
        <v>988</v>
      </c>
      <c r="H6" s="11" t="s">
        <v>989</v>
      </c>
      <c r="I6" s="11" t="s">
        <v>990</v>
      </c>
    </row>
    <row r="7" spans="1:9" x14ac:dyDescent="0.35">
      <c r="A7" s="9">
        <v>2019</v>
      </c>
      <c r="B7" s="62">
        <v>79944</v>
      </c>
      <c r="C7" s="9" t="s">
        <v>991</v>
      </c>
      <c r="D7" s="9" t="s">
        <v>992</v>
      </c>
      <c r="E7" s="9" t="s">
        <v>993</v>
      </c>
      <c r="F7" s="10">
        <v>21</v>
      </c>
      <c r="G7" s="9">
        <v>20.7</v>
      </c>
      <c r="H7" s="9">
        <v>21.3</v>
      </c>
      <c r="I7" s="9" t="s">
        <v>196</v>
      </c>
    </row>
    <row r="8" spans="1:9" x14ac:dyDescent="0.35">
      <c r="A8" s="9">
        <v>2020</v>
      </c>
      <c r="B8" s="62">
        <v>66827</v>
      </c>
      <c r="C8" s="9" t="s">
        <v>994</v>
      </c>
      <c r="D8" s="9" t="s">
        <v>995</v>
      </c>
      <c r="E8" s="9" t="s">
        <v>996</v>
      </c>
      <c r="F8" s="10">
        <v>15.6</v>
      </c>
      <c r="G8" s="9">
        <v>15.3</v>
      </c>
      <c r="H8" s="9">
        <v>15.9</v>
      </c>
      <c r="I8" s="9" t="s">
        <v>196</v>
      </c>
    </row>
    <row r="9" spans="1:9" x14ac:dyDescent="0.35">
      <c r="A9" s="9">
        <v>2021</v>
      </c>
      <c r="B9" s="9" t="s">
        <v>997</v>
      </c>
      <c r="C9" s="9" t="s">
        <v>998</v>
      </c>
      <c r="D9" s="9" t="s">
        <v>999</v>
      </c>
      <c r="E9" s="9" t="s">
        <v>1000</v>
      </c>
      <c r="F9" s="10">
        <v>9.1999999999999993</v>
      </c>
      <c r="G9" s="9">
        <v>9.1</v>
      </c>
      <c r="H9" s="9">
        <v>9.3000000000000007</v>
      </c>
      <c r="I9" s="10">
        <v>21</v>
      </c>
    </row>
    <row r="10" spans="1:9" x14ac:dyDescent="0.35">
      <c r="A10" s="9">
        <v>2022</v>
      </c>
      <c r="B10" s="9" t="s">
        <v>1001</v>
      </c>
      <c r="C10" s="9" t="s">
        <v>1002</v>
      </c>
      <c r="D10" s="9" t="s">
        <v>1003</v>
      </c>
      <c r="E10" s="9" t="s">
        <v>1004</v>
      </c>
      <c r="F10" s="10">
        <v>8.6999999999999993</v>
      </c>
      <c r="G10" s="9">
        <v>8.6</v>
      </c>
      <c r="H10" s="9">
        <v>8.8000000000000007</v>
      </c>
      <c r="I10" s="10">
        <v>24.2</v>
      </c>
    </row>
    <row r="11" spans="1:9" x14ac:dyDescent="0.35">
      <c r="A11" s="9">
        <v>2023</v>
      </c>
      <c r="B11" s="9" t="s">
        <v>1005</v>
      </c>
      <c r="C11" s="9" t="s">
        <v>1006</v>
      </c>
      <c r="D11" s="9" t="s">
        <v>1007</v>
      </c>
      <c r="E11" s="9" t="s">
        <v>1008</v>
      </c>
      <c r="F11" s="10">
        <v>11.5</v>
      </c>
      <c r="G11" s="9">
        <v>11.4</v>
      </c>
      <c r="H11" s="9">
        <v>11.6</v>
      </c>
      <c r="I11" s="10">
        <v>27.8</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E9D82-15B3-46E2-A09D-CB6FCC007562}">
  <dimension ref="A1:AY13"/>
  <sheetViews>
    <sheetView workbookViewId="0"/>
  </sheetViews>
  <sheetFormatPr defaultColWidth="13.54296875" defaultRowHeight="15.5" x14ac:dyDescent="0.35"/>
  <cols>
    <col min="1" max="16384" width="13.54296875" style="9"/>
  </cols>
  <sheetData>
    <row r="1" spans="1:51" ht="20" x14ac:dyDescent="0.4">
      <c r="A1" s="12" t="s">
        <v>1009</v>
      </c>
    </row>
    <row r="2" spans="1:51" x14ac:dyDescent="0.35">
      <c r="A2" s="9" t="s">
        <v>207</v>
      </c>
    </row>
    <row r="3" spans="1:51" x14ac:dyDescent="0.35">
      <c r="A3" s="9" t="s">
        <v>2180</v>
      </c>
    </row>
    <row r="4" spans="1:51" x14ac:dyDescent="0.35">
      <c r="A4" s="9" t="s">
        <v>2181</v>
      </c>
    </row>
    <row r="5" spans="1:51" ht="108.5" x14ac:dyDescent="0.35">
      <c r="A5" s="11" t="s">
        <v>1010</v>
      </c>
      <c r="B5" s="11" t="s">
        <v>209</v>
      </c>
      <c r="C5" s="11" t="s">
        <v>210</v>
      </c>
      <c r="D5" s="11" t="s">
        <v>211</v>
      </c>
      <c r="E5" s="11" t="s">
        <v>212</v>
      </c>
      <c r="F5" s="11" t="s">
        <v>213</v>
      </c>
      <c r="G5" s="11" t="s">
        <v>214</v>
      </c>
      <c r="H5" s="11" t="s">
        <v>215</v>
      </c>
      <c r="I5" s="11" t="s">
        <v>216</v>
      </c>
      <c r="J5" s="11" t="s">
        <v>217</v>
      </c>
      <c r="K5" s="11" t="s">
        <v>218</v>
      </c>
      <c r="L5" s="11" t="s">
        <v>219</v>
      </c>
      <c r="M5" s="11" t="s">
        <v>220</v>
      </c>
      <c r="N5" s="11" t="s">
        <v>221</v>
      </c>
      <c r="O5" s="11" t="s">
        <v>222</v>
      </c>
      <c r="P5" s="11" t="s">
        <v>223</v>
      </c>
      <c r="Q5" s="11" t="s">
        <v>224</v>
      </c>
      <c r="R5" s="11" t="s">
        <v>225</v>
      </c>
      <c r="S5" s="11" t="s">
        <v>226</v>
      </c>
      <c r="T5" s="11" t="s">
        <v>227</v>
      </c>
      <c r="U5" s="11" t="s">
        <v>228</v>
      </c>
      <c r="V5" s="11" t="s">
        <v>229</v>
      </c>
      <c r="W5" s="11" t="s">
        <v>230</v>
      </c>
      <c r="X5" s="11" t="s">
        <v>231</v>
      </c>
      <c r="Y5" s="11" t="s">
        <v>232</v>
      </c>
      <c r="Z5" s="11" t="s">
        <v>233</v>
      </c>
      <c r="AA5" s="11" t="s">
        <v>234</v>
      </c>
      <c r="AB5" s="11" t="s">
        <v>235</v>
      </c>
      <c r="AC5" s="11" t="s">
        <v>236</v>
      </c>
      <c r="AD5" s="11" t="s">
        <v>237</v>
      </c>
      <c r="AE5" s="11" t="s">
        <v>238</v>
      </c>
      <c r="AF5" s="11" t="s">
        <v>239</v>
      </c>
      <c r="AG5" s="11" t="s">
        <v>240</v>
      </c>
      <c r="AH5" s="11" t="s">
        <v>241</v>
      </c>
      <c r="AI5" s="11" t="s">
        <v>242</v>
      </c>
      <c r="AJ5" s="11" t="s">
        <v>243</v>
      </c>
      <c r="AK5" s="11" t="s">
        <v>244</v>
      </c>
      <c r="AL5" s="11" t="s">
        <v>245</v>
      </c>
      <c r="AM5" s="11" t="s">
        <v>246</v>
      </c>
      <c r="AN5" s="11" t="s">
        <v>247</v>
      </c>
      <c r="AO5" s="11" t="s">
        <v>248</v>
      </c>
      <c r="AP5" s="11" t="s">
        <v>249</v>
      </c>
      <c r="AQ5" s="11" t="s">
        <v>250</v>
      </c>
      <c r="AR5" s="11" t="s">
        <v>251</v>
      </c>
      <c r="AS5" s="11" t="s">
        <v>252</v>
      </c>
      <c r="AT5" s="11" t="s">
        <v>253</v>
      </c>
      <c r="AU5" s="11" t="s">
        <v>254</v>
      </c>
      <c r="AV5" s="11" t="s">
        <v>255</v>
      </c>
      <c r="AW5" s="11" t="s">
        <v>256</v>
      </c>
      <c r="AX5" s="11" t="s">
        <v>257</v>
      </c>
      <c r="AY5" s="11" t="s">
        <v>258</v>
      </c>
    </row>
    <row r="6" spans="1:51" x14ac:dyDescent="0.35">
      <c r="A6" s="9" t="s">
        <v>1011</v>
      </c>
      <c r="B6" s="10" t="s">
        <v>1012</v>
      </c>
      <c r="C6" s="10" t="s">
        <v>1013</v>
      </c>
      <c r="D6" s="10" t="s">
        <v>525</v>
      </c>
      <c r="E6" s="10" t="s">
        <v>686</v>
      </c>
      <c r="F6" s="10" t="s">
        <v>527</v>
      </c>
      <c r="G6" s="10" t="s">
        <v>511</v>
      </c>
      <c r="H6" s="10" t="s">
        <v>512</v>
      </c>
      <c r="I6" s="10">
        <v>17</v>
      </c>
      <c r="J6" s="10" t="s">
        <v>514</v>
      </c>
      <c r="K6" s="10" t="s">
        <v>271</v>
      </c>
      <c r="L6" s="10" t="s">
        <v>1014</v>
      </c>
      <c r="M6" s="10" t="s">
        <v>1015</v>
      </c>
      <c r="N6" s="10" t="s">
        <v>1016</v>
      </c>
      <c r="O6" s="10" t="s">
        <v>327</v>
      </c>
      <c r="P6" s="10" t="s">
        <v>1017</v>
      </c>
      <c r="Q6" s="10" t="s">
        <v>350</v>
      </c>
      <c r="R6" s="10" t="s">
        <v>520</v>
      </c>
      <c r="S6" s="10" t="s">
        <v>1018</v>
      </c>
      <c r="T6" s="10" t="s">
        <v>521</v>
      </c>
      <c r="U6" s="10" t="s">
        <v>1019</v>
      </c>
      <c r="V6" s="10" t="s">
        <v>1020</v>
      </c>
      <c r="W6" s="10" t="s">
        <v>1021</v>
      </c>
      <c r="X6" s="10" t="s">
        <v>648</v>
      </c>
      <c r="Y6" s="10" t="s">
        <v>845</v>
      </c>
      <c r="Z6" s="10" t="s">
        <v>741</v>
      </c>
      <c r="AA6" s="10" t="s">
        <v>528</v>
      </c>
      <c r="AB6" s="10" t="s">
        <v>528</v>
      </c>
      <c r="AC6" s="10" t="s">
        <v>532</v>
      </c>
      <c r="AD6" s="10" t="s">
        <v>302</v>
      </c>
      <c r="AE6" s="10" t="s">
        <v>532</v>
      </c>
      <c r="AF6" s="10" t="s">
        <v>1022</v>
      </c>
      <c r="AG6" s="10" t="s">
        <v>1023</v>
      </c>
      <c r="AH6" s="10" t="s">
        <v>1024</v>
      </c>
      <c r="AI6" s="10" t="s">
        <v>1025</v>
      </c>
      <c r="AJ6" s="10" t="s">
        <v>323</v>
      </c>
      <c r="AK6" s="10" t="s">
        <v>534</v>
      </c>
      <c r="AL6" s="10" t="s">
        <v>534</v>
      </c>
      <c r="AM6" s="10" t="s">
        <v>321</v>
      </c>
      <c r="AN6" s="10" t="s">
        <v>302</v>
      </c>
      <c r="AO6" s="10" t="s">
        <v>321</v>
      </c>
      <c r="AP6" s="10" t="s">
        <v>1026</v>
      </c>
      <c r="AQ6" s="10" t="s">
        <v>1027</v>
      </c>
      <c r="AR6" s="10" t="s">
        <v>297</v>
      </c>
      <c r="AS6" s="10" t="s">
        <v>1028</v>
      </c>
      <c r="AT6" s="10" t="s">
        <v>824</v>
      </c>
      <c r="AU6" s="10" t="s">
        <v>300</v>
      </c>
      <c r="AV6" s="10" t="s">
        <v>300</v>
      </c>
      <c r="AW6" s="10" t="s">
        <v>1029</v>
      </c>
      <c r="AX6" s="10" t="s">
        <v>302</v>
      </c>
      <c r="AY6" s="10" t="s">
        <v>1029</v>
      </c>
    </row>
    <row r="7" spans="1:51" x14ac:dyDescent="0.35">
      <c r="A7" s="9" t="s">
        <v>1030</v>
      </c>
      <c r="B7" s="10" t="s">
        <v>1031</v>
      </c>
      <c r="C7" s="10" t="s">
        <v>1032</v>
      </c>
      <c r="D7" s="10" t="s">
        <v>828</v>
      </c>
      <c r="E7" s="10" t="s">
        <v>270</v>
      </c>
      <c r="F7" s="10" t="s">
        <v>1033</v>
      </c>
      <c r="G7" s="10" t="s">
        <v>459</v>
      </c>
      <c r="H7" s="10" t="s">
        <v>284</v>
      </c>
      <c r="I7" s="10" t="s">
        <v>1034</v>
      </c>
      <c r="J7" s="10">
        <v>40</v>
      </c>
      <c r="K7" s="10">
        <v>25</v>
      </c>
      <c r="L7" s="10" t="s">
        <v>1035</v>
      </c>
      <c r="M7" s="10" t="s">
        <v>1036</v>
      </c>
      <c r="N7" s="10" t="s">
        <v>1037</v>
      </c>
      <c r="O7" s="10" t="s">
        <v>1038</v>
      </c>
      <c r="P7" s="10" t="s">
        <v>1039</v>
      </c>
      <c r="Q7" s="10" t="s">
        <v>265</v>
      </c>
      <c r="R7" s="10" t="s">
        <v>284</v>
      </c>
      <c r="S7" s="10">
        <v>30</v>
      </c>
      <c r="T7" s="10" t="s">
        <v>285</v>
      </c>
      <c r="U7" s="10">
        <v>20</v>
      </c>
      <c r="V7" s="10" t="s">
        <v>1040</v>
      </c>
      <c r="W7" s="10" t="s">
        <v>1041</v>
      </c>
      <c r="X7" s="10" t="s">
        <v>587</v>
      </c>
      <c r="Y7" s="10" t="s">
        <v>275</v>
      </c>
      <c r="Z7" s="10" t="s">
        <v>318</v>
      </c>
      <c r="AA7" s="10" t="s">
        <v>272</v>
      </c>
      <c r="AB7" s="10" t="s">
        <v>272</v>
      </c>
      <c r="AC7" s="10" t="s">
        <v>273</v>
      </c>
      <c r="AD7" s="10" t="s">
        <v>273</v>
      </c>
      <c r="AE7" s="10" t="s">
        <v>273</v>
      </c>
      <c r="AF7" s="10" t="s">
        <v>1042</v>
      </c>
      <c r="AG7" s="10" t="s">
        <v>1043</v>
      </c>
      <c r="AH7" s="10" t="s">
        <v>346</v>
      </c>
      <c r="AI7" s="10" t="s">
        <v>289</v>
      </c>
      <c r="AJ7" s="10" t="s">
        <v>293</v>
      </c>
      <c r="AK7" s="10" t="s">
        <v>265</v>
      </c>
      <c r="AL7" s="10" t="s">
        <v>284</v>
      </c>
      <c r="AM7" s="10">
        <v>25</v>
      </c>
      <c r="AN7" s="10" t="s">
        <v>285</v>
      </c>
      <c r="AO7" s="10" t="s">
        <v>292</v>
      </c>
      <c r="AP7" s="10" t="s">
        <v>1044</v>
      </c>
      <c r="AQ7" s="10" t="s">
        <v>1045</v>
      </c>
      <c r="AR7" s="10" t="s">
        <v>1046</v>
      </c>
      <c r="AS7" s="10" t="s">
        <v>1047</v>
      </c>
      <c r="AT7" s="10" t="s">
        <v>1048</v>
      </c>
      <c r="AU7" s="10" t="s">
        <v>757</v>
      </c>
      <c r="AV7" s="10" t="s">
        <v>291</v>
      </c>
      <c r="AW7" s="10" t="s">
        <v>458</v>
      </c>
      <c r="AX7" s="10" t="s">
        <v>787</v>
      </c>
      <c r="AY7" s="10" t="s">
        <v>365</v>
      </c>
    </row>
    <row r="8" spans="1:51" x14ac:dyDescent="0.35">
      <c r="A8" s="9" t="s">
        <v>1049</v>
      </c>
      <c r="B8" s="10" t="s">
        <v>1050</v>
      </c>
      <c r="C8" s="10" t="s">
        <v>1051</v>
      </c>
      <c r="D8" s="10" t="s">
        <v>698</v>
      </c>
      <c r="E8" s="10" t="s">
        <v>1052</v>
      </c>
      <c r="F8" s="10" t="s">
        <v>680</v>
      </c>
      <c r="G8" s="10" t="s">
        <v>1053</v>
      </c>
      <c r="H8" s="10" t="s">
        <v>302</v>
      </c>
      <c r="I8" s="10">
        <v>9</v>
      </c>
      <c r="J8" s="10" t="s">
        <v>1054</v>
      </c>
      <c r="K8" s="10" t="s">
        <v>1055</v>
      </c>
      <c r="L8" s="10" t="s">
        <v>1056</v>
      </c>
      <c r="M8" s="10" t="s">
        <v>1057</v>
      </c>
      <c r="N8" s="10" t="s">
        <v>1058</v>
      </c>
      <c r="O8" s="10" t="s">
        <v>1059</v>
      </c>
      <c r="P8" s="10" t="s">
        <v>680</v>
      </c>
      <c r="Q8" s="10" t="s">
        <v>1060</v>
      </c>
      <c r="R8" s="10" t="s">
        <v>358</v>
      </c>
      <c r="S8" s="10" t="s">
        <v>1061</v>
      </c>
      <c r="T8" s="10" t="s">
        <v>1062</v>
      </c>
      <c r="U8" s="10" t="s">
        <v>504</v>
      </c>
      <c r="V8" s="10" t="s">
        <v>1063</v>
      </c>
      <c r="W8" s="10" t="s">
        <v>1064</v>
      </c>
      <c r="X8" s="10">
        <v>8</v>
      </c>
      <c r="Y8" s="10" t="s">
        <v>1065</v>
      </c>
      <c r="Z8" s="10" t="s">
        <v>696</v>
      </c>
      <c r="AA8" s="10" t="s">
        <v>1066</v>
      </c>
      <c r="AB8" s="10" t="s">
        <v>1060</v>
      </c>
      <c r="AC8" s="10" t="s">
        <v>831</v>
      </c>
      <c r="AD8" s="10" t="s">
        <v>925</v>
      </c>
      <c r="AE8" s="10" t="s">
        <v>543</v>
      </c>
      <c r="AF8" s="10" t="s">
        <v>1067</v>
      </c>
      <c r="AG8" s="10" t="s">
        <v>1068</v>
      </c>
      <c r="AH8" s="10" t="s">
        <v>504</v>
      </c>
      <c r="AI8" s="10" t="s">
        <v>1069</v>
      </c>
      <c r="AJ8" s="10" t="s">
        <v>614</v>
      </c>
      <c r="AK8" s="10" t="s">
        <v>1070</v>
      </c>
      <c r="AL8" s="10" t="s">
        <v>1071</v>
      </c>
      <c r="AM8" s="10" t="s">
        <v>510</v>
      </c>
      <c r="AN8" s="10" t="s">
        <v>1072</v>
      </c>
      <c r="AO8" s="10" t="s">
        <v>573</v>
      </c>
      <c r="AP8" s="10" t="s">
        <v>1073</v>
      </c>
      <c r="AQ8" s="10" t="s">
        <v>1074</v>
      </c>
      <c r="AR8" s="10" t="s">
        <v>734</v>
      </c>
      <c r="AS8" s="10" t="s">
        <v>1075</v>
      </c>
      <c r="AT8" s="10" t="s">
        <v>734</v>
      </c>
      <c r="AU8" s="10" t="s">
        <v>1076</v>
      </c>
      <c r="AV8" s="10" t="s">
        <v>1077</v>
      </c>
      <c r="AW8" s="10">
        <v>15</v>
      </c>
      <c r="AX8" s="10" t="s">
        <v>788</v>
      </c>
      <c r="AY8" s="10" t="s">
        <v>605</v>
      </c>
    </row>
    <row r="9" spans="1:51" x14ac:dyDescent="0.35">
      <c r="A9" s="9" t="s">
        <v>1078</v>
      </c>
      <c r="B9" s="10" t="s">
        <v>1079</v>
      </c>
      <c r="C9" s="10" t="s">
        <v>1080</v>
      </c>
      <c r="D9" s="10">
        <v>6</v>
      </c>
      <c r="E9" s="10" t="s">
        <v>598</v>
      </c>
      <c r="F9" s="10" t="s">
        <v>870</v>
      </c>
      <c r="G9" s="10" t="s">
        <v>545</v>
      </c>
      <c r="H9" s="10" t="s">
        <v>408</v>
      </c>
      <c r="I9" s="10">
        <v>75</v>
      </c>
      <c r="J9" s="10" t="s">
        <v>1081</v>
      </c>
      <c r="K9" s="10" t="s">
        <v>1082</v>
      </c>
      <c r="L9" s="10" t="s">
        <v>1083</v>
      </c>
      <c r="M9" s="10" t="s">
        <v>1084</v>
      </c>
      <c r="N9" s="10" t="s">
        <v>489</v>
      </c>
      <c r="O9" s="10" t="s">
        <v>1085</v>
      </c>
      <c r="P9" s="10" t="s">
        <v>1086</v>
      </c>
      <c r="Q9" s="10" t="s">
        <v>389</v>
      </c>
      <c r="R9" s="10" t="s">
        <v>408</v>
      </c>
      <c r="S9" s="10" t="s">
        <v>1087</v>
      </c>
      <c r="T9" s="10" t="s">
        <v>1088</v>
      </c>
      <c r="U9" s="10" t="s">
        <v>1089</v>
      </c>
      <c r="V9" s="10" t="s">
        <v>1090</v>
      </c>
      <c r="W9" s="10" t="s">
        <v>1091</v>
      </c>
      <c r="X9" s="10">
        <v>7</v>
      </c>
      <c r="Y9" s="10" t="s">
        <v>1092</v>
      </c>
      <c r="Z9" s="10" t="s">
        <v>924</v>
      </c>
      <c r="AA9" s="10" t="s">
        <v>1093</v>
      </c>
      <c r="AB9" s="10" t="s">
        <v>1094</v>
      </c>
      <c r="AC9" s="10" t="s">
        <v>1095</v>
      </c>
      <c r="AD9" s="10" t="s">
        <v>1096</v>
      </c>
      <c r="AE9" s="10" t="s">
        <v>960</v>
      </c>
      <c r="AF9" s="10" t="s">
        <v>1097</v>
      </c>
      <c r="AG9" s="10" t="s">
        <v>1098</v>
      </c>
      <c r="AH9" s="10" t="s">
        <v>743</v>
      </c>
      <c r="AI9" s="10" t="s">
        <v>1099</v>
      </c>
      <c r="AJ9" s="10" t="s">
        <v>431</v>
      </c>
      <c r="AK9" s="10" t="s">
        <v>567</v>
      </c>
      <c r="AL9" s="10" t="s">
        <v>757</v>
      </c>
      <c r="AM9" s="10" t="s">
        <v>1100</v>
      </c>
      <c r="AN9" s="10" t="s">
        <v>886</v>
      </c>
      <c r="AO9" s="10" t="s">
        <v>1101</v>
      </c>
      <c r="AP9" s="10" t="s">
        <v>1102</v>
      </c>
      <c r="AQ9" s="10" t="s">
        <v>1103</v>
      </c>
      <c r="AR9" s="10" t="s">
        <v>727</v>
      </c>
      <c r="AS9" s="10" t="s">
        <v>1104</v>
      </c>
      <c r="AT9" s="10" t="s">
        <v>1105</v>
      </c>
      <c r="AU9" s="10" t="s">
        <v>581</v>
      </c>
      <c r="AV9" s="10" t="s">
        <v>520</v>
      </c>
      <c r="AW9" s="10" t="s">
        <v>1106</v>
      </c>
      <c r="AX9" s="10" t="s">
        <v>607</v>
      </c>
      <c r="AY9" s="10" t="s">
        <v>436</v>
      </c>
    </row>
    <row r="10" spans="1:51" x14ac:dyDescent="0.35">
      <c r="A10" s="9" t="s">
        <v>1107</v>
      </c>
      <c r="B10" s="10" t="s">
        <v>1108</v>
      </c>
      <c r="C10" s="10" t="s">
        <v>1109</v>
      </c>
      <c r="D10" s="10" t="s">
        <v>1086</v>
      </c>
      <c r="E10" s="10" t="s">
        <v>1110</v>
      </c>
      <c r="F10" s="10" t="s">
        <v>836</v>
      </c>
      <c r="G10" s="10" t="s">
        <v>1111</v>
      </c>
      <c r="H10" s="10" t="s">
        <v>368</v>
      </c>
      <c r="I10" s="10" t="s">
        <v>1112</v>
      </c>
      <c r="J10" s="10" t="s">
        <v>971</v>
      </c>
      <c r="K10" s="10" t="s">
        <v>1113</v>
      </c>
      <c r="L10" s="10" t="s">
        <v>1114</v>
      </c>
      <c r="M10" s="10" t="s">
        <v>1115</v>
      </c>
      <c r="N10" s="10" t="s">
        <v>1116</v>
      </c>
      <c r="O10" s="10" t="s">
        <v>487</v>
      </c>
      <c r="P10" s="10" t="s">
        <v>830</v>
      </c>
      <c r="Q10" s="10" t="s">
        <v>1117</v>
      </c>
      <c r="R10" s="10" t="s">
        <v>817</v>
      </c>
      <c r="S10" s="10" t="s">
        <v>1118</v>
      </c>
      <c r="T10" s="10" t="s">
        <v>285</v>
      </c>
      <c r="U10" s="10">
        <v>34</v>
      </c>
      <c r="V10" s="10" t="s">
        <v>1119</v>
      </c>
      <c r="W10" s="10" t="s">
        <v>1120</v>
      </c>
      <c r="X10" s="10" t="s">
        <v>957</v>
      </c>
      <c r="Y10" s="10" t="s">
        <v>304</v>
      </c>
      <c r="Z10" s="10" t="s">
        <v>741</v>
      </c>
      <c r="AA10" s="10" t="s">
        <v>368</v>
      </c>
      <c r="AB10" s="10" t="s">
        <v>359</v>
      </c>
      <c r="AC10" s="10" t="s">
        <v>709</v>
      </c>
      <c r="AD10" s="10" t="s">
        <v>1121</v>
      </c>
      <c r="AE10" s="10" t="s">
        <v>1122</v>
      </c>
      <c r="AF10" s="10" t="s">
        <v>1123</v>
      </c>
      <c r="AG10" s="10" t="s">
        <v>1124</v>
      </c>
      <c r="AH10" s="10" t="s">
        <v>1125</v>
      </c>
      <c r="AI10" s="10" t="s">
        <v>1126</v>
      </c>
      <c r="AJ10" s="10" t="s">
        <v>1039</v>
      </c>
      <c r="AK10" s="10" t="s">
        <v>1127</v>
      </c>
      <c r="AL10" s="10" t="s">
        <v>666</v>
      </c>
      <c r="AM10" s="10" t="s">
        <v>362</v>
      </c>
      <c r="AN10" s="10" t="s">
        <v>1128</v>
      </c>
      <c r="AO10" s="10" t="s">
        <v>1129</v>
      </c>
      <c r="AP10" s="10" t="s">
        <v>1130</v>
      </c>
      <c r="AQ10" s="10" t="s">
        <v>1131</v>
      </c>
      <c r="AR10" s="10" t="s">
        <v>310</v>
      </c>
      <c r="AS10" s="10" t="s">
        <v>1132</v>
      </c>
      <c r="AT10" s="10" t="s">
        <v>527</v>
      </c>
      <c r="AU10" s="10" t="s">
        <v>574</v>
      </c>
      <c r="AV10" s="10" t="s">
        <v>575</v>
      </c>
      <c r="AW10" s="10" t="s">
        <v>1133</v>
      </c>
      <c r="AX10" s="10" t="s">
        <v>1134</v>
      </c>
      <c r="AY10" s="10" t="s">
        <v>853</v>
      </c>
    </row>
    <row r="11" spans="1:51" x14ac:dyDescent="0.35">
      <c r="A11" s="9" t="s">
        <v>1135</v>
      </c>
      <c r="B11" s="10" t="s">
        <v>1136</v>
      </c>
      <c r="C11" s="10" t="s">
        <v>1137</v>
      </c>
      <c r="D11" s="10" t="s">
        <v>376</v>
      </c>
      <c r="E11" s="10" t="s">
        <v>375</v>
      </c>
      <c r="F11" s="10" t="s">
        <v>377</v>
      </c>
      <c r="G11" s="10" t="s">
        <v>378</v>
      </c>
      <c r="H11" s="10" t="s">
        <v>379</v>
      </c>
      <c r="I11" s="10">
        <v>88</v>
      </c>
      <c r="J11" s="10" t="s">
        <v>380</v>
      </c>
      <c r="K11" s="10">
        <v>76</v>
      </c>
      <c r="L11" s="10" t="s">
        <v>1138</v>
      </c>
      <c r="M11" s="10" t="s">
        <v>1139</v>
      </c>
      <c r="N11" s="10">
        <v>4</v>
      </c>
      <c r="O11" s="10" t="s">
        <v>281</v>
      </c>
      <c r="P11" s="10" t="s">
        <v>383</v>
      </c>
      <c r="Q11" s="10" t="s">
        <v>379</v>
      </c>
      <c r="R11" s="10" t="s">
        <v>350</v>
      </c>
      <c r="S11" s="10">
        <v>95</v>
      </c>
      <c r="T11" s="10" t="s">
        <v>384</v>
      </c>
      <c r="U11" s="10">
        <v>90</v>
      </c>
      <c r="V11" s="10" t="s">
        <v>1140</v>
      </c>
      <c r="W11" s="10" t="s">
        <v>1141</v>
      </c>
      <c r="X11" s="10" t="s">
        <v>387</v>
      </c>
      <c r="Y11" s="10" t="s">
        <v>306</v>
      </c>
      <c r="Z11" s="10" t="s">
        <v>388</v>
      </c>
      <c r="AA11" s="10" t="s">
        <v>389</v>
      </c>
      <c r="AB11" s="10" t="s">
        <v>390</v>
      </c>
      <c r="AC11" s="10" t="s">
        <v>391</v>
      </c>
      <c r="AD11" s="10" t="s">
        <v>392</v>
      </c>
      <c r="AE11" s="10" t="s">
        <v>393</v>
      </c>
      <c r="AF11" s="10" t="s">
        <v>1142</v>
      </c>
      <c r="AG11" s="10" t="s">
        <v>1143</v>
      </c>
      <c r="AH11" s="10" t="s">
        <v>396</v>
      </c>
      <c r="AI11" s="10" t="s">
        <v>397</v>
      </c>
      <c r="AJ11" s="10" t="s">
        <v>398</v>
      </c>
      <c r="AK11" s="10" t="s">
        <v>399</v>
      </c>
      <c r="AL11" s="10" t="s">
        <v>389</v>
      </c>
      <c r="AM11" s="10" t="s">
        <v>400</v>
      </c>
      <c r="AN11" s="10" t="s">
        <v>401</v>
      </c>
      <c r="AO11" s="10" t="s">
        <v>402</v>
      </c>
      <c r="AP11" s="10" t="s">
        <v>1144</v>
      </c>
      <c r="AQ11" s="10" t="s">
        <v>1145</v>
      </c>
      <c r="AR11" s="10" t="s">
        <v>405</v>
      </c>
      <c r="AS11" s="10" t="s">
        <v>406</v>
      </c>
      <c r="AT11" s="10" t="s">
        <v>407</v>
      </c>
      <c r="AU11" s="10" t="s">
        <v>339</v>
      </c>
      <c r="AV11" s="10" t="s">
        <v>408</v>
      </c>
      <c r="AW11" s="10" t="s">
        <v>409</v>
      </c>
      <c r="AX11" s="10" t="s">
        <v>410</v>
      </c>
      <c r="AY11" s="10" t="s">
        <v>411</v>
      </c>
    </row>
    <row r="12" spans="1:51" x14ac:dyDescent="0.35">
      <c r="A12" s="9" t="s">
        <v>1146</v>
      </c>
      <c r="B12" s="10" t="s">
        <v>1147</v>
      </c>
      <c r="C12" s="10" t="s">
        <v>1148</v>
      </c>
      <c r="D12" s="10" t="s">
        <v>415</v>
      </c>
      <c r="E12" s="10" t="s">
        <v>1149</v>
      </c>
      <c r="F12" s="10" t="s">
        <v>1150</v>
      </c>
      <c r="G12" s="10" t="s">
        <v>359</v>
      </c>
      <c r="H12" s="10" t="s">
        <v>872</v>
      </c>
      <c r="I12" s="10" t="s">
        <v>518</v>
      </c>
      <c r="J12" s="10" t="s">
        <v>1151</v>
      </c>
      <c r="K12" s="10">
        <v>22</v>
      </c>
      <c r="L12" s="10" t="s">
        <v>1152</v>
      </c>
      <c r="M12" s="10" t="s">
        <v>1103</v>
      </c>
      <c r="N12" s="10" t="s">
        <v>1153</v>
      </c>
      <c r="O12" s="10" t="s">
        <v>480</v>
      </c>
      <c r="P12" s="10" t="s">
        <v>1154</v>
      </c>
      <c r="Q12" s="10" t="s">
        <v>865</v>
      </c>
      <c r="R12" s="10" t="s">
        <v>858</v>
      </c>
      <c r="S12" s="10" t="s">
        <v>853</v>
      </c>
      <c r="T12" s="10">
        <v>75</v>
      </c>
      <c r="U12" s="10" t="s">
        <v>1016</v>
      </c>
      <c r="V12" s="10" t="s">
        <v>1155</v>
      </c>
      <c r="W12" s="10" t="s">
        <v>1120</v>
      </c>
      <c r="X12" s="10" t="s">
        <v>647</v>
      </c>
      <c r="Y12" s="10" t="s">
        <v>1156</v>
      </c>
      <c r="Z12" s="10" t="s">
        <v>497</v>
      </c>
      <c r="AA12" s="10" t="s">
        <v>817</v>
      </c>
      <c r="AB12" s="10" t="s">
        <v>629</v>
      </c>
      <c r="AC12" s="10" t="s">
        <v>844</v>
      </c>
      <c r="AD12" s="10" t="s">
        <v>1157</v>
      </c>
      <c r="AE12" s="10" t="s">
        <v>1158</v>
      </c>
      <c r="AF12" s="10" t="s">
        <v>1159</v>
      </c>
      <c r="AG12" s="10" t="s">
        <v>1160</v>
      </c>
      <c r="AH12" s="10" t="s">
        <v>806</v>
      </c>
      <c r="AI12" s="10" t="s">
        <v>626</v>
      </c>
      <c r="AJ12" s="10" t="s">
        <v>510</v>
      </c>
      <c r="AK12" s="10" t="s">
        <v>302</v>
      </c>
      <c r="AL12" s="10" t="s">
        <v>1161</v>
      </c>
      <c r="AM12" s="10" t="s">
        <v>1162</v>
      </c>
      <c r="AN12" s="10">
        <v>72</v>
      </c>
      <c r="AO12" s="10" t="s">
        <v>1163</v>
      </c>
      <c r="AP12" s="10" t="s">
        <v>1164</v>
      </c>
      <c r="AQ12" s="10" t="s">
        <v>1165</v>
      </c>
      <c r="AR12" s="10" t="s">
        <v>264</v>
      </c>
      <c r="AS12" s="10" t="s">
        <v>1166</v>
      </c>
      <c r="AT12" s="10" t="s">
        <v>945</v>
      </c>
      <c r="AU12" s="10" t="s">
        <v>1167</v>
      </c>
      <c r="AV12" s="10" t="s">
        <v>959</v>
      </c>
      <c r="AW12" s="10" t="s">
        <v>1168</v>
      </c>
      <c r="AX12" s="10" t="s">
        <v>1169</v>
      </c>
      <c r="AY12" s="10" t="s">
        <v>1170</v>
      </c>
    </row>
    <row r="13" spans="1:51" x14ac:dyDescent="0.35">
      <c r="A13" s="9" t="s">
        <v>1171</v>
      </c>
      <c r="B13" s="10" t="s">
        <v>1172</v>
      </c>
      <c r="C13" s="10" t="s">
        <v>1173</v>
      </c>
      <c r="D13" s="10" t="s">
        <v>624</v>
      </c>
      <c r="E13" s="10" t="s">
        <v>1174</v>
      </c>
      <c r="F13" s="10" t="s">
        <v>448</v>
      </c>
      <c r="G13" s="10" t="s">
        <v>1175</v>
      </c>
      <c r="H13" s="10" t="s">
        <v>1176</v>
      </c>
      <c r="I13" s="10" t="s">
        <v>1177</v>
      </c>
      <c r="J13" s="10" t="s">
        <v>1178</v>
      </c>
      <c r="K13" s="10" t="s">
        <v>388</v>
      </c>
      <c r="L13" s="10" t="s">
        <v>1179</v>
      </c>
      <c r="M13" s="10" t="s">
        <v>1180</v>
      </c>
      <c r="N13" s="10">
        <v>36</v>
      </c>
      <c r="O13" s="10" t="s">
        <v>1181</v>
      </c>
      <c r="P13" s="10" t="s">
        <v>1182</v>
      </c>
      <c r="Q13" s="10" t="s">
        <v>1183</v>
      </c>
      <c r="R13" s="10" t="s">
        <v>1184</v>
      </c>
      <c r="S13" s="10" t="s">
        <v>1185</v>
      </c>
      <c r="T13" s="10" t="s">
        <v>1186</v>
      </c>
      <c r="U13" s="10" t="s">
        <v>1187</v>
      </c>
      <c r="V13" s="10" t="s">
        <v>1188</v>
      </c>
      <c r="W13" s="10" t="s">
        <v>1189</v>
      </c>
      <c r="X13" s="10" t="s">
        <v>1190</v>
      </c>
      <c r="Y13" s="10" t="s">
        <v>1191</v>
      </c>
      <c r="Z13" s="10" t="s">
        <v>1105</v>
      </c>
      <c r="AA13" s="10" t="s">
        <v>1192</v>
      </c>
      <c r="AB13" s="10" t="s">
        <v>1193</v>
      </c>
      <c r="AC13" s="10">
        <v>55</v>
      </c>
      <c r="AD13" s="10" t="s">
        <v>1194</v>
      </c>
      <c r="AE13" s="10" t="s">
        <v>1195</v>
      </c>
      <c r="AF13" s="10" t="s">
        <v>1196</v>
      </c>
      <c r="AG13" s="10" t="s">
        <v>1197</v>
      </c>
      <c r="AH13" s="10" t="s">
        <v>1016</v>
      </c>
      <c r="AI13" s="10" t="s">
        <v>1198</v>
      </c>
      <c r="AJ13" s="10" t="s">
        <v>573</v>
      </c>
      <c r="AK13" s="10" t="s">
        <v>1199</v>
      </c>
      <c r="AL13" s="10" t="s">
        <v>1200</v>
      </c>
      <c r="AM13" s="10" t="s">
        <v>1201</v>
      </c>
      <c r="AN13" s="10" t="s">
        <v>1202</v>
      </c>
      <c r="AO13" s="10" t="s">
        <v>1203</v>
      </c>
      <c r="AP13" s="10" t="s">
        <v>1204</v>
      </c>
      <c r="AQ13" s="10" t="s">
        <v>1205</v>
      </c>
      <c r="AR13" s="10" t="s">
        <v>1206</v>
      </c>
      <c r="AS13" s="10" t="s">
        <v>1207</v>
      </c>
      <c r="AT13" s="10" t="s">
        <v>493</v>
      </c>
      <c r="AU13" s="10" t="s">
        <v>1208</v>
      </c>
      <c r="AV13" s="10" t="s">
        <v>1209</v>
      </c>
      <c r="AW13" s="10" t="s">
        <v>1210</v>
      </c>
      <c r="AX13" s="10" t="s">
        <v>1211</v>
      </c>
      <c r="AY13" s="10" t="s">
        <v>1212</v>
      </c>
    </row>
  </sheetData>
  <pageMargins left="0.7" right="0.7" top="0.75" bottom="0.75" header="0.3" footer="0.3"/>
  <pageSetup paperSize="9" orientation="portrait"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B2BB-30F3-4194-BCD7-B0D3B385CF6C}">
  <dimension ref="A1:G89"/>
  <sheetViews>
    <sheetView workbookViewId="0"/>
  </sheetViews>
  <sheetFormatPr defaultColWidth="13.54296875" defaultRowHeight="15.5" x14ac:dyDescent="0.35"/>
  <cols>
    <col min="1" max="16384" width="13.54296875" style="9"/>
  </cols>
  <sheetData>
    <row r="1" spans="1:7" ht="20" x14ac:dyDescent="0.4">
      <c r="A1" s="12" t="s">
        <v>2169</v>
      </c>
    </row>
    <row r="2" spans="1:7" x14ac:dyDescent="0.35">
      <c r="A2" s="9" t="s">
        <v>207</v>
      </c>
    </row>
    <row r="3" spans="1:7" x14ac:dyDescent="0.35">
      <c r="A3" s="9" t="s">
        <v>2170</v>
      </c>
    </row>
    <row r="4" spans="1:7" ht="93" x14ac:dyDescent="0.35">
      <c r="A4" s="11" t="s">
        <v>1213</v>
      </c>
      <c r="B4" s="11" t="s">
        <v>1214</v>
      </c>
      <c r="C4" s="11" t="s">
        <v>1215</v>
      </c>
      <c r="D4" s="11" t="s">
        <v>1216</v>
      </c>
      <c r="E4" s="11" t="s">
        <v>1217</v>
      </c>
      <c r="F4" s="11" t="s">
        <v>1218</v>
      </c>
      <c r="G4" s="11" t="s">
        <v>1219</v>
      </c>
    </row>
    <row r="5" spans="1:7" x14ac:dyDescent="0.35">
      <c r="A5" s="9" t="s">
        <v>1011</v>
      </c>
      <c r="B5" s="10" t="s">
        <v>1220</v>
      </c>
      <c r="C5" s="10" t="s">
        <v>1221</v>
      </c>
      <c r="D5" s="10" t="s">
        <v>712</v>
      </c>
      <c r="E5" s="10" t="s">
        <v>1222</v>
      </c>
      <c r="F5" s="10" t="s">
        <v>1223</v>
      </c>
      <c r="G5" s="10" t="s">
        <v>1224</v>
      </c>
    </row>
    <row r="6" spans="1:7" x14ac:dyDescent="0.35">
      <c r="A6" s="9" t="s">
        <v>1030</v>
      </c>
      <c r="B6" s="10" t="s">
        <v>1225</v>
      </c>
      <c r="C6" s="10" t="s">
        <v>1221</v>
      </c>
      <c r="D6" s="10" t="s">
        <v>1226</v>
      </c>
      <c r="E6" s="10" t="s">
        <v>1227</v>
      </c>
      <c r="F6" s="10" t="s">
        <v>1223</v>
      </c>
      <c r="G6" s="10" t="s">
        <v>647</v>
      </c>
    </row>
    <row r="7" spans="1:7" x14ac:dyDescent="0.35">
      <c r="A7" s="9" t="s">
        <v>1049</v>
      </c>
      <c r="B7" s="10" t="s">
        <v>1228</v>
      </c>
      <c r="C7" s="10" t="s">
        <v>1221</v>
      </c>
      <c r="D7" s="10" t="s">
        <v>1229</v>
      </c>
      <c r="E7" s="10" t="s">
        <v>1230</v>
      </c>
      <c r="F7" s="10" t="s">
        <v>1223</v>
      </c>
      <c r="G7" s="10" t="s">
        <v>709</v>
      </c>
    </row>
    <row r="8" spans="1:7" x14ac:dyDescent="0.35">
      <c r="A8" s="9" t="s">
        <v>1078</v>
      </c>
      <c r="B8" s="10" t="s">
        <v>1231</v>
      </c>
      <c r="C8" s="10" t="s">
        <v>1221</v>
      </c>
      <c r="D8" s="10" t="s">
        <v>712</v>
      </c>
      <c r="E8" s="10" t="s">
        <v>1232</v>
      </c>
      <c r="F8" s="10" t="s">
        <v>1223</v>
      </c>
      <c r="G8" s="10" t="s">
        <v>701</v>
      </c>
    </row>
    <row r="9" spans="1:7" x14ac:dyDescent="0.35">
      <c r="A9" s="9" t="s">
        <v>1107</v>
      </c>
      <c r="B9" s="10" t="s">
        <v>1233</v>
      </c>
      <c r="C9" s="10" t="s">
        <v>1221</v>
      </c>
      <c r="D9" s="10" t="s">
        <v>316</v>
      </c>
      <c r="E9" s="10" t="s">
        <v>1234</v>
      </c>
      <c r="F9" s="10" t="s">
        <v>1223</v>
      </c>
      <c r="G9" s="10" t="s">
        <v>316</v>
      </c>
    </row>
    <row r="10" spans="1:7" x14ac:dyDescent="0.35">
      <c r="A10" s="9" t="s">
        <v>1135</v>
      </c>
      <c r="B10" s="10" t="s">
        <v>1235</v>
      </c>
      <c r="C10" s="10" t="s">
        <v>1221</v>
      </c>
      <c r="D10" s="10" t="s">
        <v>396</v>
      </c>
      <c r="E10" s="10" t="s">
        <v>1236</v>
      </c>
      <c r="F10" s="10" t="s">
        <v>1223</v>
      </c>
      <c r="G10" s="10" t="s">
        <v>592</v>
      </c>
    </row>
    <row r="11" spans="1:7" x14ac:dyDescent="0.35">
      <c r="A11" s="9" t="s">
        <v>1146</v>
      </c>
      <c r="B11" s="10" t="s">
        <v>1237</v>
      </c>
      <c r="C11" s="10" t="s">
        <v>1221</v>
      </c>
      <c r="D11" s="10" t="s">
        <v>737</v>
      </c>
      <c r="E11" s="10" t="s">
        <v>1238</v>
      </c>
      <c r="F11" s="10" t="s">
        <v>1223</v>
      </c>
      <c r="G11" s="10" t="s">
        <v>1239</v>
      </c>
    </row>
    <row r="12" spans="1:7" x14ac:dyDescent="0.35">
      <c r="A12" s="9" t="s">
        <v>1171</v>
      </c>
      <c r="B12" s="10" t="s">
        <v>1240</v>
      </c>
      <c r="C12" s="10" t="s">
        <v>1221</v>
      </c>
      <c r="D12" s="10" t="s">
        <v>1241</v>
      </c>
      <c r="E12" s="10" t="s">
        <v>1242</v>
      </c>
      <c r="F12" s="10" t="s">
        <v>1223</v>
      </c>
      <c r="G12" s="10" t="s">
        <v>1243</v>
      </c>
    </row>
    <row r="13" spans="1:7" x14ac:dyDescent="0.35">
      <c r="A13" s="9" t="s">
        <v>1244</v>
      </c>
      <c r="B13" s="10" t="s">
        <v>1245</v>
      </c>
      <c r="C13" s="10" t="s">
        <v>1221</v>
      </c>
      <c r="D13" s="10" t="s">
        <v>481</v>
      </c>
      <c r="E13" s="10" t="s">
        <v>1246</v>
      </c>
      <c r="F13" s="10" t="s">
        <v>1223</v>
      </c>
      <c r="G13" s="10" t="s">
        <v>481</v>
      </c>
    </row>
    <row r="14" spans="1:7" x14ac:dyDescent="0.35">
      <c r="A14" s="9" t="s">
        <v>1247</v>
      </c>
      <c r="B14" s="10" t="s">
        <v>1248</v>
      </c>
      <c r="C14" s="10" t="s">
        <v>1221</v>
      </c>
      <c r="D14" s="10" t="s">
        <v>1249</v>
      </c>
      <c r="E14" s="10" t="s">
        <v>1250</v>
      </c>
      <c r="F14" s="10" t="s">
        <v>1223</v>
      </c>
      <c r="G14" s="10" t="s">
        <v>624</v>
      </c>
    </row>
    <row r="15" spans="1:7" x14ac:dyDescent="0.35">
      <c r="A15" s="9" t="s">
        <v>1251</v>
      </c>
      <c r="B15" s="10" t="s">
        <v>1252</v>
      </c>
      <c r="C15" s="10" t="s">
        <v>1221</v>
      </c>
      <c r="D15" s="10" t="s">
        <v>1253</v>
      </c>
      <c r="E15" s="10" t="s">
        <v>1254</v>
      </c>
      <c r="F15" s="10" t="s">
        <v>1223</v>
      </c>
      <c r="G15" s="10" t="s">
        <v>1255</v>
      </c>
    </row>
    <row r="16" spans="1:7" x14ac:dyDescent="0.35">
      <c r="A16" s="9" t="s">
        <v>1256</v>
      </c>
      <c r="B16" s="10" t="s">
        <v>1257</v>
      </c>
      <c r="C16" s="10" t="s">
        <v>1221</v>
      </c>
      <c r="D16" s="10" t="s">
        <v>1212</v>
      </c>
      <c r="E16" s="10" t="s">
        <v>1258</v>
      </c>
      <c r="F16" s="10" t="s">
        <v>1223</v>
      </c>
      <c r="G16" s="10" t="s">
        <v>1048</v>
      </c>
    </row>
    <row r="17" spans="1:7" x14ac:dyDescent="0.35">
      <c r="A17" s="9" t="s">
        <v>1259</v>
      </c>
      <c r="B17" s="10" t="s">
        <v>1260</v>
      </c>
      <c r="C17" s="10" t="s">
        <v>1261</v>
      </c>
      <c r="D17" s="10" t="s">
        <v>1262</v>
      </c>
      <c r="E17" s="10" t="s">
        <v>1263</v>
      </c>
      <c r="F17" s="10" t="s">
        <v>1264</v>
      </c>
      <c r="G17" s="10" t="s">
        <v>362</v>
      </c>
    </row>
    <row r="18" spans="1:7" x14ac:dyDescent="0.35">
      <c r="A18" s="9" t="s">
        <v>1265</v>
      </c>
      <c r="B18" s="10" t="s">
        <v>1266</v>
      </c>
      <c r="C18" s="10" t="s">
        <v>1261</v>
      </c>
      <c r="D18" s="10" t="s">
        <v>1267</v>
      </c>
      <c r="E18" s="10" t="s">
        <v>1268</v>
      </c>
      <c r="F18" s="10" t="s">
        <v>1264</v>
      </c>
      <c r="G18" s="10" t="s">
        <v>1269</v>
      </c>
    </row>
    <row r="19" spans="1:7" x14ac:dyDescent="0.35">
      <c r="A19" s="9" t="s">
        <v>6</v>
      </c>
      <c r="B19" s="10" t="s">
        <v>1270</v>
      </c>
      <c r="C19" s="10" t="s">
        <v>1221</v>
      </c>
      <c r="D19" s="10" t="s">
        <v>753</v>
      </c>
      <c r="E19" s="10" t="s">
        <v>1271</v>
      </c>
      <c r="F19" s="10" t="s">
        <v>1223</v>
      </c>
      <c r="G19" s="10" t="s">
        <v>828</v>
      </c>
    </row>
    <row r="20" spans="1:7" x14ac:dyDescent="0.35">
      <c r="A20" s="9" t="s">
        <v>1272</v>
      </c>
      <c r="B20" s="10" t="s">
        <v>1273</v>
      </c>
      <c r="C20" s="10" t="s">
        <v>1221</v>
      </c>
      <c r="D20" s="10" t="s">
        <v>282</v>
      </c>
      <c r="E20" s="10" t="s">
        <v>1274</v>
      </c>
      <c r="F20" s="10" t="s">
        <v>1223</v>
      </c>
      <c r="G20" s="10" t="s">
        <v>453</v>
      </c>
    </row>
    <row r="21" spans="1:7" x14ac:dyDescent="0.35">
      <c r="A21" s="9" t="s">
        <v>5</v>
      </c>
      <c r="B21" s="10" t="s">
        <v>1275</v>
      </c>
      <c r="C21" s="10" t="s">
        <v>1221</v>
      </c>
      <c r="D21" s="10" t="s">
        <v>450</v>
      </c>
      <c r="E21" s="10" t="s">
        <v>1276</v>
      </c>
      <c r="F21" s="10" t="s">
        <v>1223</v>
      </c>
      <c r="G21" s="10" t="s">
        <v>453</v>
      </c>
    </row>
    <row r="22" spans="1:7" x14ac:dyDescent="0.35">
      <c r="A22" s="9" t="s">
        <v>7</v>
      </c>
      <c r="B22" s="10" t="s">
        <v>1277</v>
      </c>
      <c r="C22" s="10" t="s">
        <v>1221</v>
      </c>
      <c r="D22" s="10" t="s">
        <v>1278</v>
      </c>
      <c r="E22" s="10" t="s">
        <v>1279</v>
      </c>
      <c r="F22" s="10" t="s">
        <v>1223</v>
      </c>
      <c r="G22" s="10" t="s">
        <v>589</v>
      </c>
    </row>
    <row r="23" spans="1:7" x14ac:dyDescent="0.35">
      <c r="A23" s="9" t="s">
        <v>1280</v>
      </c>
      <c r="B23" s="10" t="s">
        <v>1281</v>
      </c>
      <c r="C23" s="10" t="s">
        <v>1221</v>
      </c>
      <c r="D23" s="10" t="s">
        <v>450</v>
      </c>
      <c r="E23" s="10" t="s">
        <v>1282</v>
      </c>
      <c r="F23" s="10" t="s">
        <v>1223</v>
      </c>
      <c r="G23" s="10" t="s">
        <v>450</v>
      </c>
    </row>
    <row r="24" spans="1:7" x14ac:dyDescent="0.35">
      <c r="A24" s="9" t="s">
        <v>14</v>
      </c>
      <c r="B24" s="10" t="s">
        <v>1283</v>
      </c>
      <c r="C24" s="10" t="s">
        <v>1221</v>
      </c>
      <c r="D24" s="10" t="s">
        <v>278</v>
      </c>
      <c r="E24" s="10" t="s">
        <v>1284</v>
      </c>
      <c r="F24" s="10" t="s">
        <v>1223</v>
      </c>
      <c r="G24" s="10" t="s">
        <v>278</v>
      </c>
    </row>
    <row r="25" spans="1:7" x14ac:dyDescent="0.35">
      <c r="A25" s="9" t="s">
        <v>13</v>
      </c>
      <c r="B25" s="10" t="s">
        <v>1285</v>
      </c>
      <c r="C25" s="10" t="s">
        <v>1221</v>
      </c>
      <c r="D25" s="10" t="s">
        <v>450</v>
      </c>
      <c r="E25" s="10" t="s">
        <v>1286</v>
      </c>
      <c r="F25" s="10" t="s">
        <v>1223</v>
      </c>
      <c r="G25" s="10" t="s">
        <v>450</v>
      </c>
    </row>
    <row r="26" spans="1:7" x14ac:dyDescent="0.35">
      <c r="A26" s="9" t="s">
        <v>1287</v>
      </c>
      <c r="B26" s="10" t="s">
        <v>1288</v>
      </c>
      <c r="C26" s="10" t="s">
        <v>1221</v>
      </c>
      <c r="D26" s="10" t="s">
        <v>278</v>
      </c>
      <c r="E26" s="10" t="s">
        <v>1289</v>
      </c>
      <c r="F26" s="10" t="s">
        <v>1223</v>
      </c>
      <c r="G26" s="10" t="s">
        <v>278</v>
      </c>
    </row>
    <row r="27" spans="1:7" x14ac:dyDescent="0.35">
      <c r="A27" s="9" t="s">
        <v>150</v>
      </c>
      <c r="B27" s="10" t="s">
        <v>1290</v>
      </c>
      <c r="C27" s="10" t="s">
        <v>1221</v>
      </c>
      <c r="D27" s="10" t="s">
        <v>278</v>
      </c>
      <c r="E27" s="10" t="s">
        <v>1291</v>
      </c>
      <c r="F27" s="10" t="s">
        <v>1223</v>
      </c>
      <c r="G27" s="10" t="s">
        <v>278</v>
      </c>
    </row>
    <row r="28" spans="1:7" x14ac:dyDescent="0.35">
      <c r="A28" s="9" t="s">
        <v>1292</v>
      </c>
      <c r="B28" s="10" t="s">
        <v>1293</v>
      </c>
      <c r="C28" s="10" t="s">
        <v>1221</v>
      </c>
      <c r="D28" s="10" t="s">
        <v>278</v>
      </c>
      <c r="E28" s="10" t="s">
        <v>1294</v>
      </c>
      <c r="F28" s="10" t="s">
        <v>1223</v>
      </c>
      <c r="G28" s="10" t="s">
        <v>278</v>
      </c>
    </row>
    <row r="29" spans="1:7" x14ac:dyDescent="0.35">
      <c r="A29" s="9" t="s">
        <v>143</v>
      </c>
      <c r="B29" s="10" t="s">
        <v>1295</v>
      </c>
      <c r="C29" s="10" t="s">
        <v>1221</v>
      </c>
      <c r="D29" s="10" t="s">
        <v>278</v>
      </c>
      <c r="E29" s="10" t="s">
        <v>1296</v>
      </c>
      <c r="F29" s="10" t="s">
        <v>1223</v>
      </c>
      <c r="G29" s="10" t="s">
        <v>278</v>
      </c>
    </row>
    <row r="30" spans="1:7" x14ac:dyDescent="0.35">
      <c r="A30" s="9" t="s">
        <v>20</v>
      </c>
      <c r="B30" s="10" t="s">
        <v>1032</v>
      </c>
      <c r="C30" s="10" t="s">
        <v>1221</v>
      </c>
      <c r="D30" s="10" t="s">
        <v>453</v>
      </c>
      <c r="E30" s="10" t="s">
        <v>1297</v>
      </c>
      <c r="F30" s="10" t="s">
        <v>1223</v>
      </c>
      <c r="G30" s="10" t="s">
        <v>282</v>
      </c>
    </row>
    <row r="31" spans="1:7" x14ac:dyDescent="0.35">
      <c r="A31" s="9" t="s">
        <v>1298</v>
      </c>
      <c r="B31" s="10" t="s">
        <v>1299</v>
      </c>
      <c r="C31" s="10" t="s">
        <v>1221</v>
      </c>
      <c r="D31" s="10" t="s">
        <v>278</v>
      </c>
      <c r="E31" s="10" t="s">
        <v>1300</v>
      </c>
      <c r="F31" s="10" t="s">
        <v>1223</v>
      </c>
      <c r="G31" s="10" t="s">
        <v>278</v>
      </c>
    </row>
    <row r="32" spans="1:7" x14ac:dyDescent="0.35">
      <c r="A32" s="9" t="s">
        <v>1301</v>
      </c>
      <c r="B32" s="10" t="s">
        <v>1302</v>
      </c>
      <c r="C32" s="10" t="s">
        <v>1221</v>
      </c>
      <c r="D32" s="10" t="s">
        <v>450</v>
      </c>
      <c r="E32" s="10" t="s">
        <v>1303</v>
      </c>
      <c r="F32" s="10" t="s">
        <v>1223</v>
      </c>
      <c r="G32" s="10" t="s">
        <v>278</v>
      </c>
    </row>
    <row r="33" spans="1:7" x14ac:dyDescent="0.35">
      <c r="A33" s="9" t="s">
        <v>1304</v>
      </c>
      <c r="B33" s="10" t="s">
        <v>1305</v>
      </c>
      <c r="C33" s="10" t="s">
        <v>1221</v>
      </c>
      <c r="D33" s="10" t="s">
        <v>278</v>
      </c>
      <c r="E33" s="10" t="s">
        <v>1306</v>
      </c>
      <c r="F33" s="10" t="s">
        <v>1223</v>
      </c>
      <c r="G33" s="10" t="s">
        <v>278</v>
      </c>
    </row>
    <row r="34" spans="1:7" x14ac:dyDescent="0.35">
      <c r="A34" s="9" t="s">
        <v>1307</v>
      </c>
      <c r="B34" s="10" t="s">
        <v>1308</v>
      </c>
      <c r="C34" s="10" t="s">
        <v>1221</v>
      </c>
      <c r="D34" s="10" t="s">
        <v>450</v>
      </c>
      <c r="E34" s="10" t="s">
        <v>1309</v>
      </c>
      <c r="F34" s="10" t="s">
        <v>1223</v>
      </c>
      <c r="G34" s="10" t="s">
        <v>450</v>
      </c>
    </row>
    <row r="35" spans="1:7" x14ac:dyDescent="0.35">
      <c r="A35" s="9" t="s">
        <v>1310</v>
      </c>
      <c r="B35" s="10" t="s">
        <v>1288</v>
      </c>
      <c r="C35" s="10" t="s">
        <v>1221</v>
      </c>
      <c r="D35" s="10" t="s">
        <v>278</v>
      </c>
      <c r="E35" s="10" t="s">
        <v>1311</v>
      </c>
      <c r="F35" s="10" t="s">
        <v>1223</v>
      </c>
      <c r="G35" s="10" t="s">
        <v>278</v>
      </c>
    </row>
    <row r="36" spans="1:7" x14ac:dyDescent="0.35">
      <c r="A36" s="9" t="s">
        <v>1312</v>
      </c>
      <c r="B36" s="10" t="s">
        <v>1313</v>
      </c>
      <c r="C36" s="10" t="s">
        <v>1221</v>
      </c>
      <c r="D36" s="10" t="s">
        <v>278</v>
      </c>
      <c r="E36" s="10" t="s">
        <v>1314</v>
      </c>
      <c r="F36" s="10" t="s">
        <v>1223</v>
      </c>
      <c r="G36" s="10" t="s">
        <v>278</v>
      </c>
    </row>
    <row r="37" spans="1:7" x14ac:dyDescent="0.35">
      <c r="A37" s="9" t="s">
        <v>1315</v>
      </c>
      <c r="B37" s="10" t="s">
        <v>1283</v>
      </c>
      <c r="C37" s="10" t="s">
        <v>1221</v>
      </c>
      <c r="D37" s="10" t="s">
        <v>278</v>
      </c>
      <c r="E37" s="10" t="s">
        <v>1316</v>
      </c>
      <c r="F37" s="10" t="s">
        <v>1223</v>
      </c>
      <c r="G37" s="10" t="s">
        <v>278</v>
      </c>
    </row>
    <row r="38" spans="1:7" x14ac:dyDescent="0.35">
      <c r="A38" s="9" t="s">
        <v>1317</v>
      </c>
      <c r="B38" s="10" t="s">
        <v>1318</v>
      </c>
      <c r="C38" s="10" t="s">
        <v>1221</v>
      </c>
      <c r="D38" s="10" t="s">
        <v>1037</v>
      </c>
      <c r="E38" s="10" t="s">
        <v>1319</v>
      </c>
      <c r="F38" s="10" t="s">
        <v>1223</v>
      </c>
      <c r="G38" s="10" t="s">
        <v>1029</v>
      </c>
    </row>
    <row r="39" spans="1:7" x14ac:dyDescent="0.35">
      <c r="A39" s="9" t="s">
        <v>1320</v>
      </c>
      <c r="B39" s="10" t="s">
        <v>1313</v>
      </c>
      <c r="C39" s="10" t="s">
        <v>1221</v>
      </c>
      <c r="D39" s="10" t="s">
        <v>278</v>
      </c>
      <c r="E39" s="10" t="s">
        <v>1321</v>
      </c>
      <c r="F39" s="10" t="s">
        <v>1223</v>
      </c>
      <c r="G39" s="10" t="s">
        <v>278</v>
      </c>
    </row>
    <row r="40" spans="1:7" x14ac:dyDescent="0.35">
      <c r="A40" s="9" t="s">
        <v>133</v>
      </c>
      <c r="B40" s="10" t="s">
        <v>1322</v>
      </c>
      <c r="C40" s="10" t="s">
        <v>1221</v>
      </c>
      <c r="D40" s="10" t="s">
        <v>446</v>
      </c>
      <c r="E40" s="10" t="s">
        <v>1323</v>
      </c>
      <c r="F40" s="10" t="s">
        <v>1223</v>
      </c>
      <c r="G40" s="10" t="s">
        <v>288</v>
      </c>
    </row>
    <row r="41" spans="1:7" x14ac:dyDescent="0.35">
      <c r="A41" s="9" t="s">
        <v>1324</v>
      </c>
      <c r="B41" s="10" t="s">
        <v>1313</v>
      </c>
      <c r="C41" s="10" t="s">
        <v>1221</v>
      </c>
      <c r="D41" s="10" t="s">
        <v>278</v>
      </c>
      <c r="E41" s="10" t="s">
        <v>1325</v>
      </c>
      <c r="F41" s="10" t="s">
        <v>1223</v>
      </c>
      <c r="G41" s="10" t="s">
        <v>278</v>
      </c>
    </row>
    <row r="42" spans="1:7" x14ac:dyDescent="0.35">
      <c r="A42" s="9" t="s">
        <v>43</v>
      </c>
      <c r="B42" s="10" t="s">
        <v>1326</v>
      </c>
      <c r="C42" s="10" t="s">
        <v>1221</v>
      </c>
      <c r="D42" s="10" t="s">
        <v>282</v>
      </c>
      <c r="E42" s="10" t="s">
        <v>1327</v>
      </c>
      <c r="F42" s="10" t="s">
        <v>1223</v>
      </c>
      <c r="G42" s="10" t="s">
        <v>453</v>
      </c>
    </row>
    <row r="43" spans="1:7" x14ac:dyDescent="0.35">
      <c r="A43" s="9" t="s">
        <v>45</v>
      </c>
      <c r="B43" s="10" t="s">
        <v>1328</v>
      </c>
      <c r="C43" s="10" t="s">
        <v>1221</v>
      </c>
      <c r="D43" s="10" t="s">
        <v>729</v>
      </c>
      <c r="E43" s="10" t="s">
        <v>1329</v>
      </c>
      <c r="F43" s="10" t="s">
        <v>1223</v>
      </c>
      <c r="G43" s="10" t="s">
        <v>387</v>
      </c>
    </row>
    <row r="44" spans="1:7" x14ac:dyDescent="0.35">
      <c r="A44" s="9" t="s">
        <v>1330</v>
      </c>
      <c r="B44" s="10" t="s">
        <v>1331</v>
      </c>
      <c r="C44" s="10" t="s">
        <v>1331</v>
      </c>
      <c r="D44" s="10" t="s">
        <v>196</v>
      </c>
      <c r="E44" s="10" t="s">
        <v>1306</v>
      </c>
      <c r="F44" s="10" t="s">
        <v>1223</v>
      </c>
      <c r="G44" s="10" t="s">
        <v>278</v>
      </c>
    </row>
    <row r="45" spans="1:7" x14ac:dyDescent="0.35">
      <c r="A45" s="9" t="s">
        <v>1332</v>
      </c>
      <c r="B45" s="10" t="s">
        <v>1333</v>
      </c>
      <c r="C45" s="10" t="s">
        <v>1221</v>
      </c>
      <c r="D45" s="10" t="s">
        <v>278</v>
      </c>
      <c r="E45" s="10" t="s">
        <v>1334</v>
      </c>
      <c r="F45" s="10" t="s">
        <v>1223</v>
      </c>
      <c r="G45" s="10" t="s">
        <v>278</v>
      </c>
    </row>
    <row r="46" spans="1:7" x14ac:dyDescent="0.35">
      <c r="A46" s="9" t="s">
        <v>1335</v>
      </c>
      <c r="B46" s="10" t="s">
        <v>1336</v>
      </c>
      <c r="C46" s="10" t="s">
        <v>1221</v>
      </c>
      <c r="D46" s="10" t="s">
        <v>450</v>
      </c>
      <c r="E46" s="10" t="s">
        <v>1337</v>
      </c>
      <c r="F46" s="10" t="s">
        <v>1223</v>
      </c>
      <c r="G46" s="10" t="s">
        <v>450</v>
      </c>
    </row>
    <row r="47" spans="1:7" x14ac:dyDescent="0.35">
      <c r="A47" s="9" t="s">
        <v>37</v>
      </c>
      <c r="B47" s="10" t="s">
        <v>1305</v>
      </c>
      <c r="C47" s="10" t="s">
        <v>1221</v>
      </c>
      <c r="D47" s="10" t="s">
        <v>278</v>
      </c>
      <c r="E47" s="10" t="s">
        <v>1338</v>
      </c>
      <c r="F47" s="10" t="s">
        <v>1223</v>
      </c>
      <c r="G47" s="10" t="s">
        <v>278</v>
      </c>
    </row>
    <row r="48" spans="1:7" x14ac:dyDescent="0.35">
      <c r="A48" s="9" t="s">
        <v>40</v>
      </c>
      <c r="B48" s="10" t="s">
        <v>1339</v>
      </c>
      <c r="C48" s="10" t="s">
        <v>1221</v>
      </c>
      <c r="D48" s="10" t="s">
        <v>1340</v>
      </c>
      <c r="E48" s="10" t="s">
        <v>1341</v>
      </c>
      <c r="F48" s="10" t="s">
        <v>1223</v>
      </c>
      <c r="G48" s="10" t="s">
        <v>1342</v>
      </c>
    </row>
    <row r="49" spans="1:7" x14ac:dyDescent="0.35">
      <c r="A49" s="9" t="s">
        <v>42</v>
      </c>
      <c r="B49" s="10" t="s">
        <v>1343</v>
      </c>
      <c r="C49" s="10" t="s">
        <v>1221</v>
      </c>
      <c r="D49" s="10" t="s">
        <v>288</v>
      </c>
      <c r="E49" s="10" t="s">
        <v>1344</v>
      </c>
      <c r="F49" s="10" t="s">
        <v>1223</v>
      </c>
      <c r="G49" s="10" t="s">
        <v>1345</v>
      </c>
    </row>
    <row r="50" spans="1:7" x14ac:dyDescent="0.35">
      <c r="A50" s="9" t="s">
        <v>1346</v>
      </c>
      <c r="B50" s="10" t="s">
        <v>1347</v>
      </c>
      <c r="C50" s="10" t="s">
        <v>1221</v>
      </c>
      <c r="D50" s="10" t="s">
        <v>450</v>
      </c>
      <c r="E50" s="10" t="s">
        <v>1348</v>
      </c>
      <c r="F50" s="10" t="s">
        <v>1223</v>
      </c>
      <c r="G50" s="10" t="s">
        <v>450</v>
      </c>
    </row>
    <row r="51" spans="1:7" x14ac:dyDescent="0.35">
      <c r="A51" s="9" t="s">
        <v>55</v>
      </c>
      <c r="B51" s="10" t="s">
        <v>1349</v>
      </c>
      <c r="C51" s="10" t="s">
        <v>1221</v>
      </c>
      <c r="D51" s="10" t="s">
        <v>276</v>
      </c>
      <c r="E51" s="10" t="s">
        <v>1350</v>
      </c>
      <c r="F51" s="10" t="s">
        <v>1223</v>
      </c>
      <c r="G51" s="10" t="s">
        <v>1345</v>
      </c>
    </row>
    <row r="52" spans="1:7" x14ac:dyDescent="0.35">
      <c r="A52" s="9" t="s">
        <v>44</v>
      </c>
      <c r="B52" s="10" t="s">
        <v>1331</v>
      </c>
      <c r="C52" s="10" t="s">
        <v>1331</v>
      </c>
      <c r="D52" s="10" t="s">
        <v>196</v>
      </c>
      <c r="E52" s="10" t="s">
        <v>1351</v>
      </c>
      <c r="F52" s="10" t="s">
        <v>1223</v>
      </c>
      <c r="G52" s="10" t="s">
        <v>278</v>
      </c>
    </row>
    <row r="53" spans="1:7" x14ac:dyDescent="0.35">
      <c r="A53" s="9" t="s">
        <v>149</v>
      </c>
      <c r="B53" s="10" t="s">
        <v>1313</v>
      </c>
      <c r="C53" s="10" t="s">
        <v>1221</v>
      </c>
      <c r="D53" s="10" t="s">
        <v>278</v>
      </c>
      <c r="E53" s="10" t="s">
        <v>1352</v>
      </c>
      <c r="F53" s="10" t="s">
        <v>1223</v>
      </c>
      <c r="G53" s="10" t="s">
        <v>278</v>
      </c>
    </row>
    <row r="54" spans="1:7" x14ac:dyDescent="0.35">
      <c r="A54" s="9" t="s">
        <v>1353</v>
      </c>
      <c r="B54" s="10" t="s">
        <v>1299</v>
      </c>
      <c r="C54" s="10" t="s">
        <v>1221</v>
      </c>
      <c r="D54" s="10" t="s">
        <v>278</v>
      </c>
      <c r="E54" s="10" t="s">
        <v>1354</v>
      </c>
      <c r="F54" s="10" t="s">
        <v>1223</v>
      </c>
      <c r="G54" s="10" t="s">
        <v>278</v>
      </c>
    </row>
    <row r="55" spans="1:7" x14ac:dyDescent="0.35">
      <c r="A55" s="9" t="s">
        <v>1355</v>
      </c>
      <c r="B55" s="10" t="s">
        <v>1356</v>
      </c>
      <c r="C55" s="10" t="s">
        <v>1221</v>
      </c>
      <c r="D55" s="10" t="s">
        <v>278</v>
      </c>
      <c r="E55" s="10" t="s">
        <v>1357</v>
      </c>
      <c r="F55" s="10" t="s">
        <v>1223</v>
      </c>
      <c r="G55" s="10" t="s">
        <v>278</v>
      </c>
    </row>
    <row r="56" spans="1:7" x14ac:dyDescent="0.35">
      <c r="A56" s="9" t="s">
        <v>65</v>
      </c>
      <c r="B56" s="10" t="s">
        <v>1290</v>
      </c>
      <c r="C56" s="10" t="s">
        <v>1221</v>
      </c>
      <c r="D56" s="10" t="s">
        <v>278</v>
      </c>
      <c r="E56" s="10" t="s">
        <v>1358</v>
      </c>
      <c r="F56" s="10" t="s">
        <v>1223</v>
      </c>
      <c r="G56" s="10" t="s">
        <v>278</v>
      </c>
    </row>
    <row r="57" spans="1:7" x14ac:dyDescent="0.35">
      <c r="A57" s="9" t="s">
        <v>67</v>
      </c>
      <c r="B57" s="10" t="s">
        <v>1359</v>
      </c>
      <c r="C57" s="10" t="s">
        <v>1221</v>
      </c>
      <c r="D57" s="10" t="s">
        <v>278</v>
      </c>
      <c r="E57" s="10" t="s">
        <v>1360</v>
      </c>
      <c r="F57" s="10" t="s">
        <v>1223</v>
      </c>
      <c r="G57" s="10" t="s">
        <v>450</v>
      </c>
    </row>
    <row r="58" spans="1:7" x14ac:dyDescent="0.35">
      <c r="A58" s="9" t="s">
        <v>1361</v>
      </c>
      <c r="B58" s="10" t="s">
        <v>1362</v>
      </c>
      <c r="C58" s="10" t="s">
        <v>1221</v>
      </c>
      <c r="D58" s="10" t="s">
        <v>278</v>
      </c>
      <c r="E58" s="10" t="s">
        <v>1363</v>
      </c>
      <c r="F58" s="10" t="s">
        <v>1223</v>
      </c>
      <c r="G58" s="10" t="s">
        <v>278</v>
      </c>
    </row>
    <row r="59" spans="1:7" x14ac:dyDescent="0.35">
      <c r="A59" s="9" t="s">
        <v>1364</v>
      </c>
      <c r="B59" s="10" t="s">
        <v>1331</v>
      </c>
      <c r="C59" s="10" t="s">
        <v>1331</v>
      </c>
      <c r="D59" s="10" t="s">
        <v>196</v>
      </c>
      <c r="E59" s="10" t="s">
        <v>1351</v>
      </c>
      <c r="F59" s="10" t="s">
        <v>1223</v>
      </c>
      <c r="G59" s="10" t="s">
        <v>278</v>
      </c>
    </row>
    <row r="60" spans="1:7" x14ac:dyDescent="0.35">
      <c r="A60" s="9" t="s">
        <v>1365</v>
      </c>
      <c r="B60" s="10" t="s">
        <v>1299</v>
      </c>
      <c r="C60" s="10" t="s">
        <v>1221</v>
      </c>
      <c r="D60" s="10" t="s">
        <v>278</v>
      </c>
      <c r="E60" s="10" t="s">
        <v>1366</v>
      </c>
      <c r="F60" s="10" t="s">
        <v>1223</v>
      </c>
      <c r="G60" s="10" t="s">
        <v>278</v>
      </c>
    </row>
    <row r="61" spans="1:7" x14ac:dyDescent="0.35">
      <c r="A61" s="9" t="s">
        <v>1367</v>
      </c>
      <c r="B61" s="10" t="s">
        <v>1368</v>
      </c>
      <c r="C61" s="10" t="s">
        <v>1221</v>
      </c>
      <c r="D61" s="10" t="s">
        <v>450</v>
      </c>
      <c r="E61" s="10" t="s">
        <v>1369</v>
      </c>
      <c r="F61" s="10" t="s">
        <v>1223</v>
      </c>
      <c r="G61" s="10" t="s">
        <v>453</v>
      </c>
    </row>
    <row r="62" spans="1:7" x14ac:dyDescent="0.35">
      <c r="A62" s="9" t="s">
        <v>56</v>
      </c>
      <c r="B62" s="10" t="s">
        <v>1370</v>
      </c>
      <c r="C62" s="10" t="s">
        <v>1221</v>
      </c>
      <c r="D62" s="10" t="s">
        <v>278</v>
      </c>
      <c r="E62" s="10" t="s">
        <v>1371</v>
      </c>
      <c r="F62" s="10" t="s">
        <v>1223</v>
      </c>
      <c r="G62" s="10" t="s">
        <v>450</v>
      </c>
    </row>
    <row r="63" spans="1:7" x14ac:dyDescent="0.35">
      <c r="A63" s="9" t="s">
        <v>73</v>
      </c>
      <c r="B63" s="10" t="s">
        <v>1333</v>
      </c>
      <c r="C63" s="10" t="s">
        <v>1221</v>
      </c>
      <c r="D63" s="10" t="s">
        <v>278</v>
      </c>
      <c r="E63" s="10" t="s">
        <v>1372</v>
      </c>
      <c r="F63" s="10" t="s">
        <v>1223</v>
      </c>
      <c r="G63" s="10" t="s">
        <v>278</v>
      </c>
    </row>
    <row r="64" spans="1:7" x14ac:dyDescent="0.35">
      <c r="A64" s="9" t="s">
        <v>134</v>
      </c>
      <c r="B64" s="10" t="s">
        <v>1373</v>
      </c>
      <c r="C64" s="10" t="s">
        <v>1221</v>
      </c>
      <c r="D64" s="10" t="s">
        <v>453</v>
      </c>
      <c r="E64" s="10" t="s">
        <v>1374</v>
      </c>
      <c r="F64" s="10" t="s">
        <v>1223</v>
      </c>
      <c r="G64" s="10" t="s">
        <v>453</v>
      </c>
    </row>
    <row r="65" spans="1:7" x14ac:dyDescent="0.35">
      <c r="A65" s="9" t="s">
        <v>77</v>
      </c>
      <c r="B65" s="10" t="s">
        <v>1375</v>
      </c>
      <c r="C65" s="10" t="s">
        <v>1221</v>
      </c>
      <c r="D65" s="10" t="s">
        <v>453</v>
      </c>
      <c r="E65" s="10" t="s">
        <v>1376</v>
      </c>
      <c r="F65" s="10" t="s">
        <v>1223</v>
      </c>
      <c r="G65" s="10" t="s">
        <v>453</v>
      </c>
    </row>
    <row r="66" spans="1:7" x14ac:dyDescent="0.35">
      <c r="A66" s="9" t="s">
        <v>79</v>
      </c>
      <c r="B66" s="10" t="s">
        <v>1377</v>
      </c>
      <c r="C66" s="10" t="s">
        <v>1221</v>
      </c>
      <c r="D66" s="10" t="s">
        <v>1378</v>
      </c>
      <c r="E66" s="10" t="s">
        <v>1379</v>
      </c>
      <c r="F66" s="10" t="s">
        <v>1223</v>
      </c>
      <c r="G66" s="10" t="s">
        <v>592</v>
      </c>
    </row>
    <row r="67" spans="1:7" x14ac:dyDescent="0.35">
      <c r="A67" s="9" t="s">
        <v>81</v>
      </c>
      <c r="B67" s="10" t="s">
        <v>1283</v>
      </c>
      <c r="C67" s="10" t="s">
        <v>1221</v>
      </c>
      <c r="D67" s="10" t="s">
        <v>278</v>
      </c>
      <c r="E67" s="10" t="s">
        <v>1380</v>
      </c>
      <c r="F67" s="10" t="s">
        <v>1223</v>
      </c>
      <c r="G67" s="10" t="s">
        <v>278</v>
      </c>
    </row>
    <row r="68" spans="1:7" x14ac:dyDescent="0.35">
      <c r="A68" s="9" t="s">
        <v>125</v>
      </c>
      <c r="B68" s="10" t="s">
        <v>1381</v>
      </c>
      <c r="C68" s="10" t="s">
        <v>1221</v>
      </c>
      <c r="D68" s="10" t="s">
        <v>1382</v>
      </c>
      <c r="E68" s="10" t="s">
        <v>1383</v>
      </c>
      <c r="F68" s="10" t="s">
        <v>1223</v>
      </c>
      <c r="G68" s="10" t="s">
        <v>504</v>
      </c>
    </row>
    <row r="69" spans="1:7" x14ac:dyDescent="0.35">
      <c r="A69" s="9" t="s">
        <v>1384</v>
      </c>
      <c r="B69" s="10" t="s">
        <v>1331</v>
      </c>
      <c r="C69" s="10" t="s">
        <v>1331</v>
      </c>
      <c r="D69" s="10" t="s">
        <v>196</v>
      </c>
      <c r="E69" s="10" t="s">
        <v>1351</v>
      </c>
      <c r="F69" s="10" t="s">
        <v>1223</v>
      </c>
      <c r="G69" s="10" t="s">
        <v>278</v>
      </c>
    </row>
    <row r="70" spans="1:7" x14ac:dyDescent="0.35">
      <c r="A70" s="9" t="s">
        <v>126</v>
      </c>
      <c r="B70" s="10" t="s">
        <v>1385</v>
      </c>
      <c r="C70" s="10" t="s">
        <v>1221</v>
      </c>
      <c r="D70" s="10" t="s">
        <v>1386</v>
      </c>
      <c r="E70" s="10" t="s">
        <v>1387</v>
      </c>
      <c r="F70" s="10" t="s">
        <v>1223</v>
      </c>
      <c r="G70" s="10" t="s">
        <v>1039</v>
      </c>
    </row>
    <row r="71" spans="1:7" x14ac:dyDescent="0.35">
      <c r="A71" s="9" t="s">
        <v>66</v>
      </c>
      <c r="B71" s="10" t="s">
        <v>1331</v>
      </c>
      <c r="C71" s="10" t="s">
        <v>1331</v>
      </c>
      <c r="D71" s="10" t="s">
        <v>196</v>
      </c>
      <c r="E71" s="10" t="s">
        <v>1388</v>
      </c>
      <c r="F71" s="10" t="s">
        <v>1223</v>
      </c>
      <c r="G71" s="10" t="s">
        <v>278</v>
      </c>
    </row>
    <row r="72" spans="1:7" x14ac:dyDescent="0.35">
      <c r="A72" s="9" t="s">
        <v>128</v>
      </c>
      <c r="B72" s="10" t="s">
        <v>1389</v>
      </c>
      <c r="C72" s="10" t="s">
        <v>1221</v>
      </c>
      <c r="D72" s="10" t="s">
        <v>1390</v>
      </c>
      <c r="E72" s="10" t="s">
        <v>1391</v>
      </c>
      <c r="F72" s="10" t="s">
        <v>1223</v>
      </c>
      <c r="G72" s="10" t="s">
        <v>1392</v>
      </c>
    </row>
    <row r="73" spans="1:7" x14ac:dyDescent="0.35">
      <c r="A73" s="9" t="s">
        <v>89</v>
      </c>
      <c r="B73" s="10" t="s">
        <v>1393</v>
      </c>
      <c r="C73" s="10" t="s">
        <v>1221</v>
      </c>
      <c r="D73" s="10" t="s">
        <v>278</v>
      </c>
      <c r="E73" s="10" t="s">
        <v>1394</v>
      </c>
      <c r="F73" s="10" t="s">
        <v>1223</v>
      </c>
      <c r="G73" s="10" t="s">
        <v>278</v>
      </c>
    </row>
    <row r="74" spans="1:7" x14ac:dyDescent="0.35">
      <c r="A74" s="9" t="s">
        <v>1395</v>
      </c>
      <c r="B74" s="10" t="s">
        <v>1293</v>
      </c>
      <c r="C74" s="10" t="s">
        <v>1221</v>
      </c>
      <c r="D74" s="10" t="s">
        <v>278</v>
      </c>
      <c r="E74" s="10" t="s">
        <v>1396</v>
      </c>
      <c r="F74" s="10" t="s">
        <v>1223</v>
      </c>
      <c r="G74" s="10" t="s">
        <v>450</v>
      </c>
    </row>
    <row r="75" spans="1:7" x14ac:dyDescent="0.35">
      <c r="A75" s="9" t="s">
        <v>93</v>
      </c>
      <c r="B75" s="10" t="s">
        <v>1397</v>
      </c>
      <c r="C75" s="10" t="s">
        <v>1221</v>
      </c>
      <c r="D75" s="10" t="s">
        <v>450</v>
      </c>
      <c r="E75" s="10" t="s">
        <v>1398</v>
      </c>
      <c r="F75" s="10" t="s">
        <v>1223</v>
      </c>
      <c r="G75" s="10" t="s">
        <v>453</v>
      </c>
    </row>
    <row r="76" spans="1:7" x14ac:dyDescent="0.35">
      <c r="A76" s="9" t="s">
        <v>1399</v>
      </c>
      <c r="B76" s="10" t="s">
        <v>1400</v>
      </c>
      <c r="C76" s="10" t="s">
        <v>1221</v>
      </c>
      <c r="D76" s="10" t="s">
        <v>278</v>
      </c>
      <c r="E76" s="10" t="s">
        <v>1401</v>
      </c>
      <c r="F76" s="10" t="s">
        <v>1223</v>
      </c>
      <c r="G76" s="10" t="s">
        <v>278</v>
      </c>
    </row>
    <row r="77" spans="1:7" x14ac:dyDescent="0.35">
      <c r="A77" s="9" t="s">
        <v>94</v>
      </c>
      <c r="B77" s="10" t="s">
        <v>1032</v>
      </c>
      <c r="C77" s="10" t="s">
        <v>1221</v>
      </c>
      <c r="D77" s="10" t="s">
        <v>453</v>
      </c>
      <c r="E77" s="10" t="s">
        <v>1402</v>
      </c>
      <c r="F77" s="10" t="s">
        <v>1223</v>
      </c>
      <c r="G77" s="10" t="s">
        <v>453</v>
      </c>
    </row>
    <row r="78" spans="1:7" x14ac:dyDescent="0.35">
      <c r="A78" s="9" t="s">
        <v>1403</v>
      </c>
      <c r="B78" s="10" t="s">
        <v>1404</v>
      </c>
      <c r="C78" s="10" t="s">
        <v>1221</v>
      </c>
      <c r="D78" s="10" t="s">
        <v>346</v>
      </c>
      <c r="E78" s="10" t="s">
        <v>1405</v>
      </c>
      <c r="F78" s="10" t="s">
        <v>1223</v>
      </c>
      <c r="G78" s="10" t="s">
        <v>1390</v>
      </c>
    </row>
    <row r="79" spans="1:7" x14ac:dyDescent="0.35">
      <c r="A79" s="9" t="s">
        <v>127</v>
      </c>
      <c r="B79" s="10" t="s">
        <v>1406</v>
      </c>
      <c r="C79" s="10" t="s">
        <v>1221</v>
      </c>
      <c r="D79" s="10" t="s">
        <v>1345</v>
      </c>
      <c r="E79" s="10" t="s">
        <v>1407</v>
      </c>
      <c r="F79" s="10" t="s">
        <v>1223</v>
      </c>
      <c r="G79" s="10" t="s">
        <v>1408</v>
      </c>
    </row>
    <row r="80" spans="1:7" x14ac:dyDescent="0.35">
      <c r="A80" s="9" t="s">
        <v>1409</v>
      </c>
      <c r="B80" s="10" t="s">
        <v>1331</v>
      </c>
      <c r="C80" s="10" t="s">
        <v>1331</v>
      </c>
      <c r="D80" s="10" t="s">
        <v>196</v>
      </c>
      <c r="E80" s="10" t="s">
        <v>1306</v>
      </c>
      <c r="F80" s="10" t="s">
        <v>1223</v>
      </c>
      <c r="G80" s="10" t="s">
        <v>278</v>
      </c>
    </row>
    <row r="81" spans="1:7" x14ac:dyDescent="0.35">
      <c r="A81" s="9" t="s">
        <v>98</v>
      </c>
      <c r="B81" s="10" t="s">
        <v>1410</v>
      </c>
      <c r="C81" s="10" t="s">
        <v>1221</v>
      </c>
      <c r="D81" s="10" t="s">
        <v>376</v>
      </c>
      <c r="E81" s="10" t="s">
        <v>1411</v>
      </c>
      <c r="F81" s="10" t="s">
        <v>1223</v>
      </c>
      <c r="G81" s="10" t="s">
        <v>346</v>
      </c>
    </row>
    <row r="82" spans="1:7" x14ac:dyDescent="0.35">
      <c r="A82" s="9" t="s">
        <v>100</v>
      </c>
      <c r="B82" s="10" t="s">
        <v>1412</v>
      </c>
      <c r="C82" s="10" t="s">
        <v>1221</v>
      </c>
      <c r="D82" s="10" t="s">
        <v>450</v>
      </c>
      <c r="E82" s="10" t="s">
        <v>1413</v>
      </c>
      <c r="F82" s="10" t="s">
        <v>1223</v>
      </c>
      <c r="G82" s="10" t="s">
        <v>450</v>
      </c>
    </row>
    <row r="83" spans="1:7" x14ac:dyDescent="0.35">
      <c r="A83" s="9" t="s">
        <v>101</v>
      </c>
      <c r="B83" s="10" t="s">
        <v>1414</v>
      </c>
      <c r="C83" s="10" t="s">
        <v>1221</v>
      </c>
      <c r="D83" s="10" t="s">
        <v>288</v>
      </c>
      <c r="E83" s="10" t="s">
        <v>1415</v>
      </c>
      <c r="F83" s="10" t="s">
        <v>1223</v>
      </c>
      <c r="G83" s="10" t="s">
        <v>1226</v>
      </c>
    </row>
    <row r="84" spans="1:7" x14ac:dyDescent="0.35">
      <c r="A84" s="9" t="s">
        <v>1416</v>
      </c>
      <c r="B84" s="10" t="s">
        <v>1417</v>
      </c>
      <c r="C84" s="10" t="s">
        <v>1221</v>
      </c>
      <c r="D84" s="10" t="s">
        <v>278</v>
      </c>
      <c r="E84" s="10" t="s">
        <v>1418</v>
      </c>
      <c r="F84" s="10" t="s">
        <v>1223</v>
      </c>
      <c r="G84" s="10" t="s">
        <v>453</v>
      </c>
    </row>
    <row r="85" spans="1:7" x14ac:dyDescent="0.35">
      <c r="A85" s="9" t="s">
        <v>1419</v>
      </c>
      <c r="B85" s="10" t="s">
        <v>1356</v>
      </c>
      <c r="C85" s="10" t="s">
        <v>1221</v>
      </c>
      <c r="D85" s="10" t="s">
        <v>278</v>
      </c>
      <c r="E85" s="10" t="s">
        <v>1420</v>
      </c>
      <c r="F85" s="10" t="s">
        <v>1223</v>
      </c>
      <c r="G85" s="10" t="s">
        <v>278</v>
      </c>
    </row>
    <row r="86" spans="1:7" x14ac:dyDescent="0.35">
      <c r="A86" s="9" t="s">
        <v>103</v>
      </c>
      <c r="B86" s="10" t="s">
        <v>1421</v>
      </c>
      <c r="C86" s="10" t="s">
        <v>1221</v>
      </c>
      <c r="D86" s="10" t="s">
        <v>282</v>
      </c>
      <c r="E86" s="10" t="s">
        <v>1422</v>
      </c>
      <c r="F86" s="10" t="s">
        <v>1223</v>
      </c>
      <c r="G86" s="10" t="s">
        <v>282</v>
      </c>
    </row>
    <row r="87" spans="1:7" x14ac:dyDescent="0.35">
      <c r="A87" s="9" t="s">
        <v>1423</v>
      </c>
      <c r="B87" s="10" t="s">
        <v>1424</v>
      </c>
      <c r="C87" s="10" t="s">
        <v>1221</v>
      </c>
      <c r="D87" s="10" t="s">
        <v>450</v>
      </c>
      <c r="E87" s="10" t="s">
        <v>1425</v>
      </c>
      <c r="F87" s="10" t="s">
        <v>1223</v>
      </c>
      <c r="G87" s="10" t="s">
        <v>453</v>
      </c>
    </row>
    <row r="88" spans="1:7" x14ac:dyDescent="0.35">
      <c r="A88" s="9" t="s">
        <v>105</v>
      </c>
      <c r="B88" s="10" t="s">
        <v>1426</v>
      </c>
      <c r="C88" s="10" t="s">
        <v>1221</v>
      </c>
      <c r="D88" s="10" t="s">
        <v>450</v>
      </c>
      <c r="E88" s="10" t="s">
        <v>1427</v>
      </c>
      <c r="F88" s="10" t="s">
        <v>1223</v>
      </c>
      <c r="G88" s="10" t="s">
        <v>450</v>
      </c>
    </row>
    <row r="89" spans="1:7" x14ac:dyDescent="0.35">
      <c r="A89" s="9" t="s">
        <v>106</v>
      </c>
      <c r="B89" s="10" t="s">
        <v>1428</v>
      </c>
      <c r="C89" s="10" t="s">
        <v>1221</v>
      </c>
      <c r="D89" s="10" t="s">
        <v>1345</v>
      </c>
      <c r="E89" s="10" t="s">
        <v>1429</v>
      </c>
      <c r="F89" s="10" t="s">
        <v>1223</v>
      </c>
      <c r="G89" s="10" t="s">
        <v>376</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D5F1E-67FF-4F04-9E39-E1E2E670FE7C}">
  <dimension ref="A1:AE77"/>
  <sheetViews>
    <sheetView workbookViewId="0"/>
  </sheetViews>
  <sheetFormatPr defaultColWidth="13.54296875" defaultRowHeight="15.5" x14ac:dyDescent="0.35"/>
  <cols>
    <col min="1" max="16384" width="13.54296875" style="9"/>
  </cols>
  <sheetData>
    <row r="1" spans="1:31" ht="20" x14ac:dyDescent="0.4">
      <c r="A1" s="12" t="s">
        <v>2162</v>
      </c>
    </row>
    <row r="2" spans="1:31" x14ac:dyDescent="0.35">
      <c r="A2" s="9" t="s">
        <v>207</v>
      </c>
    </row>
    <row r="3" spans="1:31" x14ac:dyDescent="0.35">
      <c r="A3" s="9" t="s">
        <v>2171</v>
      </c>
    </row>
    <row r="4" spans="1:31" x14ac:dyDescent="0.35">
      <c r="A4" s="9" t="s">
        <v>2172</v>
      </c>
    </row>
    <row r="5" spans="1:31" x14ac:dyDescent="0.35">
      <c r="A5" s="9" t="s">
        <v>2173</v>
      </c>
    </row>
    <row r="6" spans="1:31" ht="108.5" x14ac:dyDescent="0.35">
      <c r="A6" s="11" t="s">
        <v>1430</v>
      </c>
      <c r="B6" s="72" t="s">
        <v>1431</v>
      </c>
      <c r="C6" s="72" t="s">
        <v>1432</v>
      </c>
      <c r="D6" s="72" t="s">
        <v>1433</v>
      </c>
      <c r="E6" s="72" t="s">
        <v>1434</v>
      </c>
      <c r="F6" s="72" t="s">
        <v>1435</v>
      </c>
      <c r="G6" s="72" t="s">
        <v>209</v>
      </c>
      <c r="H6" s="72" t="s">
        <v>210</v>
      </c>
      <c r="I6" s="72" t="s">
        <v>211</v>
      </c>
      <c r="J6" s="72" t="s">
        <v>212</v>
      </c>
      <c r="K6" s="72" t="s">
        <v>213</v>
      </c>
      <c r="L6" s="72" t="s">
        <v>219</v>
      </c>
      <c r="M6" s="72" t="s">
        <v>220</v>
      </c>
      <c r="N6" s="72" t="s">
        <v>221</v>
      </c>
      <c r="O6" s="72" t="s">
        <v>222</v>
      </c>
      <c r="P6" s="72" t="s">
        <v>223</v>
      </c>
      <c r="Q6" s="72" t="s">
        <v>229</v>
      </c>
      <c r="R6" s="72" t="s">
        <v>230</v>
      </c>
      <c r="S6" s="72" t="s">
        <v>231</v>
      </c>
      <c r="T6" s="72" t="s">
        <v>232</v>
      </c>
      <c r="U6" s="72" t="s">
        <v>233</v>
      </c>
      <c r="V6" s="72" t="s">
        <v>239</v>
      </c>
      <c r="W6" s="72" t="s">
        <v>240</v>
      </c>
      <c r="X6" s="72" t="s">
        <v>241</v>
      </c>
      <c r="Y6" s="72" t="s">
        <v>242</v>
      </c>
      <c r="Z6" s="72" t="s">
        <v>243</v>
      </c>
      <c r="AA6" s="72" t="s">
        <v>249</v>
      </c>
      <c r="AB6" s="72" t="s">
        <v>250</v>
      </c>
      <c r="AC6" s="72" t="s">
        <v>251</v>
      </c>
      <c r="AD6" s="72" t="s">
        <v>252</v>
      </c>
      <c r="AE6" s="72" t="s">
        <v>253</v>
      </c>
    </row>
    <row r="7" spans="1:31" x14ac:dyDescent="0.35">
      <c r="A7" s="9" t="s">
        <v>6</v>
      </c>
      <c r="B7" s="73" t="s">
        <v>1436</v>
      </c>
      <c r="C7" s="73" t="s">
        <v>1437</v>
      </c>
      <c r="D7" s="73" t="s">
        <v>407</v>
      </c>
      <c r="E7" s="73" t="s">
        <v>1438</v>
      </c>
      <c r="F7" s="73" t="s">
        <v>571</v>
      </c>
      <c r="G7" s="73" t="s">
        <v>1439</v>
      </c>
      <c r="H7" s="73" t="s">
        <v>1440</v>
      </c>
      <c r="I7" s="73" t="s">
        <v>1019</v>
      </c>
      <c r="J7" s="73" t="s">
        <v>1441</v>
      </c>
      <c r="K7" s="73" t="s">
        <v>1442</v>
      </c>
      <c r="L7" s="73" t="s">
        <v>1443</v>
      </c>
      <c r="M7" s="73" t="s">
        <v>1444</v>
      </c>
      <c r="N7" s="73" t="s">
        <v>945</v>
      </c>
      <c r="O7" s="73" t="s">
        <v>659</v>
      </c>
      <c r="P7" s="73" t="s">
        <v>497</v>
      </c>
      <c r="Q7" s="73" t="s">
        <v>1445</v>
      </c>
      <c r="R7" s="73" t="s">
        <v>1446</v>
      </c>
      <c r="S7" s="73" t="s">
        <v>557</v>
      </c>
      <c r="T7" s="73" t="s">
        <v>686</v>
      </c>
      <c r="U7" s="73" t="s">
        <v>307</v>
      </c>
      <c r="V7" s="73" t="s">
        <v>1447</v>
      </c>
      <c r="W7" s="73" t="s">
        <v>1448</v>
      </c>
      <c r="X7" s="73" t="s">
        <v>527</v>
      </c>
      <c r="Y7" s="73" t="s">
        <v>1449</v>
      </c>
      <c r="Z7" s="73" t="s">
        <v>945</v>
      </c>
      <c r="AA7" s="73" t="s">
        <v>1450</v>
      </c>
      <c r="AB7" s="73" t="s">
        <v>1451</v>
      </c>
      <c r="AC7" s="73">
        <v>21</v>
      </c>
      <c r="AD7" s="73" t="s">
        <v>707</v>
      </c>
      <c r="AE7" s="73" t="s">
        <v>1452</v>
      </c>
    </row>
    <row r="8" spans="1:31" x14ac:dyDescent="0.35">
      <c r="A8" s="9" t="s">
        <v>1272</v>
      </c>
      <c r="B8" s="73" t="s">
        <v>1453</v>
      </c>
      <c r="C8" s="73" t="s">
        <v>1454</v>
      </c>
      <c r="D8" s="73" t="s">
        <v>647</v>
      </c>
      <c r="E8" s="73" t="s">
        <v>659</v>
      </c>
      <c r="F8" s="73" t="s">
        <v>1455</v>
      </c>
      <c r="G8" s="73" t="s">
        <v>1456</v>
      </c>
      <c r="H8" s="73" t="s">
        <v>1333</v>
      </c>
      <c r="I8" s="73" t="s">
        <v>712</v>
      </c>
      <c r="J8" s="73" t="s">
        <v>263</v>
      </c>
      <c r="K8" s="73" t="s">
        <v>290</v>
      </c>
      <c r="L8" s="73" t="s">
        <v>1457</v>
      </c>
      <c r="M8" s="73" t="s">
        <v>1288</v>
      </c>
      <c r="N8" s="73" t="s">
        <v>1458</v>
      </c>
      <c r="O8" s="73" t="s">
        <v>442</v>
      </c>
      <c r="P8" s="73">
        <v>30</v>
      </c>
      <c r="Q8" s="73" t="s">
        <v>1459</v>
      </c>
      <c r="R8" s="73" t="s">
        <v>1460</v>
      </c>
      <c r="S8" s="73" t="s">
        <v>727</v>
      </c>
      <c r="T8" s="73" t="s">
        <v>1461</v>
      </c>
      <c r="U8" s="73" t="s">
        <v>859</v>
      </c>
      <c r="V8" s="73" t="s">
        <v>1462</v>
      </c>
      <c r="W8" s="73" t="s">
        <v>1463</v>
      </c>
      <c r="X8" s="73" t="s">
        <v>262</v>
      </c>
      <c r="Y8" s="73" t="s">
        <v>442</v>
      </c>
      <c r="Z8" s="73">
        <v>10</v>
      </c>
      <c r="AA8" s="73" t="s">
        <v>1464</v>
      </c>
      <c r="AB8" s="73" t="s">
        <v>1465</v>
      </c>
      <c r="AC8" s="73" t="s">
        <v>1466</v>
      </c>
      <c r="AD8" s="73" t="s">
        <v>633</v>
      </c>
      <c r="AE8" s="73" t="s">
        <v>1467</v>
      </c>
    </row>
    <row r="9" spans="1:31" x14ac:dyDescent="0.35">
      <c r="A9" s="9" t="s">
        <v>5</v>
      </c>
      <c r="B9" s="73" t="s">
        <v>1468</v>
      </c>
      <c r="C9" s="73" t="s">
        <v>1469</v>
      </c>
      <c r="D9" s="73" t="s">
        <v>264</v>
      </c>
      <c r="E9" s="73" t="s">
        <v>640</v>
      </c>
      <c r="F9" s="73" t="s">
        <v>836</v>
      </c>
      <c r="G9" s="73" t="s">
        <v>1470</v>
      </c>
      <c r="H9" s="73" t="s">
        <v>1471</v>
      </c>
      <c r="I9" s="73" t="s">
        <v>1243</v>
      </c>
      <c r="J9" s="73" t="s">
        <v>263</v>
      </c>
      <c r="K9" s="73">
        <v>20</v>
      </c>
      <c r="L9" s="73" t="s">
        <v>1472</v>
      </c>
      <c r="M9" s="73" t="s">
        <v>1333</v>
      </c>
      <c r="N9" s="73" t="s">
        <v>647</v>
      </c>
      <c r="O9" s="73" t="s">
        <v>442</v>
      </c>
      <c r="P9" s="73">
        <v>20</v>
      </c>
      <c r="Q9" s="73" t="s">
        <v>1473</v>
      </c>
      <c r="R9" s="73" t="s">
        <v>1393</v>
      </c>
      <c r="S9" s="73" t="s">
        <v>654</v>
      </c>
      <c r="T9" s="73" t="s">
        <v>447</v>
      </c>
      <c r="U9" s="73" t="s">
        <v>614</v>
      </c>
      <c r="V9" s="73" t="s">
        <v>1474</v>
      </c>
      <c r="W9" s="73" t="s">
        <v>1400</v>
      </c>
      <c r="X9" s="73" t="s">
        <v>1475</v>
      </c>
      <c r="Y9" s="73" t="s">
        <v>451</v>
      </c>
      <c r="Z9" s="73" t="s">
        <v>292</v>
      </c>
      <c r="AA9" s="73" t="s">
        <v>1476</v>
      </c>
      <c r="AB9" s="73" t="s">
        <v>1477</v>
      </c>
      <c r="AC9" s="73" t="s">
        <v>1458</v>
      </c>
      <c r="AD9" s="73" t="s">
        <v>451</v>
      </c>
      <c r="AE9" s="73" t="s">
        <v>614</v>
      </c>
    </row>
    <row r="10" spans="1:31" x14ac:dyDescent="0.35">
      <c r="A10" s="9" t="s">
        <v>7</v>
      </c>
      <c r="B10" s="73" t="s">
        <v>1478</v>
      </c>
      <c r="C10" s="73" t="s">
        <v>1479</v>
      </c>
      <c r="D10" s="73" t="s">
        <v>532</v>
      </c>
      <c r="E10" s="73" t="s">
        <v>1480</v>
      </c>
      <c r="F10" s="73" t="s">
        <v>605</v>
      </c>
      <c r="G10" s="73" t="s">
        <v>1481</v>
      </c>
      <c r="H10" s="73" t="s">
        <v>1482</v>
      </c>
      <c r="I10" s="73" t="s">
        <v>690</v>
      </c>
      <c r="J10" s="73" t="s">
        <v>1483</v>
      </c>
      <c r="K10" s="73" t="s">
        <v>1484</v>
      </c>
      <c r="L10" s="73" t="s">
        <v>1485</v>
      </c>
      <c r="M10" s="73" t="s">
        <v>1486</v>
      </c>
      <c r="N10" s="73" t="s">
        <v>557</v>
      </c>
      <c r="O10" s="73" t="s">
        <v>1487</v>
      </c>
      <c r="P10" s="73">
        <v>12</v>
      </c>
      <c r="Q10" s="73" t="s">
        <v>1488</v>
      </c>
      <c r="R10" s="73" t="s">
        <v>1489</v>
      </c>
      <c r="S10" s="73" t="s">
        <v>293</v>
      </c>
      <c r="T10" s="73" t="s">
        <v>1490</v>
      </c>
      <c r="U10" s="73" t="s">
        <v>870</v>
      </c>
      <c r="V10" s="73" t="s">
        <v>1491</v>
      </c>
      <c r="W10" s="73" t="s">
        <v>1492</v>
      </c>
      <c r="X10" s="73" t="s">
        <v>1125</v>
      </c>
      <c r="Y10" s="73" t="s">
        <v>564</v>
      </c>
      <c r="Z10" s="73" t="s">
        <v>532</v>
      </c>
      <c r="AA10" s="73" t="s">
        <v>1493</v>
      </c>
      <c r="AB10" s="73" t="s">
        <v>1494</v>
      </c>
      <c r="AC10" s="73" t="s">
        <v>565</v>
      </c>
      <c r="AD10" s="73" t="s">
        <v>1495</v>
      </c>
      <c r="AE10" s="73" t="s">
        <v>717</v>
      </c>
    </row>
    <row r="11" spans="1:31" x14ac:dyDescent="0.35">
      <c r="A11" s="9" t="s">
        <v>1280</v>
      </c>
      <c r="B11" s="73" t="s">
        <v>1496</v>
      </c>
      <c r="C11" s="73" t="s">
        <v>1497</v>
      </c>
      <c r="D11" s="73" t="s">
        <v>1033</v>
      </c>
      <c r="E11" s="73" t="s">
        <v>640</v>
      </c>
      <c r="F11" s="73" t="s">
        <v>1241</v>
      </c>
      <c r="G11" s="73" t="s">
        <v>1314</v>
      </c>
      <c r="H11" s="73" t="s">
        <v>1313</v>
      </c>
      <c r="I11" s="73" t="s">
        <v>264</v>
      </c>
      <c r="J11" s="73" t="s">
        <v>464</v>
      </c>
      <c r="K11" s="73" t="s">
        <v>273</v>
      </c>
      <c r="L11" s="73" t="s">
        <v>1498</v>
      </c>
      <c r="M11" s="73" t="s">
        <v>1331</v>
      </c>
      <c r="N11" s="73" t="s">
        <v>273</v>
      </c>
      <c r="O11" s="73" t="s">
        <v>277</v>
      </c>
      <c r="P11" s="73" t="s">
        <v>196</v>
      </c>
      <c r="Q11" s="73" t="s">
        <v>1474</v>
      </c>
      <c r="R11" s="73" t="s">
        <v>1333</v>
      </c>
      <c r="S11" s="73" t="s">
        <v>297</v>
      </c>
      <c r="T11" s="73" t="s">
        <v>447</v>
      </c>
      <c r="U11" s="73" t="s">
        <v>714</v>
      </c>
      <c r="V11" s="73" t="s">
        <v>1499</v>
      </c>
      <c r="W11" s="73" t="s">
        <v>1500</v>
      </c>
      <c r="X11" s="73" t="s">
        <v>1501</v>
      </c>
      <c r="Y11" s="73" t="s">
        <v>447</v>
      </c>
      <c r="Z11" s="73" t="s">
        <v>495</v>
      </c>
      <c r="AA11" s="73" t="s">
        <v>1502</v>
      </c>
      <c r="AB11" s="73" t="s">
        <v>1503</v>
      </c>
      <c r="AC11" s="73" t="s">
        <v>924</v>
      </c>
      <c r="AD11" s="73" t="s">
        <v>435</v>
      </c>
      <c r="AE11" s="73" t="s">
        <v>267</v>
      </c>
    </row>
    <row r="12" spans="1:31" x14ac:dyDescent="0.35">
      <c r="A12" s="9" t="s">
        <v>14</v>
      </c>
      <c r="B12" s="73" t="s">
        <v>1504</v>
      </c>
      <c r="C12" s="73" t="s">
        <v>1290</v>
      </c>
      <c r="D12" s="73" t="s">
        <v>769</v>
      </c>
      <c r="E12" s="73" t="s">
        <v>451</v>
      </c>
      <c r="F12" s="73" t="s">
        <v>283</v>
      </c>
      <c r="G12" s="73" t="s">
        <v>1505</v>
      </c>
      <c r="H12" s="73" t="s">
        <v>1331</v>
      </c>
      <c r="I12" s="73" t="s">
        <v>273</v>
      </c>
      <c r="J12" s="73" t="s">
        <v>277</v>
      </c>
      <c r="K12" s="73" t="s">
        <v>196</v>
      </c>
      <c r="L12" s="73" t="s">
        <v>1506</v>
      </c>
      <c r="M12" s="73" t="s">
        <v>1331</v>
      </c>
      <c r="N12" s="73" t="s">
        <v>273</v>
      </c>
      <c r="O12" s="73" t="s">
        <v>277</v>
      </c>
      <c r="P12" s="73" t="s">
        <v>196</v>
      </c>
      <c r="Q12" s="73" t="s">
        <v>1507</v>
      </c>
      <c r="R12" s="73" t="s">
        <v>1305</v>
      </c>
      <c r="S12" s="73" t="s">
        <v>301</v>
      </c>
      <c r="T12" s="73" t="s">
        <v>464</v>
      </c>
      <c r="U12" s="73" t="s">
        <v>273</v>
      </c>
      <c r="V12" s="73" t="s">
        <v>1508</v>
      </c>
      <c r="W12" s="73" t="s">
        <v>1305</v>
      </c>
      <c r="X12" s="73" t="s">
        <v>1125</v>
      </c>
      <c r="Y12" s="73" t="s">
        <v>451</v>
      </c>
      <c r="Z12" s="73" t="s">
        <v>302</v>
      </c>
      <c r="AA12" s="73" t="s">
        <v>1509</v>
      </c>
      <c r="AB12" s="73" t="s">
        <v>1313</v>
      </c>
      <c r="AC12" s="73">
        <v>10</v>
      </c>
      <c r="AD12" s="73" t="s">
        <v>464</v>
      </c>
      <c r="AE12" s="73" t="s">
        <v>273</v>
      </c>
    </row>
    <row r="13" spans="1:31" x14ac:dyDescent="0.35">
      <c r="A13" s="9" t="s">
        <v>13</v>
      </c>
      <c r="B13" s="73" t="s">
        <v>1510</v>
      </c>
      <c r="C13" s="73" t="s">
        <v>1511</v>
      </c>
      <c r="D13" s="73" t="s">
        <v>766</v>
      </c>
      <c r="E13" s="73" t="s">
        <v>633</v>
      </c>
      <c r="F13" s="73" t="s">
        <v>907</v>
      </c>
      <c r="G13" s="73" t="s">
        <v>1512</v>
      </c>
      <c r="H13" s="73" t="s">
        <v>1477</v>
      </c>
      <c r="I13" s="73" t="s">
        <v>1243</v>
      </c>
      <c r="J13" s="73" t="s">
        <v>447</v>
      </c>
      <c r="K13" s="73" t="s">
        <v>1513</v>
      </c>
      <c r="L13" s="73" t="s">
        <v>1514</v>
      </c>
      <c r="M13" s="73" t="s">
        <v>1400</v>
      </c>
      <c r="N13" s="73" t="s">
        <v>1033</v>
      </c>
      <c r="O13" s="73" t="s">
        <v>451</v>
      </c>
      <c r="P13" s="73" t="s">
        <v>292</v>
      </c>
      <c r="Q13" s="73" t="s">
        <v>1515</v>
      </c>
      <c r="R13" s="73" t="s">
        <v>1333</v>
      </c>
      <c r="S13" s="73" t="s">
        <v>532</v>
      </c>
      <c r="T13" s="73" t="s">
        <v>447</v>
      </c>
      <c r="U13" s="73" t="s">
        <v>714</v>
      </c>
      <c r="V13" s="73" t="s">
        <v>1516</v>
      </c>
      <c r="W13" s="73" t="s">
        <v>1400</v>
      </c>
      <c r="X13" s="73" t="s">
        <v>1517</v>
      </c>
      <c r="Y13" s="73" t="s">
        <v>464</v>
      </c>
      <c r="Z13" s="73" t="s">
        <v>273</v>
      </c>
      <c r="AA13" s="73" t="s">
        <v>1518</v>
      </c>
      <c r="AB13" s="73" t="s">
        <v>1463</v>
      </c>
      <c r="AC13" s="73">
        <v>9</v>
      </c>
      <c r="AD13" s="73" t="s">
        <v>445</v>
      </c>
      <c r="AE13" s="73">
        <v>30</v>
      </c>
    </row>
    <row r="14" spans="1:31" x14ac:dyDescent="0.35">
      <c r="A14" s="9" t="s">
        <v>1287</v>
      </c>
      <c r="B14" s="73" t="s">
        <v>1352</v>
      </c>
      <c r="C14" s="73" t="s">
        <v>1288</v>
      </c>
      <c r="D14" s="73" t="s">
        <v>737</v>
      </c>
      <c r="E14" s="73" t="s">
        <v>1461</v>
      </c>
      <c r="F14" s="73" t="s">
        <v>1519</v>
      </c>
      <c r="G14" s="73" t="s">
        <v>1520</v>
      </c>
      <c r="H14" s="73" t="s">
        <v>1299</v>
      </c>
      <c r="I14" s="73" t="s">
        <v>557</v>
      </c>
      <c r="J14" s="73" t="s">
        <v>447</v>
      </c>
      <c r="K14" s="73" t="s">
        <v>302</v>
      </c>
      <c r="L14" s="73" t="s">
        <v>1521</v>
      </c>
      <c r="M14" s="73" t="s">
        <v>1331</v>
      </c>
      <c r="N14" s="73" t="s">
        <v>273</v>
      </c>
      <c r="O14" s="73" t="s">
        <v>277</v>
      </c>
      <c r="P14" s="73" t="s">
        <v>196</v>
      </c>
      <c r="Q14" s="73" t="s">
        <v>1522</v>
      </c>
      <c r="R14" s="73" t="s">
        <v>1313</v>
      </c>
      <c r="S14" s="73" t="s">
        <v>1153</v>
      </c>
      <c r="T14" s="73" t="s">
        <v>451</v>
      </c>
      <c r="U14" s="73" t="s">
        <v>267</v>
      </c>
      <c r="V14" s="73" t="s">
        <v>1523</v>
      </c>
      <c r="W14" s="73" t="s">
        <v>1305</v>
      </c>
      <c r="X14" s="73">
        <v>10</v>
      </c>
      <c r="Y14" s="73" t="s">
        <v>451</v>
      </c>
      <c r="Z14" s="73" t="s">
        <v>302</v>
      </c>
      <c r="AA14" s="73" t="s">
        <v>1524</v>
      </c>
      <c r="AB14" s="73" t="s">
        <v>1283</v>
      </c>
      <c r="AC14" s="73" t="s">
        <v>1525</v>
      </c>
      <c r="AD14" s="73" t="s">
        <v>447</v>
      </c>
      <c r="AE14" s="73">
        <v>50</v>
      </c>
    </row>
    <row r="15" spans="1:31" x14ac:dyDescent="0.35">
      <c r="A15" s="9" t="s">
        <v>150</v>
      </c>
      <c r="B15" s="73" t="s">
        <v>1358</v>
      </c>
      <c r="C15" s="73" t="s">
        <v>1477</v>
      </c>
      <c r="D15" s="73" t="s">
        <v>751</v>
      </c>
      <c r="E15" s="73" t="s">
        <v>447</v>
      </c>
      <c r="F15" s="73" t="s">
        <v>1513</v>
      </c>
      <c r="G15" s="73" t="s">
        <v>1526</v>
      </c>
      <c r="H15" s="73" t="s">
        <v>1299</v>
      </c>
      <c r="I15" s="73" t="s">
        <v>293</v>
      </c>
      <c r="J15" s="73" t="s">
        <v>464</v>
      </c>
      <c r="K15" s="73" t="s">
        <v>273</v>
      </c>
      <c r="L15" s="73" t="s">
        <v>1520</v>
      </c>
      <c r="M15" s="73" t="s">
        <v>1331</v>
      </c>
      <c r="N15" s="73" t="s">
        <v>273</v>
      </c>
      <c r="O15" s="73" t="s">
        <v>277</v>
      </c>
      <c r="P15" s="73" t="s">
        <v>196</v>
      </c>
      <c r="Q15" s="73" t="s">
        <v>1527</v>
      </c>
      <c r="R15" s="73" t="s">
        <v>1331</v>
      </c>
      <c r="S15" s="73" t="s">
        <v>273</v>
      </c>
      <c r="T15" s="73" t="s">
        <v>277</v>
      </c>
      <c r="U15" s="73" t="s">
        <v>196</v>
      </c>
      <c r="V15" s="73" t="s">
        <v>1528</v>
      </c>
      <c r="W15" s="73" t="s">
        <v>1305</v>
      </c>
      <c r="X15" s="73" t="s">
        <v>1458</v>
      </c>
      <c r="Y15" s="73" t="s">
        <v>464</v>
      </c>
      <c r="Z15" s="73" t="s">
        <v>273</v>
      </c>
      <c r="AA15" s="73" t="s">
        <v>1529</v>
      </c>
      <c r="AB15" s="73" t="s">
        <v>1283</v>
      </c>
      <c r="AC15" s="73" t="s">
        <v>643</v>
      </c>
      <c r="AD15" s="73" t="s">
        <v>447</v>
      </c>
      <c r="AE15" s="73">
        <v>50</v>
      </c>
    </row>
    <row r="16" spans="1:31" x14ac:dyDescent="0.35">
      <c r="A16" s="9" t="s">
        <v>1292</v>
      </c>
      <c r="B16" s="73" t="s">
        <v>1530</v>
      </c>
      <c r="C16" s="73" t="s">
        <v>1531</v>
      </c>
      <c r="D16" s="73" t="s">
        <v>743</v>
      </c>
      <c r="E16" s="73" t="s">
        <v>447</v>
      </c>
      <c r="F16" s="73" t="s">
        <v>748</v>
      </c>
      <c r="G16" s="73" t="s">
        <v>1532</v>
      </c>
      <c r="H16" s="73" t="s">
        <v>1356</v>
      </c>
      <c r="I16" s="73" t="s">
        <v>293</v>
      </c>
      <c r="J16" s="73" t="s">
        <v>447</v>
      </c>
      <c r="K16" s="73">
        <v>25</v>
      </c>
      <c r="L16" s="73" t="s">
        <v>1533</v>
      </c>
      <c r="M16" s="73" t="s">
        <v>1283</v>
      </c>
      <c r="N16" s="73" t="s">
        <v>1534</v>
      </c>
      <c r="O16" s="73" t="s">
        <v>464</v>
      </c>
      <c r="P16" s="73" t="s">
        <v>273</v>
      </c>
      <c r="Q16" s="73" t="s">
        <v>1535</v>
      </c>
      <c r="R16" s="73" t="s">
        <v>1299</v>
      </c>
      <c r="S16" s="73">
        <v>2</v>
      </c>
      <c r="T16" s="73" t="s">
        <v>464</v>
      </c>
      <c r="U16" s="73" t="s">
        <v>273</v>
      </c>
      <c r="V16" s="73" t="s">
        <v>1536</v>
      </c>
      <c r="W16" s="73" t="s">
        <v>1313</v>
      </c>
      <c r="X16" s="73" t="s">
        <v>532</v>
      </c>
      <c r="Y16" s="73" t="s">
        <v>464</v>
      </c>
      <c r="Z16" s="73" t="s">
        <v>273</v>
      </c>
      <c r="AA16" s="73" t="s">
        <v>1537</v>
      </c>
      <c r="AB16" s="73" t="s">
        <v>1331</v>
      </c>
      <c r="AC16" s="73" t="s">
        <v>273</v>
      </c>
      <c r="AD16" s="73" t="s">
        <v>277</v>
      </c>
      <c r="AE16" s="73" t="s">
        <v>196</v>
      </c>
    </row>
    <row r="17" spans="1:31" x14ac:dyDescent="0.35">
      <c r="A17" s="9" t="s">
        <v>143</v>
      </c>
      <c r="B17" s="73" t="s">
        <v>1538</v>
      </c>
      <c r="C17" s="73" t="s">
        <v>1359</v>
      </c>
      <c r="D17" s="73" t="s">
        <v>456</v>
      </c>
      <c r="E17" s="73" t="s">
        <v>442</v>
      </c>
      <c r="F17" s="73" t="s">
        <v>271</v>
      </c>
      <c r="G17" s="73" t="s">
        <v>1366</v>
      </c>
      <c r="H17" s="73" t="s">
        <v>1290</v>
      </c>
      <c r="I17" s="73" t="s">
        <v>1224</v>
      </c>
      <c r="J17" s="73" t="s">
        <v>451</v>
      </c>
      <c r="K17" s="73">
        <v>20</v>
      </c>
      <c r="L17" s="73" t="s">
        <v>1509</v>
      </c>
      <c r="M17" s="73" t="s">
        <v>1283</v>
      </c>
      <c r="N17" s="73" t="s">
        <v>714</v>
      </c>
      <c r="O17" s="73" t="s">
        <v>451</v>
      </c>
      <c r="P17" s="73">
        <v>25</v>
      </c>
      <c r="Q17" s="73" t="s">
        <v>1539</v>
      </c>
      <c r="R17" s="73" t="s">
        <v>1283</v>
      </c>
      <c r="S17" s="73" t="s">
        <v>753</v>
      </c>
      <c r="T17" s="73" t="s">
        <v>464</v>
      </c>
      <c r="U17" s="73" t="s">
        <v>273</v>
      </c>
      <c r="V17" s="73" t="s">
        <v>1540</v>
      </c>
      <c r="W17" s="73" t="s">
        <v>1313</v>
      </c>
      <c r="X17" s="73" t="s">
        <v>1475</v>
      </c>
      <c r="Y17" s="73" t="s">
        <v>451</v>
      </c>
      <c r="Z17" s="73" t="s">
        <v>267</v>
      </c>
      <c r="AA17" s="73" t="s">
        <v>1532</v>
      </c>
      <c r="AB17" s="73" t="s">
        <v>1356</v>
      </c>
      <c r="AC17" s="73" t="s">
        <v>293</v>
      </c>
      <c r="AD17" s="73" t="s">
        <v>464</v>
      </c>
      <c r="AE17" s="73" t="s">
        <v>273</v>
      </c>
    </row>
    <row r="18" spans="1:31" x14ac:dyDescent="0.35">
      <c r="A18" s="9" t="s">
        <v>20</v>
      </c>
      <c r="B18" s="73" t="s">
        <v>1541</v>
      </c>
      <c r="C18" s="73" t="s">
        <v>1373</v>
      </c>
      <c r="D18" s="73" t="s">
        <v>365</v>
      </c>
      <c r="E18" s="73" t="s">
        <v>1542</v>
      </c>
      <c r="F18" s="73" t="s">
        <v>1543</v>
      </c>
      <c r="G18" s="73" t="s">
        <v>1544</v>
      </c>
      <c r="H18" s="73" t="s">
        <v>1359</v>
      </c>
      <c r="I18" s="73" t="s">
        <v>1033</v>
      </c>
      <c r="J18" s="73" t="s">
        <v>447</v>
      </c>
      <c r="K18" s="73" t="s">
        <v>293</v>
      </c>
      <c r="L18" s="73" t="s">
        <v>1545</v>
      </c>
      <c r="M18" s="73" t="s">
        <v>1333</v>
      </c>
      <c r="N18" s="73" t="s">
        <v>1033</v>
      </c>
      <c r="O18" s="73" t="s">
        <v>263</v>
      </c>
      <c r="P18" s="73" t="s">
        <v>290</v>
      </c>
      <c r="Q18" s="73" t="s">
        <v>1546</v>
      </c>
      <c r="R18" s="73" t="s">
        <v>1503</v>
      </c>
      <c r="S18" s="73" t="s">
        <v>1547</v>
      </c>
      <c r="T18" s="73" t="s">
        <v>1461</v>
      </c>
      <c r="U18" s="73" t="s">
        <v>1513</v>
      </c>
      <c r="V18" s="73" t="s">
        <v>1548</v>
      </c>
      <c r="W18" s="73" t="s">
        <v>1549</v>
      </c>
      <c r="X18" s="73" t="s">
        <v>365</v>
      </c>
      <c r="Y18" s="73" t="s">
        <v>588</v>
      </c>
      <c r="Z18" s="73" t="s">
        <v>875</v>
      </c>
      <c r="AA18" s="73" t="s">
        <v>1550</v>
      </c>
      <c r="AB18" s="73" t="s">
        <v>1551</v>
      </c>
      <c r="AC18" s="73" t="s">
        <v>387</v>
      </c>
      <c r="AD18" s="73" t="s">
        <v>289</v>
      </c>
      <c r="AE18" s="73">
        <v>30</v>
      </c>
    </row>
    <row r="19" spans="1:31" x14ac:dyDescent="0.35">
      <c r="A19" s="9" t="s">
        <v>1298</v>
      </c>
      <c r="B19" s="73" t="s">
        <v>1552</v>
      </c>
      <c r="C19" s="73" t="s">
        <v>1477</v>
      </c>
      <c r="D19" s="73" t="s">
        <v>732</v>
      </c>
      <c r="E19" s="73" t="s">
        <v>447</v>
      </c>
      <c r="F19" s="73" t="s">
        <v>1513</v>
      </c>
      <c r="G19" s="73" t="s">
        <v>1553</v>
      </c>
      <c r="H19" s="73" t="s">
        <v>1331</v>
      </c>
      <c r="I19" s="73" t="s">
        <v>273</v>
      </c>
      <c r="J19" s="73" t="s">
        <v>277</v>
      </c>
      <c r="K19" s="73" t="s">
        <v>196</v>
      </c>
      <c r="L19" s="73" t="s">
        <v>1505</v>
      </c>
      <c r="M19" s="73" t="s">
        <v>1305</v>
      </c>
      <c r="N19" s="73" t="s">
        <v>557</v>
      </c>
      <c r="O19" s="73" t="s">
        <v>451</v>
      </c>
      <c r="P19" s="73" t="s">
        <v>302</v>
      </c>
      <c r="Q19" s="73" t="s">
        <v>1523</v>
      </c>
      <c r="R19" s="73" t="s">
        <v>1299</v>
      </c>
      <c r="S19" s="73">
        <v>20</v>
      </c>
      <c r="T19" s="73" t="s">
        <v>464</v>
      </c>
      <c r="U19" s="73" t="s">
        <v>273</v>
      </c>
      <c r="V19" s="73" t="s">
        <v>1554</v>
      </c>
      <c r="W19" s="73" t="s">
        <v>1305</v>
      </c>
      <c r="X19" s="73">
        <v>25</v>
      </c>
      <c r="Y19" s="73" t="s">
        <v>464</v>
      </c>
      <c r="Z19" s="73" t="s">
        <v>273</v>
      </c>
      <c r="AA19" s="73" t="s">
        <v>1306</v>
      </c>
      <c r="AB19" s="73" t="s">
        <v>1313</v>
      </c>
      <c r="AC19" s="73">
        <v>50</v>
      </c>
      <c r="AD19" s="73" t="s">
        <v>451</v>
      </c>
      <c r="AE19" s="73" t="s">
        <v>267</v>
      </c>
    </row>
    <row r="20" spans="1:31" x14ac:dyDescent="0.35">
      <c r="A20" s="9" t="s">
        <v>1301</v>
      </c>
      <c r="B20" s="73" t="s">
        <v>1555</v>
      </c>
      <c r="C20" s="73" t="s">
        <v>1551</v>
      </c>
      <c r="D20" s="73" t="s">
        <v>431</v>
      </c>
      <c r="E20" s="73" t="s">
        <v>1038</v>
      </c>
      <c r="F20" s="73" t="s">
        <v>443</v>
      </c>
      <c r="G20" s="73" t="s">
        <v>1556</v>
      </c>
      <c r="H20" s="73" t="s">
        <v>1283</v>
      </c>
      <c r="I20" s="73" t="s">
        <v>504</v>
      </c>
      <c r="J20" s="73" t="s">
        <v>464</v>
      </c>
      <c r="K20" s="73" t="s">
        <v>273</v>
      </c>
      <c r="L20" s="73" t="s">
        <v>1557</v>
      </c>
      <c r="M20" s="73" t="s">
        <v>1283</v>
      </c>
      <c r="N20" s="73" t="s">
        <v>456</v>
      </c>
      <c r="O20" s="73" t="s">
        <v>451</v>
      </c>
      <c r="P20" s="73">
        <v>25</v>
      </c>
      <c r="Q20" s="73" t="s">
        <v>1558</v>
      </c>
      <c r="R20" s="73" t="s">
        <v>1283</v>
      </c>
      <c r="S20" s="73" t="s">
        <v>305</v>
      </c>
      <c r="T20" s="73" t="s">
        <v>451</v>
      </c>
      <c r="U20" s="73">
        <v>25</v>
      </c>
      <c r="V20" s="73" t="s">
        <v>1559</v>
      </c>
      <c r="W20" s="73" t="s">
        <v>1370</v>
      </c>
      <c r="X20" s="73" t="s">
        <v>431</v>
      </c>
      <c r="Y20" s="73" t="s">
        <v>447</v>
      </c>
      <c r="Z20" s="73" t="s">
        <v>1058</v>
      </c>
      <c r="AA20" s="73" t="s">
        <v>1314</v>
      </c>
      <c r="AB20" s="73" t="s">
        <v>1531</v>
      </c>
      <c r="AC20" s="73" t="s">
        <v>974</v>
      </c>
      <c r="AD20" s="73" t="s">
        <v>1461</v>
      </c>
      <c r="AE20" s="73" t="s">
        <v>1560</v>
      </c>
    </row>
    <row r="21" spans="1:31" x14ac:dyDescent="0.35">
      <c r="A21" s="9" t="s">
        <v>1304</v>
      </c>
      <c r="B21" s="73" t="s">
        <v>1506</v>
      </c>
      <c r="C21" s="73" t="s">
        <v>1305</v>
      </c>
      <c r="D21" s="73" t="s">
        <v>614</v>
      </c>
      <c r="E21" s="73" t="s">
        <v>464</v>
      </c>
      <c r="F21" s="73" t="s">
        <v>278</v>
      </c>
      <c r="G21" s="73" t="s">
        <v>1561</v>
      </c>
      <c r="H21" s="73" t="s">
        <v>1331</v>
      </c>
      <c r="I21" s="73" t="s">
        <v>273</v>
      </c>
      <c r="J21" s="73" t="s">
        <v>277</v>
      </c>
      <c r="K21" s="73" t="s">
        <v>196</v>
      </c>
      <c r="L21" s="73" t="s">
        <v>1562</v>
      </c>
      <c r="M21" s="73" t="s">
        <v>1331</v>
      </c>
      <c r="N21" s="73" t="s">
        <v>273</v>
      </c>
      <c r="O21" s="73" t="s">
        <v>277</v>
      </c>
      <c r="P21" s="73" t="s">
        <v>196</v>
      </c>
      <c r="Q21" s="73" t="s">
        <v>1561</v>
      </c>
      <c r="R21" s="73" t="s">
        <v>1331</v>
      </c>
      <c r="S21" s="73" t="s">
        <v>273</v>
      </c>
      <c r="T21" s="73" t="s">
        <v>277</v>
      </c>
      <c r="U21" s="73" t="s">
        <v>196</v>
      </c>
      <c r="V21" s="73" t="s">
        <v>196</v>
      </c>
      <c r="W21" s="73" t="s">
        <v>196</v>
      </c>
      <c r="X21" s="73" t="s">
        <v>196</v>
      </c>
      <c r="Y21" s="73" t="s">
        <v>196</v>
      </c>
      <c r="Z21" s="73" t="s">
        <v>196</v>
      </c>
      <c r="AA21" s="73" t="s">
        <v>196</v>
      </c>
      <c r="AB21" s="73" t="s">
        <v>196</v>
      </c>
      <c r="AC21" s="73" t="s">
        <v>196</v>
      </c>
      <c r="AD21" s="73" t="s">
        <v>196</v>
      </c>
      <c r="AE21" s="73" t="s">
        <v>196</v>
      </c>
    </row>
    <row r="22" spans="1:31" x14ac:dyDescent="0.35">
      <c r="A22" s="9" t="s">
        <v>1307</v>
      </c>
      <c r="B22" s="73" t="s">
        <v>1563</v>
      </c>
      <c r="C22" s="73" t="s">
        <v>1564</v>
      </c>
      <c r="D22" s="73" t="s">
        <v>310</v>
      </c>
      <c r="E22" s="73" t="s">
        <v>920</v>
      </c>
      <c r="F22" s="73" t="s">
        <v>1565</v>
      </c>
      <c r="G22" s="73" t="s">
        <v>1566</v>
      </c>
      <c r="H22" s="73" t="s">
        <v>1567</v>
      </c>
      <c r="I22" s="73" t="s">
        <v>338</v>
      </c>
      <c r="J22" s="73" t="s">
        <v>795</v>
      </c>
      <c r="K22" s="73">
        <v>50</v>
      </c>
      <c r="L22" s="73" t="s">
        <v>1568</v>
      </c>
      <c r="M22" s="73" t="s">
        <v>1356</v>
      </c>
      <c r="N22" s="73" t="s">
        <v>794</v>
      </c>
      <c r="O22" s="73" t="s">
        <v>263</v>
      </c>
      <c r="P22" s="73">
        <v>50</v>
      </c>
      <c r="Q22" s="73" t="s">
        <v>1569</v>
      </c>
      <c r="R22" s="73" t="s">
        <v>1500</v>
      </c>
      <c r="S22" s="73" t="s">
        <v>1547</v>
      </c>
      <c r="T22" s="73" t="s">
        <v>263</v>
      </c>
      <c r="U22" s="73" t="s">
        <v>1570</v>
      </c>
      <c r="V22" s="73" t="s">
        <v>1571</v>
      </c>
      <c r="W22" s="73" t="s">
        <v>1288</v>
      </c>
      <c r="X22" s="73" t="s">
        <v>743</v>
      </c>
      <c r="Y22" s="73" t="s">
        <v>442</v>
      </c>
      <c r="Z22" s="73">
        <v>30</v>
      </c>
      <c r="AA22" s="73" t="s">
        <v>1572</v>
      </c>
      <c r="AB22" s="73" t="s">
        <v>1573</v>
      </c>
      <c r="AC22" s="73" t="s">
        <v>854</v>
      </c>
      <c r="AD22" s="73" t="s">
        <v>1461</v>
      </c>
      <c r="AE22" s="73" t="s">
        <v>267</v>
      </c>
    </row>
    <row r="23" spans="1:31" x14ac:dyDescent="0.35">
      <c r="A23" s="9" t="s">
        <v>1310</v>
      </c>
      <c r="B23" s="73" t="s">
        <v>1574</v>
      </c>
      <c r="C23" s="73" t="s">
        <v>1370</v>
      </c>
      <c r="D23" s="73" t="s">
        <v>824</v>
      </c>
      <c r="E23" s="73" t="s">
        <v>270</v>
      </c>
      <c r="F23" s="73" t="s">
        <v>914</v>
      </c>
      <c r="G23" s="73" t="s">
        <v>1354</v>
      </c>
      <c r="H23" s="73" t="s">
        <v>1313</v>
      </c>
      <c r="I23" s="73" t="s">
        <v>794</v>
      </c>
      <c r="J23" s="73" t="s">
        <v>442</v>
      </c>
      <c r="K23" s="73" t="s">
        <v>302</v>
      </c>
      <c r="L23" s="73" t="s">
        <v>1553</v>
      </c>
      <c r="M23" s="73" t="s">
        <v>1290</v>
      </c>
      <c r="N23" s="73" t="s">
        <v>1034</v>
      </c>
      <c r="O23" s="73" t="s">
        <v>442</v>
      </c>
      <c r="P23" s="73">
        <v>60</v>
      </c>
      <c r="Q23" s="73" t="s">
        <v>196</v>
      </c>
      <c r="R23" s="73" t="s">
        <v>196</v>
      </c>
      <c r="S23" s="73" t="s">
        <v>196</v>
      </c>
      <c r="T23" s="73" t="s">
        <v>196</v>
      </c>
      <c r="U23" s="73" t="s">
        <v>196</v>
      </c>
      <c r="V23" s="73" t="s">
        <v>196</v>
      </c>
      <c r="W23" s="73" t="s">
        <v>196</v>
      </c>
      <c r="X23" s="73" t="s">
        <v>196</v>
      </c>
      <c r="Y23" s="73" t="s">
        <v>196</v>
      </c>
      <c r="Z23" s="73" t="s">
        <v>196</v>
      </c>
      <c r="AA23" s="73" t="s">
        <v>1523</v>
      </c>
      <c r="AB23" s="73" t="s">
        <v>1313</v>
      </c>
      <c r="AC23" s="73">
        <v>30</v>
      </c>
      <c r="AD23" s="73" t="s">
        <v>447</v>
      </c>
      <c r="AE23" s="73" t="s">
        <v>285</v>
      </c>
    </row>
    <row r="24" spans="1:31" x14ac:dyDescent="0.35">
      <c r="A24" s="9" t="s">
        <v>1312</v>
      </c>
      <c r="B24" s="73" t="s">
        <v>1498</v>
      </c>
      <c r="C24" s="73" t="s">
        <v>1290</v>
      </c>
      <c r="D24" s="73" t="s">
        <v>1125</v>
      </c>
      <c r="E24" s="73" t="s">
        <v>451</v>
      </c>
      <c r="F24" s="73" t="s">
        <v>283</v>
      </c>
      <c r="G24" s="73" t="s">
        <v>1575</v>
      </c>
      <c r="H24" s="73" t="s">
        <v>1299</v>
      </c>
      <c r="I24" s="73" t="s">
        <v>748</v>
      </c>
      <c r="J24" s="73" t="s">
        <v>464</v>
      </c>
      <c r="K24" s="73" t="s">
        <v>273</v>
      </c>
      <c r="L24" s="73" t="s">
        <v>1576</v>
      </c>
      <c r="M24" s="73" t="s">
        <v>1305</v>
      </c>
      <c r="N24" s="73">
        <v>20</v>
      </c>
      <c r="O24" s="73" t="s">
        <v>464</v>
      </c>
      <c r="P24" s="73" t="s">
        <v>273</v>
      </c>
      <c r="Q24" s="73" t="s">
        <v>1537</v>
      </c>
      <c r="R24" s="73" t="s">
        <v>1331</v>
      </c>
      <c r="S24" s="73" t="s">
        <v>273</v>
      </c>
      <c r="T24" s="73" t="s">
        <v>277</v>
      </c>
      <c r="U24" s="73" t="s">
        <v>196</v>
      </c>
      <c r="V24" s="73" t="s">
        <v>1553</v>
      </c>
      <c r="W24" s="73" t="s">
        <v>1331</v>
      </c>
      <c r="X24" s="73" t="s">
        <v>273</v>
      </c>
      <c r="Y24" s="73" t="s">
        <v>277</v>
      </c>
      <c r="Z24" s="73" t="s">
        <v>196</v>
      </c>
      <c r="AA24" s="73" t="s">
        <v>1527</v>
      </c>
      <c r="AB24" s="73" t="s">
        <v>1299</v>
      </c>
      <c r="AC24" s="73">
        <v>10</v>
      </c>
      <c r="AD24" s="73" t="s">
        <v>451</v>
      </c>
      <c r="AE24" s="73">
        <v>50</v>
      </c>
    </row>
    <row r="25" spans="1:31" x14ac:dyDescent="0.35">
      <c r="A25" s="9" t="s">
        <v>1315</v>
      </c>
      <c r="B25" s="73" t="s">
        <v>1577</v>
      </c>
      <c r="C25" s="73" t="s">
        <v>1290</v>
      </c>
      <c r="D25" s="73" t="s">
        <v>1578</v>
      </c>
      <c r="E25" s="73" t="s">
        <v>451</v>
      </c>
      <c r="F25" s="73" t="s">
        <v>283</v>
      </c>
      <c r="G25" s="73" t="s">
        <v>1579</v>
      </c>
      <c r="H25" s="73" t="s">
        <v>1299</v>
      </c>
      <c r="I25" s="73" t="s">
        <v>456</v>
      </c>
      <c r="J25" s="73" t="s">
        <v>464</v>
      </c>
      <c r="K25" s="73" t="s">
        <v>273</v>
      </c>
      <c r="L25" s="73" t="s">
        <v>1529</v>
      </c>
      <c r="M25" s="73" t="s">
        <v>1331</v>
      </c>
      <c r="N25" s="73" t="s">
        <v>273</v>
      </c>
      <c r="O25" s="73" t="s">
        <v>277</v>
      </c>
      <c r="P25" s="73" t="s">
        <v>196</v>
      </c>
      <c r="Q25" s="73" t="s">
        <v>1580</v>
      </c>
      <c r="R25" s="73" t="s">
        <v>1305</v>
      </c>
      <c r="S25" s="73" t="s">
        <v>1581</v>
      </c>
      <c r="T25" s="73" t="s">
        <v>451</v>
      </c>
      <c r="U25" s="73" t="s">
        <v>302</v>
      </c>
      <c r="V25" s="73" t="s">
        <v>1582</v>
      </c>
      <c r="W25" s="73" t="s">
        <v>1299</v>
      </c>
      <c r="X25" s="73" t="s">
        <v>504</v>
      </c>
      <c r="Y25" s="73" t="s">
        <v>464</v>
      </c>
      <c r="Z25" s="73" t="s">
        <v>273</v>
      </c>
      <c r="AA25" s="73" t="s">
        <v>1583</v>
      </c>
      <c r="AB25" s="73" t="s">
        <v>1331</v>
      </c>
      <c r="AC25" s="73" t="s">
        <v>273</v>
      </c>
      <c r="AD25" s="73" t="s">
        <v>277</v>
      </c>
      <c r="AE25" s="73" t="s">
        <v>196</v>
      </c>
    </row>
    <row r="26" spans="1:31" x14ac:dyDescent="0.35">
      <c r="A26" s="9" t="s">
        <v>1317</v>
      </c>
      <c r="B26" s="73" t="s">
        <v>1584</v>
      </c>
      <c r="C26" s="73" t="s">
        <v>1585</v>
      </c>
      <c r="D26" s="73" t="s">
        <v>1105</v>
      </c>
      <c r="E26" s="73" t="s">
        <v>596</v>
      </c>
      <c r="F26" s="73" t="s">
        <v>1586</v>
      </c>
      <c r="G26" s="73" t="s">
        <v>1587</v>
      </c>
      <c r="H26" s="73" t="s">
        <v>1588</v>
      </c>
      <c r="I26" s="73" t="s">
        <v>525</v>
      </c>
      <c r="J26" s="73" t="s">
        <v>1589</v>
      </c>
      <c r="K26" s="73" t="s">
        <v>1590</v>
      </c>
      <c r="L26" s="73" t="s">
        <v>1591</v>
      </c>
      <c r="M26" s="73" t="s">
        <v>1592</v>
      </c>
      <c r="N26" s="73" t="s">
        <v>1525</v>
      </c>
      <c r="O26" s="73" t="s">
        <v>501</v>
      </c>
      <c r="P26" s="73" t="s">
        <v>1593</v>
      </c>
      <c r="Q26" s="73" t="s">
        <v>1594</v>
      </c>
      <c r="R26" s="73" t="s">
        <v>1595</v>
      </c>
      <c r="S26" s="73" t="s">
        <v>557</v>
      </c>
      <c r="T26" s="73" t="s">
        <v>556</v>
      </c>
      <c r="U26" s="73" t="s">
        <v>1596</v>
      </c>
      <c r="V26" s="73" t="s">
        <v>1597</v>
      </c>
      <c r="W26" s="73" t="s">
        <v>1598</v>
      </c>
      <c r="X26" s="73" t="s">
        <v>694</v>
      </c>
      <c r="Y26" s="73" t="s">
        <v>1599</v>
      </c>
      <c r="Z26" s="73" t="s">
        <v>1113</v>
      </c>
      <c r="AA26" s="73" t="s">
        <v>1600</v>
      </c>
      <c r="AB26" s="73" t="s">
        <v>915</v>
      </c>
      <c r="AC26" s="73" t="s">
        <v>1452</v>
      </c>
      <c r="AD26" s="73" t="s">
        <v>1601</v>
      </c>
      <c r="AE26" s="73" t="s">
        <v>1602</v>
      </c>
    </row>
    <row r="27" spans="1:31" x14ac:dyDescent="0.35">
      <c r="A27" s="9" t="s">
        <v>1320</v>
      </c>
      <c r="B27" s="73" t="s">
        <v>1603</v>
      </c>
      <c r="C27" s="73" t="s">
        <v>1313</v>
      </c>
      <c r="D27" s="73" t="s">
        <v>1578</v>
      </c>
      <c r="E27" s="73" t="s">
        <v>451</v>
      </c>
      <c r="F27" s="73" t="s">
        <v>267</v>
      </c>
      <c r="G27" s="73" t="s">
        <v>1521</v>
      </c>
      <c r="H27" s="73" t="s">
        <v>1305</v>
      </c>
      <c r="I27" s="73" t="s">
        <v>456</v>
      </c>
      <c r="J27" s="73" t="s">
        <v>451</v>
      </c>
      <c r="K27" s="73" t="s">
        <v>302</v>
      </c>
      <c r="L27" s="73" t="s">
        <v>1576</v>
      </c>
      <c r="M27" s="73" t="s">
        <v>1331</v>
      </c>
      <c r="N27" s="73" t="s">
        <v>273</v>
      </c>
      <c r="O27" s="73" t="s">
        <v>277</v>
      </c>
      <c r="P27" s="73" t="s">
        <v>196</v>
      </c>
      <c r="Q27" s="73" t="s">
        <v>1604</v>
      </c>
      <c r="R27" s="73" t="s">
        <v>1305</v>
      </c>
      <c r="S27" s="73" t="s">
        <v>293</v>
      </c>
      <c r="T27" s="73" t="s">
        <v>464</v>
      </c>
      <c r="U27" s="73" t="s">
        <v>273</v>
      </c>
      <c r="V27" s="73" t="s">
        <v>1575</v>
      </c>
      <c r="W27" s="73" t="s">
        <v>1331</v>
      </c>
      <c r="X27" s="73" t="s">
        <v>273</v>
      </c>
      <c r="Y27" s="73" t="s">
        <v>277</v>
      </c>
      <c r="Z27" s="73" t="s">
        <v>196</v>
      </c>
      <c r="AA27" s="73" t="s">
        <v>1605</v>
      </c>
      <c r="AB27" s="73" t="s">
        <v>1305</v>
      </c>
      <c r="AC27" s="73">
        <v>2</v>
      </c>
      <c r="AD27" s="73" t="s">
        <v>464</v>
      </c>
      <c r="AE27" s="73" t="s">
        <v>273</v>
      </c>
    </row>
    <row r="28" spans="1:31" x14ac:dyDescent="0.35">
      <c r="A28" s="9" t="s">
        <v>133</v>
      </c>
      <c r="B28" s="73" t="s">
        <v>1606</v>
      </c>
      <c r="C28" s="73" t="s">
        <v>1607</v>
      </c>
      <c r="D28" s="73" t="s">
        <v>924</v>
      </c>
      <c r="E28" s="73" t="s">
        <v>1608</v>
      </c>
      <c r="F28" s="73" t="s">
        <v>1609</v>
      </c>
      <c r="G28" s="73" t="s">
        <v>1610</v>
      </c>
      <c r="H28" s="73" t="s">
        <v>1611</v>
      </c>
      <c r="I28" s="73" t="s">
        <v>957</v>
      </c>
      <c r="J28" s="73" t="s">
        <v>1612</v>
      </c>
      <c r="K28" s="73">
        <v>46</v>
      </c>
      <c r="L28" s="73" t="s">
        <v>1613</v>
      </c>
      <c r="M28" s="73" t="s">
        <v>1497</v>
      </c>
      <c r="N28" s="73" t="s">
        <v>543</v>
      </c>
      <c r="O28" s="73" t="s">
        <v>502</v>
      </c>
      <c r="P28" s="73" t="s">
        <v>1614</v>
      </c>
      <c r="Q28" s="73" t="s">
        <v>1615</v>
      </c>
      <c r="R28" s="73" t="s">
        <v>1616</v>
      </c>
      <c r="S28" s="73" t="s">
        <v>1382</v>
      </c>
      <c r="T28" s="73" t="s">
        <v>306</v>
      </c>
      <c r="U28" s="73" t="s">
        <v>1617</v>
      </c>
      <c r="V28" s="73" t="s">
        <v>1618</v>
      </c>
      <c r="W28" s="73" t="s">
        <v>1619</v>
      </c>
      <c r="X28" s="73">
        <v>11</v>
      </c>
      <c r="Y28" s="73" t="s">
        <v>509</v>
      </c>
      <c r="Z28" s="73" t="s">
        <v>1620</v>
      </c>
      <c r="AA28" s="73" t="s">
        <v>1621</v>
      </c>
      <c r="AB28" s="73" t="s">
        <v>1622</v>
      </c>
      <c r="AC28" s="73" t="s">
        <v>836</v>
      </c>
      <c r="AD28" s="73" t="s">
        <v>1085</v>
      </c>
      <c r="AE28" s="73" t="s">
        <v>1623</v>
      </c>
    </row>
    <row r="29" spans="1:31" x14ac:dyDescent="0.35">
      <c r="A29" s="9" t="s">
        <v>1324</v>
      </c>
      <c r="B29" s="73" t="s">
        <v>1514</v>
      </c>
      <c r="C29" s="73" t="s">
        <v>1299</v>
      </c>
      <c r="D29" s="73" t="s">
        <v>1624</v>
      </c>
      <c r="E29" s="73" t="s">
        <v>464</v>
      </c>
      <c r="F29" s="73" t="s">
        <v>278</v>
      </c>
      <c r="G29" s="73" t="s">
        <v>1604</v>
      </c>
      <c r="H29" s="73" t="s">
        <v>1305</v>
      </c>
      <c r="I29" s="73" t="s">
        <v>293</v>
      </c>
      <c r="J29" s="73" t="s">
        <v>464</v>
      </c>
      <c r="K29" s="73" t="s">
        <v>273</v>
      </c>
      <c r="L29" s="73" t="s">
        <v>1625</v>
      </c>
      <c r="M29" s="73" t="s">
        <v>1331</v>
      </c>
      <c r="N29" s="73" t="s">
        <v>273</v>
      </c>
      <c r="O29" s="73" t="s">
        <v>277</v>
      </c>
      <c r="P29" s="73" t="s">
        <v>196</v>
      </c>
      <c r="Q29" s="73" t="s">
        <v>1507</v>
      </c>
      <c r="R29" s="73" t="s">
        <v>1331</v>
      </c>
      <c r="S29" s="73" t="s">
        <v>273</v>
      </c>
      <c r="T29" s="73" t="s">
        <v>277</v>
      </c>
      <c r="U29" s="73" t="s">
        <v>196</v>
      </c>
      <c r="V29" s="73" t="s">
        <v>1625</v>
      </c>
      <c r="W29" s="73" t="s">
        <v>1331</v>
      </c>
      <c r="X29" s="73" t="s">
        <v>273</v>
      </c>
      <c r="Y29" s="73" t="s">
        <v>277</v>
      </c>
      <c r="Z29" s="73" t="s">
        <v>196</v>
      </c>
      <c r="AA29" s="73" t="s">
        <v>1625</v>
      </c>
      <c r="AB29" s="73" t="s">
        <v>1305</v>
      </c>
      <c r="AC29" s="73" t="s">
        <v>405</v>
      </c>
      <c r="AD29" s="73" t="s">
        <v>464</v>
      </c>
      <c r="AE29" s="73" t="s">
        <v>273</v>
      </c>
    </row>
    <row r="30" spans="1:31" x14ac:dyDescent="0.35">
      <c r="A30" s="9" t="s">
        <v>43</v>
      </c>
      <c r="B30" s="73" t="s">
        <v>1626</v>
      </c>
      <c r="C30" s="73" t="s">
        <v>1627</v>
      </c>
      <c r="D30" s="73" t="s">
        <v>436</v>
      </c>
      <c r="E30" s="73" t="s">
        <v>287</v>
      </c>
      <c r="F30" s="73" t="s">
        <v>1467</v>
      </c>
      <c r="G30" s="73" t="s">
        <v>1628</v>
      </c>
      <c r="H30" s="73" t="s">
        <v>1629</v>
      </c>
      <c r="I30" s="73" t="s">
        <v>1484</v>
      </c>
      <c r="J30" s="73" t="s">
        <v>270</v>
      </c>
      <c r="K30" s="73" t="s">
        <v>849</v>
      </c>
      <c r="L30" s="73" t="s">
        <v>1630</v>
      </c>
      <c r="M30" s="73" t="s">
        <v>1631</v>
      </c>
      <c r="N30" s="73" t="s">
        <v>271</v>
      </c>
      <c r="O30" s="73" t="s">
        <v>270</v>
      </c>
      <c r="P30" s="73" t="s">
        <v>1455</v>
      </c>
      <c r="Q30" s="73" t="s">
        <v>1396</v>
      </c>
      <c r="R30" s="73" t="s">
        <v>1567</v>
      </c>
      <c r="S30" s="73" t="s">
        <v>405</v>
      </c>
      <c r="T30" s="73" t="s">
        <v>435</v>
      </c>
      <c r="U30" s="73" t="s">
        <v>907</v>
      </c>
      <c r="V30" s="73" t="s">
        <v>1632</v>
      </c>
      <c r="W30" s="73" t="s">
        <v>1633</v>
      </c>
      <c r="X30" s="73" t="s">
        <v>748</v>
      </c>
      <c r="Y30" s="73" t="s">
        <v>445</v>
      </c>
      <c r="Z30" s="73" t="s">
        <v>1634</v>
      </c>
      <c r="AA30" s="73" t="s">
        <v>1635</v>
      </c>
      <c r="AB30" s="73" t="s">
        <v>1139</v>
      </c>
      <c r="AC30" s="73" t="s">
        <v>1105</v>
      </c>
      <c r="AD30" s="73" t="s">
        <v>466</v>
      </c>
      <c r="AE30" s="73" t="s">
        <v>1543</v>
      </c>
    </row>
    <row r="31" spans="1:31" x14ac:dyDescent="0.35">
      <c r="A31" s="9" t="s">
        <v>45</v>
      </c>
      <c r="B31" s="73" t="s">
        <v>1636</v>
      </c>
      <c r="C31" s="73" t="s">
        <v>1637</v>
      </c>
      <c r="D31" s="73" t="s">
        <v>1024</v>
      </c>
      <c r="E31" s="73" t="s">
        <v>1638</v>
      </c>
      <c r="F31" s="73" t="s">
        <v>1639</v>
      </c>
      <c r="G31" s="73" t="s">
        <v>1640</v>
      </c>
      <c r="H31" s="73" t="s">
        <v>1641</v>
      </c>
      <c r="I31" s="73" t="s">
        <v>499</v>
      </c>
      <c r="J31" s="73" t="s">
        <v>580</v>
      </c>
      <c r="K31" s="73" t="s">
        <v>415</v>
      </c>
      <c r="L31" s="73" t="s">
        <v>1642</v>
      </c>
      <c r="M31" s="73" t="s">
        <v>1643</v>
      </c>
      <c r="N31" s="73" t="s">
        <v>493</v>
      </c>
      <c r="O31" s="73" t="s">
        <v>526</v>
      </c>
      <c r="P31" s="73" t="s">
        <v>318</v>
      </c>
      <c r="Q31" s="73" t="s">
        <v>1644</v>
      </c>
      <c r="R31" s="73" t="s">
        <v>1645</v>
      </c>
      <c r="S31" s="73" t="s">
        <v>713</v>
      </c>
      <c r="T31" s="73" t="s">
        <v>275</v>
      </c>
      <c r="U31" s="73" t="s">
        <v>436</v>
      </c>
      <c r="V31" s="73" t="s">
        <v>1646</v>
      </c>
      <c r="W31" s="73" t="s">
        <v>1647</v>
      </c>
      <c r="X31" s="73" t="s">
        <v>769</v>
      </c>
      <c r="Y31" s="73" t="s">
        <v>672</v>
      </c>
      <c r="Z31" s="73" t="s">
        <v>665</v>
      </c>
      <c r="AA31" s="73" t="s">
        <v>1648</v>
      </c>
      <c r="AB31" s="73" t="s">
        <v>1649</v>
      </c>
      <c r="AC31" s="73" t="s">
        <v>647</v>
      </c>
      <c r="AD31" s="73" t="s">
        <v>1650</v>
      </c>
      <c r="AE31" s="73" t="s">
        <v>734</v>
      </c>
    </row>
    <row r="32" spans="1:31" x14ac:dyDescent="0.35">
      <c r="A32" s="9" t="s">
        <v>1330</v>
      </c>
      <c r="B32" s="73" t="s">
        <v>1306</v>
      </c>
      <c r="C32" s="73" t="s">
        <v>993</v>
      </c>
      <c r="D32" s="73" t="s">
        <v>196</v>
      </c>
      <c r="E32" s="73" t="s">
        <v>277</v>
      </c>
      <c r="F32" s="73" t="s">
        <v>196</v>
      </c>
      <c r="G32" s="73" t="s">
        <v>196</v>
      </c>
      <c r="H32" s="73" t="s">
        <v>196</v>
      </c>
      <c r="I32" s="73" t="s">
        <v>196</v>
      </c>
      <c r="J32" s="73" t="s">
        <v>196</v>
      </c>
      <c r="K32" s="73" t="s">
        <v>196</v>
      </c>
      <c r="L32" s="73" t="s">
        <v>1561</v>
      </c>
      <c r="M32" s="73" t="s">
        <v>1331</v>
      </c>
      <c r="N32" s="73" t="s">
        <v>273</v>
      </c>
      <c r="O32" s="73" t="s">
        <v>277</v>
      </c>
      <c r="P32" s="73" t="s">
        <v>196</v>
      </c>
      <c r="Q32" s="73" t="s">
        <v>1351</v>
      </c>
      <c r="R32" s="73" t="s">
        <v>1331</v>
      </c>
      <c r="S32" s="73" t="s">
        <v>273</v>
      </c>
      <c r="T32" s="73" t="s">
        <v>277</v>
      </c>
      <c r="U32" s="73" t="s">
        <v>196</v>
      </c>
      <c r="V32" s="73" t="s">
        <v>196</v>
      </c>
      <c r="W32" s="73" t="s">
        <v>196</v>
      </c>
      <c r="X32" s="73" t="s">
        <v>196</v>
      </c>
      <c r="Y32" s="73" t="s">
        <v>196</v>
      </c>
      <c r="Z32" s="73" t="s">
        <v>196</v>
      </c>
      <c r="AA32" s="73" t="s">
        <v>1562</v>
      </c>
      <c r="AB32" s="73" t="s">
        <v>1331</v>
      </c>
      <c r="AC32" s="73" t="s">
        <v>273</v>
      </c>
      <c r="AD32" s="73" t="s">
        <v>277</v>
      </c>
      <c r="AE32" s="73" t="s">
        <v>196</v>
      </c>
    </row>
    <row r="33" spans="1:31" x14ac:dyDescent="0.35">
      <c r="A33" s="9" t="s">
        <v>1332</v>
      </c>
      <c r="B33" s="73" t="s">
        <v>1651</v>
      </c>
      <c r="C33" s="73" t="s">
        <v>1652</v>
      </c>
      <c r="D33" s="73" t="s">
        <v>323</v>
      </c>
      <c r="E33" s="73" t="s">
        <v>466</v>
      </c>
      <c r="F33" s="73" t="s">
        <v>267</v>
      </c>
      <c r="G33" s="73" t="s">
        <v>1653</v>
      </c>
      <c r="H33" s="73" t="s">
        <v>1500</v>
      </c>
      <c r="I33" s="73">
        <v>12</v>
      </c>
      <c r="J33" s="73" t="s">
        <v>588</v>
      </c>
      <c r="K33" s="73" t="s">
        <v>1654</v>
      </c>
      <c r="L33" s="73" t="s">
        <v>1655</v>
      </c>
      <c r="M33" s="73" t="s">
        <v>1477</v>
      </c>
      <c r="N33" s="73" t="s">
        <v>1039</v>
      </c>
      <c r="O33" s="73" t="s">
        <v>588</v>
      </c>
      <c r="P33" s="73" t="s">
        <v>484</v>
      </c>
      <c r="Q33" s="73" t="s">
        <v>1656</v>
      </c>
      <c r="R33" s="73" t="s">
        <v>1299</v>
      </c>
      <c r="S33" s="73" t="s">
        <v>592</v>
      </c>
      <c r="T33" s="73" t="s">
        <v>464</v>
      </c>
      <c r="U33" s="73" t="s">
        <v>273</v>
      </c>
      <c r="V33" s="73" t="s">
        <v>1657</v>
      </c>
      <c r="W33" s="73" t="s">
        <v>1288</v>
      </c>
      <c r="X33" s="73" t="s">
        <v>1658</v>
      </c>
      <c r="Y33" s="73" t="s">
        <v>451</v>
      </c>
      <c r="Z33" s="73">
        <v>10</v>
      </c>
      <c r="AA33" s="73" t="s">
        <v>1562</v>
      </c>
      <c r="AB33" s="73" t="s">
        <v>1477</v>
      </c>
      <c r="AC33" s="73" t="s">
        <v>1659</v>
      </c>
      <c r="AD33" s="73" t="s">
        <v>447</v>
      </c>
      <c r="AE33" s="73" t="s">
        <v>1513</v>
      </c>
    </row>
    <row r="34" spans="1:31" x14ac:dyDescent="0.35">
      <c r="A34" s="9" t="s">
        <v>1335</v>
      </c>
      <c r="B34" s="73" t="s">
        <v>1660</v>
      </c>
      <c r="C34" s="73" t="s">
        <v>1661</v>
      </c>
      <c r="D34" s="73" t="s">
        <v>1243</v>
      </c>
      <c r="E34" s="73" t="s">
        <v>1662</v>
      </c>
      <c r="F34" s="73" t="s">
        <v>1663</v>
      </c>
      <c r="G34" s="73" t="s">
        <v>1664</v>
      </c>
      <c r="H34" s="73" t="s">
        <v>1293</v>
      </c>
      <c r="I34" s="73" t="s">
        <v>1243</v>
      </c>
      <c r="J34" s="73" t="s">
        <v>451</v>
      </c>
      <c r="K34" s="73" t="s">
        <v>293</v>
      </c>
      <c r="L34" s="73" t="s">
        <v>1476</v>
      </c>
      <c r="M34" s="73" t="s">
        <v>1393</v>
      </c>
      <c r="N34" s="73" t="s">
        <v>701</v>
      </c>
      <c r="O34" s="73" t="s">
        <v>588</v>
      </c>
      <c r="P34" s="73" t="s">
        <v>1253</v>
      </c>
      <c r="Q34" s="73" t="s">
        <v>1665</v>
      </c>
      <c r="R34" s="73" t="s">
        <v>1400</v>
      </c>
      <c r="S34" s="73" t="s">
        <v>1581</v>
      </c>
      <c r="T34" s="73" t="s">
        <v>464</v>
      </c>
      <c r="U34" s="73" t="s">
        <v>273</v>
      </c>
      <c r="V34" s="73" t="s">
        <v>1666</v>
      </c>
      <c r="W34" s="73" t="s">
        <v>1573</v>
      </c>
      <c r="X34" s="73" t="s">
        <v>701</v>
      </c>
      <c r="Y34" s="73" t="s">
        <v>588</v>
      </c>
      <c r="Z34" s="73" t="s">
        <v>1667</v>
      </c>
      <c r="AA34" s="73" t="s">
        <v>1668</v>
      </c>
      <c r="AB34" s="73" t="s">
        <v>1531</v>
      </c>
      <c r="AC34" s="73" t="s">
        <v>1669</v>
      </c>
      <c r="AD34" s="73" t="s">
        <v>263</v>
      </c>
      <c r="AE34" s="73" t="s">
        <v>432</v>
      </c>
    </row>
    <row r="35" spans="1:31" x14ac:dyDescent="0.35">
      <c r="A35" s="9" t="s">
        <v>37</v>
      </c>
      <c r="B35" s="73" t="s">
        <v>1670</v>
      </c>
      <c r="C35" s="73" t="s">
        <v>1305</v>
      </c>
      <c r="D35" s="73" t="s">
        <v>1345</v>
      </c>
      <c r="E35" s="73" t="s">
        <v>451</v>
      </c>
      <c r="F35" s="73" t="s">
        <v>377</v>
      </c>
      <c r="G35" s="73" t="s">
        <v>1671</v>
      </c>
      <c r="H35" s="73" t="s">
        <v>1305</v>
      </c>
      <c r="I35" s="73" t="s">
        <v>587</v>
      </c>
      <c r="J35" s="73" t="s">
        <v>451</v>
      </c>
      <c r="K35" s="73" t="s">
        <v>302</v>
      </c>
      <c r="L35" s="73" t="s">
        <v>1575</v>
      </c>
      <c r="M35" s="73" t="s">
        <v>1331</v>
      </c>
      <c r="N35" s="73" t="s">
        <v>273</v>
      </c>
      <c r="O35" s="73" t="s">
        <v>277</v>
      </c>
      <c r="P35" s="73" t="s">
        <v>196</v>
      </c>
      <c r="Q35" s="73" t="s">
        <v>1388</v>
      </c>
      <c r="R35" s="73" t="s">
        <v>1331</v>
      </c>
      <c r="S35" s="73" t="s">
        <v>273</v>
      </c>
      <c r="T35" s="73" t="s">
        <v>277</v>
      </c>
      <c r="U35" s="73" t="s">
        <v>196</v>
      </c>
      <c r="V35" s="73" t="s">
        <v>1672</v>
      </c>
      <c r="W35" s="73" t="s">
        <v>1331</v>
      </c>
      <c r="X35" s="73" t="s">
        <v>273</v>
      </c>
      <c r="Y35" s="73" t="s">
        <v>277</v>
      </c>
      <c r="Z35" s="73" t="s">
        <v>196</v>
      </c>
      <c r="AA35" s="73" t="s">
        <v>1526</v>
      </c>
      <c r="AB35" s="73" t="s">
        <v>1331</v>
      </c>
      <c r="AC35" s="73" t="s">
        <v>273</v>
      </c>
      <c r="AD35" s="73" t="s">
        <v>277</v>
      </c>
      <c r="AE35" s="73" t="s">
        <v>196</v>
      </c>
    </row>
    <row r="36" spans="1:31" x14ac:dyDescent="0.35">
      <c r="A36" s="9" t="s">
        <v>40</v>
      </c>
      <c r="B36" s="73" t="s">
        <v>1673</v>
      </c>
      <c r="C36" s="73" t="s">
        <v>1674</v>
      </c>
      <c r="D36" s="73" t="s">
        <v>1278</v>
      </c>
      <c r="E36" s="73" t="s">
        <v>1675</v>
      </c>
      <c r="F36" s="73" t="s">
        <v>938</v>
      </c>
      <c r="G36" s="73" t="s">
        <v>1676</v>
      </c>
      <c r="H36" s="73" t="s">
        <v>1677</v>
      </c>
      <c r="I36" s="73" t="s">
        <v>436</v>
      </c>
      <c r="J36" s="73" t="s">
        <v>1678</v>
      </c>
      <c r="K36" s="73" t="s">
        <v>307</v>
      </c>
      <c r="L36" s="73" t="s">
        <v>1679</v>
      </c>
      <c r="M36" s="73" t="s">
        <v>1680</v>
      </c>
      <c r="N36" s="73" t="s">
        <v>1484</v>
      </c>
      <c r="O36" s="73" t="s">
        <v>1681</v>
      </c>
      <c r="P36" s="73" t="s">
        <v>495</v>
      </c>
      <c r="Q36" s="73" t="s">
        <v>1682</v>
      </c>
      <c r="R36" s="73" t="s">
        <v>1683</v>
      </c>
      <c r="S36" s="73" t="s">
        <v>1055</v>
      </c>
      <c r="T36" s="73" t="s">
        <v>1684</v>
      </c>
      <c r="U36" s="73" t="s">
        <v>1019</v>
      </c>
      <c r="V36" s="73" t="s">
        <v>1685</v>
      </c>
      <c r="W36" s="73" t="s">
        <v>1686</v>
      </c>
      <c r="X36" s="73" t="s">
        <v>321</v>
      </c>
      <c r="Y36" s="73" t="s">
        <v>1687</v>
      </c>
      <c r="Z36" s="73" t="s">
        <v>714</v>
      </c>
      <c r="AA36" s="73" t="s">
        <v>1688</v>
      </c>
      <c r="AB36" s="73" t="s">
        <v>1689</v>
      </c>
      <c r="AC36" s="73" t="s">
        <v>1484</v>
      </c>
      <c r="AD36" s="73" t="s">
        <v>1690</v>
      </c>
      <c r="AE36" s="73" t="s">
        <v>407</v>
      </c>
    </row>
    <row r="37" spans="1:31" x14ac:dyDescent="0.35">
      <c r="A37" s="9" t="s">
        <v>42</v>
      </c>
      <c r="B37" s="73" t="s">
        <v>1691</v>
      </c>
      <c r="C37" s="73" t="s">
        <v>1692</v>
      </c>
      <c r="D37" s="73" t="s">
        <v>745</v>
      </c>
      <c r="E37" s="73" t="s">
        <v>1693</v>
      </c>
      <c r="F37" s="73" t="s">
        <v>1694</v>
      </c>
      <c r="G37" s="73" t="s">
        <v>1695</v>
      </c>
      <c r="H37" s="73" t="s">
        <v>1696</v>
      </c>
      <c r="I37" s="73" t="s">
        <v>1697</v>
      </c>
      <c r="J37" s="73" t="s">
        <v>1461</v>
      </c>
      <c r="K37" s="73">
        <v>13</v>
      </c>
      <c r="L37" s="73" t="s">
        <v>1698</v>
      </c>
      <c r="M37" s="73" t="s">
        <v>1699</v>
      </c>
      <c r="N37" s="73">
        <v>5</v>
      </c>
      <c r="O37" s="73" t="s">
        <v>1461</v>
      </c>
      <c r="P37" s="73" t="s">
        <v>1700</v>
      </c>
      <c r="Q37" s="73" t="s">
        <v>1701</v>
      </c>
      <c r="R37" s="73" t="s">
        <v>1702</v>
      </c>
      <c r="S37" s="73" t="s">
        <v>1475</v>
      </c>
      <c r="T37" s="73" t="s">
        <v>1038</v>
      </c>
      <c r="U37" s="73" t="s">
        <v>299</v>
      </c>
      <c r="V37" s="73" t="s">
        <v>1703</v>
      </c>
      <c r="W37" s="73" t="s">
        <v>1281</v>
      </c>
      <c r="X37" s="73">
        <v>4</v>
      </c>
      <c r="Y37" s="73" t="s">
        <v>270</v>
      </c>
      <c r="Z37" s="73" t="s">
        <v>323</v>
      </c>
      <c r="AA37" s="73" t="s">
        <v>1704</v>
      </c>
      <c r="AB37" s="73" t="s">
        <v>1705</v>
      </c>
      <c r="AC37" s="73">
        <v>6</v>
      </c>
      <c r="AD37" s="73" t="s">
        <v>795</v>
      </c>
      <c r="AE37" s="73" t="s">
        <v>690</v>
      </c>
    </row>
    <row r="38" spans="1:31" x14ac:dyDescent="0.35">
      <c r="A38" s="9" t="s">
        <v>1346</v>
      </c>
      <c r="B38" s="73" t="s">
        <v>1706</v>
      </c>
      <c r="C38" s="73" t="s">
        <v>1551</v>
      </c>
      <c r="D38" s="73" t="s">
        <v>461</v>
      </c>
      <c r="E38" s="73" t="s">
        <v>263</v>
      </c>
      <c r="F38" s="73" t="s">
        <v>1707</v>
      </c>
      <c r="G38" s="73" t="s">
        <v>1708</v>
      </c>
      <c r="H38" s="73" t="s">
        <v>1393</v>
      </c>
      <c r="I38" s="73" t="s">
        <v>316</v>
      </c>
      <c r="J38" s="73" t="s">
        <v>447</v>
      </c>
      <c r="K38" s="73" t="s">
        <v>614</v>
      </c>
      <c r="L38" s="73" t="s">
        <v>1709</v>
      </c>
      <c r="M38" s="73" t="s">
        <v>1288</v>
      </c>
      <c r="N38" s="73" t="s">
        <v>777</v>
      </c>
      <c r="O38" s="73" t="s">
        <v>451</v>
      </c>
      <c r="P38" s="73">
        <v>10</v>
      </c>
      <c r="Q38" s="73" t="s">
        <v>1710</v>
      </c>
      <c r="R38" s="73" t="s">
        <v>1313</v>
      </c>
      <c r="S38" s="73" t="s">
        <v>1378</v>
      </c>
      <c r="T38" s="73" t="s">
        <v>464</v>
      </c>
      <c r="U38" s="73" t="s">
        <v>273</v>
      </c>
      <c r="V38" s="73" t="s">
        <v>1711</v>
      </c>
      <c r="W38" s="73" t="s">
        <v>1283</v>
      </c>
      <c r="X38" s="73">
        <v>3</v>
      </c>
      <c r="Y38" s="73" t="s">
        <v>464</v>
      </c>
      <c r="Z38" s="73" t="s">
        <v>273</v>
      </c>
      <c r="AA38" s="73" t="s">
        <v>1712</v>
      </c>
      <c r="AB38" s="73" t="s">
        <v>1362</v>
      </c>
      <c r="AC38" s="73" t="s">
        <v>870</v>
      </c>
      <c r="AD38" s="73" t="s">
        <v>451</v>
      </c>
      <c r="AE38" s="73" t="s">
        <v>557</v>
      </c>
    </row>
    <row r="39" spans="1:31" x14ac:dyDescent="0.35">
      <c r="A39" s="9" t="s">
        <v>55</v>
      </c>
      <c r="B39" s="73" t="s">
        <v>1713</v>
      </c>
      <c r="C39" s="73" t="s">
        <v>1714</v>
      </c>
      <c r="D39" s="73" t="s">
        <v>1669</v>
      </c>
      <c r="E39" s="73" t="s">
        <v>864</v>
      </c>
      <c r="F39" s="73" t="s">
        <v>1715</v>
      </c>
      <c r="G39" s="73" t="s">
        <v>1716</v>
      </c>
      <c r="H39" s="73" t="s">
        <v>1717</v>
      </c>
      <c r="I39" s="73" t="s">
        <v>647</v>
      </c>
      <c r="J39" s="73" t="s">
        <v>430</v>
      </c>
      <c r="K39" s="73" t="s">
        <v>1718</v>
      </c>
      <c r="L39" s="73" t="s">
        <v>1719</v>
      </c>
      <c r="M39" s="73" t="s">
        <v>1720</v>
      </c>
      <c r="N39" s="73" t="s">
        <v>310</v>
      </c>
      <c r="O39" s="73" t="s">
        <v>1662</v>
      </c>
      <c r="P39" s="73" t="s">
        <v>1620</v>
      </c>
      <c r="Q39" s="73" t="s">
        <v>1721</v>
      </c>
      <c r="R39" s="73" t="s">
        <v>1722</v>
      </c>
      <c r="S39" s="73">
        <v>5</v>
      </c>
      <c r="T39" s="73" t="s">
        <v>1662</v>
      </c>
      <c r="U39" s="73" t="s">
        <v>1723</v>
      </c>
      <c r="V39" s="73" t="s">
        <v>1724</v>
      </c>
      <c r="W39" s="73" t="s">
        <v>1725</v>
      </c>
      <c r="X39" s="73" t="s">
        <v>365</v>
      </c>
      <c r="Y39" s="73" t="s">
        <v>633</v>
      </c>
      <c r="Z39" s="73" t="s">
        <v>1726</v>
      </c>
      <c r="AA39" s="73" t="s">
        <v>1727</v>
      </c>
      <c r="AB39" s="73" t="s">
        <v>1728</v>
      </c>
      <c r="AC39" s="73" t="s">
        <v>1278</v>
      </c>
      <c r="AD39" s="73" t="s">
        <v>1729</v>
      </c>
      <c r="AE39" s="73">
        <v>41</v>
      </c>
    </row>
    <row r="40" spans="1:31" x14ac:dyDescent="0.35">
      <c r="A40" s="9" t="s">
        <v>44</v>
      </c>
      <c r="B40" s="73" t="s">
        <v>1351</v>
      </c>
      <c r="C40" s="73" t="s">
        <v>993</v>
      </c>
      <c r="D40" s="73" t="s">
        <v>196</v>
      </c>
      <c r="E40" s="73" t="s">
        <v>277</v>
      </c>
      <c r="F40" s="73" t="s">
        <v>196</v>
      </c>
      <c r="G40" s="73" t="s">
        <v>1351</v>
      </c>
      <c r="H40" s="73" t="s">
        <v>1331</v>
      </c>
      <c r="I40" s="73" t="s">
        <v>273</v>
      </c>
      <c r="J40" s="73" t="s">
        <v>277</v>
      </c>
      <c r="K40" s="73" t="s">
        <v>196</v>
      </c>
      <c r="L40" s="73" t="s">
        <v>196</v>
      </c>
      <c r="M40" s="73" t="s">
        <v>196</v>
      </c>
      <c r="N40" s="73" t="s">
        <v>196</v>
      </c>
      <c r="O40" s="73" t="s">
        <v>196</v>
      </c>
      <c r="P40" s="73" t="s">
        <v>196</v>
      </c>
      <c r="Q40" s="73" t="s">
        <v>196</v>
      </c>
      <c r="R40" s="73" t="s">
        <v>196</v>
      </c>
      <c r="S40" s="73" t="s">
        <v>196</v>
      </c>
      <c r="T40" s="73" t="s">
        <v>196</v>
      </c>
      <c r="U40" s="73" t="s">
        <v>196</v>
      </c>
      <c r="V40" s="73" t="s">
        <v>196</v>
      </c>
      <c r="W40" s="73" t="s">
        <v>196</v>
      </c>
      <c r="X40" s="73" t="s">
        <v>196</v>
      </c>
      <c r="Y40" s="73" t="s">
        <v>196</v>
      </c>
      <c r="Z40" s="73" t="s">
        <v>196</v>
      </c>
      <c r="AA40" s="73" t="s">
        <v>196</v>
      </c>
      <c r="AB40" s="73" t="s">
        <v>196</v>
      </c>
      <c r="AC40" s="73" t="s">
        <v>196</v>
      </c>
      <c r="AD40" s="73" t="s">
        <v>196</v>
      </c>
      <c r="AE40" s="73" t="s">
        <v>196</v>
      </c>
    </row>
    <row r="41" spans="1:31" x14ac:dyDescent="0.35">
      <c r="A41" s="9" t="s">
        <v>149</v>
      </c>
      <c r="B41" s="73" t="s">
        <v>1730</v>
      </c>
      <c r="C41" s="73" t="s">
        <v>1299</v>
      </c>
      <c r="D41" s="73" t="s">
        <v>1037</v>
      </c>
      <c r="E41" s="73" t="s">
        <v>464</v>
      </c>
      <c r="F41" s="73" t="s">
        <v>278</v>
      </c>
      <c r="G41" s="73" t="s">
        <v>1524</v>
      </c>
      <c r="H41" s="73" t="s">
        <v>1305</v>
      </c>
      <c r="I41" s="73" t="s">
        <v>489</v>
      </c>
      <c r="J41" s="73" t="s">
        <v>464</v>
      </c>
      <c r="K41" s="73" t="s">
        <v>273</v>
      </c>
      <c r="L41" s="73" t="s">
        <v>1306</v>
      </c>
      <c r="M41" s="73" t="s">
        <v>1331</v>
      </c>
      <c r="N41" s="73" t="s">
        <v>273</v>
      </c>
      <c r="O41" s="73" t="s">
        <v>277</v>
      </c>
      <c r="P41" s="73" t="s">
        <v>196</v>
      </c>
      <c r="Q41" s="73" t="s">
        <v>1579</v>
      </c>
      <c r="R41" s="73" t="s">
        <v>1331</v>
      </c>
      <c r="S41" s="73" t="s">
        <v>273</v>
      </c>
      <c r="T41" s="73" t="s">
        <v>277</v>
      </c>
      <c r="U41" s="73" t="s">
        <v>196</v>
      </c>
      <c r="V41" s="73" t="s">
        <v>1582</v>
      </c>
      <c r="W41" s="73" t="s">
        <v>1305</v>
      </c>
      <c r="X41" s="73" t="s">
        <v>264</v>
      </c>
      <c r="Y41" s="73" t="s">
        <v>464</v>
      </c>
      <c r="Z41" s="73" t="s">
        <v>273</v>
      </c>
      <c r="AA41" s="73" t="s">
        <v>1388</v>
      </c>
      <c r="AB41" s="73" t="s">
        <v>1331</v>
      </c>
      <c r="AC41" s="73" t="s">
        <v>273</v>
      </c>
      <c r="AD41" s="73" t="s">
        <v>277</v>
      </c>
      <c r="AE41" s="73" t="s">
        <v>196</v>
      </c>
    </row>
    <row r="42" spans="1:31" x14ac:dyDescent="0.35">
      <c r="A42" s="9" t="s">
        <v>1353</v>
      </c>
      <c r="B42" s="73" t="s">
        <v>1731</v>
      </c>
      <c r="C42" s="73" t="s">
        <v>1283</v>
      </c>
      <c r="D42" s="73" t="s">
        <v>1501</v>
      </c>
      <c r="E42" s="73" t="s">
        <v>442</v>
      </c>
      <c r="F42" s="73" t="s">
        <v>1732</v>
      </c>
      <c r="G42" s="73" t="s">
        <v>1523</v>
      </c>
      <c r="H42" s="73" t="s">
        <v>1331</v>
      </c>
      <c r="I42" s="73" t="s">
        <v>273</v>
      </c>
      <c r="J42" s="73" t="s">
        <v>277</v>
      </c>
      <c r="K42" s="73" t="s">
        <v>196</v>
      </c>
      <c r="L42" s="73" t="s">
        <v>1554</v>
      </c>
      <c r="M42" s="73" t="s">
        <v>1331</v>
      </c>
      <c r="N42" s="73" t="s">
        <v>273</v>
      </c>
      <c r="O42" s="73" t="s">
        <v>277</v>
      </c>
      <c r="P42" s="73" t="s">
        <v>196</v>
      </c>
      <c r="Q42" s="73" t="s">
        <v>1523</v>
      </c>
      <c r="R42" s="73" t="s">
        <v>1305</v>
      </c>
      <c r="S42" s="73" t="s">
        <v>197</v>
      </c>
      <c r="T42" s="73" t="s">
        <v>464</v>
      </c>
      <c r="U42" s="73" t="s">
        <v>273</v>
      </c>
      <c r="V42" s="73" t="s">
        <v>1508</v>
      </c>
      <c r="W42" s="73" t="s">
        <v>1331</v>
      </c>
      <c r="X42" s="73" t="s">
        <v>273</v>
      </c>
      <c r="Y42" s="73" t="s">
        <v>277</v>
      </c>
      <c r="Z42" s="73" t="s">
        <v>196</v>
      </c>
      <c r="AA42" s="73" t="s">
        <v>1520</v>
      </c>
      <c r="AB42" s="73" t="s">
        <v>1313</v>
      </c>
      <c r="AC42" s="73" t="s">
        <v>292</v>
      </c>
      <c r="AD42" s="73" t="s">
        <v>442</v>
      </c>
      <c r="AE42" s="73" t="s">
        <v>302</v>
      </c>
    </row>
    <row r="43" spans="1:31" x14ac:dyDescent="0.35">
      <c r="A43" s="9" t="s">
        <v>1355</v>
      </c>
      <c r="B43" s="73" t="s">
        <v>1733</v>
      </c>
      <c r="C43" s="73" t="s">
        <v>1288</v>
      </c>
      <c r="D43" s="73" t="s">
        <v>648</v>
      </c>
      <c r="E43" s="73" t="s">
        <v>263</v>
      </c>
      <c r="F43" s="73" t="s">
        <v>1734</v>
      </c>
      <c r="G43" s="73" t="s">
        <v>1672</v>
      </c>
      <c r="H43" s="73" t="s">
        <v>1305</v>
      </c>
      <c r="I43" s="73" t="s">
        <v>654</v>
      </c>
      <c r="J43" s="73" t="s">
        <v>451</v>
      </c>
      <c r="K43" s="73" t="s">
        <v>302</v>
      </c>
      <c r="L43" s="73" t="s">
        <v>1537</v>
      </c>
      <c r="M43" s="73" t="s">
        <v>1283</v>
      </c>
      <c r="N43" s="73" t="s">
        <v>290</v>
      </c>
      <c r="O43" s="73" t="s">
        <v>451</v>
      </c>
      <c r="P43" s="73">
        <v>25</v>
      </c>
      <c r="Q43" s="73" t="s">
        <v>1735</v>
      </c>
      <c r="R43" s="73" t="s">
        <v>1299</v>
      </c>
      <c r="S43" s="73" t="s">
        <v>597</v>
      </c>
      <c r="T43" s="73" t="s">
        <v>451</v>
      </c>
      <c r="U43" s="73">
        <v>50</v>
      </c>
      <c r="V43" s="73" t="s">
        <v>1524</v>
      </c>
      <c r="W43" s="73" t="s">
        <v>1305</v>
      </c>
      <c r="X43" s="73" t="s">
        <v>489</v>
      </c>
      <c r="Y43" s="73" t="s">
        <v>464</v>
      </c>
      <c r="Z43" s="73" t="s">
        <v>273</v>
      </c>
      <c r="AA43" s="73" t="s">
        <v>1300</v>
      </c>
      <c r="AB43" s="73" t="s">
        <v>1299</v>
      </c>
      <c r="AC43" s="73" t="s">
        <v>794</v>
      </c>
      <c r="AD43" s="73" t="s">
        <v>451</v>
      </c>
      <c r="AE43" s="73">
        <v>50</v>
      </c>
    </row>
    <row r="44" spans="1:31" x14ac:dyDescent="0.35">
      <c r="A44" s="9" t="s">
        <v>65</v>
      </c>
      <c r="B44" s="73" t="s">
        <v>1736</v>
      </c>
      <c r="C44" s="73" t="s">
        <v>1400</v>
      </c>
      <c r="D44" s="73" t="s">
        <v>365</v>
      </c>
      <c r="E44" s="73" t="s">
        <v>464</v>
      </c>
      <c r="F44" s="73" t="s">
        <v>278</v>
      </c>
      <c r="G44" s="73" t="s">
        <v>1583</v>
      </c>
      <c r="H44" s="73" t="s">
        <v>1331</v>
      </c>
      <c r="I44" s="73" t="s">
        <v>273</v>
      </c>
      <c r="J44" s="73" t="s">
        <v>277</v>
      </c>
      <c r="K44" s="73" t="s">
        <v>196</v>
      </c>
      <c r="L44" s="73" t="s">
        <v>1575</v>
      </c>
      <c r="M44" s="73" t="s">
        <v>1331</v>
      </c>
      <c r="N44" s="73" t="s">
        <v>273</v>
      </c>
      <c r="O44" s="73" t="s">
        <v>277</v>
      </c>
      <c r="P44" s="73" t="s">
        <v>196</v>
      </c>
      <c r="Q44" s="73" t="s">
        <v>1737</v>
      </c>
      <c r="R44" s="73" t="s">
        <v>1299</v>
      </c>
      <c r="S44" s="73" t="s">
        <v>1534</v>
      </c>
      <c r="T44" s="73" t="s">
        <v>464</v>
      </c>
      <c r="U44" s="73" t="s">
        <v>273</v>
      </c>
      <c r="V44" s="73" t="s">
        <v>1575</v>
      </c>
      <c r="W44" s="73" t="s">
        <v>1299</v>
      </c>
      <c r="X44" s="73" t="s">
        <v>748</v>
      </c>
      <c r="Y44" s="73" t="s">
        <v>464</v>
      </c>
      <c r="Z44" s="73" t="s">
        <v>273</v>
      </c>
      <c r="AA44" s="73" t="s">
        <v>1738</v>
      </c>
      <c r="AB44" s="73" t="s">
        <v>1299</v>
      </c>
      <c r="AC44" s="73">
        <v>8</v>
      </c>
      <c r="AD44" s="73" t="s">
        <v>464</v>
      </c>
      <c r="AE44" s="73" t="s">
        <v>273</v>
      </c>
    </row>
    <row r="45" spans="1:31" x14ac:dyDescent="0.35">
      <c r="A45" s="9" t="s">
        <v>67</v>
      </c>
      <c r="B45" s="73" t="s">
        <v>1739</v>
      </c>
      <c r="C45" s="73" t="s">
        <v>1740</v>
      </c>
      <c r="D45" s="73" t="s">
        <v>1534</v>
      </c>
      <c r="E45" s="73" t="s">
        <v>588</v>
      </c>
      <c r="F45" s="73" t="s">
        <v>702</v>
      </c>
      <c r="G45" s="73" t="s">
        <v>1741</v>
      </c>
      <c r="H45" s="73" t="s">
        <v>1283</v>
      </c>
      <c r="I45" s="73" t="s">
        <v>365</v>
      </c>
      <c r="J45" s="73" t="s">
        <v>451</v>
      </c>
      <c r="K45" s="73">
        <v>25</v>
      </c>
      <c r="L45" s="73" t="s">
        <v>1524</v>
      </c>
      <c r="M45" s="73" t="s">
        <v>1299</v>
      </c>
      <c r="N45" s="73" t="s">
        <v>647</v>
      </c>
      <c r="O45" s="73" t="s">
        <v>464</v>
      </c>
      <c r="P45" s="73" t="s">
        <v>273</v>
      </c>
      <c r="Q45" s="73" t="s">
        <v>1532</v>
      </c>
      <c r="R45" s="73" t="s">
        <v>1400</v>
      </c>
      <c r="S45" s="73" t="s">
        <v>456</v>
      </c>
      <c r="T45" s="73" t="s">
        <v>451</v>
      </c>
      <c r="U45" s="73" t="s">
        <v>292</v>
      </c>
      <c r="V45" s="73" t="s">
        <v>1730</v>
      </c>
      <c r="W45" s="73" t="s">
        <v>1477</v>
      </c>
      <c r="X45" s="73" t="s">
        <v>456</v>
      </c>
      <c r="Y45" s="73" t="s">
        <v>451</v>
      </c>
      <c r="Z45" s="73" t="s">
        <v>614</v>
      </c>
      <c r="AA45" s="73" t="s">
        <v>1742</v>
      </c>
      <c r="AB45" s="73" t="s">
        <v>1288</v>
      </c>
      <c r="AC45" s="73" t="s">
        <v>597</v>
      </c>
      <c r="AD45" s="73" t="s">
        <v>447</v>
      </c>
      <c r="AE45" s="73">
        <v>20</v>
      </c>
    </row>
    <row r="46" spans="1:31" x14ac:dyDescent="0.35">
      <c r="A46" s="9" t="s">
        <v>1361</v>
      </c>
      <c r="B46" s="73" t="s">
        <v>1743</v>
      </c>
      <c r="C46" s="73" t="s">
        <v>1333</v>
      </c>
      <c r="D46" s="73" t="s">
        <v>717</v>
      </c>
      <c r="E46" s="73" t="s">
        <v>464</v>
      </c>
      <c r="F46" s="73" t="s">
        <v>278</v>
      </c>
      <c r="G46" s="73" t="s">
        <v>1672</v>
      </c>
      <c r="H46" s="73" t="s">
        <v>1283</v>
      </c>
      <c r="I46" s="73" t="s">
        <v>741</v>
      </c>
      <c r="J46" s="73" t="s">
        <v>464</v>
      </c>
      <c r="K46" s="73" t="s">
        <v>273</v>
      </c>
      <c r="L46" s="73" t="s">
        <v>1524</v>
      </c>
      <c r="M46" s="73" t="s">
        <v>1290</v>
      </c>
      <c r="N46" s="73" t="s">
        <v>307</v>
      </c>
      <c r="O46" s="73" t="s">
        <v>464</v>
      </c>
      <c r="P46" s="73" t="s">
        <v>273</v>
      </c>
      <c r="Q46" s="73" t="s">
        <v>1744</v>
      </c>
      <c r="R46" s="73" t="s">
        <v>1313</v>
      </c>
      <c r="S46" s="73" t="s">
        <v>769</v>
      </c>
      <c r="T46" s="73" t="s">
        <v>464</v>
      </c>
      <c r="U46" s="73" t="s">
        <v>273</v>
      </c>
      <c r="V46" s="73" t="s">
        <v>1521</v>
      </c>
      <c r="W46" s="73" t="s">
        <v>1305</v>
      </c>
      <c r="X46" s="73" t="s">
        <v>456</v>
      </c>
      <c r="Y46" s="73" t="s">
        <v>464</v>
      </c>
      <c r="Z46" s="73" t="s">
        <v>273</v>
      </c>
      <c r="AA46" s="73" t="s">
        <v>1735</v>
      </c>
      <c r="AB46" s="73" t="s">
        <v>1299</v>
      </c>
      <c r="AC46" s="73" t="s">
        <v>597</v>
      </c>
      <c r="AD46" s="73" t="s">
        <v>464</v>
      </c>
      <c r="AE46" s="73" t="s">
        <v>273</v>
      </c>
    </row>
    <row r="47" spans="1:31" x14ac:dyDescent="0.35">
      <c r="A47" s="9" t="s">
        <v>1364</v>
      </c>
      <c r="B47" s="73" t="s">
        <v>1351</v>
      </c>
      <c r="C47" s="73" t="s">
        <v>993</v>
      </c>
      <c r="D47" s="73" t="s">
        <v>196</v>
      </c>
      <c r="E47" s="73" t="s">
        <v>277</v>
      </c>
      <c r="F47" s="73" t="s">
        <v>196</v>
      </c>
      <c r="G47" s="73" t="s">
        <v>1351</v>
      </c>
      <c r="H47" s="73" t="s">
        <v>1331</v>
      </c>
      <c r="I47" s="73" t="s">
        <v>273</v>
      </c>
      <c r="J47" s="73" t="s">
        <v>277</v>
      </c>
      <c r="K47" s="73" t="s">
        <v>196</v>
      </c>
      <c r="L47" s="73" t="s">
        <v>196</v>
      </c>
      <c r="M47" s="73" t="s">
        <v>196</v>
      </c>
      <c r="N47" s="73" t="s">
        <v>196</v>
      </c>
      <c r="O47" s="73" t="s">
        <v>196</v>
      </c>
      <c r="P47" s="73" t="s">
        <v>196</v>
      </c>
      <c r="Q47" s="73" t="s">
        <v>196</v>
      </c>
      <c r="R47" s="73" t="s">
        <v>196</v>
      </c>
      <c r="S47" s="73" t="s">
        <v>196</v>
      </c>
      <c r="T47" s="73" t="s">
        <v>196</v>
      </c>
      <c r="U47" s="73" t="s">
        <v>196</v>
      </c>
      <c r="V47" s="73" t="s">
        <v>196</v>
      </c>
      <c r="W47" s="73" t="s">
        <v>196</v>
      </c>
      <c r="X47" s="73" t="s">
        <v>196</v>
      </c>
      <c r="Y47" s="73" t="s">
        <v>196</v>
      </c>
      <c r="Z47" s="73" t="s">
        <v>196</v>
      </c>
      <c r="AA47" s="73" t="s">
        <v>196</v>
      </c>
      <c r="AB47" s="73" t="s">
        <v>196</v>
      </c>
      <c r="AC47" s="73" t="s">
        <v>196</v>
      </c>
      <c r="AD47" s="73" t="s">
        <v>196</v>
      </c>
      <c r="AE47" s="73" t="s">
        <v>196</v>
      </c>
    </row>
    <row r="48" spans="1:31" x14ac:dyDescent="0.35">
      <c r="A48" s="9" t="s">
        <v>1365</v>
      </c>
      <c r="B48" s="73" t="s">
        <v>1380</v>
      </c>
      <c r="C48" s="73" t="s">
        <v>1313</v>
      </c>
      <c r="D48" s="73" t="s">
        <v>305</v>
      </c>
      <c r="E48" s="73" t="s">
        <v>464</v>
      </c>
      <c r="F48" s="73" t="s">
        <v>278</v>
      </c>
      <c r="G48" s="73" t="s">
        <v>1306</v>
      </c>
      <c r="H48" s="73" t="s">
        <v>1331</v>
      </c>
      <c r="I48" s="73" t="s">
        <v>273</v>
      </c>
      <c r="J48" s="73" t="s">
        <v>277</v>
      </c>
      <c r="K48" s="73" t="s">
        <v>196</v>
      </c>
      <c r="L48" s="73" t="s">
        <v>1505</v>
      </c>
      <c r="M48" s="73" t="s">
        <v>1331</v>
      </c>
      <c r="N48" s="73" t="s">
        <v>273</v>
      </c>
      <c r="O48" s="73" t="s">
        <v>277</v>
      </c>
      <c r="P48" s="73" t="s">
        <v>196</v>
      </c>
      <c r="Q48" s="73" t="s">
        <v>1508</v>
      </c>
      <c r="R48" s="73" t="s">
        <v>1305</v>
      </c>
      <c r="S48" s="73" t="s">
        <v>1125</v>
      </c>
      <c r="T48" s="73" t="s">
        <v>464</v>
      </c>
      <c r="U48" s="73" t="s">
        <v>273</v>
      </c>
      <c r="V48" s="73" t="s">
        <v>1582</v>
      </c>
      <c r="W48" s="73" t="s">
        <v>1331</v>
      </c>
      <c r="X48" s="73" t="s">
        <v>273</v>
      </c>
      <c r="Y48" s="73" t="s">
        <v>277</v>
      </c>
      <c r="Z48" s="73" t="s">
        <v>196</v>
      </c>
      <c r="AA48" s="73" t="s">
        <v>1507</v>
      </c>
      <c r="AB48" s="73" t="s">
        <v>1299</v>
      </c>
      <c r="AC48" s="73" t="s">
        <v>882</v>
      </c>
      <c r="AD48" s="73" t="s">
        <v>464</v>
      </c>
      <c r="AE48" s="73" t="s">
        <v>273</v>
      </c>
    </row>
    <row r="49" spans="1:31" x14ac:dyDescent="0.35">
      <c r="A49" s="9" t="s">
        <v>1367</v>
      </c>
      <c r="B49" s="73" t="s">
        <v>1745</v>
      </c>
      <c r="C49" s="73" t="s">
        <v>1746</v>
      </c>
      <c r="D49" s="73" t="s">
        <v>597</v>
      </c>
      <c r="E49" s="73" t="s">
        <v>447</v>
      </c>
      <c r="F49" s="73" t="s">
        <v>592</v>
      </c>
      <c r="G49" s="73" t="s">
        <v>1747</v>
      </c>
      <c r="H49" s="73" t="s">
        <v>1393</v>
      </c>
      <c r="I49" s="73">
        <v>4</v>
      </c>
      <c r="J49" s="73" t="s">
        <v>451</v>
      </c>
      <c r="K49" s="73" t="s">
        <v>405</v>
      </c>
      <c r="L49" s="73" t="s">
        <v>1748</v>
      </c>
      <c r="M49" s="73" t="s">
        <v>1500</v>
      </c>
      <c r="N49" s="73" t="s">
        <v>293</v>
      </c>
      <c r="O49" s="73" t="s">
        <v>464</v>
      </c>
      <c r="P49" s="73" t="s">
        <v>273</v>
      </c>
      <c r="Q49" s="73" t="s">
        <v>1749</v>
      </c>
      <c r="R49" s="73" t="s">
        <v>1500</v>
      </c>
      <c r="S49" s="73" t="s">
        <v>387</v>
      </c>
      <c r="T49" s="73" t="s">
        <v>451</v>
      </c>
      <c r="U49" s="73" t="s">
        <v>1125</v>
      </c>
      <c r="V49" s="73" t="s">
        <v>1750</v>
      </c>
      <c r="W49" s="73" t="s">
        <v>1393</v>
      </c>
      <c r="X49" s="73" t="s">
        <v>489</v>
      </c>
      <c r="Y49" s="73" t="s">
        <v>464</v>
      </c>
      <c r="Z49" s="73" t="s">
        <v>273</v>
      </c>
      <c r="AA49" s="73" t="s">
        <v>1751</v>
      </c>
      <c r="AB49" s="73" t="s">
        <v>1752</v>
      </c>
      <c r="AC49" s="73" t="s">
        <v>1125</v>
      </c>
      <c r="AD49" s="73" t="s">
        <v>464</v>
      </c>
      <c r="AE49" s="73" t="s">
        <v>273</v>
      </c>
    </row>
    <row r="50" spans="1:31" x14ac:dyDescent="0.35">
      <c r="A50" s="9" t="s">
        <v>56</v>
      </c>
      <c r="B50" s="73" t="s">
        <v>1753</v>
      </c>
      <c r="C50" s="73" t="s">
        <v>1293</v>
      </c>
      <c r="D50" s="73" t="s">
        <v>1581</v>
      </c>
      <c r="E50" s="73" t="s">
        <v>447</v>
      </c>
      <c r="F50" s="73" t="s">
        <v>292</v>
      </c>
      <c r="G50" s="73" t="s">
        <v>1357</v>
      </c>
      <c r="H50" s="73" t="s">
        <v>1331</v>
      </c>
      <c r="I50" s="73" t="s">
        <v>273</v>
      </c>
      <c r="J50" s="73" t="s">
        <v>277</v>
      </c>
      <c r="K50" s="73" t="s">
        <v>196</v>
      </c>
      <c r="L50" s="73" t="s">
        <v>1754</v>
      </c>
      <c r="M50" s="73" t="s">
        <v>1305</v>
      </c>
      <c r="N50" s="73">
        <v>2</v>
      </c>
      <c r="O50" s="73" t="s">
        <v>464</v>
      </c>
      <c r="P50" s="73" t="s">
        <v>273</v>
      </c>
      <c r="Q50" s="73" t="s">
        <v>1755</v>
      </c>
      <c r="R50" s="73" t="s">
        <v>1305</v>
      </c>
      <c r="S50" s="73" t="s">
        <v>1756</v>
      </c>
      <c r="T50" s="73" t="s">
        <v>464</v>
      </c>
      <c r="U50" s="73" t="s">
        <v>273</v>
      </c>
      <c r="V50" s="73" t="s">
        <v>1755</v>
      </c>
      <c r="W50" s="73" t="s">
        <v>1299</v>
      </c>
      <c r="X50" s="73" t="s">
        <v>376</v>
      </c>
      <c r="Y50" s="73" t="s">
        <v>464</v>
      </c>
      <c r="Z50" s="73" t="s">
        <v>273</v>
      </c>
      <c r="AA50" s="73" t="s">
        <v>1757</v>
      </c>
      <c r="AB50" s="73" t="s">
        <v>1356</v>
      </c>
      <c r="AC50" s="73" t="s">
        <v>794</v>
      </c>
      <c r="AD50" s="73" t="s">
        <v>447</v>
      </c>
      <c r="AE50" s="73">
        <v>25</v>
      </c>
    </row>
    <row r="51" spans="1:31" x14ac:dyDescent="0.35">
      <c r="A51" s="9" t="s">
        <v>73</v>
      </c>
      <c r="B51" s="73" t="s">
        <v>1758</v>
      </c>
      <c r="C51" s="73" t="s">
        <v>1573</v>
      </c>
      <c r="D51" s="73" t="s">
        <v>1669</v>
      </c>
      <c r="E51" s="73" t="s">
        <v>263</v>
      </c>
      <c r="F51" s="73" t="s">
        <v>448</v>
      </c>
      <c r="G51" s="73" t="s">
        <v>1754</v>
      </c>
      <c r="H51" s="73" t="s">
        <v>1283</v>
      </c>
      <c r="I51" s="73" t="s">
        <v>1024</v>
      </c>
      <c r="J51" s="73" t="s">
        <v>447</v>
      </c>
      <c r="K51" s="73">
        <v>50</v>
      </c>
      <c r="L51" s="73" t="s">
        <v>1731</v>
      </c>
      <c r="M51" s="73" t="s">
        <v>1305</v>
      </c>
      <c r="N51" s="73" t="s">
        <v>1037</v>
      </c>
      <c r="O51" s="73" t="s">
        <v>464</v>
      </c>
      <c r="P51" s="73" t="s">
        <v>273</v>
      </c>
      <c r="Q51" s="73" t="s">
        <v>1574</v>
      </c>
      <c r="R51" s="73" t="s">
        <v>1299</v>
      </c>
      <c r="S51" s="73" t="s">
        <v>1517</v>
      </c>
      <c r="T51" s="73" t="s">
        <v>464</v>
      </c>
      <c r="U51" s="73" t="s">
        <v>273</v>
      </c>
      <c r="V51" s="73" t="s">
        <v>1759</v>
      </c>
      <c r="W51" s="73" t="s">
        <v>1400</v>
      </c>
      <c r="X51" s="73">
        <v>14</v>
      </c>
      <c r="Y51" s="73" t="s">
        <v>451</v>
      </c>
      <c r="Z51" s="73" t="s">
        <v>292</v>
      </c>
      <c r="AA51" s="73" t="s">
        <v>1354</v>
      </c>
      <c r="AB51" s="73" t="s">
        <v>1290</v>
      </c>
      <c r="AC51" s="73" t="s">
        <v>717</v>
      </c>
      <c r="AD51" s="73" t="s">
        <v>451</v>
      </c>
      <c r="AE51" s="73">
        <v>20</v>
      </c>
    </row>
    <row r="52" spans="1:31" x14ac:dyDescent="0.35">
      <c r="A52" s="9" t="s">
        <v>134</v>
      </c>
      <c r="B52" s="73" t="s">
        <v>1760</v>
      </c>
      <c r="C52" s="73" t="s">
        <v>1761</v>
      </c>
      <c r="D52" s="73" t="s">
        <v>316</v>
      </c>
      <c r="E52" s="73" t="s">
        <v>275</v>
      </c>
      <c r="F52" s="73" t="s">
        <v>1726</v>
      </c>
      <c r="G52" s="73" t="s">
        <v>1762</v>
      </c>
      <c r="H52" s="73" t="s">
        <v>1293</v>
      </c>
      <c r="I52" s="73" t="s">
        <v>321</v>
      </c>
      <c r="J52" s="73" t="s">
        <v>447</v>
      </c>
      <c r="K52" s="73" t="s">
        <v>292</v>
      </c>
      <c r="L52" s="73" t="s">
        <v>1653</v>
      </c>
      <c r="M52" s="73" t="s">
        <v>1313</v>
      </c>
      <c r="N52" s="73" t="s">
        <v>1517</v>
      </c>
      <c r="O52" s="73" t="s">
        <v>447</v>
      </c>
      <c r="P52" s="73" t="s">
        <v>285</v>
      </c>
      <c r="Q52" s="73" t="s">
        <v>1763</v>
      </c>
      <c r="R52" s="73" t="s">
        <v>1356</v>
      </c>
      <c r="S52" s="73" t="s">
        <v>828</v>
      </c>
      <c r="T52" s="73" t="s">
        <v>442</v>
      </c>
      <c r="U52" s="73" t="s">
        <v>859</v>
      </c>
      <c r="V52" s="73" t="s">
        <v>1751</v>
      </c>
      <c r="W52" s="73" t="s">
        <v>1740</v>
      </c>
      <c r="X52" s="73" t="s">
        <v>751</v>
      </c>
      <c r="Y52" s="73" t="s">
        <v>451</v>
      </c>
      <c r="Z52" s="73" t="s">
        <v>387</v>
      </c>
      <c r="AA52" s="73" t="s">
        <v>1764</v>
      </c>
      <c r="AB52" s="73" t="s">
        <v>1036</v>
      </c>
      <c r="AC52" s="73" t="s">
        <v>532</v>
      </c>
      <c r="AD52" s="73" t="s">
        <v>281</v>
      </c>
      <c r="AE52" s="73" t="s">
        <v>1765</v>
      </c>
    </row>
    <row r="53" spans="1:31" x14ac:dyDescent="0.35">
      <c r="A53" s="9" t="s">
        <v>77</v>
      </c>
      <c r="B53" s="73" t="s">
        <v>1766</v>
      </c>
      <c r="C53" s="73" t="s">
        <v>1767</v>
      </c>
      <c r="D53" s="73" t="s">
        <v>1243</v>
      </c>
      <c r="E53" s="73" t="s">
        <v>1542</v>
      </c>
      <c r="F53" s="73" t="s">
        <v>913</v>
      </c>
      <c r="G53" s="73" t="s">
        <v>1768</v>
      </c>
      <c r="H53" s="73" t="s">
        <v>1477</v>
      </c>
      <c r="I53" s="73" t="s">
        <v>712</v>
      </c>
      <c r="J53" s="73" t="s">
        <v>588</v>
      </c>
      <c r="K53" s="73" t="s">
        <v>484</v>
      </c>
      <c r="L53" s="73" t="s">
        <v>1769</v>
      </c>
      <c r="M53" s="73" t="s">
        <v>1362</v>
      </c>
      <c r="N53" s="73" t="s">
        <v>766</v>
      </c>
      <c r="O53" s="73" t="s">
        <v>447</v>
      </c>
      <c r="P53" s="73" t="s">
        <v>448</v>
      </c>
      <c r="Q53" s="73" t="s">
        <v>1770</v>
      </c>
      <c r="R53" s="73" t="s">
        <v>1471</v>
      </c>
      <c r="S53" s="73" t="s">
        <v>1501</v>
      </c>
      <c r="T53" s="73" t="s">
        <v>435</v>
      </c>
      <c r="U53" s="73">
        <v>35</v>
      </c>
      <c r="V53" s="73" t="s">
        <v>1771</v>
      </c>
      <c r="W53" s="73" t="s">
        <v>1295</v>
      </c>
      <c r="X53" s="73" t="s">
        <v>1408</v>
      </c>
      <c r="Y53" s="73" t="s">
        <v>588</v>
      </c>
      <c r="Z53" s="73" t="s">
        <v>873</v>
      </c>
      <c r="AA53" s="73" t="s">
        <v>1772</v>
      </c>
      <c r="AB53" s="73" t="s">
        <v>1773</v>
      </c>
      <c r="AC53" s="73" t="s">
        <v>499</v>
      </c>
      <c r="AD53" s="73" t="s">
        <v>1038</v>
      </c>
      <c r="AE53" s="73" t="s">
        <v>1774</v>
      </c>
    </row>
    <row r="54" spans="1:31" x14ac:dyDescent="0.35">
      <c r="A54" s="9" t="s">
        <v>79</v>
      </c>
      <c r="B54" s="73" t="s">
        <v>1775</v>
      </c>
      <c r="C54" s="73" t="s">
        <v>1776</v>
      </c>
      <c r="D54" s="73" t="s">
        <v>794</v>
      </c>
      <c r="E54" s="73" t="s">
        <v>1777</v>
      </c>
      <c r="F54" s="73" t="s">
        <v>1241</v>
      </c>
      <c r="G54" s="73" t="s">
        <v>1778</v>
      </c>
      <c r="H54" s="73" t="s">
        <v>1779</v>
      </c>
      <c r="I54" s="73" t="s">
        <v>1780</v>
      </c>
      <c r="J54" s="73" t="s">
        <v>306</v>
      </c>
      <c r="K54" s="73">
        <v>27</v>
      </c>
      <c r="L54" s="73" t="s">
        <v>1781</v>
      </c>
      <c r="M54" s="73" t="s">
        <v>1782</v>
      </c>
      <c r="N54" s="73" t="s">
        <v>796</v>
      </c>
      <c r="O54" s="73" t="s">
        <v>375</v>
      </c>
      <c r="P54" s="73">
        <v>25</v>
      </c>
      <c r="Q54" s="73" t="s">
        <v>1783</v>
      </c>
      <c r="R54" s="73" t="s">
        <v>1784</v>
      </c>
      <c r="S54" s="73" t="s">
        <v>753</v>
      </c>
      <c r="T54" s="73" t="s">
        <v>1662</v>
      </c>
      <c r="U54" s="73" t="s">
        <v>1105</v>
      </c>
      <c r="V54" s="73" t="s">
        <v>1785</v>
      </c>
      <c r="W54" s="73" t="s">
        <v>1786</v>
      </c>
      <c r="X54" s="73" t="s">
        <v>727</v>
      </c>
      <c r="Y54" s="73" t="s">
        <v>275</v>
      </c>
      <c r="Z54" s="73">
        <v>20</v>
      </c>
      <c r="AA54" s="73" t="s">
        <v>1787</v>
      </c>
      <c r="AB54" s="73" t="s">
        <v>1788</v>
      </c>
      <c r="AC54" s="73">
        <v>6</v>
      </c>
      <c r="AD54" s="73" t="s">
        <v>1789</v>
      </c>
      <c r="AE54" s="73" t="s">
        <v>328</v>
      </c>
    </row>
    <row r="55" spans="1:31" x14ac:dyDescent="0.35">
      <c r="A55" s="9" t="s">
        <v>81</v>
      </c>
      <c r="B55" s="73" t="s">
        <v>1533</v>
      </c>
      <c r="C55" s="73" t="s">
        <v>1531</v>
      </c>
      <c r="D55" s="73" t="s">
        <v>1543</v>
      </c>
      <c r="E55" s="73" t="s">
        <v>263</v>
      </c>
      <c r="F55" s="73" t="s">
        <v>432</v>
      </c>
      <c r="G55" s="73" t="s">
        <v>1506</v>
      </c>
      <c r="H55" s="73" t="s">
        <v>1283</v>
      </c>
      <c r="I55" s="73" t="s">
        <v>656</v>
      </c>
      <c r="J55" s="73" t="s">
        <v>447</v>
      </c>
      <c r="K55" s="73">
        <v>50</v>
      </c>
      <c r="L55" s="73" t="s">
        <v>1506</v>
      </c>
      <c r="M55" s="73" t="s">
        <v>1305</v>
      </c>
      <c r="N55" s="73" t="s">
        <v>614</v>
      </c>
      <c r="O55" s="73" t="s">
        <v>464</v>
      </c>
      <c r="P55" s="73" t="s">
        <v>273</v>
      </c>
      <c r="Q55" s="73" t="s">
        <v>1506</v>
      </c>
      <c r="R55" s="73" t="s">
        <v>1299</v>
      </c>
      <c r="S55" s="73" t="s">
        <v>1513</v>
      </c>
      <c r="T55" s="73" t="s">
        <v>464</v>
      </c>
      <c r="U55" s="73" t="s">
        <v>273</v>
      </c>
      <c r="V55" s="73" t="s">
        <v>1527</v>
      </c>
      <c r="W55" s="73" t="s">
        <v>1313</v>
      </c>
      <c r="X55" s="73">
        <v>15</v>
      </c>
      <c r="Y55" s="73" t="s">
        <v>447</v>
      </c>
      <c r="Z55" s="73" t="s">
        <v>285</v>
      </c>
      <c r="AA55" s="73" t="s">
        <v>1524</v>
      </c>
      <c r="AB55" s="73" t="s">
        <v>1477</v>
      </c>
      <c r="AC55" s="73" t="s">
        <v>608</v>
      </c>
      <c r="AD55" s="73" t="s">
        <v>464</v>
      </c>
      <c r="AE55" s="73" t="s">
        <v>273</v>
      </c>
    </row>
    <row r="56" spans="1:31" x14ac:dyDescent="0.35">
      <c r="A56" s="9" t="s">
        <v>125</v>
      </c>
      <c r="B56" s="73" t="s">
        <v>1790</v>
      </c>
      <c r="C56" s="73" t="s">
        <v>1791</v>
      </c>
      <c r="D56" s="73" t="s">
        <v>854</v>
      </c>
      <c r="E56" s="73" t="s">
        <v>1792</v>
      </c>
      <c r="F56" s="73" t="s">
        <v>1212</v>
      </c>
      <c r="G56" s="73" t="s">
        <v>1793</v>
      </c>
      <c r="H56" s="73" t="s">
        <v>1794</v>
      </c>
      <c r="I56" s="73" t="s">
        <v>713</v>
      </c>
      <c r="J56" s="73" t="s">
        <v>542</v>
      </c>
      <c r="K56" s="73" t="s">
        <v>518</v>
      </c>
      <c r="L56" s="73" t="s">
        <v>1795</v>
      </c>
      <c r="M56" s="73" t="s">
        <v>1796</v>
      </c>
      <c r="N56" s="73" t="s">
        <v>854</v>
      </c>
      <c r="O56" s="73" t="s">
        <v>317</v>
      </c>
      <c r="P56" s="73">
        <v>31</v>
      </c>
      <c r="Q56" s="73" t="s">
        <v>1797</v>
      </c>
      <c r="R56" s="73" t="s">
        <v>1798</v>
      </c>
      <c r="S56" s="73" t="s">
        <v>1278</v>
      </c>
      <c r="T56" s="73" t="s">
        <v>707</v>
      </c>
      <c r="U56" s="73" t="s">
        <v>608</v>
      </c>
      <c r="V56" s="73" t="s">
        <v>1799</v>
      </c>
      <c r="W56" s="73" t="s">
        <v>1800</v>
      </c>
      <c r="X56" s="73" t="s">
        <v>766</v>
      </c>
      <c r="Y56" s="73" t="s">
        <v>1801</v>
      </c>
      <c r="Z56" s="73" t="s">
        <v>1663</v>
      </c>
      <c r="AA56" s="73" t="s">
        <v>1802</v>
      </c>
      <c r="AB56" s="73" t="s">
        <v>1803</v>
      </c>
      <c r="AC56" s="73" t="s">
        <v>1484</v>
      </c>
      <c r="AD56" s="73" t="s">
        <v>1804</v>
      </c>
      <c r="AE56" s="73" t="s">
        <v>907</v>
      </c>
    </row>
    <row r="57" spans="1:31" x14ac:dyDescent="0.35">
      <c r="A57" s="9" t="s">
        <v>1384</v>
      </c>
      <c r="B57" s="73" t="s">
        <v>1351</v>
      </c>
      <c r="C57" s="73" t="s">
        <v>993</v>
      </c>
      <c r="D57" s="73" t="s">
        <v>196</v>
      </c>
      <c r="E57" s="73" t="s">
        <v>277</v>
      </c>
      <c r="F57" s="73" t="s">
        <v>196</v>
      </c>
      <c r="G57" s="73" t="s">
        <v>196</v>
      </c>
      <c r="H57" s="73" t="s">
        <v>196</v>
      </c>
      <c r="I57" s="73" t="s">
        <v>196</v>
      </c>
      <c r="J57" s="73" t="s">
        <v>196</v>
      </c>
      <c r="K57" s="73" t="s">
        <v>196</v>
      </c>
      <c r="L57" s="73" t="s">
        <v>196</v>
      </c>
      <c r="M57" s="73" t="s">
        <v>196</v>
      </c>
      <c r="N57" s="73" t="s">
        <v>196</v>
      </c>
      <c r="O57" s="73" t="s">
        <v>196</v>
      </c>
      <c r="P57" s="73" t="s">
        <v>196</v>
      </c>
      <c r="Q57" s="73" t="s">
        <v>196</v>
      </c>
      <c r="R57" s="73" t="s">
        <v>196</v>
      </c>
      <c r="S57" s="73" t="s">
        <v>196</v>
      </c>
      <c r="T57" s="73" t="s">
        <v>196</v>
      </c>
      <c r="U57" s="73" t="s">
        <v>196</v>
      </c>
      <c r="V57" s="73" t="s">
        <v>196</v>
      </c>
      <c r="W57" s="73" t="s">
        <v>196</v>
      </c>
      <c r="X57" s="73" t="s">
        <v>196</v>
      </c>
      <c r="Y57" s="73" t="s">
        <v>196</v>
      </c>
      <c r="Z57" s="73" t="s">
        <v>196</v>
      </c>
      <c r="AA57" s="73" t="s">
        <v>1351</v>
      </c>
      <c r="AB57" s="73" t="s">
        <v>1331</v>
      </c>
      <c r="AC57" s="73" t="s">
        <v>273</v>
      </c>
      <c r="AD57" s="73" t="s">
        <v>277</v>
      </c>
      <c r="AE57" s="73" t="s">
        <v>196</v>
      </c>
    </row>
    <row r="58" spans="1:31" x14ac:dyDescent="0.35">
      <c r="A58" s="9" t="s">
        <v>126</v>
      </c>
      <c r="B58" s="73" t="s">
        <v>1805</v>
      </c>
      <c r="C58" s="73" t="s">
        <v>1806</v>
      </c>
      <c r="D58" s="73" t="s">
        <v>538</v>
      </c>
      <c r="E58" s="73" t="s">
        <v>1807</v>
      </c>
      <c r="F58" s="73" t="s">
        <v>643</v>
      </c>
      <c r="G58" s="73" t="s">
        <v>1808</v>
      </c>
      <c r="H58" s="73" t="s">
        <v>1809</v>
      </c>
      <c r="I58" s="73" t="s">
        <v>694</v>
      </c>
      <c r="J58" s="73" t="s">
        <v>1810</v>
      </c>
      <c r="K58" s="73" t="s">
        <v>947</v>
      </c>
      <c r="L58" s="73" t="s">
        <v>1811</v>
      </c>
      <c r="M58" s="73" t="s">
        <v>1812</v>
      </c>
      <c r="N58" s="73" t="s">
        <v>614</v>
      </c>
      <c r="O58" s="73" t="s">
        <v>1813</v>
      </c>
      <c r="P58" s="73" t="s">
        <v>497</v>
      </c>
      <c r="Q58" s="73" t="s">
        <v>1775</v>
      </c>
      <c r="R58" s="73" t="s">
        <v>1814</v>
      </c>
      <c r="S58" s="73" t="s">
        <v>271</v>
      </c>
      <c r="T58" s="73" t="s">
        <v>1815</v>
      </c>
      <c r="U58" s="73" t="s">
        <v>436</v>
      </c>
      <c r="V58" s="73" t="s">
        <v>1816</v>
      </c>
      <c r="W58" s="73" t="s">
        <v>1817</v>
      </c>
      <c r="X58" s="73">
        <v>11</v>
      </c>
      <c r="Y58" s="73" t="s">
        <v>1818</v>
      </c>
      <c r="Z58" s="73" t="s">
        <v>1039</v>
      </c>
      <c r="AA58" s="73" t="s">
        <v>1819</v>
      </c>
      <c r="AB58" s="73" t="s">
        <v>1820</v>
      </c>
      <c r="AC58" s="73" t="s">
        <v>605</v>
      </c>
      <c r="AD58" s="73" t="s">
        <v>1821</v>
      </c>
      <c r="AE58" s="73" t="s">
        <v>565</v>
      </c>
    </row>
    <row r="59" spans="1:31" x14ac:dyDescent="0.35">
      <c r="A59" s="9" t="s">
        <v>66</v>
      </c>
      <c r="B59" s="73" t="s">
        <v>1388</v>
      </c>
      <c r="C59" s="73" t="s">
        <v>993</v>
      </c>
      <c r="D59" s="73" t="s">
        <v>196</v>
      </c>
      <c r="E59" s="73" t="s">
        <v>277</v>
      </c>
      <c r="F59" s="73" t="s">
        <v>196</v>
      </c>
      <c r="G59" s="73" t="s">
        <v>1553</v>
      </c>
      <c r="H59" s="73" t="s">
        <v>1331</v>
      </c>
      <c r="I59" s="73" t="s">
        <v>273</v>
      </c>
      <c r="J59" s="73" t="s">
        <v>277</v>
      </c>
      <c r="K59" s="73" t="s">
        <v>196</v>
      </c>
      <c r="L59" s="73" t="s">
        <v>1351</v>
      </c>
      <c r="M59" s="73" t="s">
        <v>1331</v>
      </c>
      <c r="N59" s="73" t="s">
        <v>273</v>
      </c>
      <c r="O59" s="73" t="s">
        <v>277</v>
      </c>
      <c r="P59" s="73" t="s">
        <v>196</v>
      </c>
      <c r="Q59" s="73" t="s">
        <v>1576</v>
      </c>
      <c r="R59" s="73" t="s">
        <v>1331</v>
      </c>
      <c r="S59" s="73" t="s">
        <v>273</v>
      </c>
      <c r="T59" s="73" t="s">
        <v>277</v>
      </c>
      <c r="U59" s="73" t="s">
        <v>196</v>
      </c>
      <c r="V59" s="73" t="s">
        <v>1554</v>
      </c>
      <c r="W59" s="73" t="s">
        <v>1331</v>
      </c>
      <c r="X59" s="73" t="s">
        <v>273</v>
      </c>
      <c r="Y59" s="73" t="s">
        <v>277</v>
      </c>
      <c r="Z59" s="73" t="s">
        <v>196</v>
      </c>
      <c r="AA59" s="73" t="s">
        <v>1554</v>
      </c>
      <c r="AB59" s="73" t="s">
        <v>1331</v>
      </c>
      <c r="AC59" s="73" t="s">
        <v>273</v>
      </c>
      <c r="AD59" s="73" t="s">
        <v>277</v>
      </c>
      <c r="AE59" s="73" t="s">
        <v>196</v>
      </c>
    </row>
    <row r="60" spans="1:31" x14ac:dyDescent="0.35">
      <c r="A60" s="9" t="s">
        <v>128</v>
      </c>
      <c r="B60" s="73" t="s">
        <v>1822</v>
      </c>
      <c r="C60" s="73" t="s">
        <v>1823</v>
      </c>
      <c r="D60" s="73" t="s">
        <v>1534</v>
      </c>
      <c r="E60" s="73" t="s">
        <v>1824</v>
      </c>
      <c r="F60" s="73" t="s">
        <v>1825</v>
      </c>
      <c r="G60" s="73" t="s">
        <v>1826</v>
      </c>
      <c r="H60" s="73" t="s">
        <v>1827</v>
      </c>
      <c r="I60" s="73" t="s">
        <v>456</v>
      </c>
      <c r="J60" s="73" t="s">
        <v>1441</v>
      </c>
      <c r="K60" s="73" t="s">
        <v>1828</v>
      </c>
      <c r="L60" s="73" t="s">
        <v>1829</v>
      </c>
      <c r="M60" s="73" t="s">
        <v>1830</v>
      </c>
      <c r="N60" s="73" t="s">
        <v>1243</v>
      </c>
      <c r="O60" s="73" t="s">
        <v>916</v>
      </c>
      <c r="P60" s="73" t="s">
        <v>861</v>
      </c>
      <c r="Q60" s="73" t="s">
        <v>1831</v>
      </c>
      <c r="R60" s="73" t="s">
        <v>1832</v>
      </c>
      <c r="S60" s="73" t="s">
        <v>1458</v>
      </c>
      <c r="T60" s="73" t="s">
        <v>492</v>
      </c>
      <c r="U60" s="73" t="s">
        <v>1833</v>
      </c>
      <c r="V60" s="73" t="s">
        <v>1834</v>
      </c>
      <c r="W60" s="73" t="s">
        <v>1835</v>
      </c>
      <c r="X60" s="73" t="s">
        <v>365</v>
      </c>
      <c r="Y60" s="73" t="s">
        <v>916</v>
      </c>
      <c r="Z60" s="73" t="s">
        <v>787</v>
      </c>
      <c r="AA60" s="73" t="s">
        <v>1836</v>
      </c>
      <c r="AB60" s="73" t="s">
        <v>1837</v>
      </c>
      <c r="AC60" s="73" t="s">
        <v>1838</v>
      </c>
      <c r="AD60" s="73" t="s">
        <v>1693</v>
      </c>
      <c r="AE60" s="73" t="s">
        <v>338</v>
      </c>
    </row>
    <row r="61" spans="1:31" x14ac:dyDescent="0.35">
      <c r="A61" s="9" t="s">
        <v>89</v>
      </c>
      <c r="B61" s="73" t="s">
        <v>1770</v>
      </c>
      <c r="C61" s="73" t="s">
        <v>1573</v>
      </c>
      <c r="D61" s="73" t="s">
        <v>647</v>
      </c>
      <c r="E61" s="73" t="s">
        <v>263</v>
      </c>
      <c r="F61" s="73" t="s">
        <v>448</v>
      </c>
      <c r="G61" s="73" t="s">
        <v>1839</v>
      </c>
      <c r="H61" s="73" t="s">
        <v>1313</v>
      </c>
      <c r="I61" s="73" t="s">
        <v>1547</v>
      </c>
      <c r="J61" s="73" t="s">
        <v>451</v>
      </c>
      <c r="K61" s="73" t="s">
        <v>267</v>
      </c>
      <c r="L61" s="73" t="s">
        <v>1536</v>
      </c>
      <c r="M61" s="73" t="s">
        <v>1313</v>
      </c>
      <c r="N61" s="73" t="s">
        <v>532</v>
      </c>
      <c r="O61" s="73" t="s">
        <v>451</v>
      </c>
      <c r="P61" s="73" t="s">
        <v>267</v>
      </c>
      <c r="Q61" s="73" t="s">
        <v>1325</v>
      </c>
      <c r="R61" s="73" t="s">
        <v>1305</v>
      </c>
      <c r="S61" s="73" t="s">
        <v>376</v>
      </c>
      <c r="T61" s="73" t="s">
        <v>464</v>
      </c>
      <c r="U61" s="73" t="s">
        <v>273</v>
      </c>
      <c r="V61" s="73" t="s">
        <v>1840</v>
      </c>
      <c r="W61" s="73" t="s">
        <v>1283</v>
      </c>
      <c r="X61" s="73" t="s">
        <v>713</v>
      </c>
      <c r="Y61" s="73" t="s">
        <v>464</v>
      </c>
      <c r="Z61" s="73" t="s">
        <v>273</v>
      </c>
      <c r="AA61" s="73" t="s">
        <v>1557</v>
      </c>
      <c r="AB61" s="73" t="s">
        <v>1477</v>
      </c>
      <c r="AC61" s="73" t="s">
        <v>1780</v>
      </c>
      <c r="AD61" s="73" t="s">
        <v>447</v>
      </c>
      <c r="AE61" s="73" t="s">
        <v>1513</v>
      </c>
    </row>
    <row r="62" spans="1:31" x14ac:dyDescent="0.35">
      <c r="A62" s="9" t="s">
        <v>1395</v>
      </c>
      <c r="B62" s="73" t="s">
        <v>1841</v>
      </c>
      <c r="C62" s="73" t="s">
        <v>1370</v>
      </c>
      <c r="D62" s="73" t="s">
        <v>1842</v>
      </c>
      <c r="E62" s="73" t="s">
        <v>464</v>
      </c>
      <c r="F62" s="73" t="s">
        <v>278</v>
      </c>
      <c r="G62" s="73" t="s">
        <v>1843</v>
      </c>
      <c r="H62" s="73" t="s">
        <v>1283</v>
      </c>
      <c r="I62" s="73" t="s">
        <v>301</v>
      </c>
      <c r="J62" s="73" t="s">
        <v>464</v>
      </c>
      <c r="K62" s="73" t="s">
        <v>273</v>
      </c>
      <c r="L62" s="73" t="s">
        <v>1354</v>
      </c>
      <c r="M62" s="73" t="s">
        <v>1331</v>
      </c>
      <c r="N62" s="73" t="s">
        <v>273</v>
      </c>
      <c r="O62" s="73" t="s">
        <v>277</v>
      </c>
      <c r="P62" s="73" t="s">
        <v>196</v>
      </c>
      <c r="Q62" s="73" t="s">
        <v>1844</v>
      </c>
      <c r="R62" s="73" t="s">
        <v>1299</v>
      </c>
      <c r="S62" s="73" t="s">
        <v>1390</v>
      </c>
      <c r="T62" s="73" t="s">
        <v>464</v>
      </c>
      <c r="U62" s="73" t="s">
        <v>273</v>
      </c>
      <c r="V62" s="73" t="s">
        <v>1712</v>
      </c>
      <c r="W62" s="73" t="s">
        <v>1299</v>
      </c>
      <c r="X62" s="73" t="s">
        <v>592</v>
      </c>
      <c r="Y62" s="73" t="s">
        <v>464</v>
      </c>
      <c r="Z62" s="73" t="s">
        <v>273</v>
      </c>
      <c r="AA62" s="73" t="s">
        <v>1504</v>
      </c>
      <c r="AB62" s="73" t="s">
        <v>1313</v>
      </c>
      <c r="AC62" s="73" t="s">
        <v>727</v>
      </c>
      <c r="AD62" s="73" t="s">
        <v>464</v>
      </c>
      <c r="AE62" s="73" t="s">
        <v>273</v>
      </c>
    </row>
    <row r="63" spans="1:31" x14ac:dyDescent="0.35">
      <c r="A63" s="9" t="s">
        <v>93</v>
      </c>
      <c r="B63" s="73" t="s">
        <v>1845</v>
      </c>
      <c r="C63" s="73" t="s">
        <v>1846</v>
      </c>
      <c r="D63" s="73" t="s">
        <v>1847</v>
      </c>
      <c r="E63" s="73" t="s">
        <v>633</v>
      </c>
      <c r="F63" s="73" t="s">
        <v>967</v>
      </c>
      <c r="G63" s="73" t="s">
        <v>1569</v>
      </c>
      <c r="H63" s="73" t="s">
        <v>1295</v>
      </c>
      <c r="I63" s="73" t="s">
        <v>1224</v>
      </c>
      <c r="J63" s="73" t="s">
        <v>442</v>
      </c>
      <c r="K63" s="73" t="s">
        <v>1442</v>
      </c>
      <c r="L63" s="73" t="s">
        <v>1848</v>
      </c>
      <c r="M63" s="73" t="s">
        <v>1356</v>
      </c>
      <c r="N63" s="73" t="s">
        <v>1849</v>
      </c>
      <c r="O63" s="73" t="s">
        <v>447</v>
      </c>
      <c r="P63" s="73">
        <v>25</v>
      </c>
      <c r="Q63" s="73" t="s">
        <v>1850</v>
      </c>
      <c r="R63" s="73" t="s">
        <v>1393</v>
      </c>
      <c r="S63" s="73" t="s">
        <v>1697</v>
      </c>
      <c r="T63" s="73" t="s">
        <v>442</v>
      </c>
      <c r="U63" s="73" t="s">
        <v>601</v>
      </c>
      <c r="V63" s="73" t="s">
        <v>1851</v>
      </c>
      <c r="W63" s="73" t="s">
        <v>1503</v>
      </c>
      <c r="X63" s="73" t="s">
        <v>701</v>
      </c>
      <c r="Y63" s="73" t="s">
        <v>442</v>
      </c>
      <c r="Z63" s="73" t="s">
        <v>614</v>
      </c>
      <c r="AA63" s="73" t="s">
        <v>1852</v>
      </c>
      <c r="AB63" s="73" t="s">
        <v>1699</v>
      </c>
      <c r="AC63" s="73" t="s">
        <v>1780</v>
      </c>
      <c r="AD63" s="73" t="s">
        <v>442</v>
      </c>
      <c r="AE63" s="73" t="s">
        <v>538</v>
      </c>
    </row>
    <row r="64" spans="1:31" x14ac:dyDescent="0.35">
      <c r="A64" s="9" t="s">
        <v>1399</v>
      </c>
      <c r="B64" s="73" t="s">
        <v>1853</v>
      </c>
      <c r="C64" s="73" t="s">
        <v>1362</v>
      </c>
      <c r="D64" s="73" t="s">
        <v>1669</v>
      </c>
      <c r="E64" s="73" t="s">
        <v>464</v>
      </c>
      <c r="F64" s="73" t="s">
        <v>278</v>
      </c>
      <c r="G64" s="73" t="s">
        <v>1672</v>
      </c>
      <c r="H64" s="73" t="s">
        <v>1299</v>
      </c>
      <c r="I64" s="73" t="s">
        <v>713</v>
      </c>
      <c r="J64" s="73" t="s">
        <v>464</v>
      </c>
      <c r="K64" s="73" t="s">
        <v>273</v>
      </c>
      <c r="L64" s="73" t="s">
        <v>1521</v>
      </c>
      <c r="M64" s="73" t="s">
        <v>1305</v>
      </c>
      <c r="N64" s="73" t="s">
        <v>456</v>
      </c>
      <c r="O64" s="73" t="s">
        <v>464</v>
      </c>
      <c r="P64" s="73" t="s">
        <v>273</v>
      </c>
      <c r="Q64" s="73" t="s">
        <v>1737</v>
      </c>
      <c r="R64" s="73" t="s">
        <v>1305</v>
      </c>
      <c r="S64" s="73" t="s">
        <v>1517</v>
      </c>
      <c r="T64" s="73" t="s">
        <v>464</v>
      </c>
      <c r="U64" s="73" t="s">
        <v>273</v>
      </c>
      <c r="V64" s="73" t="s">
        <v>1854</v>
      </c>
      <c r="W64" s="73" t="s">
        <v>1305</v>
      </c>
      <c r="X64" s="73" t="s">
        <v>471</v>
      </c>
      <c r="Y64" s="73" t="s">
        <v>464</v>
      </c>
      <c r="Z64" s="73" t="s">
        <v>273</v>
      </c>
      <c r="AA64" s="73" t="s">
        <v>1575</v>
      </c>
      <c r="AB64" s="73" t="s">
        <v>1283</v>
      </c>
      <c r="AC64" s="73" t="s">
        <v>432</v>
      </c>
      <c r="AD64" s="73" t="s">
        <v>464</v>
      </c>
      <c r="AE64" s="73" t="s">
        <v>273</v>
      </c>
    </row>
    <row r="65" spans="1:31" x14ac:dyDescent="0.35">
      <c r="A65" s="9" t="s">
        <v>94</v>
      </c>
      <c r="B65" s="73" t="s">
        <v>1855</v>
      </c>
      <c r="C65" s="73" t="s">
        <v>1856</v>
      </c>
      <c r="D65" s="73" t="s">
        <v>627</v>
      </c>
      <c r="E65" s="73" t="s">
        <v>382</v>
      </c>
      <c r="F65" s="73" t="s">
        <v>529</v>
      </c>
      <c r="G65" s="73" t="s">
        <v>1857</v>
      </c>
      <c r="H65" s="73" t="s">
        <v>1417</v>
      </c>
      <c r="I65" s="73" t="s">
        <v>796</v>
      </c>
      <c r="J65" s="73" t="s">
        <v>502</v>
      </c>
      <c r="K65" s="73">
        <v>75</v>
      </c>
      <c r="L65" s="73" t="s">
        <v>1858</v>
      </c>
      <c r="M65" s="73" t="s">
        <v>1393</v>
      </c>
      <c r="N65" s="73" t="s">
        <v>627</v>
      </c>
      <c r="O65" s="73" t="s">
        <v>1461</v>
      </c>
      <c r="P65" s="73" t="s">
        <v>411</v>
      </c>
      <c r="Q65" s="73" t="s">
        <v>1859</v>
      </c>
      <c r="R65" s="73" t="s">
        <v>1531</v>
      </c>
      <c r="S65" s="73" t="s">
        <v>1024</v>
      </c>
      <c r="T65" s="73" t="s">
        <v>270</v>
      </c>
      <c r="U65" s="73" t="s">
        <v>1860</v>
      </c>
      <c r="V65" s="73" t="s">
        <v>1372</v>
      </c>
      <c r="W65" s="73" t="s">
        <v>1531</v>
      </c>
      <c r="X65" s="73" t="s">
        <v>1669</v>
      </c>
      <c r="Y65" s="73" t="s">
        <v>588</v>
      </c>
      <c r="Z65" s="73" t="s">
        <v>485</v>
      </c>
      <c r="AA65" s="73" t="s">
        <v>1861</v>
      </c>
      <c r="AB65" s="73" t="s">
        <v>1275</v>
      </c>
      <c r="AC65" s="73" t="s">
        <v>924</v>
      </c>
      <c r="AD65" s="73" t="s">
        <v>1662</v>
      </c>
      <c r="AE65" s="73" t="s">
        <v>1862</v>
      </c>
    </row>
    <row r="66" spans="1:31" x14ac:dyDescent="0.35">
      <c r="A66" s="9" t="s">
        <v>1403</v>
      </c>
      <c r="B66" s="73" t="s">
        <v>1863</v>
      </c>
      <c r="C66" s="73" t="s">
        <v>1864</v>
      </c>
      <c r="D66" s="73" t="s">
        <v>1865</v>
      </c>
      <c r="E66" s="73" t="s">
        <v>1495</v>
      </c>
      <c r="F66" s="73" t="s">
        <v>1866</v>
      </c>
      <c r="G66" s="73" t="s">
        <v>1867</v>
      </c>
      <c r="H66" s="73" t="s">
        <v>1868</v>
      </c>
      <c r="I66" s="73" t="s">
        <v>605</v>
      </c>
      <c r="J66" s="73" t="s">
        <v>395</v>
      </c>
      <c r="K66" s="73">
        <v>28</v>
      </c>
      <c r="L66" s="73" t="s">
        <v>1869</v>
      </c>
      <c r="M66" s="73" t="s">
        <v>1511</v>
      </c>
      <c r="N66" s="73">
        <v>5</v>
      </c>
      <c r="O66" s="73" t="s">
        <v>1870</v>
      </c>
      <c r="P66" s="73" t="s">
        <v>698</v>
      </c>
      <c r="Q66" s="73" t="s">
        <v>1871</v>
      </c>
      <c r="R66" s="73" t="s">
        <v>1032</v>
      </c>
      <c r="S66" s="73" t="s">
        <v>1849</v>
      </c>
      <c r="T66" s="73" t="s">
        <v>275</v>
      </c>
      <c r="U66" s="73" t="s">
        <v>1206</v>
      </c>
      <c r="V66" s="73" t="s">
        <v>1872</v>
      </c>
      <c r="W66" s="73" t="s">
        <v>1873</v>
      </c>
      <c r="X66" s="73" t="s">
        <v>1024</v>
      </c>
      <c r="Y66" s="73" t="s">
        <v>580</v>
      </c>
      <c r="Z66" s="73" t="s">
        <v>1122</v>
      </c>
      <c r="AA66" s="73" t="s">
        <v>1874</v>
      </c>
      <c r="AB66" s="73" t="s">
        <v>1588</v>
      </c>
      <c r="AC66" s="73" t="s">
        <v>771</v>
      </c>
      <c r="AD66" s="73" t="s">
        <v>695</v>
      </c>
      <c r="AE66" s="73">
        <v>30</v>
      </c>
    </row>
    <row r="67" spans="1:31" x14ac:dyDescent="0.35">
      <c r="A67" s="9" t="s">
        <v>127</v>
      </c>
      <c r="B67" s="73" t="s">
        <v>1875</v>
      </c>
      <c r="C67" s="73" t="s">
        <v>1876</v>
      </c>
      <c r="D67" s="73" t="s">
        <v>654</v>
      </c>
      <c r="E67" s="73" t="s">
        <v>492</v>
      </c>
      <c r="F67" s="73" t="s">
        <v>1484</v>
      </c>
      <c r="G67" s="73" t="s">
        <v>1877</v>
      </c>
      <c r="H67" s="73" t="s">
        <v>1878</v>
      </c>
      <c r="I67" s="73" t="s">
        <v>597</v>
      </c>
      <c r="J67" s="73" t="s">
        <v>1662</v>
      </c>
      <c r="K67" s="73" t="s">
        <v>532</v>
      </c>
      <c r="L67" s="73" t="s">
        <v>1879</v>
      </c>
      <c r="M67" s="73" t="s">
        <v>1469</v>
      </c>
      <c r="N67" s="73" t="s">
        <v>729</v>
      </c>
      <c r="O67" s="73" t="s">
        <v>588</v>
      </c>
      <c r="P67" s="73" t="s">
        <v>854</v>
      </c>
      <c r="Q67" s="73" t="s">
        <v>1880</v>
      </c>
      <c r="R67" s="73" t="s">
        <v>1782</v>
      </c>
      <c r="S67" s="73" t="s">
        <v>471</v>
      </c>
      <c r="T67" s="73" t="s">
        <v>1461</v>
      </c>
      <c r="U67" s="73">
        <v>6</v>
      </c>
      <c r="V67" s="73" t="s">
        <v>1881</v>
      </c>
      <c r="W67" s="73" t="s">
        <v>1368</v>
      </c>
      <c r="X67" s="73" t="s">
        <v>587</v>
      </c>
      <c r="Y67" s="73" t="s">
        <v>270</v>
      </c>
      <c r="Z67" s="73" t="s">
        <v>605</v>
      </c>
      <c r="AA67" s="73" t="s">
        <v>1882</v>
      </c>
      <c r="AB67" s="73" t="s">
        <v>1883</v>
      </c>
      <c r="AC67" s="73" t="s">
        <v>597</v>
      </c>
      <c r="AD67" s="73" t="s">
        <v>1870</v>
      </c>
      <c r="AE67" s="73" t="s">
        <v>717</v>
      </c>
    </row>
    <row r="68" spans="1:31" x14ac:dyDescent="0.35">
      <c r="A68" s="9" t="s">
        <v>1409</v>
      </c>
      <c r="B68" s="73" t="s">
        <v>1306</v>
      </c>
      <c r="C68" s="73" t="s">
        <v>1629</v>
      </c>
      <c r="D68" s="73" t="s">
        <v>1884</v>
      </c>
      <c r="E68" s="73" t="s">
        <v>445</v>
      </c>
      <c r="F68" s="73" t="s">
        <v>1885</v>
      </c>
      <c r="G68" s="73" t="s">
        <v>196</v>
      </c>
      <c r="H68" s="73" t="s">
        <v>196</v>
      </c>
      <c r="I68" s="73" t="s">
        <v>196</v>
      </c>
      <c r="J68" s="73" t="s">
        <v>196</v>
      </c>
      <c r="K68" s="73" t="s">
        <v>196</v>
      </c>
      <c r="L68" s="73" t="s">
        <v>196</v>
      </c>
      <c r="M68" s="73" t="s">
        <v>196</v>
      </c>
      <c r="N68" s="73" t="s">
        <v>196</v>
      </c>
      <c r="O68" s="73" t="s">
        <v>196</v>
      </c>
      <c r="P68" s="73" t="s">
        <v>196</v>
      </c>
      <c r="Q68" s="73" t="s">
        <v>1351</v>
      </c>
      <c r="R68" s="73" t="s">
        <v>1362</v>
      </c>
      <c r="S68" s="73" t="s">
        <v>1886</v>
      </c>
      <c r="T68" s="73" t="s">
        <v>464</v>
      </c>
      <c r="U68" s="73" t="s">
        <v>273</v>
      </c>
      <c r="V68" s="73" t="s">
        <v>1351</v>
      </c>
      <c r="W68" s="73" t="s">
        <v>1362</v>
      </c>
      <c r="X68" s="73" t="s">
        <v>1886</v>
      </c>
      <c r="Y68" s="73" t="s">
        <v>442</v>
      </c>
      <c r="Z68" s="73" t="s">
        <v>267</v>
      </c>
      <c r="AA68" s="73" t="s">
        <v>1554</v>
      </c>
      <c r="AB68" s="73" t="s">
        <v>1288</v>
      </c>
      <c r="AC68" s="73" t="s">
        <v>1887</v>
      </c>
      <c r="AD68" s="73" t="s">
        <v>447</v>
      </c>
      <c r="AE68" s="73">
        <v>20</v>
      </c>
    </row>
    <row r="69" spans="1:31" x14ac:dyDescent="0.35">
      <c r="A69" s="9" t="s">
        <v>98</v>
      </c>
      <c r="B69" s="73" t="s">
        <v>1888</v>
      </c>
      <c r="C69" s="73" t="s">
        <v>1889</v>
      </c>
      <c r="D69" s="73" t="s">
        <v>1525</v>
      </c>
      <c r="E69" s="73" t="s">
        <v>1890</v>
      </c>
      <c r="F69" s="73" t="s">
        <v>1170</v>
      </c>
      <c r="G69" s="73" t="s">
        <v>1891</v>
      </c>
      <c r="H69" s="73" t="s">
        <v>1892</v>
      </c>
      <c r="I69" s="73" t="s">
        <v>497</v>
      </c>
      <c r="J69" s="73" t="s">
        <v>395</v>
      </c>
      <c r="K69" s="73" t="s">
        <v>1828</v>
      </c>
      <c r="L69" s="73" t="s">
        <v>1893</v>
      </c>
      <c r="M69" s="73" t="s">
        <v>1894</v>
      </c>
      <c r="N69" s="73" t="s">
        <v>557</v>
      </c>
      <c r="O69" s="73" t="s">
        <v>672</v>
      </c>
      <c r="P69" s="73" t="s">
        <v>518</v>
      </c>
      <c r="Q69" s="73" t="s">
        <v>1895</v>
      </c>
      <c r="R69" s="73" t="s">
        <v>1896</v>
      </c>
      <c r="S69" s="73">
        <v>10</v>
      </c>
      <c r="T69" s="73" t="s">
        <v>382</v>
      </c>
      <c r="U69" s="73" t="s">
        <v>503</v>
      </c>
      <c r="V69" s="73" t="s">
        <v>1897</v>
      </c>
      <c r="W69" s="73" t="s">
        <v>1444</v>
      </c>
      <c r="X69" s="73">
        <v>11</v>
      </c>
      <c r="Y69" s="73" t="s">
        <v>501</v>
      </c>
      <c r="Z69" s="73" t="s">
        <v>1898</v>
      </c>
      <c r="AA69" s="73" t="s">
        <v>1899</v>
      </c>
      <c r="AB69" s="73" t="s">
        <v>1900</v>
      </c>
      <c r="AC69" s="73">
        <v>18</v>
      </c>
      <c r="AD69" s="73" t="s">
        <v>1901</v>
      </c>
      <c r="AE69" s="73" t="s">
        <v>1885</v>
      </c>
    </row>
    <row r="70" spans="1:31" x14ac:dyDescent="0.35">
      <c r="A70" s="9" t="s">
        <v>100</v>
      </c>
      <c r="B70" s="73" t="s">
        <v>1902</v>
      </c>
      <c r="C70" s="73" t="s">
        <v>1619</v>
      </c>
      <c r="D70" s="73" t="s">
        <v>713</v>
      </c>
      <c r="E70" s="73" t="s">
        <v>435</v>
      </c>
      <c r="F70" s="73" t="s">
        <v>627</v>
      </c>
      <c r="G70" s="73" t="s">
        <v>1903</v>
      </c>
      <c r="H70" s="73" t="s">
        <v>1471</v>
      </c>
      <c r="I70" s="73" t="s">
        <v>431</v>
      </c>
      <c r="J70" s="73" t="s">
        <v>442</v>
      </c>
      <c r="K70" s="73">
        <v>15</v>
      </c>
      <c r="L70" s="73" t="s">
        <v>1904</v>
      </c>
      <c r="M70" s="73" t="s">
        <v>1362</v>
      </c>
      <c r="N70" s="73" t="s">
        <v>854</v>
      </c>
      <c r="O70" s="73" t="s">
        <v>464</v>
      </c>
      <c r="P70" s="73" t="s">
        <v>273</v>
      </c>
      <c r="Q70" s="73" t="s">
        <v>1905</v>
      </c>
      <c r="R70" s="73" t="s">
        <v>1477</v>
      </c>
      <c r="S70" s="73" t="s">
        <v>727</v>
      </c>
      <c r="T70" s="73" t="s">
        <v>451</v>
      </c>
      <c r="U70" s="73" t="s">
        <v>614</v>
      </c>
      <c r="V70" s="73" t="s">
        <v>1906</v>
      </c>
      <c r="W70" s="73" t="s">
        <v>1500</v>
      </c>
      <c r="X70" s="73" t="s">
        <v>316</v>
      </c>
      <c r="Y70" s="73" t="s">
        <v>447</v>
      </c>
      <c r="Z70" s="73" t="s">
        <v>495</v>
      </c>
      <c r="AA70" s="73" t="s">
        <v>1907</v>
      </c>
      <c r="AB70" s="73" t="s">
        <v>1908</v>
      </c>
      <c r="AC70" s="73" t="s">
        <v>713</v>
      </c>
      <c r="AD70" s="73" t="s">
        <v>451</v>
      </c>
      <c r="AE70" s="73" t="s">
        <v>745</v>
      </c>
    </row>
    <row r="71" spans="1:31" x14ac:dyDescent="0.35">
      <c r="A71" s="9" t="s">
        <v>101</v>
      </c>
      <c r="B71" s="73" t="s">
        <v>1909</v>
      </c>
      <c r="C71" s="73" t="s">
        <v>1910</v>
      </c>
      <c r="D71" s="73" t="s">
        <v>387</v>
      </c>
      <c r="E71" s="73" t="s">
        <v>502</v>
      </c>
      <c r="F71" s="73" t="s">
        <v>1125</v>
      </c>
      <c r="G71" s="73" t="s">
        <v>1911</v>
      </c>
      <c r="H71" s="73" t="s">
        <v>1722</v>
      </c>
      <c r="I71" s="73">
        <v>3</v>
      </c>
      <c r="J71" s="73" t="s">
        <v>466</v>
      </c>
      <c r="K71" s="73" t="s">
        <v>774</v>
      </c>
      <c r="L71" s="73" t="s">
        <v>1912</v>
      </c>
      <c r="M71" s="73" t="s">
        <v>1549</v>
      </c>
      <c r="N71" s="73" t="s">
        <v>654</v>
      </c>
      <c r="O71" s="73" t="s">
        <v>447</v>
      </c>
      <c r="P71" s="73" t="s">
        <v>297</v>
      </c>
      <c r="Q71" s="73" t="s">
        <v>1913</v>
      </c>
      <c r="R71" s="73" t="s">
        <v>1424</v>
      </c>
      <c r="S71" s="73" t="s">
        <v>1624</v>
      </c>
      <c r="T71" s="73" t="s">
        <v>442</v>
      </c>
      <c r="U71" s="73" t="s">
        <v>597</v>
      </c>
      <c r="V71" s="73" t="s">
        <v>1914</v>
      </c>
      <c r="W71" s="73" t="s">
        <v>1497</v>
      </c>
      <c r="X71" s="73" t="s">
        <v>729</v>
      </c>
      <c r="Y71" s="73" t="s">
        <v>447</v>
      </c>
      <c r="Z71" s="73" t="s">
        <v>727</v>
      </c>
      <c r="AA71" s="73" t="s">
        <v>1915</v>
      </c>
      <c r="AB71" s="73" t="s">
        <v>1036</v>
      </c>
      <c r="AC71" s="73">
        <v>5</v>
      </c>
      <c r="AD71" s="73" t="s">
        <v>451</v>
      </c>
      <c r="AE71" s="73" t="s">
        <v>1390</v>
      </c>
    </row>
    <row r="72" spans="1:31" x14ac:dyDescent="0.35">
      <c r="A72" s="9" t="s">
        <v>1416</v>
      </c>
      <c r="B72" s="73" t="s">
        <v>1916</v>
      </c>
      <c r="C72" s="73" t="s">
        <v>1752</v>
      </c>
      <c r="D72" s="73" t="s">
        <v>587</v>
      </c>
      <c r="E72" s="73" t="s">
        <v>1662</v>
      </c>
      <c r="F72" s="73" t="s">
        <v>898</v>
      </c>
      <c r="G72" s="73" t="s">
        <v>1917</v>
      </c>
      <c r="H72" s="73" t="s">
        <v>1299</v>
      </c>
      <c r="I72" s="73" t="s">
        <v>276</v>
      </c>
      <c r="J72" s="73" t="s">
        <v>464</v>
      </c>
      <c r="K72" s="73" t="s">
        <v>273</v>
      </c>
      <c r="L72" s="73" t="s">
        <v>1918</v>
      </c>
      <c r="M72" s="73" t="s">
        <v>1290</v>
      </c>
      <c r="N72" s="73" t="s">
        <v>828</v>
      </c>
      <c r="O72" s="73" t="s">
        <v>464</v>
      </c>
      <c r="P72" s="73" t="s">
        <v>273</v>
      </c>
      <c r="Q72" s="73" t="s">
        <v>1919</v>
      </c>
      <c r="R72" s="73" t="s">
        <v>1313</v>
      </c>
      <c r="S72" s="73">
        <v>1</v>
      </c>
      <c r="T72" s="73" t="s">
        <v>451</v>
      </c>
      <c r="U72" s="73" t="s">
        <v>267</v>
      </c>
      <c r="V72" s="73" t="s">
        <v>1920</v>
      </c>
      <c r="W72" s="73" t="s">
        <v>1477</v>
      </c>
      <c r="X72" s="73" t="s">
        <v>467</v>
      </c>
      <c r="Y72" s="73" t="s">
        <v>442</v>
      </c>
      <c r="Z72" s="73" t="s">
        <v>411</v>
      </c>
      <c r="AA72" s="73" t="s">
        <v>1921</v>
      </c>
      <c r="AB72" s="73" t="s">
        <v>1503</v>
      </c>
      <c r="AC72" s="73" t="s">
        <v>565</v>
      </c>
      <c r="AD72" s="73" t="s">
        <v>640</v>
      </c>
      <c r="AE72" s="73" t="s">
        <v>891</v>
      </c>
    </row>
    <row r="73" spans="1:31" x14ac:dyDescent="0.35">
      <c r="A73" s="9" t="s">
        <v>1419</v>
      </c>
      <c r="B73" s="73" t="s">
        <v>1922</v>
      </c>
      <c r="C73" s="73" t="s">
        <v>1362</v>
      </c>
      <c r="D73" s="73" t="s">
        <v>1153</v>
      </c>
      <c r="E73" s="73" t="s">
        <v>464</v>
      </c>
      <c r="F73" s="73" t="s">
        <v>278</v>
      </c>
      <c r="G73" s="73" t="s">
        <v>1528</v>
      </c>
      <c r="H73" s="73" t="s">
        <v>1299</v>
      </c>
      <c r="I73" s="73" t="s">
        <v>297</v>
      </c>
      <c r="J73" s="73" t="s">
        <v>464</v>
      </c>
      <c r="K73" s="73" t="s">
        <v>273</v>
      </c>
      <c r="L73" s="73" t="s">
        <v>1507</v>
      </c>
      <c r="M73" s="73" t="s">
        <v>1299</v>
      </c>
      <c r="N73" s="73" t="s">
        <v>882</v>
      </c>
      <c r="O73" s="73" t="s">
        <v>464</v>
      </c>
      <c r="P73" s="73" t="s">
        <v>273</v>
      </c>
      <c r="Q73" s="73" t="s">
        <v>1738</v>
      </c>
      <c r="R73" s="73" t="s">
        <v>1299</v>
      </c>
      <c r="S73" s="73">
        <v>8</v>
      </c>
      <c r="T73" s="73" t="s">
        <v>464</v>
      </c>
      <c r="U73" s="73" t="s">
        <v>273</v>
      </c>
      <c r="V73" s="73" t="s">
        <v>1527</v>
      </c>
      <c r="W73" s="73" t="s">
        <v>1299</v>
      </c>
      <c r="X73" s="73" t="s">
        <v>197</v>
      </c>
      <c r="Y73" s="73" t="s">
        <v>464</v>
      </c>
      <c r="Z73" s="73" t="s">
        <v>273</v>
      </c>
      <c r="AA73" s="73" t="s">
        <v>1537</v>
      </c>
      <c r="AB73" s="73" t="s">
        <v>1305</v>
      </c>
      <c r="AC73" s="73" t="s">
        <v>1055</v>
      </c>
      <c r="AD73" s="73" t="s">
        <v>464</v>
      </c>
      <c r="AE73" s="73" t="s">
        <v>273</v>
      </c>
    </row>
    <row r="74" spans="1:31" x14ac:dyDescent="0.35">
      <c r="A74" s="9" t="s">
        <v>103</v>
      </c>
      <c r="B74" s="73" t="s">
        <v>1923</v>
      </c>
      <c r="C74" s="73" t="s">
        <v>1924</v>
      </c>
      <c r="D74" s="73" t="s">
        <v>297</v>
      </c>
      <c r="E74" s="73" t="s">
        <v>1925</v>
      </c>
      <c r="F74" s="73" t="s">
        <v>621</v>
      </c>
      <c r="G74" s="73" t="s">
        <v>1747</v>
      </c>
      <c r="H74" s="73" t="s">
        <v>1720</v>
      </c>
      <c r="I74" s="73" t="s">
        <v>665</v>
      </c>
      <c r="J74" s="73" t="s">
        <v>466</v>
      </c>
      <c r="K74" s="73" t="s">
        <v>1926</v>
      </c>
      <c r="L74" s="73" t="s">
        <v>1927</v>
      </c>
      <c r="M74" s="73" t="s">
        <v>1359</v>
      </c>
      <c r="N74" s="73" t="s">
        <v>538</v>
      </c>
      <c r="O74" s="73" t="s">
        <v>270</v>
      </c>
      <c r="P74" s="73" t="s">
        <v>267</v>
      </c>
      <c r="Q74" s="73" t="s">
        <v>1928</v>
      </c>
      <c r="R74" s="73" t="s">
        <v>1929</v>
      </c>
      <c r="S74" s="73" t="s">
        <v>648</v>
      </c>
      <c r="T74" s="73" t="s">
        <v>445</v>
      </c>
      <c r="U74" s="73" t="s">
        <v>267</v>
      </c>
      <c r="V74" s="73" t="s">
        <v>1930</v>
      </c>
      <c r="W74" s="73" t="s">
        <v>1347</v>
      </c>
      <c r="X74" s="73" t="s">
        <v>1501</v>
      </c>
      <c r="Y74" s="73" t="s">
        <v>435</v>
      </c>
      <c r="Z74" s="73" t="s">
        <v>1241</v>
      </c>
      <c r="AA74" s="73" t="s">
        <v>1931</v>
      </c>
      <c r="AB74" s="73" t="s">
        <v>1932</v>
      </c>
      <c r="AC74" s="73" t="s">
        <v>701</v>
      </c>
      <c r="AD74" s="73" t="s">
        <v>275</v>
      </c>
      <c r="AE74" s="73" t="s">
        <v>1723</v>
      </c>
    </row>
    <row r="75" spans="1:31" x14ac:dyDescent="0.35">
      <c r="A75" s="9" t="s">
        <v>1423</v>
      </c>
      <c r="B75" s="73" t="s">
        <v>1933</v>
      </c>
      <c r="C75" s="73" t="s">
        <v>1705</v>
      </c>
      <c r="D75" s="73" t="s">
        <v>751</v>
      </c>
      <c r="E75" s="73" t="s">
        <v>650</v>
      </c>
      <c r="F75" s="73" t="s">
        <v>510</v>
      </c>
      <c r="G75" s="73" t="s">
        <v>196</v>
      </c>
      <c r="H75" s="73" t="s">
        <v>196</v>
      </c>
      <c r="I75" s="73" t="s">
        <v>196</v>
      </c>
      <c r="J75" s="73" t="s">
        <v>196</v>
      </c>
      <c r="K75" s="73" t="s">
        <v>196</v>
      </c>
      <c r="L75" s="73" t="s">
        <v>196</v>
      </c>
      <c r="M75" s="73" t="s">
        <v>196</v>
      </c>
      <c r="N75" s="73" t="s">
        <v>196</v>
      </c>
      <c r="O75" s="73" t="s">
        <v>196</v>
      </c>
      <c r="P75" s="73" t="s">
        <v>196</v>
      </c>
      <c r="Q75" s="73" t="s">
        <v>196</v>
      </c>
      <c r="R75" s="73" t="s">
        <v>196</v>
      </c>
      <c r="S75" s="73" t="s">
        <v>196</v>
      </c>
      <c r="T75" s="73" t="s">
        <v>196</v>
      </c>
      <c r="U75" s="73" t="s">
        <v>196</v>
      </c>
      <c r="V75" s="73" t="s">
        <v>196</v>
      </c>
      <c r="W75" s="73" t="s">
        <v>196</v>
      </c>
      <c r="X75" s="73" t="s">
        <v>196</v>
      </c>
      <c r="Y75" s="73" t="s">
        <v>196</v>
      </c>
      <c r="Z75" s="73" t="s">
        <v>196</v>
      </c>
      <c r="AA75" s="73" t="s">
        <v>1933</v>
      </c>
      <c r="AB75" s="73" t="s">
        <v>1934</v>
      </c>
      <c r="AC75" s="73">
        <v>4</v>
      </c>
      <c r="AD75" s="73" t="s">
        <v>466</v>
      </c>
      <c r="AE75" s="73" t="s">
        <v>510</v>
      </c>
    </row>
    <row r="76" spans="1:31" x14ac:dyDescent="0.35">
      <c r="A76" s="9" t="s">
        <v>105</v>
      </c>
      <c r="B76" s="73" t="s">
        <v>1935</v>
      </c>
      <c r="C76" s="73" t="s">
        <v>1285</v>
      </c>
      <c r="D76" s="73" t="s">
        <v>461</v>
      </c>
      <c r="E76" s="73" t="s">
        <v>289</v>
      </c>
      <c r="F76" s="73" t="s">
        <v>432</v>
      </c>
      <c r="G76" s="73" t="s">
        <v>1291</v>
      </c>
      <c r="H76" s="73" t="s">
        <v>1477</v>
      </c>
      <c r="I76" s="73" t="s">
        <v>262</v>
      </c>
      <c r="J76" s="73" t="s">
        <v>447</v>
      </c>
      <c r="K76" s="73" t="s">
        <v>1513</v>
      </c>
      <c r="L76" s="73" t="s">
        <v>1498</v>
      </c>
      <c r="M76" s="73" t="s">
        <v>1290</v>
      </c>
      <c r="N76" s="73" t="s">
        <v>1125</v>
      </c>
      <c r="O76" s="73" t="s">
        <v>447</v>
      </c>
      <c r="P76" s="73">
        <v>40</v>
      </c>
      <c r="Q76" s="73" t="s">
        <v>1757</v>
      </c>
      <c r="R76" s="73" t="s">
        <v>1400</v>
      </c>
      <c r="S76" s="73" t="s">
        <v>1458</v>
      </c>
      <c r="T76" s="73" t="s">
        <v>464</v>
      </c>
      <c r="U76" s="73" t="s">
        <v>273</v>
      </c>
      <c r="V76" s="73" t="s">
        <v>1936</v>
      </c>
      <c r="W76" s="73" t="s">
        <v>1362</v>
      </c>
      <c r="X76" s="73" t="s">
        <v>745</v>
      </c>
      <c r="Y76" s="73" t="s">
        <v>447</v>
      </c>
      <c r="Z76" s="73" t="s">
        <v>448</v>
      </c>
      <c r="AA76" s="73" t="s">
        <v>1937</v>
      </c>
      <c r="AB76" s="73" t="s">
        <v>1359</v>
      </c>
      <c r="AC76" s="73" t="s">
        <v>751</v>
      </c>
      <c r="AD76" s="73" t="s">
        <v>1461</v>
      </c>
      <c r="AE76" s="73">
        <v>25</v>
      </c>
    </row>
    <row r="77" spans="1:31" x14ac:dyDescent="0.35">
      <c r="A77" s="9" t="s">
        <v>106</v>
      </c>
      <c r="B77" s="73" t="s">
        <v>1938</v>
      </c>
      <c r="C77" s="73" t="s">
        <v>1939</v>
      </c>
      <c r="D77" s="73" t="s">
        <v>597</v>
      </c>
      <c r="E77" s="73" t="s">
        <v>1650</v>
      </c>
      <c r="F77" s="73" t="s">
        <v>1212</v>
      </c>
      <c r="G77" s="73" t="s">
        <v>1940</v>
      </c>
      <c r="H77" s="73" t="s">
        <v>1497</v>
      </c>
      <c r="I77" s="73">
        <v>8</v>
      </c>
      <c r="J77" s="73" t="s">
        <v>633</v>
      </c>
      <c r="K77" s="73" t="s">
        <v>1941</v>
      </c>
      <c r="L77" s="73" t="s">
        <v>1942</v>
      </c>
      <c r="M77" s="73" t="s">
        <v>1551</v>
      </c>
      <c r="N77" s="73" t="s">
        <v>1943</v>
      </c>
      <c r="O77" s="73" t="s">
        <v>650</v>
      </c>
      <c r="P77" s="73" t="s">
        <v>1944</v>
      </c>
      <c r="Q77" s="73" t="s">
        <v>1945</v>
      </c>
      <c r="R77" s="73" t="s">
        <v>1946</v>
      </c>
      <c r="S77" s="73" t="s">
        <v>365</v>
      </c>
      <c r="T77" s="73" t="s">
        <v>270</v>
      </c>
      <c r="U77" s="73" t="s">
        <v>1182</v>
      </c>
      <c r="V77" s="73" t="s">
        <v>1947</v>
      </c>
      <c r="W77" s="73" t="s">
        <v>1948</v>
      </c>
      <c r="X77" s="73" t="s">
        <v>387</v>
      </c>
      <c r="Y77" s="73" t="s">
        <v>1870</v>
      </c>
      <c r="Z77" s="73" t="s">
        <v>875</v>
      </c>
      <c r="AA77" s="73" t="s">
        <v>1949</v>
      </c>
      <c r="AB77" s="73" t="s">
        <v>1950</v>
      </c>
      <c r="AC77" s="73" t="s">
        <v>1547</v>
      </c>
      <c r="AD77" s="73" t="s">
        <v>1490</v>
      </c>
      <c r="AE77" s="73" t="s">
        <v>1726</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71277-EAD2-4720-A994-B937249CFD4D}">
  <dimension ref="A1:K15"/>
  <sheetViews>
    <sheetView workbookViewId="0"/>
  </sheetViews>
  <sheetFormatPr defaultColWidth="13.54296875" defaultRowHeight="15.5" x14ac:dyDescent="0.35"/>
  <cols>
    <col min="1" max="16384" width="13.54296875" style="9"/>
  </cols>
  <sheetData>
    <row r="1" spans="1:11" ht="20" x14ac:dyDescent="0.4">
      <c r="A1" s="12" t="s">
        <v>1951</v>
      </c>
    </row>
    <row r="2" spans="1:11" x14ac:dyDescent="0.35">
      <c r="A2" s="9" t="s">
        <v>207</v>
      </c>
    </row>
    <row r="3" spans="1:11" x14ac:dyDescent="0.35">
      <c r="A3" s="9" t="s">
        <v>2174</v>
      </c>
    </row>
    <row r="4" spans="1:11" x14ac:dyDescent="0.35">
      <c r="A4" s="9" t="s">
        <v>2175</v>
      </c>
    </row>
    <row r="5" spans="1:11" x14ac:dyDescent="0.35">
      <c r="A5" s="9" t="s">
        <v>2173</v>
      </c>
    </row>
    <row r="6" spans="1:11" x14ac:dyDescent="0.35">
      <c r="A6" s="9" t="s">
        <v>2176</v>
      </c>
    </row>
    <row r="7" spans="1:11" ht="124" x14ac:dyDescent="0.35">
      <c r="A7" s="11" t="s">
        <v>108</v>
      </c>
      <c r="B7" s="11" t="s">
        <v>1952</v>
      </c>
      <c r="C7" s="11" t="s">
        <v>1953</v>
      </c>
      <c r="D7" s="11" t="s">
        <v>1954</v>
      </c>
      <c r="E7" s="11" t="s">
        <v>1955</v>
      </c>
      <c r="F7" s="11" t="s">
        <v>1956</v>
      </c>
      <c r="G7" s="11" t="s">
        <v>1957</v>
      </c>
      <c r="H7" s="11" t="s">
        <v>1958</v>
      </c>
      <c r="I7" s="11" t="s">
        <v>1959</v>
      </c>
      <c r="J7" s="11" t="s">
        <v>1960</v>
      </c>
      <c r="K7" s="11" t="s">
        <v>1961</v>
      </c>
    </row>
    <row r="8" spans="1:11" x14ac:dyDescent="0.35">
      <c r="A8" s="9" t="s">
        <v>1962</v>
      </c>
      <c r="B8" s="10" t="s">
        <v>1963</v>
      </c>
      <c r="C8" s="10" t="s">
        <v>1964</v>
      </c>
      <c r="D8" s="10" t="s">
        <v>1965</v>
      </c>
      <c r="E8" s="10">
        <v>18.600000000000001</v>
      </c>
      <c r="F8" s="10">
        <v>20.8</v>
      </c>
      <c r="G8" s="10"/>
      <c r="H8" s="10"/>
      <c r="I8" s="10"/>
      <c r="J8" s="10"/>
      <c r="K8" s="10"/>
    </row>
    <row r="9" spans="1:11" x14ac:dyDescent="0.35">
      <c r="A9" s="9" t="s">
        <v>1966</v>
      </c>
      <c r="B9" s="10" t="s">
        <v>1967</v>
      </c>
      <c r="C9" s="10" t="s">
        <v>1968</v>
      </c>
      <c r="D9" s="10" t="s">
        <v>1106</v>
      </c>
      <c r="E9" s="10">
        <v>16.600000000000001</v>
      </c>
      <c r="F9" s="10">
        <v>18.2</v>
      </c>
      <c r="G9" s="10"/>
      <c r="H9" s="10"/>
      <c r="I9" s="10"/>
      <c r="J9" s="10"/>
      <c r="K9" s="10"/>
    </row>
    <row r="10" spans="1:11" x14ac:dyDescent="0.35">
      <c r="A10" s="9" t="s">
        <v>166</v>
      </c>
      <c r="B10" s="10" t="s">
        <v>1969</v>
      </c>
      <c r="C10" s="10" t="s">
        <v>1970</v>
      </c>
      <c r="D10" s="10" t="s">
        <v>1239</v>
      </c>
      <c r="E10" s="10">
        <v>15.4</v>
      </c>
      <c r="F10" s="10">
        <v>16.600000000000001</v>
      </c>
      <c r="G10" s="10"/>
      <c r="H10" s="10"/>
      <c r="I10" s="10"/>
      <c r="J10" s="10"/>
      <c r="K10" s="10"/>
    </row>
    <row r="11" spans="1:11" x14ac:dyDescent="0.35">
      <c r="A11" s="9" t="s">
        <v>167</v>
      </c>
      <c r="B11" s="10" t="s">
        <v>1971</v>
      </c>
      <c r="C11" s="10" t="s">
        <v>1972</v>
      </c>
      <c r="D11" s="10" t="s">
        <v>407</v>
      </c>
      <c r="E11" s="10">
        <v>15.2</v>
      </c>
      <c r="F11" s="10">
        <v>16.2</v>
      </c>
      <c r="G11" s="10">
        <v>15</v>
      </c>
      <c r="H11" s="10" t="s">
        <v>1973</v>
      </c>
      <c r="I11" s="10" t="s">
        <v>1694</v>
      </c>
      <c r="J11" s="10">
        <v>15.1</v>
      </c>
      <c r="K11" s="10">
        <v>16.100000000000001</v>
      </c>
    </row>
    <row r="12" spans="1:11" x14ac:dyDescent="0.35">
      <c r="A12" s="9" t="s">
        <v>168</v>
      </c>
      <c r="B12" s="10" t="s">
        <v>1974</v>
      </c>
      <c r="C12" s="10" t="s">
        <v>1975</v>
      </c>
      <c r="D12" s="10" t="s">
        <v>734</v>
      </c>
      <c r="E12" s="10">
        <v>14.4</v>
      </c>
      <c r="F12" s="10">
        <v>15.8</v>
      </c>
      <c r="G12" s="10">
        <v>18</v>
      </c>
      <c r="H12" s="10" t="s">
        <v>1976</v>
      </c>
      <c r="I12" s="10" t="s">
        <v>750</v>
      </c>
      <c r="J12" s="10">
        <v>14.3</v>
      </c>
      <c r="K12" s="10">
        <v>15.7</v>
      </c>
    </row>
    <row r="13" spans="1:11" x14ac:dyDescent="0.35">
      <c r="A13" s="9" t="s">
        <v>169</v>
      </c>
      <c r="B13" s="10" t="s">
        <v>1977</v>
      </c>
      <c r="C13" s="10" t="s">
        <v>1978</v>
      </c>
      <c r="D13" s="10" t="s">
        <v>680</v>
      </c>
      <c r="E13" s="10">
        <v>13.4</v>
      </c>
      <c r="F13" s="10">
        <v>14.6</v>
      </c>
      <c r="G13" s="10">
        <v>16</v>
      </c>
      <c r="H13" s="10" t="s">
        <v>1979</v>
      </c>
      <c r="I13" s="10" t="s">
        <v>1019</v>
      </c>
      <c r="J13" s="10">
        <v>13.3</v>
      </c>
      <c r="K13" s="10">
        <v>14.5</v>
      </c>
    </row>
    <row r="14" spans="1:11" x14ac:dyDescent="0.35">
      <c r="A14" s="9" t="s">
        <v>170</v>
      </c>
      <c r="B14" s="10" t="s">
        <v>1980</v>
      </c>
      <c r="C14" s="10" t="s">
        <v>1981</v>
      </c>
      <c r="D14" s="10" t="s">
        <v>947</v>
      </c>
      <c r="E14" s="10">
        <v>13.7</v>
      </c>
      <c r="F14" s="10">
        <v>14.7</v>
      </c>
      <c r="G14" s="10">
        <v>23</v>
      </c>
      <c r="H14" s="10" t="s">
        <v>1982</v>
      </c>
      <c r="I14" s="10" t="s">
        <v>493</v>
      </c>
      <c r="J14" s="10">
        <v>13.6</v>
      </c>
      <c r="K14" s="10">
        <v>14.6</v>
      </c>
    </row>
    <row r="15" spans="1:11" x14ac:dyDescent="0.35">
      <c r="A15" s="9" t="s">
        <v>171</v>
      </c>
      <c r="B15" s="10" t="s">
        <v>1983</v>
      </c>
      <c r="C15" s="10" t="s">
        <v>1984</v>
      </c>
      <c r="D15" s="10" t="s">
        <v>734</v>
      </c>
      <c r="E15" s="10">
        <v>14.7</v>
      </c>
      <c r="F15" s="10">
        <v>15.5</v>
      </c>
      <c r="G15" s="10">
        <v>68</v>
      </c>
      <c r="H15" s="10" t="s">
        <v>1985</v>
      </c>
      <c r="I15" s="10" t="s">
        <v>750</v>
      </c>
      <c r="J15" s="10">
        <v>14.6</v>
      </c>
      <c r="K15" s="10">
        <v>15.4</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BF9F6-D14D-4602-A761-8B67B7704180}">
  <dimension ref="A1:J11"/>
  <sheetViews>
    <sheetView workbookViewId="0"/>
  </sheetViews>
  <sheetFormatPr defaultColWidth="13.54296875" defaultRowHeight="15.5" x14ac:dyDescent="0.35"/>
  <cols>
    <col min="1" max="16384" width="13.54296875" style="9"/>
  </cols>
  <sheetData>
    <row r="1" spans="1:10" ht="20" x14ac:dyDescent="0.4">
      <c r="A1" s="12" t="s">
        <v>1986</v>
      </c>
    </row>
    <row r="2" spans="1:10" x14ac:dyDescent="0.35">
      <c r="A2" s="9" t="s">
        <v>207</v>
      </c>
    </row>
    <row r="3" spans="1:10" x14ac:dyDescent="0.35">
      <c r="A3" s="9" t="s">
        <v>2177</v>
      </c>
    </row>
    <row r="4" spans="1:10" x14ac:dyDescent="0.35">
      <c r="A4" s="9" t="s">
        <v>2178</v>
      </c>
    </row>
    <row r="5" spans="1:10" ht="93" x14ac:dyDescent="0.35">
      <c r="A5" s="11" t="s">
        <v>108</v>
      </c>
      <c r="B5" s="11" t="s">
        <v>1953</v>
      </c>
      <c r="C5" s="11" t="s">
        <v>1987</v>
      </c>
      <c r="D5" s="11" t="s">
        <v>1988</v>
      </c>
      <c r="E5" s="11" t="s">
        <v>1989</v>
      </c>
      <c r="F5" s="11" t="s">
        <v>1990</v>
      </c>
      <c r="G5" s="11" t="s">
        <v>1991</v>
      </c>
      <c r="H5" s="11" t="s">
        <v>1992</v>
      </c>
      <c r="I5" s="11" t="s">
        <v>1993</v>
      </c>
      <c r="J5" s="11" t="s">
        <v>990</v>
      </c>
    </row>
    <row r="6" spans="1:10" x14ac:dyDescent="0.35">
      <c r="A6" s="9" t="s">
        <v>166</v>
      </c>
      <c r="B6" s="10" t="s">
        <v>1994</v>
      </c>
      <c r="C6" s="62">
        <v>341</v>
      </c>
      <c r="D6" s="62">
        <v>291</v>
      </c>
      <c r="E6" s="10" t="s">
        <v>1995</v>
      </c>
      <c r="F6" s="10" t="s">
        <v>1996</v>
      </c>
      <c r="G6" s="10" t="s">
        <v>694</v>
      </c>
      <c r="H6" s="10" t="s">
        <v>1639</v>
      </c>
      <c r="I6" s="10" t="s">
        <v>787</v>
      </c>
      <c r="J6" s="10" t="s">
        <v>196</v>
      </c>
    </row>
    <row r="7" spans="1:10" x14ac:dyDescent="0.35">
      <c r="A7" s="9" t="s">
        <v>167</v>
      </c>
      <c r="B7" s="10" t="s">
        <v>1997</v>
      </c>
      <c r="C7" s="62">
        <v>515</v>
      </c>
      <c r="D7" s="62">
        <v>412</v>
      </c>
      <c r="E7" s="10" t="s">
        <v>781</v>
      </c>
      <c r="F7" s="10" t="s">
        <v>1998</v>
      </c>
      <c r="G7" s="10" t="s">
        <v>1694</v>
      </c>
      <c r="H7" s="10" t="s">
        <v>947</v>
      </c>
      <c r="I7" s="10" t="s">
        <v>816</v>
      </c>
      <c r="J7" s="10" t="s">
        <v>196</v>
      </c>
    </row>
    <row r="8" spans="1:10" x14ac:dyDescent="0.35">
      <c r="A8" s="9" t="s">
        <v>168</v>
      </c>
      <c r="B8" s="10" t="s">
        <v>1999</v>
      </c>
      <c r="C8" s="62">
        <v>406</v>
      </c>
      <c r="D8" s="62">
        <v>320</v>
      </c>
      <c r="E8" s="10" t="s">
        <v>388</v>
      </c>
      <c r="F8" s="10" t="s">
        <v>2000</v>
      </c>
      <c r="G8" s="10" t="s">
        <v>2001</v>
      </c>
      <c r="H8" s="10" t="s">
        <v>909</v>
      </c>
      <c r="I8" s="10" t="s">
        <v>2002</v>
      </c>
      <c r="J8" s="10" t="s">
        <v>196</v>
      </c>
    </row>
    <row r="9" spans="1:10" x14ac:dyDescent="0.35">
      <c r="A9" s="9" t="s">
        <v>169</v>
      </c>
      <c r="B9" s="10" t="s">
        <v>2003</v>
      </c>
      <c r="C9" s="62">
        <v>667</v>
      </c>
      <c r="D9" s="62">
        <v>531</v>
      </c>
      <c r="E9" s="10" t="s">
        <v>2004</v>
      </c>
      <c r="F9" s="10" t="s">
        <v>820</v>
      </c>
      <c r="G9" s="10" t="s">
        <v>417</v>
      </c>
      <c r="H9" s="10" t="s">
        <v>2005</v>
      </c>
      <c r="I9" s="10" t="s">
        <v>2006</v>
      </c>
      <c r="J9" s="10" t="s">
        <v>196</v>
      </c>
    </row>
    <row r="10" spans="1:10" x14ac:dyDescent="0.35">
      <c r="A10" s="9" t="s">
        <v>170</v>
      </c>
      <c r="B10" s="10" t="s">
        <v>2007</v>
      </c>
      <c r="C10" s="62">
        <v>719</v>
      </c>
      <c r="D10" s="62">
        <v>572</v>
      </c>
      <c r="E10" s="10" t="s">
        <v>621</v>
      </c>
      <c r="F10" s="10" t="s">
        <v>820</v>
      </c>
      <c r="G10" s="10" t="s">
        <v>1700</v>
      </c>
      <c r="H10" s="10" t="s">
        <v>601</v>
      </c>
      <c r="I10" s="10" t="s">
        <v>671</v>
      </c>
      <c r="J10" s="71">
        <v>21.2</v>
      </c>
    </row>
    <row r="11" spans="1:10" x14ac:dyDescent="0.35">
      <c r="A11" s="9" t="s">
        <v>171</v>
      </c>
      <c r="B11" s="10" t="s">
        <v>2008</v>
      </c>
      <c r="C11" s="62">
        <v>1029</v>
      </c>
      <c r="D11" s="62">
        <v>750</v>
      </c>
      <c r="E11" s="10" t="s">
        <v>781</v>
      </c>
      <c r="F11" s="10" t="s">
        <v>2009</v>
      </c>
      <c r="G11" s="10" t="s">
        <v>614</v>
      </c>
      <c r="H11" s="10" t="s">
        <v>543</v>
      </c>
      <c r="I11" s="10" t="s">
        <v>690</v>
      </c>
      <c r="J11" s="71">
        <v>25.4</v>
      </c>
    </row>
  </sheetData>
  <pageMargins left="0.7" right="0.7" top="0.75" bottom="0.75" header="0.3" footer="0.3"/>
  <pageSetup paperSize="9" orientation="portrait" horizontalDpi="300" verticalDpi="3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8CFC-38CF-4D90-8140-E4543D6D74C9}">
  <dimension ref="A1:I22"/>
  <sheetViews>
    <sheetView workbookViewId="0"/>
  </sheetViews>
  <sheetFormatPr defaultColWidth="8.7265625" defaultRowHeight="15.5" x14ac:dyDescent="0.35"/>
  <cols>
    <col min="1" max="1" width="30.54296875" style="13" customWidth="1"/>
    <col min="2" max="2" width="26.7265625" style="13" customWidth="1"/>
    <col min="3" max="3" width="46.7265625" style="13" customWidth="1"/>
    <col min="4" max="4" width="31" style="13" customWidth="1"/>
    <col min="5" max="5" width="26.26953125" style="13" customWidth="1"/>
    <col min="6" max="6" width="23.453125" style="13" customWidth="1"/>
    <col min="7" max="7" width="35.7265625" style="13" customWidth="1"/>
    <col min="8" max="16384" width="8.7265625" style="13"/>
  </cols>
  <sheetData>
    <row r="1" spans="1:9" ht="20" x14ac:dyDescent="0.4">
      <c r="A1" s="63" t="s">
        <v>2010</v>
      </c>
    </row>
    <row r="2" spans="1:9" x14ac:dyDescent="0.35">
      <c r="A2" s="9" t="s">
        <v>207</v>
      </c>
    </row>
    <row r="3" spans="1:9" x14ac:dyDescent="0.35">
      <c r="A3" s="9" t="s">
        <v>2177</v>
      </c>
    </row>
    <row r="4" spans="1:9" x14ac:dyDescent="0.35">
      <c r="A4" s="9" t="s">
        <v>2179</v>
      </c>
    </row>
    <row r="5" spans="1:9" s="18" customFormat="1" ht="31" x14ac:dyDescent="0.35">
      <c r="A5" s="17" t="s">
        <v>2011</v>
      </c>
      <c r="B5" s="17" t="s">
        <v>2012</v>
      </c>
      <c r="C5" s="17" t="s">
        <v>2013</v>
      </c>
      <c r="D5" s="17" t="s">
        <v>2014</v>
      </c>
      <c r="E5" s="17" t="s">
        <v>2015</v>
      </c>
      <c r="F5" s="17" t="s">
        <v>2016</v>
      </c>
      <c r="G5" s="17" t="s">
        <v>2017</v>
      </c>
      <c r="H5" s="17"/>
      <c r="I5" s="17"/>
    </row>
    <row r="6" spans="1:9" x14ac:dyDescent="0.35">
      <c r="A6" s="18" t="s">
        <v>2018</v>
      </c>
      <c r="B6" s="18" t="s">
        <v>2019</v>
      </c>
      <c r="C6" s="13">
        <v>1</v>
      </c>
      <c r="D6" s="46">
        <v>5</v>
      </c>
      <c r="E6" s="46">
        <v>8</v>
      </c>
      <c r="F6" s="46">
        <v>13</v>
      </c>
      <c r="G6" s="47">
        <v>61.54</v>
      </c>
    </row>
    <row r="7" spans="1:9" x14ac:dyDescent="0.35">
      <c r="A7" s="18" t="s">
        <v>2018</v>
      </c>
      <c r="B7" s="18" t="s">
        <v>2019</v>
      </c>
      <c r="C7" s="13">
        <v>2</v>
      </c>
      <c r="D7" s="46">
        <v>5</v>
      </c>
      <c r="E7" s="46">
        <v>9</v>
      </c>
      <c r="F7" s="46">
        <v>14</v>
      </c>
      <c r="G7" s="47">
        <v>64.290000000000006</v>
      </c>
    </row>
    <row r="8" spans="1:9" x14ac:dyDescent="0.35">
      <c r="A8" s="18" t="s">
        <v>2018</v>
      </c>
      <c r="B8" s="18" t="s">
        <v>2019</v>
      </c>
      <c r="C8" s="13">
        <v>3</v>
      </c>
      <c r="D8" s="46">
        <v>2</v>
      </c>
      <c r="E8" s="46">
        <v>7</v>
      </c>
      <c r="F8" s="46">
        <v>9</v>
      </c>
      <c r="G8" s="47">
        <v>77.78</v>
      </c>
    </row>
    <row r="9" spans="1:9" x14ac:dyDescent="0.35">
      <c r="A9" s="18" t="s">
        <v>2018</v>
      </c>
      <c r="B9" s="18" t="s">
        <v>2019</v>
      </c>
      <c r="C9" s="13">
        <v>4</v>
      </c>
      <c r="D9" s="46">
        <v>0</v>
      </c>
      <c r="E9" s="46">
        <v>2</v>
      </c>
      <c r="F9" s="46">
        <v>2</v>
      </c>
      <c r="G9" s="47">
        <v>100</v>
      </c>
    </row>
    <row r="10" spans="1:9" x14ac:dyDescent="0.35">
      <c r="A10" s="18" t="s">
        <v>2018</v>
      </c>
      <c r="B10" s="18" t="s">
        <v>2019</v>
      </c>
      <c r="C10" s="13">
        <v>5</v>
      </c>
      <c r="D10" s="46">
        <v>0</v>
      </c>
      <c r="E10" s="46">
        <v>2</v>
      </c>
      <c r="F10" s="46">
        <v>2</v>
      </c>
      <c r="G10" s="47">
        <v>100</v>
      </c>
    </row>
    <row r="11" spans="1:9" s="14" customFormat="1" x14ac:dyDescent="0.35">
      <c r="A11" s="17" t="s">
        <v>2020</v>
      </c>
      <c r="B11" s="17" t="s">
        <v>2021</v>
      </c>
      <c r="C11" s="16" t="s">
        <v>2022</v>
      </c>
      <c r="D11" s="16">
        <f>SUM(D6:D10)</f>
        <v>12</v>
      </c>
      <c r="E11" s="16">
        <f>SUM(E6:E10)</f>
        <v>28</v>
      </c>
      <c r="F11" s="16">
        <f>SUM(F6:F10)</f>
        <v>40</v>
      </c>
      <c r="G11" s="15">
        <f>(E11/F11)*100</f>
        <v>70</v>
      </c>
    </row>
    <row r="12" spans="1:9" x14ac:dyDescent="0.35">
      <c r="A12" s="18" t="s">
        <v>2023</v>
      </c>
      <c r="B12" s="18" t="s">
        <v>2024</v>
      </c>
      <c r="C12" s="13">
        <v>1</v>
      </c>
      <c r="D12" s="46">
        <v>2</v>
      </c>
      <c r="E12" s="46">
        <v>0</v>
      </c>
      <c r="F12" s="46">
        <v>2</v>
      </c>
      <c r="G12" s="47">
        <v>0</v>
      </c>
    </row>
    <row r="13" spans="1:9" x14ac:dyDescent="0.35">
      <c r="A13" s="18" t="s">
        <v>2023</v>
      </c>
      <c r="B13" s="18" t="s">
        <v>2024</v>
      </c>
      <c r="C13" s="13">
        <v>2</v>
      </c>
      <c r="D13" s="46">
        <v>1</v>
      </c>
      <c r="E13" s="46">
        <v>1</v>
      </c>
      <c r="F13" s="46">
        <v>2</v>
      </c>
      <c r="G13" s="47">
        <v>50</v>
      </c>
    </row>
    <row r="14" spans="1:9" ht="31" x14ac:dyDescent="0.35">
      <c r="A14" s="18" t="s">
        <v>2025</v>
      </c>
      <c r="B14" s="18" t="s">
        <v>2026</v>
      </c>
      <c r="C14" s="13">
        <v>1</v>
      </c>
      <c r="D14" s="46">
        <v>1</v>
      </c>
      <c r="E14" s="46">
        <v>1</v>
      </c>
      <c r="F14" s="46">
        <v>2</v>
      </c>
      <c r="G14" s="47">
        <v>50</v>
      </c>
    </row>
    <row r="15" spans="1:9" ht="31" x14ac:dyDescent="0.35">
      <c r="A15" s="18" t="s">
        <v>2025</v>
      </c>
      <c r="B15" s="18" t="s">
        <v>2026</v>
      </c>
      <c r="C15" s="13">
        <v>2</v>
      </c>
      <c r="D15" s="46">
        <v>1</v>
      </c>
      <c r="E15" s="46">
        <v>2</v>
      </c>
      <c r="F15" s="46">
        <v>3</v>
      </c>
      <c r="G15" s="47">
        <v>66.67</v>
      </c>
    </row>
    <row r="16" spans="1:9" ht="31" x14ac:dyDescent="0.35">
      <c r="A16" s="18" t="s">
        <v>2025</v>
      </c>
      <c r="B16" s="18" t="s">
        <v>2026</v>
      </c>
      <c r="C16" s="13">
        <v>3</v>
      </c>
      <c r="D16" s="46">
        <v>1</v>
      </c>
      <c r="E16" s="46">
        <v>0</v>
      </c>
      <c r="F16" s="46">
        <v>1</v>
      </c>
      <c r="G16" s="47">
        <v>0</v>
      </c>
    </row>
    <row r="17" spans="1:7" ht="31" x14ac:dyDescent="0.35">
      <c r="A17" s="18" t="s">
        <v>2025</v>
      </c>
      <c r="B17" s="18" t="s">
        <v>2026</v>
      </c>
      <c r="C17" s="13">
        <v>1</v>
      </c>
      <c r="D17" s="46">
        <v>70</v>
      </c>
      <c r="E17" s="46">
        <v>53</v>
      </c>
      <c r="F17" s="46">
        <v>123</v>
      </c>
      <c r="G17" s="47">
        <v>43.09</v>
      </c>
    </row>
    <row r="18" spans="1:7" ht="31" x14ac:dyDescent="0.35">
      <c r="A18" s="18" t="s">
        <v>2025</v>
      </c>
      <c r="B18" s="18" t="s">
        <v>2026</v>
      </c>
      <c r="C18" s="13">
        <v>2</v>
      </c>
      <c r="D18" s="46">
        <v>23</v>
      </c>
      <c r="E18" s="46">
        <v>5</v>
      </c>
      <c r="F18" s="46">
        <v>28</v>
      </c>
      <c r="G18" s="47">
        <v>17.86</v>
      </c>
    </row>
    <row r="19" spans="1:7" ht="31" x14ac:dyDescent="0.35">
      <c r="A19" s="18" t="s">
        <v>2025</v>
      </c>
      <c r="B19" s="18" t="s">
        <v>2026</v>
      </c>
      <c r="C19" s="13">
        <v>3</v>
      </c>
      <c r="D19" s="46">
        <v>6</v>
      </c>
      <c r="E19" s="46">
        <v>3</v>
      </c>
      <c r="F19" s="46">
        <v>9</v>
      </c>
      <c r="G19" s="47">
        <v>33.33</v>
      </c>
    </row>
    <row r="20" spans="1:7" ht="31" x14ac:dyDescent="0.35">
      <c r="A20" s="18" t="s">
        <v>2025</v>
      </c>
      <c r="B20" s="18" t="s">
        <v>2026</v>
      </c>
      <c r="C20" s="13">
        <v>4</v>
      </c>
      <c r="D20" s="46">
        <v>5</v>
      </c>
      <c r="E20" s="46">
        <v>3</v>
      </c>
      <c r="F20" s="46">
        <v>8</v>
      </c>
      <c r="G20" s="47">
        <v>37.5</v>
      </c>
    </row>
    <row r="21" spans="1:7" s="14" customFormat="1" x14ac:dyDescent="0.35">
      <c r="A21" s="17" t="s">
        <v>2027</v>
      </c>
      <c r="B21" s="17" t="s">
        <v>2028</v>
      </c>
      <c r="C21" s="14" t="s">
        <v>2029</v>
      </c>
      <c r="D21" s="16">
        <f>SUM(D12:D20)</f>
        <v>110</v>
      </c>
      <c r="E21" s="16">
        <f>SUM(E12:E20)</f>
        <v>68</v>
      </c>
      <c r="F21" s="16">
        <f>SUM(F12:F20)</f>
        <v>178</v>
      </c>
      <c r="G21" s="15">
        <f>(E21/F21)*100</f>
        <v>38.202247191011232</v>
      </c>
    </row>
    <row r="22" spans="1:7" x14ac:dyDescent="0.35">
      <c r="A22" s="18" t="s">
        <v>2025</v>
      </c>
      <c r="B22" s="18" t="s">
        <v>2030</v>
      </c>
      <c r="C22" s="13">
        <v>0</v>
      </c>
      <c r="D22" s="46">
        <v>61</v>
      </c>
      <c r="E22" s="46">
        <v>79</v>
      </c>
      <c r="F22" s="46">
        <v>140</v>
      </c>
      <c r="G22" s="13">
        <v>56.4</v>
      </c>
    </row>
  </sheetData>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AA36-0397-4CE4-A45B-361A6F142F16}">
  <dimension ref="A1:I35"/>
  <sheetViews>
    <sheetView workbookViewId="0"/>
  </sheetViews>
  <sheetFormatPr defaultRowHeight="14.5" x14ac:dyDescent="0.35"/>
  <cols>
    <col min="1" max="1" width="14.26953125" customWidth="1"/>
    <col min="2" max="2" width="28.7265625" customWidth="1"/>
    <col min="3" max="3" width="19.453125" customWidth="1"/>
    <col min="4" max="4" width="18.7265625" customWidth="1"/>
    <col min="5" max="5" width="19.453125" customWidth="1"/>
    <col min="6" max="8" width="18.7265625" customWidth="1"/>
  </cols>
  <sheetData>
    <row r="1" spans="1:9" ht="20" x14ac:dyDescent="0.4">
      <c r="A1" s="45" t="s">
        <v>2031</v>
      </c>
      <c r="B1" s="3"/>
      <c r="C1" s="3"/>
      <c r="D1" s="3"/>
      <c r="E1" s="3"/>
      <c r="F1" s="3"/>
      <c r="G1" s="3"/>
      <c r="H1" s="23"/>
    </row>
    <row r="2" spans="1:9" ht="15.5" x14ac:dyDescent="0.35">
      <c r="A2" s="4" t="s">
        <v>207</v>
      </c>
      <c r="B2" s="4"/>
      <c r="C2" s="4"/>
      <c r="D2" s="4"/>
      <c r="E2" s="4"/>
      <c r="F2" s="4"/>
      <c r="G2" s="4"/>
      <c r="H2" s="23"/>
    </row>
    <row r="3" spans="1:9" ht="15.5" x14ac:dyDescent="0.35">
      <c r="A3" s="24" t="s">
        <v>2032</v>
      </c>
      <c r="B3" s="24"/>
      <c r="C3" s="24"/>
      <c r="D3" s="24"/>
      <c r="E3" s="24"/>
      <c r="F3" s="24"/>
      <c r="G3" s="24"/>
      <c r="H3" s="23"/>
    </row>
    <row r="4" spans="1:9" ht="15.5" x14ac:dyDescent="0.35">
      <c r="A4" s="24" t="s">
        <v>2033</v>
      </c>
      <c r="B4" s="24"/>
      <c r="C4" s="24"/>
      <c r="D4" s="24"/>
      <c r="E4" s="24"/>
      <c r="F4" s="24"/>
      <c r="G4" s="24"/>
      <c r="H4" s="23"/>
    </row>
    <row r="5" spans="1:9" s="20" customFormat="1" ht="93" x14ac:dyDescent="0.35">
      <c r="A5" s="5" t="s">
        <v>108</v>
      </c>
      <c r="B5" s="5" t="s">
        <v>2034</v>
      </c>
      <c r="C5" s="48" t="s">
        <v>2035</v>
      </c>
      <c r="D5" s="48" t="s">
        <v>2036</v>
      </c>
      <c r="E5" s="48" t="s">
        <v>2037</v>
      </c>
      <c r="F5" s="48" t="s">
        <v>2038</v>
      </c>
      <c r="G5" s="48" t="s">
        <v>2039</v>
      </c>
      <c r="H5" s="48" t="s">
        <v>2040</v>
      </c>
    </row>
    <row r="6" spans="1:9" s="20" customFormat="1" ht="16.5" customHeight="1" x14ac:dyDescent="0.35">
      <c r="A6" s="49">
        <v>2021</v>
      </c>
      <c r="B6" s="5" t="s">
        <v>2041</v>
      </c>
      <c r="C6" s="50">
        <f t="shared" ref="C6:D8" si="0">SUM(C9,C12,C15,C18,C21,C24,C27,C30,C33)</f>
        <v>2322</v>
      </c>
      <c r="D6" s="51">
        <f t="shared" si="0"/>
        <v>537</v>
      </c>
      <c r="E6" s="52">
        <v>23.126614987080103</v>
      </c>
      <c r="F6" s="50">
        <f>SUM(F9,F12,F15,F18,F21,F24,F27,F30,F33)</f>
        <v>1785</v>
      </c>
      <c r="G6" s="52">
        <v>76.873385012919897</v>
      </c>
      <c r="H6" s="53" t="s">
        <v>196</v>
      </c>
    </row>
    <row r="7" spans="1:9" s="20" customFormat="1" ht="15" customHeight="1" x14ac:dyDescent="0.35">
      <c r="A7" s="49">
        <v>2022</v>
      </c>
      <c r="B7" s="5" t="s">
        <v>2041</v>
      </c>
      <c r="C7" s="50">
        <f t="shared" si="0"/>
        <v>2399</v>
      </c>
      <c r="D7" s="51">
        <f t="shared" si="0"/>
        <v>264</v>
      </c>
      <c r="E7" s="52">
        <v>11.004585243851604</v>
      </c>
      <c r="F7" s="50">
        <f>SUM(F10,F13,F16,F19,F22,F25,F28,F31,F34)</f>
        <v>2135</v>
      </c>
      <c r="G7" s="52">
        <v>88.995414756148392</v>
      </c>
      <c r="H7" s="53" t="s">
        <v>196</v>
      </c>
    </row>
    <row r="8" spans="1:9" s="20" customFormat="1" ht="15.75" customHeight="1" x14ac:dyDescent="0.35">
      <c r="A8" s="49">
        <v>2023</v>
      </c>
      <c r="B8" s="5" t="s">
        <v>2041</v>
      </c>
      <c r="C8" s="50">
        <f t="shared" si="0"/>
        <v>2661</v>
      </c>
      <c r="D8" s="51">
        <f t="shared" si="0"/>
        <v>510</v>
      </c>
      <c r="E8" s="52">
        <v>19.165727170236753</v>
      </c>
      <c r="F8" s="50">
        <f>SUM(F11,F14,F17,F20,F23,F26,F29,F32,F35)</f>
        <v>2151</v>
      </c>
      <c r="G8" s="52">
        <v>80.834272829763236</v>
      </c>
      <c r="H8" s="52">
        <f>((G8/G7)-1)*100</f>
        <v>-9.1702948390622865</v>
      </c>
    </row>
    <row r="9" spans="1:9" ht="15.5" x14ac:dyDescent="0.35">
      <c r="A9" s="54">
        <v>2021</v>
      </c>
      <c r="B9" s="3" t="s">
        <v>1049</v>
      </c>
      <c r="C9" s="4">
        <v>780</v>
      </c>
      <c r="D9" s="4">
        <v>99</v>
      </c>
      <c r="E9" s="55">
        <v>12.699999809265137</v>
      </c>
      <c r="F9" s="56">
        <v>681</v>
      </c>
      <c r="G9" s="55">
        <v>87.300003051757813</v>
      </c>
      <c r="H9" s="57" t="s">
        <v>196</v>
      </c>
      <c r="I9" s="22"/>
    </row>
    <row r="10" spans="1:9" ht="15.5" x14ac:dyDescent="0.35">
      <c r="A10" s="54">
        <v>2022</v>
      </c>
      <c r="B10" s="3" t="s">
        <v>1049</v>
      </c>
      <c r="C10" s="4">
        <v>834</v>
      </c>
      <c r="D10" s="4">
        <v>41</v>
      </c>
      <c r="E10" s="55">
        <v>4.9000000953674316</v>
      </c>
      <c r="F10" s="56">
        <v>793</v>
      </c>
      <c r="G10" s="55">
        <v>95.099998474121094</v>
      </c>
      <c r="H10" s="57" t="s">
        <v>196</v>
      </c>
      <c r="I10" s="22"/>
    </row>
    <row r="11" spans="1:9" ht="15.5" x14ac:dyDescent="0.35">
      <c r="A11" s="54">
        <v>2023</v>
      </c>
      <c r="B11" s="3" t="s">
        <v>1049</v>
      </c>
      <c r="C11" s="4">
        <v>868</v>
      </c>
      <c r="D11" s="4">
        <v>80</v>
      </c>
      <c r="E11" s="55">
        <v>9.1999998092651367</v>
      </c>
      <c r="F11" s="56">
        <v>788</v>
      </c>
      <c r="G11" s="55">
        <v>90.800003051757813</v>
      </c>
      <c r="H11" s="57">
        <v>-4.5215515156221686</v>
      </c>
      <c r="I11" s="22"/>
    </row>
    <row r="12" spans="1:9" ht="15.5" x14ac:dyDescent="0.35">
      <c r="A12" s="54">
        <v>2021</v>
      </c>
      <c r="B12" s="3" t="s">
        <v>1078</v>
      </c>
      <c r="C12" s="4">
        <v>232</v>
      </c>
      <c r="D12" s="4">
        <v>107</v>
      </c>
      <c r="E12" s="55">
        <v>46.099998474121094</v>
      </c>
      <c r="F12" s="56">
        <v>125</v>
      </c>
      <c r="G12" s="55">
        <v>53.900001525878906</v>
      </c>
      <c r="H12" s="57" t="s">
        <v>196</v>
      </c>
      <c r="I12" s="22"/>
    </row>
    <row r="13" spans="1:9" ht="15.5" x14ac:dyDescent="0.35">
      <c r="A13" s="54">
        <v>2022</v>
      </c>
      <c r="B13" s="3" t="s">
        <v>1078</v>
      </c>
      <c r="C13" s="4">
        <v>237</v>
      </c>
      <c r="D13" s="4">
        <v>35</v>
      </c>
      <c r="E13" s="55">
        <v>14.800000190734863</v>
      </c>
      <c r="F13" s="56">
        <v>202</v>
      </c>
      <c r="G13" s="55">
        <v>85.199996948242188</v>
      </c>
      <c r="H13" s="57" t="s">
        <v>196</v>
      </c>
      <c r="I13" s="22"/>
    </row>
    <row r="14" spans="1:9" ht="15.5" x14ac:dyDescent="0.35">
      <c r="A14" s="54">
        <v>2023</v>
      </c>
      <c r="B14" s="3" t="s">
        <v>1078</v>
      </c>
      <c r="C14" s="4">
        <v>301</v>
      </c>
      <c r="D14" s="4">
        <v>78</v>
      </c>
      <c r="E14" s="55">
        <v>25.899999618530273</v>
      </c>
      <c r="F14" s="56">
        <v>223</v>
      </c>
      <c r="G14" s="55">
        <v>74.099998474121094</v>
      </c>
      <c r="H14" s="57">
        <v>-13.028167689799552</v>
      </c>
      <c r="I14" s="22"/>
    </row>
    <row r="15" spans="1:9" ht="15.5" x14ac:dyDescent="0.35">
      <c r="A15" s="54">
        <v>2021</v>
      </c>
      <c r="B15" s="3" t="s">
        <v>1146</v>
      </c>
      <c r="C15" s="4">
        <v>316</v>
      </c>
      <c r="D15" s="4">
        <v>111</v>
      </c>
      <c r="E15" s="55">
        <v>35.099998474121094</v>
      </c>
      <c r="F15" s="56">
        <v>205</v>
      </c>
      <c r="G15" s="55">
        <v>64.900001525878906</v>
      </c>
      <c r="H15" s="57" t="s">
        <v>196</v>
      </c>
      <c r="I15" s="22"/>
    </row>
    <row r="16" spans="1:9" ht="15.5" x14ac:dyDescent="0.35">
      <c r="A16" s="54">
        <v>2022</v>
      </c>
      <c r="B16" s="3" t="s">
        <v>1146</v>
      </c>
      <c r="C16" s="4">
        <v>309</v>
      </c>
      <c r="D16" s="4">
        <v>26</v>
      </c>
      <c r="E16" s="55">
        <v>8.3999996185302734</v>
      </c>
      <c r="F16" s="56">
        <v>283</v>
      </c>
      <c r="G16" s="55">
        <v>91.599998474121094</v>
      </c>
      <c r="H16" s="57" t="s">
        <v>196</v>
      </c>
      <c r="I16" s="22"/>
    </row>
    <row r="17" spans="1:9" ht="15.5" x14ac:dyDescent="0.35">
      <c r="A17" s="54">
        <v>2023</v>
      </c>
      <c r="B17" s="3" t="s">
        <v>1146</v>
      </c>
      <c r="C17" s="4">
        <v>333</v>
      </c>
      <c r="D17" s="4">
        <v>77</v>
      </c>
      <c r="E17" s="55">
        <v>23.100000381469727</v>
      </c>
      <c r="F17" s="56">
        <v>256</v>
      </c>
      <c r="G17" s="55">
        <v>76.900001525878906</v>
      </c>
      <c r="H17" s="57">
        <v>-16.048031870213663</v>
      </c>
      <c r="I17" s="22"/>
    </row>
    <row r="18" spans="1:9" ht="15.5" x14ac:dyDescent="0.35">
      <c r="A18" s="54">
        <v>2021</v>
      </c>
      <c r="B18" s="3" t="s">
        <v>1107</v>
      </c>
      <c r="C18" s="8">
        <v>256</v>
      </c>
      <c r="D18" s="4">
        <v>40</v>
      </c>
      <c r="E18" s="55">
        <v>15.600000381469727</v>
      </c>
      <c r="F18" s="56">
        <v>216</v>
      </c>
      <c r="G18" s="55">
        <v>84.400001525878906</v>
      </c>
      <c r="H18" s="57" t="s">
        <v>196</v>
      </c>
      <c r="I18" s="22"/>
    </row>
    <row r="19" spans="1:9" ht="15.5" x14ac:dyDescent="0.35">
      <c r="A19" s="54">
        <v>2022</v>
      </c>
      <c r="B19" s="3" t="s">
        <v>1107</v>
      </c>
      <c r="C19" s="4">
        <v>248</v>
      </c>
      <c r="D19" s="4">
        <v>30</v>
      </c>
      <c r="E19" s="55">
        <v>12.100000381469727</v>
      </c>
      <c r="F19" s="56">
        <v>218</v>
      </c>
      <c r="G19" s="55">
        <v>87.900001525878906</v>
      </c>
      <c r="H19" s="58" t="s">
        <v>196</v>
      </c>
    </row>
    <row r="20" spans="1:9" ht="15.5" x14ac:dyDescent="0.35">
      <c r="A20" s="54">
        <v>2023</v>
      </c>
      <c r="B20" s="3" t="s">
        <v>1107</v>
      </c>
      <c r="C20" s="4">
        <v>260</v>
      </c>
      <c r="D20" s="4">
        <v>38</v>
      </c>
      <c r="E20" s="55">
        <v>14.600000381469727</v>
      </c>
      <c r="F20" s="56">
        <v>222</v>
      </c>
      <c r="G20" s="55">
        <v>85.400001525878906</v>
      </c>
      <c r="H20" s="57">
        <v>-2.8441410200248596</v>
      </c>
    </row>
    <row r="21" spans="1:9" ht="15.5" x14ac:dyDescent="0.35">
      <c r="A21" s="54">
        <v>2021</v>
      </c>
      <c r="B21" s="3" t="s">
        <v>1030</v>
      </c>
      <c r="C21" s="4">
        <v>209</v>
      </c>
      <c r="D21" s="4">
        <v>69</v>
      </c>
      <c r="E21" s="55">
        <v>33</v>
      </c>
      <c r="F21" s="56">
        <v>140</v>
      </c>
      <c r="G21" s="55">
        <v>67</v>
      </c>
      <c r="H21" s="57" t="s">
        <v>196</v>
      </c>
    </row>
    <row r="22" spans="1:9" ht="15.5" x14ac:dyDescent="0.35">
      <c r="A22" s="54">
        <v>2022</v>
      </c>
      <c r="B22" s="3" t="s">
        <v>1030</v>
      </c>
      <c r="C22" s="4">
        <v>215</v>
      </c>
      <c r="D22" s="4">
        <v>43</v>
      </c>
      <c r="E22" s="55">
        <v>20</v>
      </c>
      <c r="F22" s="56">
        <v>172</v>
      </c>
      <c r="G22" s="55">
        <v>80</v>
      </c>
      <c r="H22" s="58" t="s">
        <v>196</v>
      </c>
    </row>
    <row r="23" spans="1:9" ht="15.5" x14ac:dyDescent="0.35">
      <c r="A23" s="54">
        <v>2023</v>
      </c>
      <c r="B23" s="3" t="s">
        <v>1030</v>
      </c>
      <c r="C23" s="4">
        <v>251</v>
      </c>
      <c r="D23" s="4">
        <v>86</v>
      </c>
      <c r="E23" s="55">
        <v>34.299999237060547</v>
      </c>
      <c r="F23" s="56">
        <v>165</v>
      </c>
      <c r="G23" s="55">
        <v>65.699996948242188</v>
      </c>
      <c r="H23" s="57">
        <v>-17.875003814697266</v>
      </c>
    </row>
    <row r="24" spans="1:9" ht="15.5" x14ac:dyDescent="0.35">
      <c r="A24" s="54">
        <v>2021</v>
      </c>
      <c r="B24" s="3" t="s">
        <v>1011</v>
      </c>
      <c r="C24" s="4">
        <v>189</v>
      </c>
      <c r="D24" s="4">
        <v>49</v>
      </c>
      <c r="E24" s="55">
        <v>25.899999618530273</v>
      </c>
      <c r="F24" s="56">
        <v>140</v>
      </c>
      <c r="G24" s="55">
        <v>74.099998474121094</v>
      </c>
      <c r="H24" s="57" t="s">
        <v>196</v>
      </c>
    </row>
    <row r="25" spans="1:9" ht="15.5" x14ac:dyDescent="0.35">
      <c r="A25" s="54">
        <v>2022</v>
      </c>
      <c r="B25" s="3" t="s">
        <v>1011</v>
      </c>
      <c r="C25" s="4">
        <v>231</v>
      </c>
      <c r="D25" s="4">
        <v>52</v>
      </c>
      <c r="E25" s="55">
        <v>22.5</v>
      </c>
      <c r="F25" s="56">
        <v>179</v>
      </c>
      <c r="G25" s="55">
        <v>77.5</v>
      </c>
      <c r="H25" s="58" t="s">
        <v>196</v>
      </c>
    </row>
    <row r="26" spans="1:9" ht="15.5" x14ac:dyDescent="0.35">
      <c r="A26" s="54">
        <v>2023</v>
      </c>
      <c r="B26" s="3" t="s">
        <v>1011</v>
      </c>
      <c r="C26" s="4">
        <v>246</v>
      </c>
      <c r="D26" s="4">
        <v>55</v>
      </c>
      <c r="E26" s="55">
        <v>22.399999618530273</v>
      </c>
      <c r="F26" s="56">
        <v>191</v>
      </c>
      <c r="G26" s="55">
        <v>77.599998474121094</v>
      </c>
      <c r="H26" s="57">
        <v>0.12903028918851422</v>
      </c>
    </row>
    <row r="27" spans="1:9" ht="15.5" x14ac:dyDescent="0.35">
      <c r="A27" s="54">
        <v>2021</v>
      </c>
      <c r="B27" s="3" t="s">
        <v>2042</v>
      </c>
      <c r="C27" s="4">
        <v>188</v>
      </c>
      <c r="D27" s="4">
        <v>41</v>
      </c>
      <c r="E27" s="55">
        <v>21.799999237060547</v>
      </c>
      <c r="F27" s="56">
        <v>147</v>
      </c>
      <c r="G27" s="55">
        <v>78.199996948242188</v>
      </c>
      <c r="H27" s="57" t="s">
        <v>196</v>
      </c>
    </row>
    <row r="28" spans="1:9" ht="15.5" x14ac:dyDescent="0.35">
      <c r="A28" s="54">
        <v>2022</v>
      </c>
      <c r="B28" s="3" t="s">
        <v>2042</v>
      </c>
      <c r="C28" s="4">
        <v>182</v>
      </c>
      <c r="D28" s="4">
        <v>18</v>
      </c>
      <c r="E28" s="55">
        <v>9.8999996185302734</v>
      </c>
      <c r="F28" s="56">
        <v>164</v>
      </c>
      <c r="G28" s="55">
        <v>90.099998474121094</v>
      </c>
      <c r="H28" s="58" t="s">
        <v>196</v>
      </c>
    </row>
    <row r="29" spans="1:9" ht="15.5" x14ac:dyDescent="0.35">
      <c r="A29" s="54">
        <v>2023</v>
      </c>
      <c r="B29" s="3" t="s">
        <v>2042</v>
      </c>
      <c r="C29" s="4">
        <v>222</v>
      </c>
      <c r="D29" s="4">
        <v>58</v>
      </c>
      <c r="E29" s="55">
        <v>26.100000381469727</v>
      </c>
      <c r="F29" s="56">
        <v>164</v>
      </c>
      <c r="G29" s="55">
        <v>73.900001525878906</v>
      </c>
      <c r="H29" s="57">
        <v>-17.980019114978361</v>
      </c>
    </row>
    <row r="30" spans="1:9" ht="15.5" x14ac:dyDescent="0.35">
      <c r="A30" s="54">
        <v>2021</v>
      </c>
      <c r="B30" s="3" t="s">
        <v>1135</v>
      </c>
      <c r="C30" s="4">
        <v>102</v>
      </c>
      <c r="D30" s="4">
        <v>17</v>
      </c>
      <c r="E30" s="55">
        <v>16.700000762939453</v>
      </c>
      <c r="F30" s="56">
        <v>85</v>
      </c>
      <c r="G30" s="55">
        <v>83.300003051757813</v>
      </c>
      <c r="H30" s="57" t="s">
        <v>196</v>
      </c>
    </row>
    <row r="31" spans="1:9" ht="15.5" x14ac:dyDescent="0.35">
      <c r="A31" s="54">
        <v>2022</v>
      </c>
      <c r="B31" s="3" t="s">
        <v>1135</v>
      </c>
      <c r="C31" s="4">
        <v>108</v>
      </c>
      <c r="D31" s="4">
        <v>14</v>
      </c>
      <c r="E31" s="55">
        <v>13</v>
      </c>
      <c r="F31" s="56">
        <v>94</v>
      </c>
      <c r="G31" s="55">
        <v>87</v>
      </c>
      <c r="H31" s="58" t="s">
        <v>196</v>
      </c>
    </row>
    <row r="32" spans="1:9" ht="15.5" x14ac:dyDescent="0.35">
      <c r="A32" s="54">
        <v>2023</v>
      </c>
      <c r="B32" s="3" t="s">
        <v>1135</v>
      </c>
      <c r="C32" s="4">
        <v>119</v>
      </c>
      <c r="D32" s="4">
        <v>26</v>
      </c>
      <c r="E32" s="55">
        <v>21.799999237060547</v>
      </c>
      <c r="F32" s="56">
        <v>93</v>
      </c>
      <c r="G32" s="55">
        <v>78.199996948242188</v>
      </c>
      <c r="H32" s="57">
        <v>-10.114946036503236</v>
      </c>
    </row>
    <row r="33" spans="1:8" ht="15.5" x14ac:dyDescent="0.35">
      <c r="A33" s="54">
        <v>2021</v>
      </c>
      <c r="B33" s="3" t="s">
        <v>2043</v>
      </c>
      <c r="C33" s="4">
        <v>50</v>
      </c>
      <c r="D33" s="4">
        <v>4</v>
      </c>
      <c r="E33" s="55">
        <v>8</v>
      </c>
      <c r="F33" s="56">
        <v>46</v>
      </c>
      <c r="G33" s="55">
        <v>92</v>
      </c>
      <c r="H33" s="57" t="s">
        <v>196</v>
      </c>
    </row>
    <row r="34" spans="1:8" ht="15.5" x14ac:dyDescent="0.35">
      <c r="A34" s="54">
        <v>2022</v>
      </c>
      <c r="B34" s="3" t="s">
        <v>2043</v>
      </c>
      <c r="C34" s="4">
        <v>35</v>
      </c>
      <c r="D34" s="4">
        <v>5</v>
      </c>
      <c r="E34" s="55">
        <v>14.300000190734863</v>
      </c>
      <c r="F34" s="56">
        <v>30</v>
      </c>
      <c r="G34" s="55">
        <v>85.699996948242188</v>
      </c>
      <c r="H34" s="58" t="s">
        <v>196</v>
      </c>
    </row>
    <row r="35" spans="1:8" ht="15.5" x14ac:dyDescent="0.35">
      <c r="A35" s="54">
        <v>2023</v>
      </c>
      <c r="B35" s="3" t="s">
        <v>2043</v>
      </c>
      <c r="C35" s="4">
        <v>61</v>
      </c>
      <c r="D35" s="4">
        <v>12</v>
      </c>
      <c r="E35" s="55">
        <v>19.700000762939453</v>
      </c>
      <c r="F35" s="56">
        <v>49</v>
      </c>
      <c r="G35" s="55">
        <v>80.300003051757813</v>
      </c>
      <c r="H35" s="57">
        <v>-6.3010432774526901</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9D6A-0064-4CB9-BA52-8A71174BBD75}">
  <dimension ref="A1:B68"/>
  <sheetViews>
    <sheetView workbookViewId="0"/>
  </sheetViews>
  <sheetFormatPr defaultRowHeight="14.5" x14ac:dyDescent="0.35"/>
  <cols>
    <col min="1" max="1" width="74.7265625" customWidth="1"/>
    <col min="2" max="2" width="58.7265625" bestFit="1" customWidth="1"/>
  </cols>
  <sheetData>
    <row r="1" spans="1:2" s="4" customFormat="1" ht="20" x14ac:dyDescent="0.4">
      <c r="A1" s="45" t="s">
        <v>2163</v>
      </c>
    </row>
    <row r="2" spans="1:2" s="4" customFormat="1" ht="15.5" x14ac:dyDescent="0.35">
      <c r="A2" s="4" t="s">
        <v>0</v>
      </c>
    </row>
    <row r="3" spans="1:2" s="4" customFormat="1" ht="15.5" x14ac:dyDescent="0.35">
      <c r="A3" s="4" t="s">
        <v>1</v>
      </c>
    </row>
    <row r="4" spans="1:2" s="4" customFormat="1" ht="15.5" x14ac:dyDescent="0.35">
      <c r="A4" s="4" t="s">
        <v>2</v>
      </c>
    </row>
    <row r="5" spans="1:2" s="4" customFormat="1" ht="48.75" customHeight="1" x14ac:dyDescent="0.35">
      <c r="A5" s="5" t="s">
        <v>3</v>
      </c>
      <c r="B5" s="3" t="s">
        <v>4</v>
      </c>
    </row>
    <row r="6" spans="1:2" s="4" customFormat="1" ht="15.5" x14ac:dyDescent="0.35">
      <c r="A6" s="4" t="s">
        <v>5</v>
      </c>
      <c r="B6" s="4" t="s">
        <v>6</v>
      </c>
    </row>
    <row r="7" spans="1:2" s="4" customFormat="1" ht="15.5" x14ac:dyDescent="0.35">
      <c r="A7" s="4" t="s">
        <v>7</v>
      </c>
      <c r="B7" s="4" t="s">
        <v>8</v>
      </c>
    </row>
    <row r="8" spans="1:2" s="4" customFormat="1" ht="15.5" x14ac:dyDescent="0.35">
      <c r="A8" s="4" t="s">
        <v>9</v>
      </c>
      <c r="B8" s="4" t="s">
        <v>10</v>
      </c>
    </row>
    <row r="9" spans="1:2" s="4" customFormat="1" ht="15.5" x14ac:dyDescent="0.35">
      <c r="A9" s="4" t="s">
        <v>11</v>
      </c>
      <c r="B9" s="4" t="s">
        <v>12</v>
      </c>
    </row>
    <row r="10" spans="1:2" s="4" customFormat="1" ht="15.5" x14ac:dyDescent="0.35">
      <c r="A10" s="4" t="s">
        <v>13</v>
      </c>
      <c r="B10" s="4" t="s">
        <v>14</v>
      </c>
    </row>
    <row r="11" spans="1:2" s="4" customFormat="1" ht="15.5" x14ac:dyDescent="0.35">
      <c r="A11" s="4" t="s">
        <v>15</v>
      </c>
      <c r="B11" s="4" t="s">
        <v>16</v>
      </c>
    </row>
    <row r="12" spans="1:2" s="4" customFormat="1" ht="15.5" x14ac:dyDescent="0.35">
      <c r="A12" s="4" t="s">
        <v>17</v>
      </c>
      <c r="B12" s="4" t="s">
        <v>18</v>
      </c>
    </row>
    <row r="13" spans="1:2" s="4" customFormat="1" ht="15.5" x14ac:dyDescent="0.35">
      <c r="A13" s="4" t="s">
        <v>19</v>
      </c>
      <c r="B13" s="4" t="s">
        <v>19</v>
      </c>
    </row>
    <row r="14" spans="1:2" s="4" customFormat="1" ht="15.5" x14ac:dyDescent="0.35">
      <c r="A14" s="4" t="s">
        <v>20</v>
      </c>
      <c r="B14" s="4" t="s">
        <v>21</v>
      </c>
    </row>
    <row r="15" spans="1:2" s="4" customFormat="1" ht="15.5" x14ac:dyDescent="0.35">
      <c r="A15" s="4" t="s">
        <v>22</v>
      </c>
      <c r="B15" s="4" t="s">
        <v>23</v>
      </c>
    </row>
    <row r="16" spans="1:2" s="4" customFormat="1" ht="15.5" x14ac:dyDescent="0.35">
      <c r="A16" s="4" t="s">
        <v>24</v>
      </c>
      <c r="B16" s="4" t="s">
        <v>25</v>
      </c>
    </row>
    <row r="17" spans="1:2" s="4" customFormat="1" ht="15.5" x14ac:dyDescent="0.35">
      <c r="A17" s="4" t="s">
        <v>26</v>
      </c>
      <c r="B17" s="4" t="s">
        <v>27</v>
      </c>
    </row>
    <row r="18" spans="1:2" s="4" customFormat="1" ht="15.5" x14ac:dyDescent="0.35">
      <c r="A18" s="4" t="s">
        <v>28</v>
      </c>
      <c r="B18" s="4" t="s">
        <v>29</v>
      </c>
    </row>
    <row r="19" spans="1:2" s="4" customFormat="1" ht="15.5" x14ac:dyDescent="0.35">
      <c r="A19" s="4" t="s">
        <v>30</v>
      </c>
      <c r="B19" s="4" t="s">
        <v>31</v>
      </c>
    </row>
    <row r="20" spans="1:2" s="4" customFormat="1" ht="15.5" x14ac:dyDescent="0.35">
      <c r="A20" s="4" t="s">
        <v>32</v>
      </c>
      <c r="B20" s="4" t="s">
        <v>33</v>
      </c>
    </row>
    <row r="21" spans="1:2" s="4" customFormat="1" ht="15.5" x14ac:dyDescent="0.35">
      <c r="A21" s="4" t="s">
        <v>34</v>
      </c>
      <c r="B21" s="4" t="s">
        <v>35</v>
      </c>
    </row>
    <row r="22" spans="1:2" s="4" customFormat="1" ht="15.5" x14ac:dyDescent="0.35">
      <c r="A22" s="4" t="s">
        <v>36</v>
      </c>
      <c r="B22" s="4" t="s">
        <v>37</v>
      </c>
    </row>
    <row r="23" spans="1:2" s="4" customFormat="1" ht="15.5" x14ac:dyDescent="0.35">
      <c r="A23" s="4" t="s">
        <v>38</v>
      </c>
      <c r="B23" s="4" t="s">
        <v>39</v>
      </c>
    </row>
    <row r="24" spans="1:2" s="4" customFormat="1" ht="15.5" x14ac:dyDescent="0.35">
      <c r="A24" s="4" t="s">
        <v>29</v>
      </c>
      <c r="B24" s="4" t="s">
        <v>40</v>
      </c>
    </row>
    <row r="25" spans="1:2" s="4" customFormat="1" ht="15.5" x14ac:dyDescent="0.35">
      <c r="A25" s="4" t="s">
        <v>41</v>
      </c>
      <c r="B25" s="4" t="s">
        <v>42</v>
      </c>
    </row>
    <row r="26" spans="1:2" s="4" customFormat="1" ht="15.5" x14ac:dyDescent="0.35">
      <c r="A26" s="4" t="s">
        <v>43</v>
      </c>
      <c r="B26" s="4" t="s">
        <v>44</v>
      </c>
    </row>
    <row r="27" spans="1:2" s="4" customFormat="1" ht="15.5" x14ac:dyDescent="0.35">
      <c r="A27" s="4" t="s">
        <v>45</v>
      </c>
      <c r="B27" s="4" t="s">
        <v>46</v>
      </c>
    </row>
    <row r="28" spans="1:2" s="4" customFormat="1" ht="15.5" x14ac:dyDescent="0.35">
      <c r="A28" s="4" t="s">
        <v>47</v>
      </c>
      <c r="B28" s="4" t="s">
        <v>48</v>
      </c>
    </row>
    <row r="29" spans="1:2" s="4" customFormat="1" ht="15.5" x14ac:dyDescent="0.35">
      <c r="A29" s="4" t="s">
        <v>49</v>
      </c>
      <c r="B29" s="4" t="s">
        <v>50</v>
      </c>
    </row>
    <row r="30" spans="1:2" s="4" customFormat="1" ht="15.5" x14ac:dyDescent="0.35">
      <c r="A30" s="4" t="s">
        <v>51</v>
      </c>
      <c r="B30" s="4" t="s">
        <v>52</v>
      </c>
    </row>
    <row r="31" spans="1:2" s="4" customFormat="1" ht="15.5" x14ac:dyDescent="0.35">
      <c r="A31" s="4" t="s">
        <v>53</v>
      </c>
      <c r="B31" s="4" t="s">
        <v>54</v>
      </c>
    </row>
    <row r="32" spans="1:2" s="4" customFormat="1" ht="15.5" x14ac:dyDescent="0.35">
      <c r="A32" s="4" t="s">
        <v>55</v>
      </c>
      <c r="B32" s="4" t="s">
        <v>56</v>
      </c>
    </row>
    <row r="33" spans="1:2" s="4" customFormat="1" ht="15.5" x14ac:dyDescent="0.35">
      <c r="A33" s="4" t="s">
        <v>57</v>
      </c>
      <c r="B33" s="4" t="s">
        <v>58</v>
      </c>
    </row>
    <row r="34" spans="1:2" s="4" customFormat="1" ht="15.5" x14ac:dyDescent="0.35">
      <c r="A34" s="4" t="s">
        <v>59</v>
      </c>
      <c r="B34" s="4" t="s">
        <v>60</v>
      </c>
    </row>
    <row r="35" spans="1:2" s="4" customFormat="1" ht="15.5" x14ac:dyDescent="0.35">
      <c r="A35" s="4" t="s">
        <v>61</v>
      </c>
      <c r="B35" s="4" t="s">
        <v>62</v>
      </c>
    </row>
    <row r="36" spans="1:2" s="4" customFormat="1" ht="15.5" x14ac:dyDescent="0.35">
      <c r="A36" s="4" t="s">
        <v>63</v>
      </c>
      <c r="B36" s="4" t="s">
        <v>64</v>
      </c>
    </row>
    <row r="37" spans="1:2" s="4" customFormat="1" ht="15.5" x14ac:dyDescent="0.35">
      <c r="A37" s="4" t="s">
        <v>65</v>
      </c>
      <c r="B37" s="4" t="s">
        <v>66</v>
      </c>
    </row>
    <row r="38" spans="1:2" s="4" customFormat="1" ht="15.5" x14ac:dyDescent="0.35">
      <c r="A38" s="4" t="s">
        <v>67</v>
      </c>
      <c r="B38" s="4" t="s">
        <v>68</v>
      </c>
    </row>
    <row r="39" spans="1:2" s="4" customFormat="1" ht="15.5" x14ac:dyDescent="0.35">
      <c r="A39" s="4" t="s">
        <v>69</v>
      </c>
      <c r="B39" s="4" t="s">
        <v>70</v>
      </c>
    </row>
    <row r="40" spans="1:2" s="4" customFormat="1" ht="15.5" x14ac:dyDescent="0.35">
      <c r="A40" s="4" t="s">
        <v>71</v>
      </c>
      <c r="B40" s="4" t="s">
        <v>72</v>
      </c>
    </row>
    <row r="41" spans="1:2" s="4" customFormat="1" ht="15.5" x14ac:dyDescent="0.35">
      <c r="A41" s="4" t="s">
        <v>73</v>
      </c>
      <c r="B41" s="4" t="s">
        <v>74</v>
      </c>
    </row>
    <row r="42" spans="1:2" s="4" customFormat="1" ht="15.5" x14ac:dyDescent="0.35">
      <c r="A42" s="4" t="s">
        <v>75</v>
      </c>
      <c r="B42" s="4" t="s">
        <v>76</v>
      </c>
    </row>
    <row r="43" spans="1:2" s="4" customFormat="1" ht="15.5" x14ac:dyDescent="0.35">
      <c r="A43" s="4" t="s">
        <v>77</v>
      </c>
      <c r="B43" s="4" t="s">
        <v>78</v>
      </c>
    </row>
    <row r="44" spans="1:2" s="4" customFormat="1" ht="15.5" x14ac:dyDescent="0.35">
      <c r="A44" s="4" t="s">
        <v>79</v>
      </c>
      <c r="B44" s="4" t="s">
        <v>80</v>
      </c>
    </row>
    <row r="45" spans="1:2" s="4" customFormat="1" ht="15.5" x14ac:dyDescent="0.35">
      <c r="A45" s="4" t="s">
        <v>81</v>
      </c>
      <c r="B45" s="4" t="s">
        <v>82</v>
      </c>
    </row>
    <row r="46" spans="1:2" s="4" customFormat="1" ht="15.5" x14ac:dyDescent="0.35">
      <c r="A46" s="4" t="s">
        <v>60</v>
      </c>
      <c r="B46" s="4" t="s">
        <v>83</v>
      </c>
    </row>
    <row r="47" spans="1:2" s="4" customFormat="1" ht="15.5" x14ac:dyDescent="0.35">
      <c r="A47" s="4" t="s">
        <v>62</v>
      </c>
      <c r="B47" s="4" t="s">
        <v>84</v>
      </c>
    </row>
    <row r="48" spans="1:2" s="4" customFormat="1" ht="15.5" x14ac:dyDescent="0.35">
      <c r="A48" s="4" t="s">
        <v>85</v>
      </c>
      <c r="B48" s="4" t="s">
        <v>86</v>
      </c>
    </row>
    <row r="49" spans="1:2" s="4" customFormat="1" ht="15.5" x14ac:dyDescent="0.35">
      <c r="A49" s="4" t="s">
        <v>72</v>
      </c>
      <c r="B49" s="4" t="s">
        <v>87</v>
      </c>
    </row>
    <row r="50" spans="1:2" s="4" customFormat="1" ht="15.5" x14ac:dyDescent="0.35">
      <c r="A50" s="4" t="s">
        <v>74</v>
      </c>
      <c r="B50" s="4" t="s">
        <v>88</v>
      </c>
    </row>
    <row r="51" spans="1:2" s="4" customFormat="1" ht="15.5" x14ac:dyDescent="0.35">
      <c r="A51" s="4" t="s">
        <v>89</v>
      </c>
      <c r="B51" s="4" t="s">
        <v>90</v>
      </c>
    </row>
    <row r="52" spans="1:2" s="4" customFormat="1" ht="15.5" x14ac:dyDescent="0.35">
      <c r="A52" s="4" t="s">
        <v>91</v>
      </c>
      <c r="B52" s="4" t="s">
        <v>92</v>
      </c>
    </row>
    <row r="53" spans="1:2" s="4" customFormat="1" ht="15.5" x14ac:dyDescent="0.35">
      <c r="A53" s="4" t="s">
        <v>93</v>
      </c>
    </row>
    <row r="54" spans="1:2" s="4" customFormat="1" ht="15.5" x14ac:dyDescent="0.35">
      <c r="A54" s="4" t="s">
        <v>94</v>
      </c>
    </row>
    <row r="55" spans="1:2" s="4" customFormat="1" ht="15.5" x14ac:dyDescent="0.35">
      <c r="A55" s="4" t="s">
        <v>95</v>
      </c>
    </row>
    <row r="56" spans="1:2" s="4" customFormat="1" ht="15.5" x14ac:dyDescent="0.35">
      <c r="A56" s="4" t="s">
        <v>78</v>
      </c>
    </row>
    <row r="57" spans="1:2" s="4" customFormat="1" ht="15.5" x14ac:dyDescent="0.35">
      <c r="A57" s="4" t="s">
        <v>96</v>
      </c>
    </row>
    <row r="58" spans="1:2" s="4" customFormat="1" ht="15.5" x14ac:dyDescent="0.35">
      <c r="A58" s="4" t="s">
        <v>97</v>
      </c>
    </row>
    <row r="59" spans="1:2" s="4" customFormat="1" ht="15.5" x14ac:dyDescent="0.35">
      <c r="A59" s="4" t="s">
        <v>98</v>
      </c>
    </row>
    <row r="60" spans="1:2" s="4" customFormat="1" ht="15.5" x14ac:dyDescent="0.35">
      <c r="A60" s="4" t="s">
        <v>99</v>
      </c>
    </row>
    <row r="61" spans="1:2" s="4" customFormat="1" ht="15.5" x14ac:dyDescent="0.35">
      <c r="A61" s="4" t="s">
        <v>100</v>
      </c>
    </row>
    <row r="62" spans="1:2" s="4" customFormat="1" ht="15.5" x14ac:dyDescent="0.35">
      <c r="A62" s="4" t="s">
        <v>101</v>
      </c>
    </row>
    <row r="63" spans="1:2" s="4" customFormat="1" ht="15.5" x14ac:dyDescent="0.35">
      <c r="A63" s="4" t="s">
        <v>102</v>
      </c>
    </row>
    <row r="64" spans="1:2" s="4" customFormat="1" ht="15.5" x14ac:dyDescent="0.35">
      <c r="A64" s="4" t="s">
        <v>103</v>
      </c>
    </row>
    <row r="65" spans="1:1" s="4" customFormat="1" ht="15.5" x14ac:dyDescent="0.35">
      <c r="A65" s="4" t="s">
        <v>104</v>
      </c>
    </row>
    <row r="66" spans="1:1" s="4" customFormat="1" ht="15.5" x14ac:dyDescent="0.35">
      <c r="A66" s="4" t="s">
        <v>92</v>
      </c>
    </row>
    <row r="67" spans="1:1" s="4" customFormat="1" ht="15.5" x14ac:dyDescent="0.35">
      <c r="A67" s="4" t="s">
        <v>105</v>
      </c>
    </row>
    <row r="68" spans="1:1" s="4" customFormat="1" ht="15.5" x14ac:dyDescent="0.35">
      <c r="A68" s="4" t="s">
        <v>106</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27A2-2C21-4E24-A20C-8669FBAE4021}">
  <dimension ref="A1:G30"/>
  <sheetViews>
    <sheetView zoomScaleNormal="100" workbookViewId="0"/>
  </sheetViews>
  <sheetFormatPr defaultRowHeight="14.5" x14ac:dyDescent="0.35"/>
  <cols>
    <col min="1" max="1" width="68.26953125" customWidth="1"/>
    <col min="2" max="2" width="19.54296875" customWidth="1"/>
    <col min="3" max="3" width="18.7265625" customWidth="1"/>
    <col min="4" max="4" width="18.453125" customWidth="1"/>
    <col min="5" max="5" width="18.54296875" customWidth="1"/>
    <col min="6" max="6" width="17.54296875" customWidth="1"/>
    <col min="7" max="7" width="17.7265625" customWidth="1"/>
  </cols>
  <sheetData>
    <row r="1" spans="1:7" ht="20" x14ac:dyDescent="0.4">
      <c r="A1" s="45" t="s">
        <v>2044</v>
      </c>
    </row>
    <row r="2" spans="1:7" ht="15.5" x14ac:dyDescent="0.35">
      <c r="A2" s="4" t="s">
        <v>207</v>
      </c>
    </row>
    <row r="3" spans="1:7" ht="15.5" x14ac:dyDescent="0.35">
      <c r="A3" s="4" t="s">
        <v>2045</v>
      </c>
    </row>
    <row r="4" spans="1:7" s="21" customFormat="1" ht="15.5" x14ac:dyDescent="0.35">
      <c r="A4" s="4" t="s">
        <v>2046</v>
      </c>
      <c r="B4" s="19"/>
      <c r="C4" s="19"/>
      <c r="D4" s="19"/>
    </row>
    <row r="5" spans="1:7" ht="15.5" x14ac:dyDescent="0.35">
      <c r="A5" s="4" t="s">
        <v>2047</v>
      </c>
    </row>
    <row r="6" spans="1:7" ht="15.5" x14ac:dyDescent="0.35">
      <c r="A6" s="4" t="s">
        <v>2048</v>
      </c>
    </row>
    <row r="7" spans="1:7" ht="15.5" x14ac:dyDescent="0.35">
      <c r="A7" s="4" t="s">
        <v>2049</v>
      </c>
    </row>
    <row r="8" spans="1:7" ht="15.5" x14ac:dyDescent="0.35">
      <c r="A8" s="4" t="s">
        <v>2050</v>
      </c>
    </row>
    <row r="9" spans="1:7" s="20" customFormat="1" ht="57" customHeight="1" x14ac:dyDescent="0.35">
      <c r="A9" s="3" t="s">
        <v>2051</v>
      </c>
      <c r="B9" s="48" t="s">
        <v>2052</v>
      </c>
      <c r="C9" s="48" t="s">
        <v>2053</v>
      </c>
      <c r="D9" s="48" t="s">
        <v>2054</v>
      </c>
      <c r="E9" s="48" t="s">
        <v>2055</v>
      </c>
      <c r="F9" s="48" t="s">
        <v>2056</v>
      </c>
      <c r="G9" s="48" t="s">
        <v>2057</v>
      </c>
    </row>
    <row r="10" spans="1:7" s="20" customFormat="1" ht="15.5" x14ac:dyDescent="0.35">
      <c r="A10" s="5" t="s">
        <v>2058</v>
      </c>
      <c r="B10" s="59">
        <v>4407</v>
      </c>
      <c r="C10" s="44" t="s">
        <v>196</v>
      </c>
      <c r="D10" s="44">
        <v>4375</v>
      </c>
      <c r="E10" s="44" t="s">
        <v>196</v>
      </c>
      <c r="F10" s="44">
        <v>4855</v>
      </c>
      <c r="G10" s="44" t="s">
        <v>196</v>
      </c>
    </row>
    <row r="11" spans="1:7" ht="15.5" x14ac:dyDescent="0.35">
      <c r="A11" s="5" t="s">
        <v>2059</v>
      </c>
      <c r="B11" s="59">
        <v>2323</v>
      </c>
      <c r="C11" s="57">
        <v>52.7</v>
      </c>
      <c r="D11" s="59">
        <v>2407</v>
      </c>
      <c r="E11" s="57">
        <v>55</v>
      </c>
      <c r="F11" s="59">
        <v>2668</v>
      </c>
      <c r="G11" s="57">
        <v>54.95</v>
      </c>
    </row>
    <row r="12" spans="1:7" ht="15.5" x14ac:dyDescent="0.35">
      <c r="A12" s="5" t="s">
        <v>2060</v>
      </c>
      <c r="B12" s="59">
        <v>537</v>
      </c>
      <c r="C12" s="57">
        <v>23.1</v>
      </c>
      <c r="D12" s="59">
        <v>264</v>
      </c>
      <c r="E12" s="55">
        <v>10.968009970918155</v>
      </c>
      <c r="F12" s="58">
        <v>510</v>
      </c>
      <c r="G12" s="58">
        <v>19.100000000000001</v>
      </c>
    </row>
    <row r="13" spans="1:7" ht="17.149999999999999" customHeight="1" x14ac:dyDescent="0.35">
      <c r="A13" s="5" t="s">
        <v>2061</v>
      </c>
      <c r="B13" s="59">
        <v>1</v>
      </c>
      <c r="C13" s="57">
        <v>0</v>
      </c>
      <c r="D13" s="59">
        <v>8</v>
      </c>
      <c r="E13" s="55">
        <v>0.33236393851267138</v>
      </c>
      <c r="F13" s="58">
        <v>7</v>
      </c>
      <c r="G13" s="58">
        <v>0.3</v>
      </c>
    </row>
    <row r="14" spans="1:7" ht="15.5" x14ac:dyDescent="0.35">
      <c r="A14" s="5" t="s">
        <v>2062</v>
      </c>
      <c r="B14" s="59">
        <v>1785</v>
      </c>
      <c r="C14" s="57">
        <v>76.8</v>
      </c>
      <c r="D14" s="59">
        <v>2135</v>
      </c>
      <c r="E14" s="55">
        <v>88.699626090569168</v>
      </c>
      <c r="F14" s="59">
        <v>2151</v>
      </c>
      <c r="G14" s="58">
        <v>80.599999999999994</v>
      </c>
    </row>
    <row r="15" spans="1:7" ht="15.5" x14ac:dyDescent="0.35">
      <c r="A15" s="5" t="s">
        <v>2063</v>
      </c>
      <c r="B15" s="8">
        <v>7110</v>
      </c>
      <c r="C15" s="57" t="s">
        <v>196</v>
      </c>
      <c r="D15" s="59">
        <v>8800</v>
      </c>
      <c r="E15" s="57" t="s">
        <v>196</v>
      </c>
      <c r="F15" s="59">
        <v>8665</v>
      </c>
      <c r="G15" s="58" t="s">
        <v>196</v>
      </c>
    </row>
    <row r="16" spans="1:7" ht="15.5" x14ac:dyDescent="0.35">
      <c r="A16" s="5" t="s">
        <v>2064</v>
      </c>
      <c r="B16" s="59">
        <v>193</v>
      </c>
      <c r="C16" s="57">
        <v>10.812324929971989</v>
      </c>
      <c r="D16" s="59">
        <v>270</v>
      </c>
      <c r="E16" s="55">
        <v>12.646370023419204</v>
      </c>
      <c r="F16" s="58">
        <v>261</v>
      </c>
      <c r="G16" s="58">
        <v>12.1</v>
      </c>
    </row>
    <row r="17" spans="1:7" ht="15.5" x14ac:dyDescent="0.35">
      <c r="A17" s="5" t="s">
        <v>2065</v>
      </c>
      <c r="B17" s="59">
        <v>1049</v>
      </c>
      <c r="C17" s="57">
        <v>58.767507002801125</v>
      </c>
      <c r="D17" s="59">
        <v>1215</v>
      </c>
      <c r="E17" s="55">
        <v>56.908665105386412</v>
      </c>
      <c r="F17" s="59">
        <v>1254</v>
      </c>
      <c r="G17" s="58">
        <v>58.3</v>
      </c>
    </row>
    <row r="18" spans="1:7" ht="15.5" x14ac:dyDescent="0.35">
      <c r="A18" s="5" t="s">
        <v>2066</v>
      </c>
      <c r="B18" s="58">
        <v>543</v>
      </c>
      <c r="C18" s="57">
        <v>30.420168067226889</v>
      </c>
      <c r="D18" s="59">
        <v>650</v>
      </c>
      <c r="E18" s="55">
        <v>30.444964871194379</v>
      </c>
      <c r="F18" s="58">
        <v>636</v>
      </c>
      <c r="G18" s="58">
        <v>29.6</v>
      </c>
    </row>
    <row r="19" spans="1:7" ht="33.65" customHeight="1" x14ac:dyDescent="0.35">
      <c r="A19" s="5" t="s">
        <v>2067</v>
      </c>
      <c r="B19" s="59">
        <v>157</v>
      </c>
      <c r="C19" s="57">
        <v>14.966634890371783</v>
      </c>
      <c r="D19" s="59">
        <v>116</v>
      </c>
      <c r="E19" s="55">
        <v>9.5473251028806594</v>
      </c>
      <c r="F19" s="58">
        <v>284</v>
      </c>
      <c r="G19" s="58">
        <v>22.6</v>
      </c>
    </row>
    <row r="20" spans="1:7" ht="46.5" x14ac:dyDescent="0.35">
      <c r="A20" s="5" t="s">
        <v>2068</v>
      </c>
      <c r="B20" s="58">
        <v>46</v>
      </c>
      <c r="C20" s="57">
        <v>8.4714548802946599</v>
      </c>
      <c r="D20" s="59">
        <v>39</v>
      </c>
      <c r="E20" s="55">
        <v>6</v>
      </c>
      <c r="F20" s="58">
        <v>109</v>
      </c>
      <c r="G20" s="58">
        <v>17.100000000000001</v>
      </c>
    </row>
    <row r="21" spans="1:7" ht="31.4" customHeight="1" x14ac:dyDescent="0.35">
      <c r="A21" s="5" t="s">
        <v>2069</v>
      </c>
      <c r="B21" s="59">
        <v>892</v>
      </c>
      <c r="C21" s="57">
        <v>85.033365109628221</v>
      </c>
      <c r="D21" s="59">
        <v>1099</v>
      </c>
      <c r="E21" s="55">
        <v>90.452674897119351</v>
      </c>
      <c r="F21" s="58">
        <v>970</v>
      </c>
      <c r="G21" s="58">
        <v>77.400000000000006</v>
      </c>
    </row>
    <row r="22" spans="1:7" ht="31" x14ac:dyDescent="0.35">
      <c r="A22" s="5" t="s">
        <v>2070</v>
      </c>
      <c r="B22" s="59">
        <v>497</v>
      </c>
      <c r="C22" s="57">
        <v>91.528545119705342</v>
      </c>
      <c r="D22" s="59">
        <v>611</v>
      </c>
      <c r="E22" s="55">
        <v>94</v>
      </c>
      <c r="F22" s="58">
        <v>527</v>
      </c>
      <c r="G22" s="58">
        <v>82.9</v>
      </c>
    </row>
    <row r="23" spans="1:7" ht="31" x14ac:dyDescent="0.35">
      <c r="A23" s="5" t="s">
        <v>2071</v>
      </c>
      <c r="B23" s="59">
        <v>59</v>
      </c>
      <c r="C23" s="57">
        <v>6.6</v>
      </c>
      <c r="D23" s="59">
        <v>112</v>
      </c>
      <c r="E23" s="55">
        <v>10.199999999999999</v>
      </c>
      <c r="F23" s="58">
        <v>103</v>
      </c>
      <c r="G23" s="58">
        <v>10.6</v>
      </c>
    </row>
    <row r="24" spans="1:7" ht="31" x14ac:dyDescent="0.35">
      <c r="A24" s="5" t="s">
        <v>2072</v>
      </c>
      <c r="B24" s="59">
        <v>833</v>
      </c>
      <c r="C24" s="57">
        <v>93.4</v>
      </c>
      <c r="D24" s="59">
        <v>987</v>
      </c>
      <c r="E24" s="55">
        <v>89.8</v>
      </c>
      <c r="F24" s="58">
        <v>867</v>
      </c>
      <c r="G24" s="58">
        <v>89.4</v>
      </c>
    </row>
    <row r="25" spans="1:7" ht="31" x14ac:dyDescent="0.35">
      <c r="A25" s="5" t="s">
        <v>2073</v>
      </c>
      <c r="B25" s="59">
        <v>7</v>
      </c>
      <c r="C25" s="57">
        <v>1.4</v>
      </c>
      <c r="D25" s="59">
        <v>29</v>
      </c>
      <c r="E25" s="55">
        <v>4.8</v>
      </c>
      <c r="F25" s="58">
        <v>14</v>
      </c>
      <c r="G25" s="58">
        <v>2.7</v>
      </c>
    </row>
    <row r="26" spans="1:7" ht="31" x14ac:dyDescent="0.35">
      <c r="A26" s="5" t="s">
        <v>2074</v>
      </c>
      <c r="B26" s="59">
        <v>72</v>
      </c>
      <c r="C26" s="57">
        <v>14.5</v>
      </c>
      <c r="D26" s="59">
        <v>71</v>
      </c>
      <c r="E26" s="55">
        <v>11.6</v>
      </c>
      <c r="F26" s="58">
        <v>75</v>
      </c>
      <c r="G26" s="58">
        <v>14.2</v>
      </c>
    </row>
    <row r="27" spans="1:7" ht="31" x14ac:dyDescent="0.35">
      <c r="A27" s="5" t="s">
        <v>2075</v>
      </c>
      <c r="B27" s="59">
        <v>418</v>
      </c>
      <c r="C27" s="57">
        <v>84.1</v>
      </c>
      <c r="D27" s="59">
        <v>511</v>
      </c>
      <c r="E27" s="55">
        <v>83.6</v>
      </c>
      <c r="F27" s="58">
        <v>438</v>
      </c>
      <c r="G27" s="58">
        <v>83.1</v>
      </c>
    </row>
    <row r="28" spans="1:7" ht="15.5" x14ac:dyDescent="0.35">
      <c r="A28" s="51"/>
      <c r="B28" s="8"/>
      <c r="C28" s="8"/>
      <c r="D28" s="8"/>
    </row>
    <row r="29" spans="1:7" ht="15.5" x14ac:dyDescent="0.35">
      <c r="A29" s="4"/>
    </row>
    <row r="30" spans="1:7" ht="15.5" x14ac:dyDescent="0.35">
      <c r="A30" s="19"/>
    </row>
  </sheetData>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0E11-FB4E-4388-9DBF-4FDC2B2E7B44}">
  <dimension ref="A1:R17"/>
  <sheetViews>
    <sheetView workbookViewId="0"/>
  </sheetViews>
  <sheetFormatPr defaultRowHeight="14.5" x14ac:dyDescent="0.35"/>
  <cols>
    <col min="1" max="1" width="32" customWidth="1"/>
    <col min="2" max="2" width="19.54296875" customWidth="1"/>
    <col min="3" max="4" width="19.453125" customWidth="1"/>
    <col min="5" max="5" width="19.7265625" customWidth="1"/>
    <col min="6" max="6" width="19.54296875" customWidth="1"/>
    <col min="7" max="7" width="19.453125" customWidth="1"/>
    <col min="8" max="8" width="19.7265625" customWidth="1"/>
    <col min="9" max="9" width="19.26953125" customWidth="1"/>
    <col min="10" max="10" width="18.7265625" customWidth="1"/>
    <col min="11" max="11" width="19.453125" customWidth="1"/>
    <col min="12" max="12" width="19.26953125" customWidth="1"/>
    <col min="13" max="13" width="19.453125" customWidth="1"/>
    <col min="14" max="14" width="19.7265625" customWidth="1"/>
    <col min="15" max="15" width="19.54296875" customWidth="1"/>
    <col min="16" max="17" width="20.453125" customWidth="1"/>
  </cols>
  <sheetData>
    <row r="1" spans="1:18" ht="20" x14ac:dyDescent="0.4">
      <c r="A1" s="45" t="s">
        <v>2076</v>
      </c>
      <c r="B1" s="3"/>
      <c r="C1" s="3"/>
      <c r="D1" s="3"/>
      <c r="E1" s="3"/>
      <c r="F1" s="3"/>
      <c r="G1" s="3"/>
      <c r="H1" s="3"/>
      <c r="I1" s="3"/>
      <c r="J1" s="3"/>
      <c r="K1" s="3"/>
      <c r="L1" s="3"/>
      <c r="M1" s="3"/>
      <c r="N1" s="3"/>
      <c r="O1" s="3"/>
      <c r="P1" s="3"/>
      <c r="Q1" s="3"/>
    </row>
    <row r="2" spans="1:18" ht="15.5" x14ac:dyDescent="0.35">
      <c r="A2" s="4" t="s">
        <v>2077</v>
      </c>
      <c r="B2" s="4"/>
      <c r="C2" s="4"/>
      <c r="D2" s="4"/>
      <c r="E2" s="4"/>
      <c r="F2" s="4"/>
      <c r="G2" s="3"/>
      <c r="H2" s="3"/>
      <c r="I2" s="3"/>
      <c r="J2" s="3"/>
      <c r="K2" s="3"/>
      <c r="L2" s="3"/>
      <c r="M2" s="3"/>
      <c r="N2" s="3"/>
      <c r="O2" s="3"/>
      <c r="P2" s="3"/>
      <c r="Q2" s="3"/>
    </row>
    <row r="3" spans="1:18" ht="15.5" x14ac:dyDescent="0.35">
      <c r="A3" s="24" t="s">
        <v>2078</v>
      </c>
      <c r="B3" s="24"/>
      <c r="C3" s="24"/>
      <c r="D3" s="24"/>
      <c r="E3" s="24"/>
      <c r="F3" s="24"/>
      <c r="G3" s="31"/>
      <c r="H3" s="31"/>
      <c r="I3" s="31"/>
      <c r="J3" s="31"/>
      <c r="K3" s="3"/>
      <c r="L3" s="3"/>
      <c r="M3" s="3"/>
      <c r="N3" s="3"/>
      <c r="O3" s="3"/>
      <c r="P3" s="3"/>
      <c r="Q3" s="3"/>
    </row>
    <row r="4" spans="1:18" ht="15.5" x14ac:dyDescent="0.35">
      <c r="A4" s="24" t="s">
        <v>2033</v>
      </c>
      <c r="B4" s="24"/>
      <c r="C4" s="24"/>
      <c r="D4" s="24"/>
      <c r="E4" s="24"/>
      <c r="F4" s="24"/>
      <c r="G4" s="31"/>
      <c r="H4" s="31"/>
      <c r="I4" s="31"/>
      <c r="J4" s="31"/>
      <c r="K4" s="3"/>
      <c r="L4" s="3"/>
      <c r="M4" s="3"/>
      <c r="N4" s="3"/>
      <c r="O4" s="3"/>
      <c r="P4" s="3"/>
      <c r="Q4" s="3"/>
    </row>
    <row r="5" spans="1:18" ht="93" x14ac:dyDescent="0.35">
      <c r="A5" s="3" t="s">
        <v>2051</v>
      </c>
      <c r="B5" s="48" t="s">
        <v>2079</v>
      </c>
      <c r="C5" s="48" t="s">
        <v>2080</v>
      </c>
      <c r="D5" s="48" t="s">
        <v>2081</v>
      </c>
      <c r="E5" s="48" t="s">
        <v>2082</v>
      </c>
      <c r="F5" s="48" t="s">
        <v>2083</v>
      </c>
      <c r="G5" s="48" t="s">
        <v>2084</v>
      </c>
      <c r="H5" s="48" t="s">
        <v>2085</v>
      </c>
      <c r="I5" s="48" t="s">
        <v>2086</v>
      </c>
      <c r="J5" s="48" t="s">
        <v>2087</v>
      </c>
      <c r="K5" s="48" t="s">
        <v>2088</v>
      </c>
      <c r="L5" s="48" t="s">
        <v>2089</v>
      </c>
      <c r="M5" s="48" t="s">
        <v>2090</v>
      </c>
      <c r="N5" s="48" t="s">
        <v>2091</v>
      </c>
      <c r="O5" s="48" t="s">
        <v>2092</v>
      </c>
      <c r="P5" s="48" t="s">
        <v>2093</v>
      </c>
      <c r="Q5" s="48" t="s">
        <v>2094</v>
      </c>
    </row>
    <row r="6" spans="1:18" ht="15.5" x14ac:dyDescent="0.35">
      <c r="A6" s="3" t="s">
        <v>2095</v>
      </c>
      <c r="B6" s="8">
        <v>2322</v>
      </c>
      <c r="C6" s="8">
        <v>1785</v>
      </c>
      <c r="D6" s="55">
        <v>76.873382568359375</v>
      </c>
      <c r="E6" s="4">
        <v>418</v>
      </c>
      <c r="F6" s="55">
        <v>18.001719999999999</v>
      </c>
      <c r="G6" s="8">
        <v>2399</v>
      </c>
      <c r="H6" s="8">
        <v>2135</v>
      </c>
      <c r="I6" s="55">
        <v>88.995414733886719</v>
      </c>
      <c r="J6" s="4">
        <v>511</v>
      </c>
      <c r="K6" s="26">
        <v>21.300540000000002</v>
      </c>
      <c r="L6" s="8">
        <v>2661</v>
      </c>
      <c r="M6" s="8">
        <v>2151</v>
      </c>
      <c r="N6" s="55">
        <v>80.834274291992188</v>
      </c>
      <c r="O6" s="19">
        <v>438</v>
      </c>
      <c r="P6" s="26">
        <v>16.459980000000002</v>
      </c>
      <c r="Q6" s="55">
        <v>-22.725057674594161</v>
      </c>
      <c r="R6" s="22"/>
    </row>
    <row r="7" spans="1:18" ht="15.5" x14ac:dyDescent="0.35">
      <c r="A7" s="3" t="s">
        <v>1259</v>
      </c>
      <c r="B7" s="8">
        <v>813</v>
      </c>
      <c r="C7" s="8">
        <v>641</v>
      </c>
      <c r="D7" s="55">
        <v>78.843788146972656</v>
      </c>
      <c r="E7" s="4">
        <v>161</v>
      </c>
      <c r="F7" s="55">
        <v>19.8032</v>
      </c>
      <c r="G7" s="8">
        <v>868</v>
      </c>
      <c r="H7" s="8">
        <v>791</v>
      </c>
      <c r="I7" s="55">
        <v>91.129035949707031</v>
      </c>
      <c r="J7" s="4">
        <v>200</v>
      </c>
      <c r="K7" s="26">
        <v>23.04148</v>
      </c>
      <c r="L7" s="8">
        <v>970</v>
      </c>
      <c r="M7" s="8">
        <v>803</v>
      </c>
      <c r="N7" s="55">
        <v>82.78350830078125</v>
      </c>
      <c r="O7" s="4">
        <v>197</v>
      </c>
      <c r="P7" s="26">
        <v>20.309280000000001</v>
      </c>
      <c r="Q7" s="55">
        <v>-11.857745249003093</v>
      </c>
      <c r="R7" s="22"/>
    </row>
    <row r="8" spans="1:18" ht="15.5" x14ac:dyDescent="0.35">
      <c r="A8" s="3" t="s">
        <v>1265</v>
      </c>
      <c r="B8" s="8">
        <v>1509</v>
      </c>
      <c r="C8" s="8">
        <v>1144</v>
      </c>
      <c r="D8" s="55">
        <v>75.811798095703125</v>
      </c>
      <c r="E8" s="4">
        <v>257</v>
      </c>
      <c r="F8" s="55">
        <v>17.03115</v>
      </c>
      <c r="G8" s="8">
        <v>1531</v>
      </c>
      <c r="H8" s="8">
        <v>1344</v>
      </c>
      <c r="I8" s="55">
        <v>87.785758972167969</v>
      </c>
      <c r="J8" s="4">
        <v>311</v>
      </c>
      <c r="K8" s="26">
        <v>20.31352</v>
      </c>
      <c r="L8" s="8">
        <v>1691</v>
      </c>
      <c r="M8" s="8">
        <v>1348</v>
      </c>
      <c r="N8" s="55">
        <v>79.716140747070313</v>
      </c>
      <c r="O8" s="4">
        <v>241</v>
      </c>
      <c r="P8" s="26">
        <v>14.25192</v>
      </c>
      <c r="Q8" s="55">
        <v>-29.840224638565836</v>
      </c>
      <c r="R8" s="22"/>
    </row>
    <row r="9" spans="1:18" ht="15.5" x14ac:dyDescent="0.35">
      <c r="A9" s="3" t="s">
        <v>2096</v>
      </c>
      <c r="B9" s="8">
        <v>2253</v>
      </c>
      <c r="C9" s="8">
        <v>1740</v>
      </c>
      <c r="D9" s="55">
        <v>77.230361938476563</v>
      </c>
      <c r="E9" s="4">
        <v>406</v>
      </c>
      <c r="F9" s="55">
        <v>18.020420000000001</v>
      </c>
      <c r="G9" s="8">
        <v>2311</v>
      </c>
      <c r="H9" s="8">
        <v>2070</v>
      </c>
      <c r="I9" s="55">
        <v>89.571617126464844</v>
      </c>
      <c r="J9" s="4">
        <v>492</v>
      </c>
      <c r="K9" s="26">
        <v>21.289490000000001</v>
      </c>
      <c r="L9" s="8">
        <v>2580</v>
      </c>
      <c r="M9" s="8">
        <v>2089</v>
      </c>
      <c r="N9" s="55">
        <v>80.968994140625</v>
      </c>
      <c r="O9" s="4">
        <v>428</v>
      </c>
      <c r="P9" s="26">
        <v>16.58915</v>
      </c>
      <c r="Q9" s="55">
        <v>-22.07821793758329</v>
      </c>
      <c r="R9" s="22"/>
    </row>
    <row r="10" spans="1:18" ht="15.5" x14ac:dyDescent="0.35">
      <c r="A10" s="3" t="s">
        <v>2097</v>
      </c>
      <c r="B10" s="8">
        <v>69</v>
      </c>
      <c r="C10" s="8">
        <v>45</v>
      </c>
      <c r="D10" s="55">
        <v>65.217391967773438</v>
      </c>
      <c r="E10" s="4">
        <v>12</v>
      </c>
      <c r="F10" s="55">
        <v>17.391300000000001</v>
      </c>
      <c r="G10" s="8">
        <v>88</v>
      </c>
      <c r="H10" s="8">
        <v>65</v>
      </c>
      <c r="I10" s="55">
        <v>73.863639831542969</v>
      </c>
      <c r="J10" s="4">
        <v>19</v>
      </c>
      <c r="K10" s="26">
        <v>21.590910000000001</v>
      </c>
      <c r="L10" s="8">
        <v>81</v>
      </c>
      <c r="M10" s="8">
        <v>62</v>
      </c>
      <c r="N10" s="55">
        <v>76.543212890625</v>
      </c>
      <c r="O10" s="4">
        <v>10</v>
      </c>
      <c r="P10" s="26">
        <v>12.34568</v>
      </c>
      <c r="Q10" s="55">
        <v>-42.820010828631126</v>
      </c>
      <c r="R10" s="22"/>
    </row>
    <row r="11" spans="1:18" ht="15.5" x14ac:dyDescent="0.35">
      <c r="A11" s="3" t="s">
        <v>2098</v>
      </c>
      <c r="B11" s="8">
        <v>695</v>
      </c>
      <c r="C11" s="8">
        <v>516</v>
      </c>
      <c r="D11" s="55">
        <v>74.244606018066406</v>
      </c>
      <c r="E11" s="4">
        <v>134</v>
      </c>
      <c r="F11" s="55">
        <v>19.280570000000001</v>
      </c>
      <c r="G11" s="8">
        <v>621</v>
      </c>
      <c r="H11" s="8">
        <v>528</v>
      </c>
      <c r="I11" s="55">
        <v>85.024154663085938</v>
      </c>
      <c r="J11" s="4">
        <v>148</v>
      </c>
      <c r="K11" s="26">
        <v>23.832529999999998</v>
      </c>
      <c r="L11" s="8">
        <v>679</v>
      </c>
      <c r="M11" s="8">
        <v>540</v>
      </c>
      <c r="N11" s="55">
        <v>79.528717041015625</v>
      </c>
      <c r="O11" s="4">
        <v>124</v>
      </c>
      <c r="P11" s="26">
        <v>18.262149999999998</v>
      </c>
      <c r="Q11" s="55">
        <v>-23.37301159381736</v>
      </c>
      <c r="R11" s="22"/>
    </row>
    <row r="12" spans="1:18" ht="15.5" x14ac:dyDescent="0.35">
      <c r="A12" s="3" t="s">
        <v>2099</v>
      </c>
      <c r="B12" s="8">
        <v>1610</v>
      </c>
      <c r="C12" s="8">
        <v>1259</v>
      </c>
      <c r="D12" s="55">
        <v>78.198760986328125</v>
      </c>
      <c r="E12" s="4">
        <v>281</v>
      </c>
      <c r="F12" s="55">
        <v>17.453420000000001</v>
      </c>
      <c r="G12" s="8">
        <v>1768</v>
      </c>
      <c r="H12" s="8">
        <v>1599</v>
      </c>
      <c r="I12" s="55">
        <v>90.441177368164063</v>
      </c>
      <c r="J12" s="4">
        <v>363</v>
      </c>
      <c r="K12" s="26">
        <v>20.531669999999998</v>
      </c>
      <c r="L12" s="8">
        <v>1977</v>
      </c>
      <c r="M12" s="8">
        <v>1609</v>
      </c>
      <c r="N12" s="55">
        <v>81.385940551757813</v>
      </c>
      <c r="O12" s="4">
        <v>314</v>
      </c>
      <c r="P12" s="26">
        <v>15.88265</v>
      </c>
      <c r="Q12" s="55">
        <v>-22.643165412263102</v>
      </c>
      <c r="R12" s="22"/>
    </row>
    <row r="13" spans="1:18" ht="15.5" x14ac:dyDescent="0.35">
      <c r="A13" s="3" t="s">
        <v>2100</v>
      </c>
      <c r="B13" s="8">
        <v>1871</v>
      </c>
      <c r="C13" s="8">
        <v>1431</v>
      </c>
      <c r="D13" s="55">
        <v>76.483161926269531</v>
      </c>
      <c r="E13" s="4">
        <v>347</v>
      </c>
      <c r="F13" s="55">
        <v>18.546230000000001</v>
      </c>
      <c r="G13" s="8">
        <v>1872</v>
      </c>
      <c r="H13" s="8">
        <v>1679</v>
      </c>
      <c r="I13" s="55">
        <v>89.690170288085938</v>
      </c>
      <c r="J13" s="4">
        <v>415</v>
      </c>
      <c r="K13" s="26">
        <v>22.168800000000001</v>
      </c>
      <c r="L13" s="8">
        <v>2055</v>
      </c>
      <c r="M13" s="8">
        <v>1658</v>
      </c>
      <c r="N13" s="55">
        <v>80.681266784667969</v>
      </c>
      <c r="O13" s="4">
        <v>335</v>
      </c>
      <c r="P13" s="26">
        <v>16.3017</v>
      </c>
      <c r="Q13" s="55">
        <v>-26.465573238064309</v>
      </c>
      <c r="R13" s="22"/>
    </row>
    <row r="14" spans="1:18" ht="15.5" x14ac:dyDescent="0.35">
      <c r="A14" s="3" t="s">
        <v>2101</v>
      </c>
      <c r="B14" s="8">
        <v>451</v>
      </c>
      <c r="C14" s="8">
        <v>354</v>
      </c>
      <c r="D14" s="55">
        <v>78.492240905761719</v>
      </c>
      <c r="E14" s="4">
        <v>71</v>
      </c>
      <c r="F14" s="55">
        <v>15.742789999999999</v>
      </c>
      <c r="G14" s="8">
        <v>527</v>
      </c>
      <c r="H14" s="8">
        <v>456</v>
      </c>
      <c r="I14" s="55">
        <v>86.527511596679688</v>
      </c>
      <c r="J14" s="4">
        <v>96</v>
      </c>
      <c r="K14" s="26">
        <v>18.21632</v>
      </c>
      <c r="L14" s="8">
        <v>606</v>
      </c>
      <c r="M14" s="8">
        <v>493</v>
      </c>
      <c r="N14" s="55">
        <v>81.353134155273438</v>
      </c>
      <c r="O14" s="4">
        <v>103</v>
      </c>
      <c r="P14" s="26">
        <v>16.996700000000001</v>
      </c>
      <c r="Q14" s="55">
        <v>-6.6952051786529854</v>
      </c>
      <c r="R14" s="22"/>
    </row>
    <row r="15" spans="1:18" ht="15.5" x14ac:dyDescent="0.35">
      <c r="A15" s="3" t="s">
        <v>2102</v>
      </c>
      <c r="B15" s="8">
        <v>2275</v>
      </c>
      <c r="C15" s="8">
        <v>1747</v>
      </c>
      <c r="D15" s="55">
        <v>76.791206359863281</v>
      </c>
      <c r="E15" s="4">
        <v>409</v>
      </c>
      <c r="F15" s="55">
        <v>17.978020000000001</v>
      </c>
      <c r="G15" s="8">
        <v>2335</v>
      </c>
      <c r="H15" s="8">
        <v>2079</v>
      </c>
      <c r="I15" s="55">
        <v>89.036399841308594</v>
      </c>
      <c r="J15" s="4">
        <v>501</v>
      </c>
      <c r="K15" s="26">
        <v>21.456099999999999</v>
      </c>
      <c r="L15" s="8">
        <v>2593</v>
      </c>
      <c r="M15" s="8">
        <v>2098</v>
      </c>
      <c r="N15" s="55">
        <v>80.910140991210938</v>
      </c>
      <c r="O15" s="4">
        <v>424</v>
      </c>
      <c r="P15" s="26">
        <v>16.35172</v>
      </c>
      <c r="Q15" s="55">
        <v>-23.789877936810512</v>
      </c>
      <c r="R15" s="22"/>
    </row>
    <row r="16" spans="1:18" ht="15.5" x14ac:dyDescent="0.35">
      <c r="A16" s="3" t="s">
        <v>2103</v>
      </c>
      <c r="B16" s="8">
        <v>47</v>
      </c>
      <c r="C16" s="8">
        <v>38</v>
      </c>
      <c r="D16" s="55">
        <v>80.851066589355469</v>
      </c>
      <c r="E16" s="4">
        <v>9</v>
      </c>
      <c r="F16" s="55">
        <v>19.14894</v>
      </c>
      <c r="G16" s="8">
        <v>64</v>
      </c>
      <c r="H16" s="8">
        <v>56</v>
      </c>
      <c r="I16" s="55">
        <v>87.5</v>
      </c>
      <c r="J16" s="4">
        <v>10</v>
      </c>
      <c r="K16" s="26">
        <v>15.625</v>
      </c>
      <c r="L16" s="8">
        <v>68</v>
      </c>
      <c r="M16" s="8">
        <v>53</v>
      </c>
      <c r="N16" s="55">
        <v>77.941177368164063</v>
      </c>
      <c r="O16" s="4">
        <v>14</v>
      </c>
      <c r="P16" s="26">
        <v>20.588239999999999</v>
      </c>
      <c r="Q16" s="55">
        <v>31.764736000000006</v>
      </c>
      <c r="R16" s="22"/>
    </row>
    <row r="17" spans="1:6" ht="15.5" x14ac:dyDescent="0.35">
      <c r="A17" s="29"/>
      <c r="B17" s="29"/>
      <c r="C17" s="29"/>
      <c r="D17" s="30"/>
      <c r="E17" s="29"/>
      <c r="F17" s="29"/>
    </row>
  </sheetData>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1D381-6053-44A1-94BA-3E93D5C9DA7B}">
  <dimension ref="A1:K24"/>
  <sheetViews>
    <sheetView workbookViewId="0"/>
  </sheetViews>
  <sheetFormatPr defaultRowHeight="14.5" x14ac:dyDescent="0.35"/>
  <cols>
    <col min="2" max="2" width="18.54296875" customWidth="1"/>
    <col min="3" max="4" width="19.453125" customWidth="1"/>
    <col min="5" max="7" width="18.54296875" customWidth="1"/>
  </cols>
  <sheetData>
    <row r="1" spans="1:9" ht="20" x14ac:dyDescent="0.4">
      <c r="A1" s="70" t="s">
        <v>2104</v>
      </c>
      <c r="B1" s="19"/>
      <c r="C1" s="19"/>
      <c r="D1" s="19"/>
      <c r="E1" s="19"/>
      <c r="F1" s="19"/>
      <c r="G1" s="19"/>
    </row>
    <row r="2" spans="1:9" ht="15.5" x14ac:dyDescent="0.35">
      <c r="A2" s="19" t="s">
        <v>107</v>
      </c>
      <c r="B2" s="19"/>
      <c r="C2" s="19"/>
      <c r="D2" s="19"/>
      <c r="E2" s="19"/>
      <c r="F2" s="19"/>
      <c r="G2" s="19"/>
    </row>
    <row r="3" spans="1:9" ht="15.5" x14ac:dyDescent="0.35">
      <c r="A3" s="4" t="s">
        <v>2105</v>
      </c>
      <c r="B3" s="19"/>
      <c r="C3" s="19"/>
      <c r="D3" s="19"/>
      <c r="E3" s="19"/>
      <c r="F3" s="19"/>
      <c r="G3" s="19"/>
    </row>
    <row r="4" spans="1:9" ht="15.5" x14ac:dyDescent="0.35">
      <c r="A4" s="19" t="s">
        <v>2106</v>
      </c>
      <c r="B4" s="19"/>
      <c r="C4" s="19"/>
      <c r="D4" s="19"/>
      <c r="E4" s="19"/>
      <c r="F4" s="19"/>
      <c r="G4" s="19"/>
    </row>
    <row r="5" spans="1:9" ht="15.5" x14ac:dyDescent="0.35">
      <c r="A5" s="19" t="s">
        <v>2107</v>
      </c>
      <c r="B5" s="19"/>
      <c r="C5" s="19"/>
      <c r="D5" s="19"/>
      <c r="E5" s="19"/>
      <c r="F5" s="19"/>
      <c r="G5" s="19"/>
    </row>
    <row r="6" spans="1:9" ht="15.5" x14ac:dyDescent="0.35">
      <c r="A6" s="4" t="s">
        <v>2108</v>
      </c>
      <c r="B6" s="19"/>
      <c r="C6" s="19"/>
      <c r="D6" s="19"/>
      <c r="E6" s="19"/>
      <c r="F6" s="19"/>
      <c r="G6" s="19"/>
    </row>
    <row r="7" spans="1:9" ht="62" x14ac:dyDescent="0.35">
      <c r="A7" s="5" t="s">
        <v>108</v>
      </c>
      <c r="B7" s="48" t="s">
        <v>2109</v>
      </c>
      <c r="C7" s="48" t="s">
        <v>2110</v>
      </c>
      <c r="D7" s="28" t="s">
        <v>2111</v>
      </c>
      <c r="E7" s="28" t="s">
        <v>2112</v>
      </c>
      <c r="F7" s="48" t="s">
        <v>2113</v>
      </c>
      <c r="G7" s="48" t="s">
        <v>2114</v>
      </c>
    </row>
    <row r="8" spans="1:9" ht="15.5" x14ac:dyDescent="0.35">
      <c r="A8" s="54">
        <v>2018</v>
      </c>
      <c r="B8" s="27">
        <v>1269</v>
      </c>
      <c r="C8" s="19">
        <v>817</v>
      </c>
      <c r="D8" s="26">
        <v>64.400001525878906</v>
      </c>
      <c r="E8" s="26">
        <v>64.699996948242188</v>
      </c>
      <c r="F8" s="55">
        <v>60</v>
      </c>
      <c r="G8" s="55">
        <v>68.800003051757813</v>
      </c>
      <c r="I8" s="35"/>
    </row>
    <row r="9" spans="1:9" ht="15.5" x14ac:dyDescent="0.35">
      <c r="A9" s="54">
        <v>2019</v>
      </c>
      <c r="B9" s="27">
        <v>1446</v>
      </c>
      <c r="C9" s="19">
        <v>896</v>
      </c>
      <c r="D9" s="26">
        <v>62</v>
      </c>
      <c r="E9" s="26">
        <v>64.699996948242188</v>
      </c>
      <c r="F9" s="55">
        <v>57.900001525878906</v>
      </c>
      <c r="G9" s="55">
        <v>66</v>
      </c>
      <c r="I9" s="35"/>
    </row>
    <row r="10" spans="1:9" ht="15.5" x14ac:dyDescent="0.35">
      <c r="A10" s="54">
        <v>2020</v>
      </c>
      <c r="B10" s="27">
        <v>1061</v>
      </c>
      <c r="C10" s="19">
        <v>692</v>
      </c>
      <c r="D10" s="26">
        <v>65.199996948242188</v>
      </c>
      <c r="E10" s="26">
        <v>64.699996948242188</v>
      </c>
      <c r="F10" s="55">
        <v>60.400001525878906</v>
      </c>
      <c r="G10" s="55">
        <v>70.099998474121094</v>
      </c>
      <c r="I10" s="35"/>
    </row>
    <row r="11" spans="1:9" ht="15.5" x14ac:dyDescent="0.35">
      <c r="A11" s="54">
        <v>2021</v>
      </c>
      <c r="B11" s="27">
        <v>1081</v>
      </c>
      <c r="C11" s="19">
        <v>711</v>
      </c>
      <c r="D11" s="26">
        <v>65.800003051757813</v>
      </c>
      <c r="E11" s="26">
        <v>64.699996948242188</v>
      </c>
      <c r="F11" s="55">
        <v>61</v>
      </c>
      <c r="G11" s="55">
        <v>70.599998474121094</v>
      </c>
      <c r="I11" s="35"/>
    </row>
    <row r="12" spans="1:9" ht="15.5" x14ac:dyDescent="0.35">
      <c r="A12" s="54">
        <v>2022</v>
      </c>
      <c r="B12" s="27">
        <v>1321</v>
      </c>
      <c r="C12" s="19">
        <v>840</v>
      </c>
      <c r="D12" s="26">
        <v>63.599998474121094</v>
      </c>
      <c r="E12" s="26">
        <v>64.699996948242188</v>
      </c>
      <c r="F12" s="55">
        <v>59.299999237060547</v>
      </c>
      <c r="G12" s="55">
        <v>67.900001525878906</v>
      </c>
      <c r="I12" s="35"/>
    </row>
    <row r="13" spans="1:9" ht="15.5" x14ac:dyDescent="0.35">
      <c r="A13" s="54">
        <v>2023</v>
      </c>
      <c r="B13" s="27">
        <v>1135</v>
      </c>
      <c r="C13" s="19">
        <v>662</v>
      </c>
      <c r="D13" s="55">
        <v>58.299999237060547</v>
      </c>
      <c r="E13" s="26">
        <v>64.699996948242188</v>
      </c>
      <c r="F13" s="55">
        <v>53.900001525878906</v>
      </c>
      <c r="G13" s="55">
        <v>62.700000762939453</v>
      </c>
      <c r="I13" s="35"/>
    </row>
    <row r="14" spans="1:9" x14ac:dyDescent="0.35">
      <c r="E14" s="25"/>
    </row>
    <row r="15" spans="1:9" x14ac:dyDescent="0.35">
      <c r="G15" s="34"/>
    </row>
    <row r="16" spans="1:9" ht="15.5" x14ac:dyDescent="0.35">
      <c r="G16" s="33"/>
    </row>
    <row r="17" spans="2:11" x14ac:dyDescent="0.35">
      <c r="K17" s="32"/>
    </row>
    <row r="18" spans="2:11" x14ac:dyDescent="0.35">
      <c r="B18" s="22"/>
    </row>
    <row r="19" spans="2:11" x14ac:dyDescent="0.35">
      <c r="B19" s="22"/>
    </row>
    <row r="20" spans="2:11" x14ac:dyDescent="0.35">
      <c r="B20" s="22"/>
    </row>
    <row r="21" spans="2:11" x14ac:dyDescent="0.35">
      <c r="B21" s="22"/>
    </row>
    <row r="22" spans="2:11" x14ac:dyDescent="0.35">
      <c r="B22" s="22"/>
    </row>
    <row r="23" spans="2:11" x14ac:dyDescent="0.35">
      <c r="B23" s="22"/>
    </row>
    <row r="24" spans="2:11" x14ac:dyDescent="0.35">
      <c r="C24" s="25"/>
    </row>
  </sheetData>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053CE-5F7A-48ED-BB70-64802EED3071}">
  <dimension ref="A1:N38"/>
  <sheetViews>
    <sheetView zoomScaleNormal="100" workbookViewId="0"/>
  </sheetViews>
  <sheetFormatPr defaultRowHeight="15" customHeight="1" x14ac:dyDescent="0.35"/>
  <cols>
    <col min="1" max="1" width="16.453125" customWidth="1"/>
    <col min="2" max="2" width="29" bestFit="1" customWidth="1"/>
    <col min="3" max="4" width="17.54296875" customWidth="1"/>
    <col min="5" max="5" width="18.26953125" customWidth="1"/>
    <col min="6" max="7" width="17.54296875" customWidth="1"/>
    <col min="8" max="8" width="17.7265625" customWidth="1"/>
    <col min="9" max="9" width="18.54296875" customWidth="1"/>
    <col min="10" max="10" width="18.453125" customWidth="1"/>
    <col min="11" max="11" width="18.54296875" customWidth="1"/>
    <col min="12" max="13" width="19.54296875" customWidth="1"/>
  </cols>
  <sheetData>
    <row r="1" spans="1:13" ht="20" x14ac:dyDescent="0.4">
      <c r="A1" s="70" t="s">
        <v>2115</v>
      </c>
      <c r="B1" s="42"/>
      <c r="C1" s="42"/>
      <c r="D1" s="42"/>
      <c r="E1" s="42"/>
      <c r="F1" s="42"/>
      <c r="G1" s="42"/>
      <c r="H1" s="42"/>
      <c r="I1" s="42"/>
      <c r="J1" s="42"/>
      <c r="K1" s="42"/>
      <c r="L1" s="42"/>
      <c r="M1" s="42"/>
    </row>
    <row r="2" spans="1:13" ht="15.5" x14ac:dyDescent="0.35">
      <c r="A2" s="19" t="s">
        <v>2116</v>
      </c>
      <c r="B2" s="19"/>
      <c r="C2" s="19"/>
      <c r="D2" s="19"/>
      <c r="E2" s="19"/>
      <c r="F2" s="19"/>
      <c r="G2" s="19"/>
      <c r="H2" s="19"/>
      <c r="I2" s="19"/>
      <c r="J2" s="19"/>
      <c r="K2" s="19"/>
      <c r="L2" s="19"/>
      <c r="M2" s="19"/>
    </row>
    <row r="3" spans="1:13" ht="15.5" x14ac:dyDescent="0.35">
      <c r="A3" s="4" t="s">
        <v>2117</v>
      </c>
      <c r="B3" s="4"/>
      <c r="C3" s="4"/>
      <c r="D3" s="4"/>
      <c r="E3" s="4"/>
      <c r="F3" s="4"/>
      <c r="G3" s="4"/>
      <c r="H3" s="4"/>
      <c r="I3" s="4"/>
      <c r="J3" s="4"/>
      <c r="K3" s="4"/>
      <c r="L3" s="4"/>
      <c r="M3" s="4"/>
    </row>
    <row r="4" spans="1:13" ht="15.5" x14ac:dyDescent="0.35">
      <c r="A4" s="4" t="s">
        <v>2118</v>
      </c>
      <c r="B4" s="4"/>
      <c r="C4" s="4"/>
      <c r="D4" s="4"/>
      <c r="E4" s="4"/>
      <c r="F4" s="4"/>
      <c r="G4" s="4"/>
      <c r="H4" s="4"/>
      <c r="I4" s="4"/>
      <c r="J4" s="4"/>
      <c r="K4" s="4"/>
      <c r="L4" s="4"/>
      <c r="M4" s="4"/>
    </row>
    <row r="5" spans="1:13" ht="15.5" x14ac:dyDescent="0.35">
      <c r="A5" s="4" t="s">
        <v>2119</v>
      </c>
      <c r="B5" s="4"/>
      <c r="C5" s="4"/>
      <c r="D5" s="4"/>
      <c r="E5" s="4"/>
      <c r="F5" s="4"/>
      <c r="G5" s="4"/>
      <c r="H5" s="4"/>
      <c r="I5" s="4"/>
      <c r="J5" s="4"/>
      <c r="K5" s="4"/>
      <c r="L5" s="4"/>
      <c r="M5" s="4"/>
    </row>
    <row r="6" spans="1:13" ht="15.5" x14ac:dyDescent="0.35">
      <c r="A6" s="4" t="s">
        <v>2120</v>
      </c>
      <c r="B6" s="4"/>
      <c r="C6" s="4"/>
      <c r="D6" s="4"/>
      <c r="E6" s="4"/>
      <c r="F6" s="4"/>
      <c r="G6" s="4"/>
      <c r="H6" s="4"/>
      <c r="I6" s="4"/>
      <c r="J6" s="4"/>
      <c r="K6" s="4"/>
      <c r="L6" s="4"/>
      <c r="M6" s="4"/>
    </row>
    <row r="7" spans="1:13" ht="62" x14ac:dyDescent="0.35">
      <c r="A7" s="3" t="s">
        <v>108</v>
      </c>
      <c r="B7" s="5" t="s">
        <v>2121</v>
      </c>
      <c r="C7" s="48" t="s">
        <v>2122</v>
      </c>
      <c r="D7" s="48" t="s">
        <v>2123</v>
      </c>
      <c r="E7" s="48" t="s">
        <v>2124</v>
      </c>
      <c r="F7" s="48" t="s">
        <v>2125</v>
      </c>
      <c r="G7" s="48" t="s">
        <v>2126</v>
      </c>
      <c r="H7" s="48" t="s">
        <v>2127</v>
      </c>
      <c r="I7" s="48" t="s">
        <v>2128</v>
      </c>
      <c r="J7" s="48" t="s">
        <v>2129</v>
      </c>
      <c r="K7" s="48" t="s">
        <v>2130</v>
      </c>
      <c r="L7" s="48" t="s">
        <v>2131</v>
      </c>
      <c r="M7" s="48" t="s">
        <v>2132</v>
      </c>
    </row>
    <row r="8" spans="1:13" ht="17.149999999999999" customHeight="1" x14ac:dyDescent="0.35">
      <c r="A8" s="54">
        <v>2021</v>
      </c>
      <c r="B8" s="5" t="s">
        <v>2133</v>
      </c>
      <c r="C8" s="50">
        <v>7110</v>
      </c>
      <c r="D8" s="50">
        <v>5561</v>
      </c>
      <c r="E8" s="52">
        <v>78.213783403656819</v>
      </c>
      <c r="F8" s="51">
        <v>179</v>
      </c>
      <c r="G8" s="52">
        <v>3.2188455313792481</v>
      </c>
      <c r="H8" s="60">
        <v>1081</v>
      </c>
      <c r="I8" s="61">
        <v>19.438949829999999</v>
      </c>
      <c r="J8" s="51">
        <v>863</v>
      </c>
      <c r="K8" s="52">
        <v>79.833487511563376</v>
      </c>
      <c r="L8" s="50">
        <v>711</v>
      </c>
      <c r="M8" s="52">
        <v>65.77243293246994</v>
      </c>
    </row>
    <row r="9" spans="1:13" ht="15.5" x14ac:dyDescent="0.35">
      <c r="A9" s="40">
        <v>2021</v>
      </c>
      <c r="B9" s="39" t="s">
        <v>1049</v>
      </c>
      <c r="C9" s="38">
        <v>2379</v>
      </c>
      <c r="D9" s="38">
        <v>2010</v>
      </c>
      <c r="E9" s="26">
        <v>84.489281210592679</v>
      </c>
      <c r="F9" s="38">
        <v>81</v>
      </c>
      <c r="G9" s="52">
        <v>4.0298507462686564</v>
      </c>
      <c r="H9" s="38">
        <v>453</v>
      </c>
      <c r="I9" s="52">
        <v>22.53731343283582</v>
      </c>
      <c r="J9" s="38">
        <v>360</v>
      </c>
      <c r="K9" s="41">
        <v>79.47019867549669</v>
      </c>
      <c r="L9" s="38">
        <v>297</v>
      </c>
      <c r="M9" s="41">
        <v>65.562913907284766</v>
      </c>
    </row>
    <row r="10" spans="1:13" ht="15.5" x14ac:dyDescent="0.35">
      <c r="A10" s="40">
        <v>2021</v>
      </c>
      <c r="B10" s="39" t="s">
        <v>1078</v>
      </c>
      <c r="C10" s="38">
        <v>566</v>
      </c>
      <c r="D10" s="38">
        <v>400</v>
      </c>
      <c r="E10" s="26">
        <v>70.671378091872796</v>
      </c>
      <c r="F10" s="38">
        <v>19</v>
      </c>
      <c r="G10" s="52">
        <v>4.75</v>
      </c>
      <c r="H10" s="38">
        <v>73</v>
      </c>
      <c r="I10" s="52">
        <v>18.25</v>
      </c>
      <c r="J10" s="38">
        <v>55</v>
      </c>
      <c r="K10" s="41">
        <v>75.342465753424662</v>
      </c>
      <c r="L10" s="38">
        <v>45</v>
      </c>
      <c r="M10" s="41">
        <v>61.643835616438359</v>
      </c>
    </row>
    <row r="11" spans="1:13" ht="15.5" x14ac:dyDescent="0.35">
      <c r="A11" s="40">
        <v>2021</v>
      </c>
      <c r="B11" s="39" t="s">
        <v>1146</v>
      </c>
      <c r="C11" s="38">
        <v>885</v>
      </c>
      <c r="D11" s="38">
        <v>683</v>
      </c>
      <c r="E11" s="26">
        <v>77.175141242937855</v>
      </c>
      <c r="F11" s="38">
        <v>26</v>
      </c>
      <c r="G11" s="52">
        <v>3.8067349926793561</v>
      </c>
      <c r="H11" s="38">
        <v>112</v>
      </c>
      <c r="I11" s="52">
        <v>16.398243045387993</v>
      </c>
      <c r="J11" s="38">
        <v>94</v>
      </c>
      <c r="K11" s="41">
        <v>83.928571428571431</v>
      </c>
      <c r="L11" s="38">
        <v>75</v>
      </c>
      <c r="M11" s="41">
        <v>66.964285714285708</v>
      </c>
    </row>
    <row r="12" spans="1:13" ht="15.5" x14ac:dyDescent="0.35">
      <c r="A12" s="40">
        <v>2021</v>
      </c>
      <c r="B12" s="39" t="s">
        <v>1107</v>
      </c>
      <c r="C12" s="38">
        <v>1031</v>
      </c>
      <c r="D12" s="38">
        <v>780</v>
      </c>
      <c r="E12" s="26">
        <v>75.654704170708058</v>
      </c>
      <c r="F12" s="38">
        <v>11</v>
      </c>
      <c r="G12" s="52">
        <v>1.4102564102564104</v>
      </c>
      <c r="H12" s="38">
        <v>134</v>
      </c>
      <c r="I12" s="52">
        <v>17.179487179487179</v>
      </c>
      <c r="J12" s="38">
        <v>107</v>
      </c>
      <c r="K12" s="41">
        <v>79.850746268656707</v>
      </c>
      <c r="L12" s="38">
        <v>89</v>
      </c>
      <c r="M12" s="41">
        <v>66.417910447761201</v>
      </c>
    </row>
    <row r="13" spans="1:13" ht="15.5" x14ac:dyDescent="0.35">
      <c r="A13" s="40">
        <v>2021</v>
      </c>
      <c r="B13" s="39" t="s">
        <v>1030</v>
      </c>
      <c r="C13" s="38">
        <v>585</v>
      </c>
      <c r="D13" s="38">
        <v>471</v>
      </c>
      <c r="E13" s="26">
        <v>80.512820512820511</v>
      </c>
      <c r="F13" s="38">
        <v>8</v>
      </c>
      <c r="G13" s="52">
        <v>1.6985138004246285</v>
      </c>
      <c r="H13" s="38">
        <v>112</v>
      </c>
      <c r="I13" s="52">
        <v>23.7791932059448</v>
      </c>
      <c r="J13" s="38">
        <v>96</v>
      </c>
      <c r="K13" s="41">
        <v>85.714285714285708</v>
      </c>
      <c r="L13" s="38">
        <v>83</v>
      </c>
      <c r="M13" s="41">
        <v>74.107142857142861</v>
      </c>
    </row>
    <row r="14" spans="1:13" ht="15.5" x14ac:dyDescent="0.35">
      <c r="A14" s="40">
        <v>2021</v>
      </c>
      <c r="B14" s="39" t="s">
        <v>1011</v>
      </c>
      <c r="C14" s="38">
        <v>736</v>
      </c>
      <c r="D14" s="38">
        <v>545</v>
      </c>
      <c r="E14" s="26">
        <v>74.048913043478265</v>
      </c>
      <c r="F14" s="38">
        <v>13</v>
      </c>
      <c r="G14" s="52">
        <v>2.3853211009174311</v>
      </c>
      <c r="H14" s="38">
        <v>88</v>
      </c>
      <c r="I14" s="52">
        <v>16.146788990825691</v>
      </c>
      <c r="J14" s="38">
        <v>60</v>
      </c>
      <c r="K14" s="41">
        <v>68.181818181818173</v>
      </c>
      <c r="L14" s="38">
        <v>49</v>
      </c>
      <c r="M14" s="41">
        <v>55.68181818181818</v>
      </c>
    </row>
    <row r="15" spans="1:13" ht="15.5" x14ac:dyDescent="0.35">
      <c r="A15" s="40">
        <v>2021</v>
      </c>
      <c r="B15" s="39" t="s">
        <v>2042</v>
      </c>
      <c r="C15" s="38">
        <v>517</v>
      </c>
      <c r="D15" s="38">
        <v>391</v>
      </c>
      <c r="E15" s="26">
        <v>75.628626692456479</v>
      </c>
      <c r="F15" s="38">
        <v>10</v>
      </c>
      <c r="G15" s="52">
        <v>2.5575447570332481</v>
      </c>
      <c r="H15" s="38">
        <v>64</v>
      </c>
      <c r="I15" s="52">
        <v>16.368286445012789</v>
      </c>
      <c r="J15" s="38">
        <v>60</v>
      </c>
      <c r="K15" s="41">
        <v>93.75</v>
      </c>
      <c r="L15" s="38">
        <v>51</v>
      </c>
      <c r="M15" s="41">
        <v>79.6875</v>
      </c>
    </row>
    <row r="16" spans="1:13" ht="17.25" customHeight="1" x14ac:dyDescent="0.35">
      <c r="A16" s="40">
        <v>2021</v>
      </c>
      <c r="B16" s="39" t="s">
        <v>1135</v>
      </c>
      <c r="C16" s="38">
        <v>278</v>
      </c>
      <c r="D16" s="38">
        <v>214</v>
      </c>
      <c r="E16" s="26">
        <v>76.978417266187051</v>
      </c>
      <c r="F16" s="38">
        <v>8</v>
      </c>
      <c r="G16" s="52">
        <v>3.7383177570093453</v>
      </c>
      <c r="H16" s="38">
        <v>31</v>
      </c>
      <c r="I16" s="52">
        <v>14.485981308411214</v>
      </c>
      <c r="J16" s="38">
        <v>23</v>
      </c>
      <c r="K16" s="41">
        <v>74.193548387096769</v>
      </c>
      <c r="L16" s="38">
        <v>18</v>
      </c>
      <c r="M16" s="41">
        <v>58.064516129032263</v>
      </c>
    </row>
    <row r="17" spans="1:14" ht="15.5" x14ac:dyDescent="0.35">
      <c r="A17" s="40">
        <v>2021</v>
      </c>
      <c r="B17" s="39" t="s">
        <v>2043</v>
      </c>
      <c r="C17" s="38">
        <v>133</v>
      </c>
      <c r="D17" s="38">
        <v>67</v>
      </c>
      <c r="E17" s="26">
        <v>50.375939849624061</v>
      </c>
      <c r="F17" s="38">
        <v>3</v>
      </c>
      <c r="G17" s="52">
        <v>4.4776119402985071</v>
      </c>
      <c r="H17" s="38">
        <v>14</v>
      </c>
      <c r="I17" s="52">
        <v>20.8955223880597</v>
      </c>
      <c r="J17" s="38">
        <v>8</v>
      </c>
      <c r="K17" s="41">
        <v>57.142857142857139</v>
      </c>
      <c r="L17" s="38">
        <v>4</v>
      </c>
      <c r="M17" s="41">
        <v>28.571428571428569</v>
      </c>
    </row>
    <row r="18" spans="1:14" s="32" customFormat="1" ht="15.5" x14ac:dyDescent="0.35">
      <c r="A18" s="40">
        <v>2022</v>
      </c>
      <c r="B18" s="39" t="s">
        <v>2133</v>
      </c>
      <c r="C18" s="38">
        <v>8800</v>
      </c>
      <c r="D18" s="38">
        <v>6897</v>
      </c>
      <c r="E18" s="26">
        <v>78.375</v>
      </c>
      <c r="F18" s="38">
        <v>170</v>
      </c>
      <c r="G18" s="52">
        <v>2.4648397854139481</v>
      </c>
      <c r="H18" s="38">
        <v>1321</v>
      </c>
      <c r="I18" s="52">
        <v>19.153255038422504</v>
      </c>
      <c r="J18" s="38">
        <v>1038</v>
      </c>
      <c r="K18" s="41">
        <v>78.576835730507185</v>
      </c>
      <c r="L18" s="38">
        <v>840</v>
      </c>
      <c r="M18" s="41">
        <v>63.588190764572296</v>
      </c>
      <c r="N18"/>
    </row>
    <row r="19" spans="1:14" ht="15.5" x14ac:dyDescent="0.35">
      <c r="A19" s="40">
        <v>2022</v>
      </c>
      <c r="B19" s="39" t="s">
        <v>1049</v>
      </c>
      <c r="C19" s="38">
        <v>2651</v>
      </c>
      <c r="D19" s="38">
        <v>2151</v>
      </c>
      <c r="E19" s="26">
        <v>81.139192757450019</v>
      </c>
      <c r="F19" s="38">
        <v>54</v>
      </c>
      <c r="G19" s="52">
        <v>2.510460251046025</v>
      </c>
      <c r="H19" s="38">
        <v>400</v>
      </c>
      <c r="I19" s="52">
        <v>18.596001859600186</v>
      </c>
      <c r="J19" s="38">
        <v>325</v>
      </c>
      <c r="K19" s="41">
        <v>81.25</v>
      </c>
      <c r="L19" s="38">
        <v>259</v>
      </c>
      <c r="M19" s="41">
        <v>64.75</v>
      </c>
    </row>
    <row r="20" spans="1:14" ht="15" customHeight="1" x14ac:dyDescent="0.35">
      <c r="A20" s="40">
        <v>2022</v>
      </c>
      <c r="B20" s="39" t="s">
        <v>1078</v>
      </c>
      <c r="C20" s="38">
        <v>890</v>
      </c>
      <c r="D20" s="38">
        <v>714</v>
      </c>
      <c r="E20" s="41">
        <v>80.224719101123597</v>
      </c>
      <c r="F20" s="38">
        <v>27</v>
      </c>
      <c r="G20" s="52">
        <v>3.7815126050420167</v>
      </c>
      <c r="H20" s="38">
        <v>163</v>
      </c>
      <c r="I20" s="52">
        <v>22.829131652661065</v>
      </c>
      <c r="J20" s="38">
        <v>129</v>
      </c>
      <c r="K20" s="41">
        <v>79.141104294478524</v>
      </c>
      <c r="L20" s="38">
        <v>111</v>
      </c>
      <c r="M20" s="41">
        <v>68.098159509202446</v>
      </c>
    </row>
    <row r="21" spans="1:14" ht="15" customHeight="1" x14ac:dyDescent="0.35">
      <c r="A21" s="40">
        <v>2022</v>
      </c>
      <c r="B21" s="39" t="s">
        <v>1146</v>
      </c>
      <c r="C21" s="38">
        <v>1378</v>
      </c>
      <c r="D21" s="38">
        <v>1140</v>
      </c>
      <c r="E21" s="41">
        <v>82.72859216255442</v>
      </c>
      <c r="F21" s="38">
        <v>14</v>
      </c>
      <c r="G21" s="52">
        <v>1.2280701754385965</v>
      </c>
      <c r="H21" s="38">
        <v>198</v>
      </c>
      <c r="I21" s="52">
        <v>17.368421052631579</v>
      </c>
      <c r="J21" s="38">
        <v>158</v>
      </c>
      <c r="K21" s="41">
        <v>79.797979797979806</v>
      </c>
      <c r="L21" s="38">
        <v>132</v>
      </c>
      <c r="M21" s="41">
        <v>66.666666666666657</v>
      </c>
    </row>
    <row r="22" spans="1:14" ht="15" customHeight="1" x14ac:dyDescent="0.35">
      <c r="A22" s="40">
        <v>2022</v>
      </c>
      <c r="B22" s="39" t="s">
        <v>1107</v>
      </c>
      <c r="C22" s="38">
        <v>1085</v>
      </c>
      <c r="D22" s="38">
        <v>849</v>
      </c>
      <c r="E22" s="41">
        <v>78.248847926267288</v>
      </c>
      <c r="F22" s="38">
        <v>19</v>
      </c>
      <c r="G22" s="52">
        <v>2.237926972909305</v>
      </c>
      <c r="H22" s="38">
        <v>184</v>
      </c>
      <c r="I22" s="52">
        <v>21.672555948174324</v>
      </c>
      <c r="J22" s="38">
        <v>123</v>
      </c>
      <c r="K22" s="41">
        <v>66.847826086956516</v>
      </c>
      <c r="L22" s="38">
        <v>97</v>
      </c>
      <c r="M22" s="41">
        <v>52.717391304347828</v>
      </c>
    </row>
    <row r="23" spans="1:14" ht="15" customHeight="1" x14ac:dyDescent="0.35">
      <c r="A23" s="40">
        <v>2022</v>
      </c>
      <c r="B23" s="39" t="s">
        <v>1030</v>
      </c>
      <c r="C23" s="38">
        <v>735</v>
      </c>
      <c r="D23" s="38">
        <v>554</v>
      </c>
      <c r="E23" s="41">
        <v>75.374149659863946</v>
      </c>
      <c r="F23" s="38">
        <v>20</v>
      </c>
      <c r="G23" s="52">
        <v>3.6101083032490973</v>
      </c>
      <c r="H23" s="38">
        <v>133</v>
      </c>
      <c r="I23" s="52">
        <v>24.007220216606498</v>
      </c>
      <c r="J23" s="38">
        <v>116</v>
      </c>
      <c r="K23" s="41">
        <v>87.218045112781951</v>
      </c>
      <c r="L23" s="38">
        <v>93</v>
      </c>
      <c r="M23" s="41">
        <v>69.924812030075188</v>
      </c>
    </row>
    <row r="24" spans="1:14" ht="15" customHeight="1" x14ac:dyDescent="0.35">
      <c r="A24" s="40">
        <v>2022</v>
      </c>
      <c r="B24" s="39" t="s">
        <v>1011</v>
      </c>
      <c r="C24" s="38">
        <v>810</v>
      </c>
      <c r="D24" s="38">
        <v>567</v>
      </c>
      <c r="E24" s="41">
        <v>70</v>
      </c>
      <c r="F24" s="38">
        <v>22</v>
      </c>
      <c r="G24" s="52">
        <v>3.8800705467372132</v>
      </c>
      <c r="H24" s="38">
        <v>99</v>
      </c>
      <c r="I24" s="52">
        <v>17.460317460317459</v>
      </c>
      <c r="J24" s="38">
        <v>70</v>
      </c>
      <c r="K24" s="41">
        <v>70.707070707070713</v>
      </c>
      <c r="L24" s="38">
        <v>63</v>
      </c>
      <c r="M24" s="41">
        <v>63.636363636363633</v>
      </c>
    </row>
    <row r="25" spans="1:14" ht="15" customHeight="1" x14ac:dyDescent="0.35">
      <c r="A25" s="40">
        <v>2022</v>
      </c>
      <c r="B25" s="39" t="s">
        <v>2042</v>
      </c>
      <c r="C25" s="38">
        <v>624</v>
      </c>
      <c r="D25" s="38">
        <v>520</v>
      </c>
      <c r="E25" s="41">
        <v>83.333333333333343</v>
      </c>
      <c r="F25" s="38">
        <v>11</v>
      </c>
      <c r="G25" s="52">
        <v>2.1153846153846154</v>
      </c>
      <c r="H25" s="38">
        <v>101</v>
      </c>
      <c r="I25" s="52">
        <v>19.423076923076923</v>
      </c>
      <c r="J25" s="38">
        <v>90</v>
      </c>
      <c r="K25" s="41">
        <v>89.10891089108911</v>
      </c>
      <c r="L25" s="38">
        <v>69</v>
      </c>
      <c r="M25" s="41">
        <v>68.316831683168317</v>
      </c>
    </row>
    <row r="26" spans="1:14" ht="15" customHeight="1" x14ac:dyDescent="0.35">
      <c r="A26" s="40">
        <v>2022</v>
      </c>
      <c r="B26" s="39" t="s">
        <v>1135</v>
      </c>
      <c r="C26" s="38">
        <v>482</v>
      </c>
      <c r="D26" s="38">
        <v>342</v>
      </c>
      <c r="E26" s="41">
        <v>70.954356846473033</v>
      </c>
      <c r="F26" s="38">
        <v>3</v>
      </c>
      <c r="G26" s="52">
        <v>0.8771929824561403</v>
      </c>
      <c r="H26" s="38">
        <v>32</v>
      </c>
      <c r="I26" s="52">
        <v>9.3567251461988299</v>
      </c>
      <c r="J26" s="38">
        <v>19</v>
      </c>
      <c r="K26" s="41">
        <v>59.375</v>
      </c>
      <c r="L26" s="38">
        <v>14</v>
      </c>
      <c r="M26" s="41">
        <v>43.75</v>
      </c>
    </row>
    <row r="27" spans="1:14" ht="15" customHeight="1" x14ac:dyDescent="0.35">
      <c r="A27" s="40">
        <v>2022</v>
      </c>
      <c r="B27" s="39" t="s">
        <v>2043</v>
      </c>
      <c r="C27" s="38">
        <v>145</v>
      </c>
      <c r="D27" s="38">
        <v>60</v>
      </c>
      <c r="E27" s="41">
        <v>41.379310344827587</v>
      </c>
      <c r="F27" s="38">
        <v>0</v>
      </c>
      <c r="G27" s="52">
        <v>0</v>
      </c>
      <c r="H27" s="38">
        <v>11</v>
      </c>
      <c r="I27" s="52">
        <v>18.333333333333332</v>
      </c>
      <c r="J27" s="38">
        <v>8</v>
      </c>
      <c r="K27" s="41">
        <v>72.727272727272734</v>
      </c>
      <c r="L27" s="38">
        <v>2</v>
      </c>
      <c r="M27" s="41">
        <v>18.181818181818183</v>
      </c>
    </row>
    <row r="28" spans="1:14" s="32" customFormat="1" ht="15" customHeight="1" x14ac:dyDescent="0.35">
      <c r="A28" s="40">
        <v>2023</v>
      </c>
      <c r="B28" s="39" t="s">
        <v>2133</v>
      </c>
      <c r="C28" s="38">
        <v>8665</v>
      </c>
      <c r="D28" s="38">
        <v>6060</v>
      </c>
      <c r="E28" s="41">
        <v>69.936526255049046</v>
      </c>
      <c r="F28" s="38">
        <v>182</v>
      </c>
      <c r="G28" s="52">
        <v>3.0033003300330035</v>
      </c>
      <c r="H28" s="38">
        <v>1135</v>
      </c>
      <c r="I28" s="52">
        <v>18.729372937293729</v>
      </c>
      <c r="J28" s="38">
        <v>849</v>
      </c>
      <c r="K28" s="41">
        <v>74.801762114537439</v>
      </c>
      <c r="L28" s="38">
        <v>662</v>
      </c>
      <c r="M28" s="41">
        <v>58.32599118942732</v>
      </c>
      <c r="N28"/>
    </row>
    <row r="29" spans="1:14" ht="15" customHeight="1" x14ac:dyDescent="0.35">
      <c r="A29" s="40">
        <v>2023</v>
      </c>
      <c r="B29" s="39" t="s">
        <v>1049</v>
      </c>
      <c r="C29" s="38">
        <v>2744</v>
      </c>
      <c r="D29" s="38">
        <v>2072</v>
      </c>
      <c r="E29" s="41">
        <v>75.510204081632651</v>
      </c>
      <c r="F29" s="38">
        <v>66</v>
      </c>
      <c r="G29" s="52">
        <v>3.1853281853281854</v>
      </c>
      <c r="H29" s="38">
        <v>383</v>
      </c>
      <c r="I29" s="52">
        <v>18.484555984555982</v>
      </c>
      <c r="J29" s="38">
        <v>295</v>
      </c>
      <c r="K29" s="41">
        <v>77.023498694516974</v>
      </c>
      <c r="L29" s="38">
        <v>228</v>
      </c>
      <c r="M29" s="41">
        <v>59.530026109660575</v>
      </c>
    </row>
    <row r="30" spans="1:14" ht="15" customHeight="1" x14ac:dyDescent="0.35">
      <c r="A30" s="40">
        <v>2023</v>
      </c>
      <c r="B30" s="39" t="s">
        <v>1078</v>
      </c>
      <c r="C30" s="38">
        <v>1026</v>
      </c>
      <c r="D30" s="38">
        <v>713</v>
      </c>
      <c r="E30" s="41">
        <v>69.49317738791423</v>
      </c>
      <c r="F30" s="38">
        <v>28</v>
      </c>
      <c r="G30" s="52">
        <v>3.9270687237026647</v>
      </c>
      <c r="H30" s="38">
        <v>113</v>
      </c>
      <c r="I30" s="52">
        <v>15.848527349228611</v>
      </c>
      <c r="J30" s="38">
        <v>98</v>
      </c>
      <c r="K30" s="41">
        <v>86.725663716814154</v>
      </c>
      <c r="L30" s="38">
        <v>89</v>
      </c>
      <c r="M30" s="41">
        <v>78.761061946902657</v>
      </c>
    </row>
    <row r="31" spans="1:14" ht="15" customHeight="1" x14ac:dyDescent="0.35">
      <c r="A31" s="40">
        <v>2023</v>
      </c>
      <c r="B31" s="39" t="s">
        <v>1146</v>
      </c>
      <c r="C31" s="38">
        <v>1070</v>
      </c>
      <c r="D31" s="38">
        <v>799</v>
      </c>
      <c r="E31" s="41">
        <v>74.672897196261673</v>
      </c>
      <c r="F31" s="38">
        <v>18</v>
      </c>
      <c r="G31" s="52">
        <v>2.2528160200250311</v>
      </c>
      <c r="H31" s="38">
        <v>135</v>
      </c>
      <c r="I31" s="52">
        <v>16.896120150187734</v>
      </c>
      <c r="J31" s="38">
        <v>106</v>
      </c>
      <c r="K31" s="41">
        <v>78.518518518518519</v>
      </c>
      <c r="L31" s="38">
        <v>84</v>
      </c>
      <c r="M31" s="41">
        <v>62.222222222222221</v>
      </c>
    </row>
    <row r="32" spans="1:14" ht="15" customHeight="1" x14ac:dyDescent="0.35">
      <c r="A32" s="40">
        <v>2023</v>
      </c>
      <c r="B32" s="39" t="s">
        <v>1107</v>
      </c>
      <c r="C32" s="38">
        <v>1054</v>
      </c>
      <c r="D32" s="38">
        <v>767</v>
      </c>
      <c r="E32" s="26">
        <v>72.77039848197343</v>
      </c>
      <c r="F32" s="38">
        <v>19</v>
      </c>
      <c r="G32" s="52">
        <v>2.4771838331160363</v>
      </c>
      <c r="H32" s="38">
        <v>186</v>
      </c>
      <c r="I32" s="52">
        <v>24.250325945241201</v>
      </c>
      <c r="J32" s="38">
        <v>127</v>
      </c>
      <c r="K32" s="26">
        <v>68.27956989247312</v>
      </c>
      <c r="L32" s="38">
        <v>104</v>
      </c>
      <c r="M32" s="26">
        <v>55.913978494623649</v>
      </c>
    </row>
    <row r="33" spans="1:13" ht="15" customHeight="1" x14ac:dyDescent="0.35">
      <c r="A33" s="40">
        <v>2023</v>
      </c>
      <c r="B33" s="39" t="s">
        <v>1030</v>
      </c>
      <c r="C33" s="38">
        <v>635</v>
      </c>
      <c r="D33" s="38">
        <v>356</v>
      </c>
      <c r="E33" s="26">
        <v>56.062992125984259</v>
      </c>
      <c r="F33" s="38">
        <v>12</v>
      </c>
      <c r="G33" s="52">
        <v>3.3707865168539324</v>
      </c>
      <c r="H33" s="38">
        <v>66</v>
      </c>
      <c r="I33" s="52">
        <v>18.539325842696631</v>
      </c>
      <c r="J33" s="38">
        <v>48</v>
      </c>
      <c r="K33" s="26">
        <v>72.727272727272734</v>
      </c>
      <c r="L33" s="38">
        <v>38</v>
      </c>
      <c r="M33" s="26">
        <v>57.575757575757578</v>
      </c>
    </row>
    <row r="34" spans="1:13" ht="15" customHeight="1" x14ac:dyDescent="0.35">
      <c r="A34" s="40">
        <v>2023</v>
      </c>
      <c r="B34" s="39" t="s">
        <v>1011</v>
      </c>
      <c r="C34" s="38">
        <v>750</v>
      </c>
      <c r="D34" s="38">
        <v>463</v>
      </c>
      <c r="E34" s="26">
        <v>61.733333333333327</v>
      </c>
      <c r="F34" s="38">
        <v>17</v>
      </c>
      <c r="G34" s="52">
        <v>3.6717062634989204</v>
      </c>
      <c r="H34" s="38">
        <v>96</v>
      </c>
      <c r="I34" s="52">
        <v>20.734341252699785</v>
      </c>
      <c r="J34" s="38">
        <v>58</v>
      </c>
      <c r="K34" s="26">
        <v>60.416666666666664</v>
      </c>
      <c r="L34" s="38">
        <v>51</v>
      </c>
      <c r="M34" s="26">
        <v>53.125</v>
      </c>
    </row>
    <row r="35" spans="1:13" ht="15" customHeight="1" x14ac:dyDescent="0.35">
      <c r="A35" s="40">
        <v>2023</v>
      </c>
      <c r="B35" s="39" t="s">
        <v>2042</v>
      </c>
      <c r="C35" s="38">
        <v>654</v>
      </c>
      <c r="D35" s="38">
        <v>467</v>
      </c>
      <c r="E35" s="26">
        <v>71.40672782874617</v>
      </c>
      <c r="F35" s="38">
        <v>13</v>
      </c>
      <c r="G35" s="52">
        <v>2.7837259100642395</v>
      </c>
      <c r="H35" s="38">
        <v>89</v>
      </c>
      <c r="I35" s="52">
        <v>19.057815845824411</v>
      </c>
      <c r="J35" s="38">
        <v>66</v>
      </c>
      <c r="K35" s="26">
        <v>74.157303370786522</v>
      </c>
      <c r="L35" s="38">
        <v>35</v>
      </c>
      <c r="M35" s="26">
        <v>39.325842696629216</v>
      </c>
    </row>
    <row r="36" spans="1:13" ht="15" customHeight="1" x14ac:dyDescent="0.35">
      <c r="A36" s="40">
        <v>2023</v>
      </c>
      <c r="B36" s="39" t="s">
        <v>1135</v>
      </c>
      <c r="C36" s="38">
        <v>429</v>
      </c>
      <c r="D36" s="38">
        <v>320</v>
      </c>
      <c r="E36" s="26">
        <v>74.592074592074596</v>
      </c>
      <c r="F36" s="38">
        <v>7</v>
      </c>
      <c r="G36" s="52">
        <v>2.1875</v>
      </c>
      <c r="H36" s="38">
        <v>38</v>
      </c>
      <c r="I36" s="52">
        <v>11.875</v>
      </c>
      <c r="J36" s="38">
        <v>29</v>
      </c>
      <c r="K36" s="26">
        <v>76.31578947368422</v>
      </c>
      <c r="L36" s="38">
        <v>24</v>
      </c>
      <c r="M36" s="26">
        <v>63.157894736842103</v>
      </c>
    </row>
    <row r="37" spans="1:13" ht="15" customHeight="1" x14ac:dyDescent="0.35">
      <c r="A37" s="40">
        <v>2023</v>
      </c>
      <c r="B37" s="39" t="s">
        <v>2043</v>
      </c>
      <c r="C37" s="38">
        <v>303</v>
      </c>
      <c r="D37" s="38">
        <v>103</v>
      </c>
      <c r="E37" s="26">
        <v>33.993399339933994</v>
      </c>
      <c r="F37" s="38">
        <v>2</v>
      </c>
      <c r="G37" s="52">
        <v>1.9417475728155338</v>
      </c>
      <c r="H37" s="38">
        <v>29</v>
      </c>
      <c r="I37" s="52">
        <v>28.155339805825243</v>
      </c>
      <c r="J37" s="38">
        <v>22</v>
      </c>
      <c r="K37" s="26">
        <v>75.862068965517238</v>
      </c>
      <c r="L37" s="38">
        <v>9</v>
      </c>
      <c r="M37" s="26">
        <v>31.03448275862069</v>
      </c>
    </row>
    <row r="38" spans="1:13" ht="15" customHeight="1" x14ac:dyDescent="0.35">
      <c r="A38" s="37"/>
      <c r="H38" s="36"/>
      <c r="J38" s="36"/>
      <c r="K38" s="22"/>
      <c r="L38" s="36"/>
    </row>
  </sheetData>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4CFA7-FE57-4A30-B5C0-58ECE34389A7}">
  <dimension ref="A1:S9"/>
  <sheetViews>
    <sheetView workbookViewId="0"/>
  </sheetViews>
  <sheetFormatPr defaultRowHeight="14.5" x14ac:dyDescent="0.35"/>
  <cols>
    <col min="1" max="1" width="34.7265625" customWidth="1"/>
    <col min="2" max="3" width="17.453125" customWidth="1"/>
    <col min="4" max="4" width="17.26953125" customWidth="1"/>
    <col min="5" max="5" width="16.7265625" customWidth="1"/>
    <col min="6" max="6" width="17" customWidth="1"/>
    <col min="7" max="7" width="17.453125" customWidth="1"/>
    <col min="8" max="8" width="18.453125" customWidth="1"/>
    <col min="9" max="9" width="18.54296875" customWidth="1"/>
    <col min="10" max="10" width="17.54296875" customWidth="1"/>
    <col min="11" max="12" width="18.26953125" customWidth="1"/>
    <col min="13" max="13" width="18.453125" customWidth="1"/>
    <col min="14" max="15" width="18.26953125" customWidth="1"/>
    <col min="16" max="16" width="17.7265625" customWidth="1"/>
    <col min="17" max="19" width="17.54296875" customWidth="1"/>
  </cols>
  <sheetData>
    <row r="1" spans="1:19" ht="20" x14ac:dyDescent="0.4">
      <c r="A1" s="45" t="s">
        <v>2134</v>
      </c>
      <c r="B1" s="3"/>
      <c r="C1" s="3"/>
    </row>
    <row r="2" spans="1:19" ht="15.5" x14ac:dyDescent="0.35">
      <c r="A2" s="4" t="s">
        <v>2077</v>
      </c>
      <c r="B2" s="4"/>
      <c r="C2" s="4"/>
    </row>
    <row r="3" spans="1:19" ht="15.5" x14ac:dyDescent="0.35">
      <c r="A3" s="4" t="s">
        <v>2135</v>
      </c>
      <c r="B3" s="4"/>
      <c r="C3" s="4"/>
    </row>
    <row r="4" spans="1:19" ht="15.5" x14ac:dyDescent="0.35">
      <c r="A4" s="24" t="s">
        <v>2136</v>
      </c>
      <c r="B4" s="24"/>
      <c r="C4" s="24"/>
    </row>
    <row r="5" spans="1:19" s="43" customFormat="1" ht="93" x14ac:dyDescent="0.35">
      <c r="A5" s="5" t="s">
        <v>2051</v>
      </c>
      <c r="B5" s="48" t="s">
        <v>2137</v>
      </c>
      <c r="C5" s="48" t="s">
        <v>2138</v>
      </c>
      <c r="D5" s="48" t="s">
        <v>2139</v>
      </c>
      <c r="E5" s="48" t="s">
        <v>2140</v>
      </c>
      <c r="F5" s="48" t="s">
        <v>2141</v>
      </c>
      <c r="G5" s="48" t="s">
        <v>2142</v>
      </c>
      <c r="H5" s="48" t="s">
        <v>2143</v>
      </c>
      <c r="I5" s="48" t="s">
        <v>2144</v>
      </c>
      <c r="J5" s="48" t="s">
        <v>2145</v>
      </c>
      <c r="K5" s="48" t="s">
        <v>2146</v>
      </c>
      <c r="L5" s="48" t="s">
        <v>2147</v>
      </c>
      <c r="M5" s="48" t="s">
        <v>2148</v>
      </c>
      <c r="N5" s="48" t="s">
        <v>2149</v>
      </c>
      <c r="O5" s="48" t="s">
        <v>2150</v>
      </c>
      <c r="P5" s="48" t="s">
        <v>2151</v>
      </c>
      <c r="Q5" s="48" t="s">
        <v>2152</v>
      </c>
      <c r="R5" s="48" t="s">
        <v>2153</v>
      </c>
      <c r="S5" s="48" t="s">
        <v>2154</v>
      </c>
    </row>
    <row r="6" spans="1:19" ht="15.5" x14ac:dyDescent="0.35">
      <c r="A6" s="3" t="s">
        <v>2155</v>
      </c>
      <c r="B6" s="8">
        <v>1179</v>
      </c>
      <c r="C6" s="4">
        <v>732</v>
      </c>
      <c r="D6" s="55">
        <v>62.1</v>
      </c>
      <c r="E6" s="8">
        <v>1366</v>
      </c>
      <c r="F6" s="4">
        <v>836</v>
      </c>
      <c r="G6" s="55">
        <v>61.2</v>
      </c>
      <c r="H6" s="8">
        <v>1022</v>
      </c>
      <c r="I6" s="4">
        <v>666</v>
      </c>
      <c r="J6" s="55">
        <v>65.2</v>
      </c>
      <c r="K6" s="8">
        <v>1036</v>
      </c>
      <c r="L6" s="4">
        <v>682</v>
      </c>
      <c r="M6" s="55">
        <v>65.8</v>
      </c>
      <c r="N6" s="8">
        <v>1279</v>
      </c>
      <c r="O6" s="8">
        <v>817</v>
      </c>
      <c r="P6" s="55">
        <v>63.9</v>
      </c>
      <c r="Q6" s="4">
        <v>1087</v>
      </c>
      <c r="R6" s="4">
        <v>634</v>
      </c>
      <c r="S6" s="55">
        <v>58.3</v>
      </c>
    </row>
    <row r="7" spans="1:19" ht="15.5" x14ac:dyDescent="0.35">
      <c r="A7" s="3" t="s">
        <v>2156</v>
      </c>
      <c r="B7" s="4">
        <v>90</v>
      </c>
      <c r="C7" s="4">
        <v>85</v>
      </c>
      <c r="D7" s="55">
        <v>94.4</v>
      </c>
      <c r="E7" s="8">
        <v>80</v>
      </c>
      <c r="F7" s="4">
        <v>60</v>
      </c>
      <c r="G7" s="55">
        <v>75</v>
      </c>
      <c r="H7" s="8">
        <v>39</v>
      </c>
      <c r="I7" s="4">
        <v>26</v>
      </c>
      <c r="J7" s="55">
        <v>66.7</v>
      </c>
      <c r="K7" s="4">
        <v>45</v>
      </c>
      <c r="L7" s="4">
        <v>29</v>
      </c>
      <c r="M7" s="55">
        <v>64.400000000000006</v>
      </c>
      <c r="N7" s="4">
        <v>42</v>
      </c>
      <c r="O7" s="4">
        <v>23</v>
      </c>
      <c r="P7" s="55">
        <v>54.8</v>
      </c>
      <c r="Q7" s="4">
        <v>48</v>
      </c>
      <c r="R7" s="4">
        <v>28</v>
      </c>
      <c r="S7" s="55">
        <v>58.3</v>
      </c>
    </row>
    <row r="8" spans="1:19" ht="15.5" x14ac:dyDescent="0.35">
      <c r="A8" s="3" t="s">
        <v>2157</v>
      </c>
      <c r="B8" s="4">
        <v>381</v>
      </c>
      <c r="C8" s="4">
        <v>257</v>
      </c>
      <c r="D8" s="55">
        <v>67.5</v>
      </c>
      <c r="E8" s="8">
        <v>425</v>
      </c>
      <c r="F8" s="4">
        <v>273</v>
      </c>
      <c r="G8" s="55">
        <v>64.2</v>
      </c>
      <c r="H8" s="8">
        <v>342</v>
      </c>
      <c r="I8" s="4">
        <v>213</v>
      </c>
      <c r="J8" s="55">
        <v>62.3</v>
      </c>
      <c r="K8" s="4">
        <v>271</v>
      </c>
      <c r="L8" s="4">
        <v>175</v>
      </c>
      <c r="M8" s="55">
        <v>64.599999999999994</v>
      </c>
      <c r="N8" s="4">
        <v>301</v>
      </c>
      <c r="O8" s="4">
        <v>181</v>
      </c>
      <c r="P8" s="55">
        <v>60.1</v>
      </c>
      <c r="Q8" s="4">
        <v>234</v>
      </c>
      <c r="R8" s="4">
        <v>126</v>
      </c>
      <c r="S8" s="55">
        <v>53.8</v>
      </c>
    </row>
    <row r="9" spans="1:19" ht="15.5" x14ac:dyDescent="0.35">
      <c r="A9" s="3" t="s">
        <v>2158</v>
      </c>
      <c r="B9" s="4">
        <v>888</v>
      </c>
      <c r="C9" s="4">
        <v>560</v>
      </c>
      <c r="D9" s="55">
        <v>63.1</v>
      </c>
      <c r="E9" s="8">
        <v>1018</v>
      </c>
      <c r="F9" s="4">
        <v>621</v>
      </c>
      <c r="G9" s="55">
        <v>61</v>
      </c>
      <c r="H9" s="8">
        <v>718</v>
      </c>
      <c r="I9" s="4">
        <v>478</v>
      </c>
      <c r="J9" s="55">
        <v>66.599999999999994</v>
      </c>
      <c r="K9" s="4">
        <v>809</v>
      </c>
      <c r="L9" s="4">
        <v>535</v>
      </c>
      <c r="M9" s="55">
        <v>66.099999999999994</v>
      </c>
      <c r="N9" s="8">
        <v>1018</v>
      </c>
      <c r="O9" s="4">
        <v>659</v>
      </c>
      <c r="P9" s="55">
        <v>64.7</v>
      </c>
      <c r="Q9" s="4">
        <v>901</v>
      </c>
      <c r="R9" s="4">
        <v>536</v>
      </c>
      <c r="S9" s="55">
        <v>59.5</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4DBD7-182B-4EB0-A9B7-C1DC3D7CAB4E}">
  <dimension ref="A1:F23"/>
  <sheetViews>
    <sheetView workbookViewId="0"/>
  </sheetViews>
  <sheetFormatPr defaultRowHeight="14.5" x14ac:dyDescent="0.35"/>
  <cols>
    <col min="1" max="1" width="12.26953125" customWidth="1"/>
    <col min="2" max="2" width="20.26953125" bestFit="1" customWidth="1"/>
    <col min="3" max="3" width="33" bestFit="1" customWidth="1"/>
    <col min="4" max="4" width="36.26953125" bestFit="1" customWidth="1"/>
  </cols>
  <sheetData>
    <row r="1" spans="1:4" ht="20" x14ac:dyDescent="0.4">
      <c r="A1" s="1" t="s">
        <v>2164</v>
      </c>
    </row>
    <row r="2" spans="1:4" ht="15.5" x14ac:dyDescent="0.35">
      <c r="A2" s="64" t="s">
        <v>107</v>
      </c>
    </row>
    <row r="3" spans="1:4" ht="15.5" x14ac:dyDescent="0.35">
      <c r="A3" s="65" t="s">
        <v>108</v>
      </c>
      <c r="B3" s="65" t="s">
        <v>109</v>
      </c>
      <c r="C3" s="65" t="s">
        <v>110</v>
      </c>
      <c r="D3" s="65" t="s">
        <v>111</v>
      </c>
    </row>
    <row r="4" spans="1:4" ht="15.5" x14ac:dyDescent="0.35">
      <c r="A4" s="66">
        <v>2014</v>
      </c>
      <c r="B4" s="66" t="s">
        <v>112</v>
      </c>
      <c r="C4" s="67">
        <v>103094</v>
      </c>
      <c r="D4" s="67">
        <v>105055</v>
      </c>
    </row>
    <row r="5" spans="1:4" ht="15.5" x14ac:dyDescent="0.35">
      <c r="A5" s="66">
        <v>2014</v>
      </c>
      <c r="B5" s="66" t="s">
        <v>113</v>
      </c>
      <c r="C5" s="67">
        <v>127854</v>
      </c>
      <c r="D5" s="67">
        <v>128377</v>
      </c>
    </row>
    <row r="6" spans="1:4" ht="15.5" x14ac:dyDescent="0.35">
      <c r="A6" s="66">
        <v>2015</v>
      </c>
      <c r="B6" s="66" t="s">
        <v>112</v>
      </c>
      <c r="C6" s="67">
        <v>95842</v>
      </c>
      <c r="D6" s="67">
        <v>97708</v>
      </c>
    </row>
    <row r="7" spans="1:4" ht="15.5" x14ac:dyDescent="0.35">
      <c r="A7" s="66">
        <v>2015</v>
      </c>
      <c r="B7" s="66" t="s">
        <v>113</v>
      </c>
      <c r="C7" s="67">
        <v>148779</v>
      </c>
      <c r="D7" s="67">
        <v>149862</v>
      </c>
    </row>
    <row r="8" spans="1:4" ht="15.5" x14ac:dyDescent="0.35">
      <c r="A8" s="66">
        <v>2016</v>
      </c>
      <c r="B8" s="66" t="s">
        <v>112</v>
      </c>
      <c r="C8" s="67">
        <v>87593</v>
      </c>
      <c r="D8" s="67">
        <v>89844</v>
      </c>
    </row>
    <row r="9" spans="1:4" ht="15.5" x14ac:dyDescent="0.35">
      <c r="A9" s="66">
        <v>2016</v>
      </c>
      <c r="B9" s="66" t="s">
        <v>113</v>
      </c>
      <c r="C9" s="67">
        <v>156424</v>
      </c>
      <c r="D9" s="67">
        <v>157814</v>
      </c>
    </row>
    <row r="10" spans="1:4" ht="15.5" x14ac:dyDescent="0.35">
      <c r="A10" s="66">
        <v>2017</v>
      </c>
      <c r="B10" s="66" t="s">
        <v>112</v>
      </c>
      <c r="C10" s="67">
        <v>92708</v>
      </c>
      <c r="D10" s="67">
        <v>95044</v>
      </c>
    </row>
    <row r="11" spans="1:4" ht="15.5" x14ac:dyDescent="0.35">
      <c r="A11" s="66">
        <v>2017</v>
      </c>
      <c r="B11" s="66" t="s">
        <v>113</v>
      </c>
      <c r="C11" s="67">
        <v>158766</v>
      </c>
      <c r="D11" s="67">
        <v>160466</v>
      </c>
    </row>
    <row r="12" spans="1:4" ht="15.5" x14ac:dyDescent="0.35">
      <c r="A12" s="66">
        <v>2018</v>
      </c>
      <c r="B12" s="66" t="s">
        <v>112</v>
      </c>
      <c r="C12" s="67">
        <v>97779</v>
      </c>
      <c r="D12" s="67">
        <v>99991</v>
      </c>
    </row>
    <row r="13" spans="1:4" ht="15.5" x14ac:dyDescent="0.35">
      <c r="A13" s="66">
        <v>2018</v>
      </c>
      <c r="B13" s="66" t="s">
        <v>113</v>
      </c>
      <c r="C13" s="67">
        <v>196197</v>
      </c>
      <c r="D13" s="67">
        <v>204239</v>
      </c>
    </row>
    <row r="14" spans="1:4" ht="15.5" x14ac:dyDescent="0.35">
      <c r="A14" s="66">
        <v>2019</v>
      </c>
      <c r="B14" s="66" t="s">
        <v>112</v>
      </c>
      <c r="C14" s="67">
        <v>119143</v>
      </c>
      <c r="D14" s="67">
        <v>122051</v>
      </c>
    </row>
    <row r="15" spans="1:4" ht="15.5" x14ac:dyDescent="0.35">
      <c r="A15" s="66">
        <v>2019</v>
      </c>
      <c r="B15" s="66" t="s">
        <v>113</v>
      </c>
      <c r="C15" s="67">
        <v>233902</v>
      </c>
      <c r="D15" s="67">
        <v>238497</v>
      </c>
    </row>
    <row r="16" spans="1:4" ht="15.5" x14ac:dyDescent="0.35">
      <c r="A16" s="66">
        <v>2020</v>
      </c>
      <c r="B16" s="66" t="s">
        <v>112</v>
      </c>
      <c r="C16" s="67">
        <v>114146</v>
      </c>
      <c r="D16" s="67">
        <v>119807</v>
      </c>
    </row>
    <row r="17" spans="1:6" ht="15.5" x14ac:dyDescent="0.35">
      <c r="A17" s="66">
        <v>2020</v>
      </c>
      <c r="B17" s="66" t="s">
        <v>113</v>
      </c>
      <c r="C17" s="67">
        <v>216931</v>
      </c>
      <c r="D17" s="67">
        <v>220816</v>
      </c>
    </row>
    <row r="18" spans="1:6" ht="15.5" x14ac:dyDescent="0.35">
      <c r="A18" s="66">
        <v>2021</v>
      </c>
      <c r="B18" s="66" t="s">
        <v>112</v>
      </c>
      <c r="C18" s="67">
        <v>235905</v>
      </c>
      <c r="D18" s="67">
        <v>239617</v>
      </c>
    </row>
    <row r="19" spans="1:6" ht="15.5" x14ac:dyDescent="0.35">
      <c r="A19" s="66">
        <v>2021</v>
      </c>
      <c r="B19" s="66" t="s">
        <v>113</v>
      </c>
      <c r="C19" s="67">
        <v>311968</v>
      </c>
      <c r="D19" s="67">
        <v>314801</v>
      </c>
    </row>
    <row r="20" spans="1:6" ht="15.5" x14ac:dyDescent="0.35">
      <c r="A20" s="66">
        <v>2022</v>
      </c>
      <c r="B20" s="66" t="s">
        <v>112</v>
      </c>
      <c r="C20" s="67">
        <v>459031</v>
      </c>
      <c r="D20" s="67">
        <v>472465</v>
      </c>
    </row>
    <row r="21" spans="1:6" ht="15.5" x14ac:dyDescent="0.35">
      <c r="A21" s="66">
        <v>2022</v>
      </c>
      <c r="B21" s="66" t="s">
        <v>113</v>
      </c>
      <c r="C21" s="67">
        <v>456074</v>
      </c>
      <c r="D21" s="67">
        <v>464660</v>
      </c>
    </row>
    <row r="22" spans="1:6" ht="15.5" x14ac:dyDescent="0.35">
      <c r="A22" s="66">
        <v>2023</v>
      </c>
      <c r="B22" s="66" t="s">
        <v>112</v>
      </c>
      <c r="C22" s="67">
        <v>544037</v>
      </c>
      <c r="D22" s="67">
        <v>559592</v>
      </c>
    </row>
    <row r="23" spans="1:6" ht="15.5" x14ac:dyDescent="0.35">
      <c r="A23" s="66">
        <v>2023</v>
      </c>
      <c r="B23" s="66" t="s">
        <v>113</v>
      </c>
      <c r="C23" s="67">
        <v>515093</v>
      </c>
      <c r="D23" s="67">
        <v>527513</v>
      </c>
      <c r="F23" s="25"/>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6B9CA-2297-4B2E-BE33-566326F58583}">
  <dimension ref="A1:K84"/>
  <sheetViews>
    <sheetView workbookViewId="0"/>
  </sheetViews>
  <sheetFormatPr defaultColWidth="10.7265625" defaultRowHeight="14.5" x14ac:dyDescent="0.35"/>
  <cols>
    <col min="1" max="1" width="41.7265625" customWidth="1"/>
    <col min="2" max="2" width="19.7265625" customWidth="1"/>
    <col min="3" max="3" width="35" customWidth="1"/>
    <col min="4" max="4" width="31.81640625" customWidth="1"/>
    <col min="5" max="5" width="41.453125" customWidth="1"/>
    <col min="6" max="6" width="39.453125" customWidth="1"/>
    <col min="7" max="7" width="45.7265625" customWidth="1"/>
    <col min="8" max="8" width="46.26953125" customWidth="1"/>
    <col min="9" max="9" width="39.7265625" customWidth="1"/>
    <col min="10" max="11" width="57.1796875" customWidth="1"/>
  </cols>
  <sheetData>
    <row r="1" spans="1:11" ht="20" x14ac:dyDescent="0.4">
      <c r="A1" s="1" t="s">
        <v>114</v>
      </c>
    </row>
    <row r="2" spans="1:11" ht="15.5" x14ac:dyDescent="0.35">
      <c r="A2" s="2" t="s">
        <v>107</v>
      </c>
    </row>
    <row r="3" spans="1:11" ht="15.5" x14ac:dyDescent="0.35">
      <c r="A3" s="4" t="s">
        <v>153</v>
      </c>
      <c r="B3" s="4"/>
      <c r="C3" s="8"/>
      <c r="D3" s="8"/>
      <c r="E3" s="4"/>
      <c r="F3" s="4"/>
      <c r="G3" s="4"/>
      <c r="H3" s="4"/>
      <c r="I3" s="4"/>
      <c r="J3" s="4"/>
      <c r="K3" s="55"/>
    </row>
    <row r="4" spans="1:11" ht="15.5" x14ac:dyDescent="0.35">
      <c r="A4" s="4" t="s">
        <v>154</v>
      </c>
    </row>
    <row r="5" spans="1:11" ht="31" x14ac:dyDescent="0.35">
      <c r="A5" s="5" t="s">
        <v>115</v>
      </c>
      <c r="B5" s="5" t="s">
        <v>109</v>
      </c>
      <c r="C5" s="5" t="s">
        <v>111</v>
      </c>
      <c r="D5" s="5" t="s">
        <v>110</v>
      </c>
      <c r="E5" s="5" t="s">
        <v>116</v>
      </c>
      <c r="F5" s="5" t="s">
        <v>117</v>
      </c>
      <c r="G5" s="5" t="s">
        <v>118</v>
      </c>
      <c r="H5" s="5" t="s">
        <v>119</v>
      </c>
      <c r="I5" s="5" t="s">
        <v>120</v>
      </c>
      <c r="J5" s="5" t="s">
        <v>121</v>
      </c>
      <c r="K5" s="5" t="s">
        <v>122</v>
      </c>
    </row>
    <row r="6" spans="1:11" ht="15.5" x14ac:dyDescent="0.35">
      <c r="A6" s="4" t="s">
        <v>123</v>
      </c>
      <c r="B6" s="4" t="s">
        <v>124</v>
      </c>
      <c r="C6" s="8">
        <v>1087105</v>
      </c>
      <c r="D6" s="8">
        <v>1059130</v>
      </c>
      <c r="E6" s="4">
        <v>505</v>
      </c>
      <c r="F6" s="55">
        <v>46.5</v>
      </c>
      <c r="G6" s="55">
        <v>42.4</v>
      </c>
      <c r="H6" s="55">
        <v>50.5</v>
      </c>
      <c r="I6" s="4">
        <v>1099</v>
      </c>
      <c r="J6" s="8">
        <v>1604</v>
      </c>
      <c r="K6" s="55">
        <v>100</v>
      </c>
    </row>
    <row r="7" spans="1:11" ht="15.5" x14ac:dyDescent="0.35">
      <c r="A7" s="4" t="s">
        <v>123</v>
      </c>
      <c r="B7" s="4" t="s">
        <v>112</v>
      </c>
      <c r="C7" s="8">
        <v>559592</v>
      </c>
      <c r="D7" s="8">
        <v>544037</v>
      </c>
      <c r="E7" s="4">
        <v>416</v>
      </c>
      <c r="F7" s="55">
        <v>76.5</v>
      </c>
      <c r="G7" s="55">
        <v>69.099999999999994</v>
      </c>
      <c r="H7" s="55">
        <v>83.8</v>
      </c>
      <c r="I7" s="58" t="s">
        <v>196</v>
      </c>
      <c r="J7" s="8">
        <v>416</v>
      </c>
      <c r="K7" s="55">
        <v>25.9</v>
      </c>
    </row>
    <row r="8" spans="1:11" ht="15.5" x14ac:dyDescent="0.35">
      <c r="A8" s="4" t="s">
        <v>123</v>
      </c>
      <c r="B8" s="4" t="s">
        <v>113</v>
      </c>
      <c r="C8" s="8">
        <v>527513</v>
      </c>
      <c r="D8" s="8">
        <v>515093</v>
      </c>
      <c r="E8" s="4">
        <v>89</v>
      </c>
      <c r="F8" s="55">
        <v>17.3</v>
      </c>
      <c r="G8" s="55">
        <v>13.7</v>
      </c>
      <c r="H8" s="55">
        <v>20.9</v>
      </c>
      <c r="I8" s="4">
        <v>1099</v>
      </c>
      <c r="J8" s="8">
        <v>1188</v>
      </c>
      <c r="K8" s="55">
        <v>74.099999999999994</v>
      </c>
    </row>
    <row r="9" spans="1:11" ht="15.5" x14ac:dyDescent="0.35">
      <c r="A9" s="4" t="s">
        <v>40</v>
      </c>
      <c r="B9" s="4" t="s">
        <v>113</v>
      </c>
      <c r="C9" s="8">
        <v>253516</v>
      </c>
      <c r="D9" s="8">
        <v>245142</v>
      </c>
      <c r="E9" s="4">
        <v>22</v>
      </c>
      <c r="F9" s="55">
        <v>9</v>
      </c>
      <c r="G9" s="55">
        <v>5.2</v>
      </c>
      <c r="H9" s="55">
        <v>12.7</v>
      </c>
      <c r="I9" s="4">
        <v>581</v>
      </c>
      <c r="J9" s="8">
        <v>603</v>
      </c>
      <c r="K9" s="55">
        <v>37.6</v>
      </c>
    </row>
    <row r="10" spans="1:11" ht="15.5" x14ac:dyDescent="0.35">
      <c r="A10" s="4" t="s">
        <v>125</v>
      </c>
      <c r="B10" s="4" t="s">
        <v>112</v>
      </c>
      <c r="C10" s="8">
        <v>191404</v>
      </c>
      <c r="D10" s="8">
        <v>186100</v>
      </c>
      <c r="E10" s="4">
        <v>110</v>
      </c>
      <c r="F10" s="55">
        <v>59.1</v>
      </c>
      <c r="G10" s="55">
        <v>48.1</v>
      </c>
      <c r="H10" s="55">
        <v>70.2</v>
      </c>
      <c r="I10" s="58" t="s">
        <v>196</v>
      </c>
      <c r="J10" s="8">
        <v>110</v>
      </c>
      <c r="K10" s="55">
        <v>6.9</v>
      </c>
    </row>
    <row r="11" spans="1:11" ht="15.5" x14ac:dyDescent="0.35">
      <c r="A11" s="4" t="s">
        <v>21</v>
      </c>
      <c r="B11" s="4" t="s">
        <v>113</v>
      </c>
      <c r="C11" s="8">
        <v>105887</v>
      </c>
      <c r="D11" s="8">
        <v>105096</v>
      </c>
      <c r="E11" s="4">
        <v>12</v>
      </c>
      <c r="F11" s="55">
        <v>11.4</v>
      </c>
      <c r="G11" s="55">
        <v>5</v>
      </c>
      <c r="H11" s="55">
        <v>17.899999999999999</v>
      </c>
      <c r="I11" s="4">
        <v>223</v>
      </c>
      <c r="J11" s="8">
        <v>235</v>
      </c>
      <c r="K11" s="55">
        <v>14.7</v>
      </c>
    </row>
    <row r="12" spans="1:11" ht="15.5" x14ac:dyDescent="0.35">
      <c r="A12" s="4" t="s">
        <v>126</v>
      </c>
      <c r="B12" s="4" t="s">
        <v>113</v>
      </c>
      <c r="C12" s="8">
        <v>105613</v>
      </c>
      <c r="D12" s="8">
        <v>103301</v>
      </c>
      <c r="E12" s="4">
        <v>22</v>
      </c>
      <c r="F12" s="55">
        <v>21.3</v>
      </c>
      <c r="G12" s="55">
        <v>12.4</v>
      </c>
      <c r="H12" s="55">
        <v>30.2</v>
      </c>
      <c r="I12" s="4">
        <v>223</v>
      </c>
      <c r="J12" s="8">
        <v>245</v>
      </c>
      <c r="K12" s="55">
        <v>15.3</v>
      </c>
    </row>
    <row r="13" spans="1:11" ht="15.5" x14ac:dyDescent="0.35">
      <c r="A13" s="4" t="s">
        <v>7</v>
      </c>
      <c r="B13" s="4" t="s">
        <v>112</v>
      </c>
      <c r="C13" s="8">
        <v>61110</v>
      </c>
      <c r="D13" s="8">
        <v>59186</v>
      </c>
      <c r="E13" s="4">
        <v>45</v>
      </c>
      <c r="F13" s="55">
        <v>76</v>
      </c>
      <c r="G13" s="55">
        <v>53.8</v>
      </c>
      <c r="H13" s="55">
        <v>98.2</v>
      </c>
      <c r="I13" s="58" t="s">
        <v>196</v>
      </c>
      <c r="J13" s="8">
        <v>45</v>
      </c>
      <c r="K13" s="55">
        <v>2.8</v>
      </c>
    </row>
    <row r="14" spans="1:11" ht="15.5" x14ac:dyDescent="0.35">
      <c r="A14" s="4" t="s">
        <v>106</v>
      </c>
      <c r="B14" s="4" t="s">
        <v>112</v>
      </c>
      <c r="C14" s="8">
        <v>60336</v>
      </c>
      <c r="D14" s="8">
        <v>57140</v>
      </c>
      <c r="E14" s="4">
        <v>27</v>
      </c>
      <c r="F14" s="55">
        <v>47.3</v>
      </c>
      <c r="G14" s="55">
        <v>29.4</v>
      </c>
      <c r="H14" s="55">
        <v>65.099999999999994</v>
      </c>
      <c r="I14" s="58" t="s">
        <v>196</v>
      </c>
      <c r="J14" s="8">
        <v>27</v>
      </c>
      <c r="K14" s="55">
        <v>1.7</v>
      </c>
    </row>
    <row r="15" spans="1:11" ht="15.5" x14ac:dyDescent="0.35">
      <c r="A15" s="4" t="s">
        <v>126</v>
      </c>
      <c r="B15" s="4" t="s">
        <v>112</v>
      </c>
      <c r="C15" s="8">
        <v>57375</v>
      </c>
      <c r="D15" s="8">
        <v>56335</v>
      </c>
      <c r="E15" s="4">
        <v>43</v>
      </c>
      <c r="F15" s="55">
        <v>76.3</v>
      </c>
      <c r="G15" s="55">
        <v>53.5</v>
      </c>
      <c r="H15" s="55">
        <v>99.1</v>
      </c>
      <c r="I15" s="58" t="s">
        <v>196</v>
      </c>
      <c r="J15" s="8">
        <v>43</v>
      </c>
      <c r="K15" s="55">
        <v>2.7</v>
      </c>
    </row>
    <row r="16" spans="1:11" ht="15.5" x14ac:dyDescent="0.35">
      <c r="A16" s="4" t="s">
        <v>45</v>
      </c>
      <c r="B16" s="4" t="s">
        <v>112</v>
      </c>
      <c r="C16" s="8">
        <v>35701</v>
      </c>
      <c r="D16" s="8">
        <v>35108</v>
      </c>
      <c r="E16" s="4">
        <v>1</v>
      </c>
      <c r="F16" s="58" t="s">
        <v>196</v>
      </c>
      <c r="G16" s="58" t="s">
        <v>196</v>
      </c>
      <c r="H16" s="58" t="s">
        <v>196</v>
      </c>
      <c r="I16" s="58" t="s">
        <v>196</v>
      </c>
      <c r="J16" s="8">
        <v>1</v>
      </c>
      <c r="K16" s="55">
        <v>0.1</v>
      </c>
    </row>
    <row r="17" spans="1:11" ht="15.5" x14ac:dyDescent="0.35">
      <c r="A17" s="4" t="s">
        <v>97</v>
      </c>
      <c r="B17" s="4" t="s">
        <v>112</v>
      </c>
      <c r="C17" s="8">
        <v>32367</v>
      </c>
      <c r="D17" s="8">
        <v>31574</v>
      </c>
      <c r="E17" s="4">
        <v>5</v>
      </c>
      <c r="F17" s="58" t="s">
        <v>196</v>
      </c>
      <c r="G17" s="58" t="s">
        <v>196</v>
      </c>
      <c r="H17" s="58" t="s">
        <v>196</v>
      </c>
      <c r="I17" s="58" t="s">
        <v>196</v>
      </c>
      <c r="J17" s="8">
        <v>5</v>
      </c>
      <c r="K17" s="55">
        <v>0.3</v>
      </c>
    </row>
    <row r="18" spans="1:11" ht="15.5" x14ac:dyDescent="0.35">
      <c r="A18" s="4" t="s">
        <v>127</v>
      </c>
      <c r="B18" s="4" t="s">
        <v>112</v>
      </c>
      <c r="C18" s="8">
        <v>22978</v>
      </c>
      <c r="D18" s="8">
        <v>22190</v>
      </c>
      <c r="E18" s="4">
        <v>17</v>
      </c>
      <c r="F18" s="55">
        <v>76.599999999999994</v>
      </c>
      <c r="G18" s="55">
        <v>40.200000000000003</v>
      </c>
      <c r="H18" s="55">
        <v>113</v>
      </c>
      <c r="I18" s="58" t="s">
        <v>196</v>
      </c>
      <c r="J18" s="8">
        <v>17</v>
      </c>
      <c r="K18" s="55">
        <v>1.1000000000000001</v>
      </c>
    </row>
    <row r="19" spans="1:11" ht="15.5" x14ac:dyDescent="0.35">
      <c r="A19" s="4" t="s">
        <v>79</v>
      </c>
      <c r="B19" s="4" t="s">
        <v>112</v>
      </c>
      <c r="C19" s="8">
        <v>21052</v>
      </c>
      <c r="D19" s="8">
        <v>20719</v>
      </c>
      <c r="E19" s="4">
        <v>37</v>
      </c>
      <c r="F19" s="55">
        <v>178.6</v>
      </c>
      <c r="G19" s="55">
        <v>121.1</v>
      </c>
      <c r="H19" s="55">
        <v>236.1</v>
      </c>
      <c r="I19" s="58" t="s">
        <v>196</v>
      </c>
      <c r="J19" s="8">
        <v>37</v>
      </c>
      <c r="K19" s="55">
        <v>2.2999999999999998</v>
      </c>
    </row>
    <row r="20" spans="1:11" ht="15.5" x14ac:dyDescent="0.35">
      <c r="A20" s="4" t="s">
        <v>128</v>
      </c>
      <c r="B20" s="4" t="s">
        <v>112</v>
      </c>
      <c r="C20" s="8">
        <v>16990</v>
      </c>
      <c r="D20" s="8">
        <v>16674</v>
      </c>
      <c r="E20" s="4">
        <v>77</v>
      </c>
      <c r="F20" s="55">
        <v>461.8</v>
      </c>
      <c r="G20" s="55">
        <v>358.9</v>
      </c>
      <c r="H20" s="55">
        <v>564.70000000000005</v>
      </c>
      <c r="I20" s="58" t="s">
        <v>196</v>
      </c>
      <c r="J20" s="8">
        <v>77</v>
      </c>
      <c r="K20" s="55">
        <v>4.8</v>
      </c>
    </row>
    <row r="21" spans="1:11" ht="15.5" x14ac:dyDescent="0.35">
      <c r="A21" s="4" t="s">
        <v>129</v>
      </c>
      <c r="B21" s="4" t="s">
        <v>113</v>
      </c>
      <c r="C21" s="8">
        <v>14394</v>
      </c>
      <c r="D21" s="8">
        <v>14303</v>
      </c>
      <c r="E21" s="4">
        <v>9</v>
      </c>
      <c r="F21" s="58" t="s">
        <v>196</v>
      </c>
      <c r="G21" s="58" t="s">
        <v>196</v>
      </c>
      <c r="H21" s="58" t="s">
        <v>196</v>
      </c>
      <c r="I21" s="4">
        <v>0</v>
      </c>
      <c r="J21" s="8">
        <v>9</v>
      </c>
      <c r="K21" s="55">
        <v>0.6</v>
      </c>
    </row>
    <row r="22" spans="1:11" ht="15.5" x14ac:dyDescent="0.35">
      <c r="A22" s="4" t="s">
        <v>55</v>
      </c>
      <c r="B22" s="4" t="s">
        <v>112</v>
      </c>
      <c r="C22" s="8">
        <v>12881</v>
      </c>
      <c r="D22" s="8">
        <v>12591</v>
      </c>
      <c r="E22" s="4">
        <v>29</v>
      </c>
      <c r="F22" s="55">
        <v>230.3</v>
      </c>
      <c r="G22" s="55">
        <v>146.6</v>
      </c>
      <c r="H22" s="55">
        <v>314.10000000000002</v>
      </c>
      <c r="I22" s="58" t="s">
        <v>196</v>
      </c>
      <c r="J22" s="8">
        <v>29</v>
      </c>
      <c r="K22" s="55">
        <v>1.8</v>
      </c>
    </row>
    <row r="23" spans="1:11" ht="15.5" x14ac:dyDescent="0.35">
      <c r="A23" s="4" t="s">
        <v>103</v>
      </c>
      <c r="B23" s="4" t="s">
        <v>112</v>
      </c>
      <c r="C23" s="8">
        <v>7674</v>
      </c>
      <c r="D23" s="8">
        <v>7517</v>
      </c>
      <c r="E23" s="4">
        <v>8</v>
      </c>
      <c r="F23" s="58" t="s">
        <v>196</v>
      </c>
      <c r="G23" s="58" t="s">
        <v>196</v>
      </c>
      <c r="H23" s="58" t="s">
        <v>196</v>
      </c>
      <c r="I23" s="58" t="s">
        <v>196</v>
      </c>
      <c r="J23" s="8">
        <v>8</v>
      </c>
      <c r="K23" s="55">
        <v>0.5</v>
      </c>
    </row>
    <row r="24" spans="1:11" ht="15.5" x14ac:dyDescent="0.35">
      <c r="A24" s="4" t="s">
        <v>130</v>
      </c>
      <c r="B24" s="4" t="s">
        <v>113</v>
      </c>
      <c r="C24" s="8">
        <v>6554</v>
      </c>
      <c r="D24" s="8">
        <v>6548</v>
      </c>
      <c r="E24" s="4">
        <v>0</v>
      </c>
      <c r="F24" s="58" t="s">
        <v>196</v>
      </c>
      <c r="G24" s="58" t="s">
        <v>196</v>
      </c>
      <c r="H24" s="58" t="s">
        <v>196</v>
      </c>
      <c r="I24" s="4">
        <v>9</v>
      </c>
      <c r="J24" s="8">
        <v>9</v>
      </c>
      <c r="K24" s="55">
        <v>0.6</v>
      </c>
    </row>
    <row r="25" spans="1:11" ht="15.5" x14ac:dyDescent="0.35">
      <c r="A25" s="4" t="s">
        <v>48</v>
      </c>
      <c r="B25" s="4" t="s">
        <v>113</v>
      </c>
      <c r="C25" s="8">
        <v>6095</v>
      </c>
      <c r="D25" s="8">
        <v>6072</v>
      </c>
      <c r="E25" s="4">
        <v>1</v>
      </c>
      <c r="F25" s="58" t="s">
        <v>196</v>
      </c>
      <c r="G25" s="58" t="s">
        <v>196</v>
      </c>
      <c r="H25" s="58" t="s">
        <v>196</v>
      </c>
      <c r="I25" s="4">
        <v>0</v>
      </c>
      <c r="J25" s="8">
        <v>1</v>
      </c>
      <c r="K25" s="55">
        <v>0.1</v>
      </c>
    </row>
    <row r="26" spans="1:11" ht="15.5" x14ac:dyDescent="0.35">
      <c r="A26" s="4" t="s">
        <v>101</v>
      </c>
      <c r="B26" s="4" t="s">
        <v>112</v>
      </c>
      <c r="C26" s="8">
        <v>5887</v>
      </c>
      <c r="D26" s="8">
        <v>5833</v>
      </c>
      <c r="E26" s="4">
        <v>2</v>
      </c>
      <c r="F26" s="58" t="s">
        <v>196</v>
      </c>
      <c r="G26" s="58" t="s">
        <v>196</v>
      </c>
      <c r="H26" s="58" t="s">
        <v>196</v>
      </c>
      <c r="I26" s="58" t="s">
        <v>196</v>
      </c>
      <c r="J26" s="8">
        <v>2</v>
      </c>
      <c r="K26" s="55">
        <v>0.1</v>
      </c>
    </row>
    <row r="27" spans="1:11" ht="15.5" x14ac:dyDescent="0.35">
      <c r="A27" s="4" t="s">
        <v>127</v>
      </c>
      <c r="B27" s="4" t="s">
        <v>113</v>
      </c>
      <c r="C27" s="8">
        <v>5738</v>
      </c>
      <c r="D27" s="8">
        <v>5611</v>
      </c>
      <c r="E27" s="4">
        <v>2</v>
      </c>
      <c r="F27" s="58" t="s">
        <v>196</v>
      </c>
      <c r="G27" s="58" t="s">
        <v>196</v>
      </c>
      <c r="H27" s="58" t="s">
        <v>196</v>
      </c>
      <c r="I27" s="4">
        <v>3</v>
      </c>
      <c r="J27" s="8">
        <v>5</v>
      </c>
      <c r="K27" s="55">
        <v>0.3</v>
      </c>
    </row>
    <row r="28" spans="1:11" ht="15.5" x14ac:dyDescent="0.35">
      <c r="A28" s="4" t="s">
        <v>20</v>
      </c>
      <c r="B28" s="4" t="s">
        <v>112</v>
      </c>
      <c r="C28" s="8">
        <v>4919</v>
      </c>
      <c r="D28" s="8">
        <v>4846</v>
      </c>
      <c r="E28" s="4">
        <v>0</v>
      </c>
      <c r="F28" s="58" t="s">
        <v>196</v>
      </c>
      <c r="G28" s="58" t="s">
        <v>196</v>
      </c>
      <c r="H28" s="58" t="s">
        <v>196</v>
      </c>
      <c r="I28" s="58" t="s">
        <v>196</v>
      </c>
      <c r="J28" s="8">
        <v>0</v>
      </c>
      <c r="K28" s="55">
        <v>0</v>
      </c>
    </row>
    <row r="29" spans="1:11" ht="15.5" x14ac:dyDescent="0.35">
      <c r="A29" s="4" t="s">
        <v>125</v>
      </c>
      <c r="B29" s="4" t="s">
        <v>113</v>
      </c>
      <c r="C29" s="8">
        <v>4833</v>
      </c>
      <c r="D29" s="8">
        <v>4789</v>
      </c>
      <c r="E29" s="4">
        <v>0</v>
      </c>
      <c r="F29" s="58" t="s">
        <v>196</v>
      </c>
      <c r="G29" s="58" t="s">
        <v>196</v>
      </c>
      <c r="H29" s="58" t="s">
        <v>196</v>
      </c>
      <c r="I29" s="4">
        <v>0</v>
      </c>
      <c r="J29" s="8">
        <v>0</v>
      </c>
      <c r="K29" s="55">
        <v>0</v>
      </c>
    </row>
    <row r="30" spans="1:11" ht="15.5" x14ac:dyDescent="0.35">
      <c r="A30" s="4" t="s">
        <v>79</v>
      </c>
      <c r="B30" s="4" t="s">
        <v>113</v>
      </c>
      <c r="C30" s="8">
        <v>4430</v>
      </c>
      <c r="D30" s="8">
        <v>4420</v>
      </c>
      <c r="E30" s="4">
        <v>7</v>
      </c>
      <c r="F30" s="58" t="s">
        <v>196</v>
      </c>
      <c r="G30" s="58" t="s">
        <v>196</v>
      </c>
      <c r="H30" s="58" t="s">
        <v>196</v>
      </c>
      <c r="I30" s="4">
        <v>38</v>
      </c>
      <c r="J30" s="8">
        <v>45</v>
      </c>
      <c r="K30" s="55">
        <v>2.8</v>
      </c>
    </row>
    <row r="31" spans="1:11" ht="15.5" x14ac:dyDescent="0.35">
      <c r="A31" s="4" t="s">
        <v>51</v>
      </c>
      <c r="B31" s="4" t="s">
        <v>112</v>
      </c>
      <c r="C31" s="8">
        <v>3871</v>
      </c>
      <c r="D31" s="8">
        <v>3822</v>
      </c>
      <c r="E31" s="4">
        <v>0</v>
      </c>
      <c r="F31" s="58" t="s">
        <v>196</v>
      </c>
      <c r="G31" s="58" t="s">
        <v>196</v>
      </c>
      <c r="H31" s="58" t="s">
        <v>196</v>
      </c>
      <c r="I31" s="58" t="s">
        <v>196</v>
      </c>
      <c r="J31" s="8">
        <v>0</v>
      </c>
      <c r="K31" s="55">
        <v>0</v>
      </c>
    </row>
    <row r="32" spans="1:11" ht="15.5" x14ac:dyDescent="0.35">
      <c r="A32" s="4" t="s">
        <v>80</v>
      </c>
      <c r="B32" s="4" t="s">
        <v>113</v>
      </c>
      <c r="C32" s="8">
        <v>3442</v>
      </c>
      <c r="D32" s="8">
        <v>3431</v>
      </c>
      <c r="E32" s="4">
        <v>2</v>
      </c>
      <c r="F32" s="58" t="s">
        <v>196</v>
      </c>
      <c r="G32" s="58" t="s">
        <v>196</v>
      </c>
      <c r="H32" s="58" t="s">
        <v>196</v>
      </c>
      <c r="I32" s="58">
        <v>3</v>
      </c>
      <c r="J32" s="8">
        <v>5</v>
      </c>
      <c r="K32" s="55">
        <v>0.3</v>
      </c>
    </row>
    <row r="33" spans="1:11" ht="15.5" x14ac:dyDescent="0.35">
      <c r="A33" s="4" t="s">
        <v>128</v>
      </c>
      <c r="B33" s="4" t="s">
        <v>113</v>
      </c>
      <c r="C33" s="8">
        <v>3388</v>
      </c>
      <c r="D33" s="8">
        <v>3375</v>
      </c>
      <c r="E33" s="4">
        <v>10</v>
      </c>
      <c r="F33" s="58">
        <v>296.3</v>
      </c>
      <c r="G33" s="58">
        <v>112.9</v>
      </c>
      <c r="H33" s="58">
        <v>479.7</v>
      </c>
      <c r="I33" s="4">
        <v>0</v>
      </c>
      <c r="J33" s="8">
        <v>10</v>
      </c>
      <c r="K33" s="55">
        <v>0.6</v>
      </c>
    </row>
    <row r="34" spans="1:11" ht="15.5" x14ac:dyDescent="0.35">
      <c r="A34" s="4" t="s">
        <v>105</v>
      </c>
      <c r="B34" s="4" t="s">
        <v>112</v>
      </c>
      <c r="C34" s="8">
        <v>3460</v>
      </c>
      <c r="D34" s="8">
        <v>3296</v>
      </c>
      <c r="E34" s="4">
        <v>4</v>
      </c>
      <c r="F34" s="58" t="s">
        <v>196</v>
      </c>
      <c r="G34" s="58" t="s">
        <v>196</v>
      </c>
      <c r="H34" s="58" t="s">
        <v>196</v>
      </c>
      <c r="I34" s="58" t="s">
        <v>196</v>
      </c>
      <c r="J34" s="8">
        <v>4</v>
      </c>
      <c r="K34" s="55">
        <v>0.2</v>
      </c>
    </row>
    <row r="35" spans="1:11" ht="15.5" x14ac:dyDescent="0.35">
      <c r="A35" s="4" t="s">
        <v>131</v>
      </c>
      <c r="B35" s="4" t="s">
        <v>112</v>
      </c>
      <c r="C35" s="8">
        <v>2708</v>
      </c>
      <c r="D35" s="8">
        <v>2665</v>
      </c>
      <c r="E35" s="4">
        <v>0</v>
      </c>
      <c r="F35" s="58" t="s">
        <v>196</v>
      </c>
      <c r="G35" s="58" t="s">
        <v>196</v>
      </c>
      <c r="H35" s="58" t="s">
        <v>196</v>
      </c>
      <c r="I35" s="58" t="s">
        <v>196</v>
      </c>
      <c r="J35" s="8">
        <v>0</v>
      </c>
      <c r="K35" s="55">
        <v>0</v>
      </c>
    </row>
    <row r="36" spans="1:11" ht="15.5" x14ac:dyDescent="0.35">
      <c r="A36" s="4" t="s">
        <v>58</v>
      </c>
      <c r="B36" s="4" t="s">
        <v>113</v>
      </c>
      <c r="C36" s="8">
        <v>2742</v>
      </c>
      <c r="D36" s="8">
        <v>2250</v>
      </c>
      <c r="E36" s="4">
        <v>0</v>
      </c>
      <c r="F36" s="58" t="s">
        <v>196</v>
      </c>
      <c r="G36" s="58" t="s">
        <v>196</v>
      </c>
      <c r="H36" s="58" t="s">
        <v>196</v>
      </c>
      <c r="I36" s="58">
        <v>0</v>
      </c>
      <c r="J36" s="8">
        <v>0</v>
      </c>
      <c r="K36" s="55">
        <v>0</v>
      </c>
    </row>
    <row r="37" spans="1:11" ht="15.5" x14ac:dyDescent="0.35">
      <c r="A37" s="4" t="s">
        <v>42</v>
      </c>
      <c r="B37" s="4" t="s">
        <v>113</v>
      </c>
      <c r="C37" s="8">
        <v>2246</v>
      </c>
      <c r="D37" s="8">
        <v>2225</v>
      </c>
      <c r="E37" s="4">
        <v>1</v>
      </c>
      <c r="F37" s="58" t="s">
        <v>196</v>
      </c>
      <c r="G37" s="58" t="s">
        <v>196</v>
      </c>
      <c r="H37" s="58" t="s">
        <v>196</v>
      </c>
      <c r="I37" s="4">
        <v>6</v>
      </c>
      <c r="J37" s="8">
        <v>7</v>
      </c>
      <c r="K37" s="55">
        <v>0.4</v>
      </c>
    </row>
    <row r="38" spans="1:11" ht="15.5" x14ac:dyDescent="0.35">
      <c r="A38" s="4" t="s">
        <v>132</v>
      </c>
      <c r="B38" s="4" t="s">
        <v>112</v>
      </c>
      <c r="C38" s="8">
        <v>2240</v>
      </c>
      <c r="D38" s="8">
        <v>2214</v>
      </c>
      <c r="E38" s="4">
        <v>1</v>
      </c>
      <c r="F38" s="58" t="s">
        <v>196</v>
      </c>
      <c r="G38" s="58" t="s">
        <v>196</v>
      </c>
      <c r="H38" s="58" t="s">
        <v>196</v>
      </c>
      <c r="I38" s="58" t="s">
        <v>196</v>
      </c>
      <c r="J38" s="8">
        <v>1</v>
      </c>
      <c r="K38" s="55">
        <v>0.1</v>
      </c>
    </row>
    <row r="39" spans="1:11" ht="15.5" x14ac:dyDescent="0.35">
      <c r="A39" s="4" t="s">
        <v>133</v>
      </c>
      <c r="B39" s="4" t="s">
        <v>112</v>
      </c>
      <c r="C39" s="8">
        <v>1811</v>
      </c>
      <c r="D39" s="8">
        <v>1784</v>
      </c>
      <c r="E39" s="4">
        <v>1</v>
      </c>
      <c r="F39" s="58" t="s">
        <v>196</v>
      </c>
      <c r="G39" s="58" t="s">
        <v>196</v>
      </c>
      <c r="H39" s="58" t="s">
        <v>196</v>
      </c>
      <c r="I39" s="58" t="s">
        <v>196</v>
      </c>
      <c r="J39" s="8">
        <v>1</v>
      </c>
      <c r="K39" s="55">
        <v>0.1</v>
      </c>
    </row>
    <row r="40" spans="1:11" ht="15.5" x14ac:dyDescent="0.35">
      <c r="A40" s="4" t="s">
        <v>94</v>
      </c>
      <c r="B40" s="4" t="s">
        <v>112</v>
      </c>
      <c r="C40" s="8">
        <v>1779</v>
      </c>
      <c r="D40" s="8">
        <v>1737</v>
      </c>
      <c r="E40" s="4">
        <v>1</v>
      </c>
      <c r="F40" s="58" t="s">
        <v>196</v>
      </c>
      <c r="G40" s="58" t="s">
        <v>196</v>
      </c>
      <c r="H40" s="58" t="s">
        <v>196</v>
      </c>
      <c r="I40" s="58" t="s">
        <v>196</v>
      </c>
      <c r="J40" s="8">
        <v>1</v>
      </c>
      <c r="K40" s="55">
        <v>0.1</v>
      </c>
    </row>
    <row r="41" spans="1:11" ht="15.5" x14ac:dyDescent="0.35">
      <c r="A41" s="4" t="s">
        <v>134</v>
      </c>
      <c r="B41" s="4" t="s">
        <v>112</v>
      </c>
      <c r="C41" s="8">
        <v>1756</v>
      </c>
      <c r="D41" s="8">
        <v>1737</v>
      </c>
      <c r="E41" s="4">
        <v>2</v>
      </c>
      <c r="F41" s="58" t="s">
        <v>196</v>
      </c>
      <c r="G41" s="58" t="s">
        <v>196</v>
      </c>
      <c r="H41" s="58" t="s">
        <v>196</v>
      </c>
      <c r="I41" s="58" t="s">
        <v>196</v>
      </c>
      <c r="J41" s="8">
        <v>2</v>
      </c>
      <c r="K41" s="55">
        <v>0.1</v>
      </c>
    </row>
    <row r="42" spans="1:11" ht="15.5" x14ac:dyDescent="0.35">
      <c r="A42" s="4" t="s">
        <v>53</v>
      </c>
      <c r="B42" s="4" t="s">
        <v>112</v>
      </c>
      <c r="C42" s="8">
        <v>1747</v>
      </c>
      <c r="D42" s="8">
        <v>1734</v>
      </c>
      <c r="E42" s="4">
        <v>2</v>
      </c>
      <c r="F42" s="58" t="s">
        <v>196</v>
      </c>
      <c r="G42" s="58" t="s">
        <v>196</v>
      </c>
      <c r="H42" s="58" t="s">
        <v>196</v>
      </c>
      <c r="I42" s="58" t="s">
        <v>196</v>
      </c>
      <c r="J42" s="8">
        <v>2</v>
      </c>
      <c r="K42" s="55">
        <v>0.1</v>
      </c>
    </row>
    <row r="43" spans="1:11" ht="15.5" x14ac:dyDescent="0.35">
      <c r="A43" s="4" t="s">
        <v>45</v>
      </c>
      <c r="B43" s="4" t="s">
        <v>113</v>
      </c>
      <c r="C43" s="8">
        <v>1637</v>
      </c>
      <c r="D43" s="8">
        <v>1604</v>
      </c>
      <c r="E43" s="4">
        <v>0</v>
      </c>
      <c r="F43" s="58" t="s">
        <v>196</v>
      </c>
      <c r="G43" s="58" t="s">
        <v>196</v>
      </c>
      <c r="H43" s="58" t="s">
        <v>196</v>
      </c>
      <c r="I43" s="4">
        <v>1</v>
      </c>
      <c r="J43" s="8">
        <v>1</v>
      </c>
      <c r="K43" s="55">
        <v>0.1</v>
      </c>
    </row>
    <row r="44" spans="1:11" ht="15.5" x14ac:dyDescent="0.35">
      <c r="A44" s="4" t="s">
        <v>13</v>
      </c>
      <c r="B44" s="4" t="s">
        <v>112</v>
      </c>
      <c r="C44" s="8">
        <v>1392</v>
      </c>
      <c r="D44" s="8">
        <v>1358</v>
      </c>
      <c r="E44" s="4">
        <v>0</v>
      </c>
      <c r="F44" s="58" t="s">
        <v>196</v>
      </c>
      <c r="G44" s="58" t="s">
        <v>196</v>
      </c>
      <c r="H44" s="58" t="s">
        <v>196</v>
      </c>
      <c r="I44" s="58" t="s">
        <v>196</v>
      </c>
      <c r="J44" s="8">
        <v>0</v>
      </c>
      <c r="K44" s="55">
        <v>0</v>
      </c>
    </row>
    <row r="45" spans="1:11" ht="15.5" x14ac:dyDescent="0.35">
      <c r="A45" s="4" t="s">
        <v>88</v>
      </c>
      <c r="B45" s="4" t="s">
        <v>113</v>
      </c>
      <c r="C45" s="8">
        <v>1345</v>
      </c>
      <c r="D45" s="8">
        <v>1333</v>
      </c>
      <c r="E45" s="4">
        <v>0</v>
      </c>
      <c r="F45" s="58" t="s">
        <v>196</v>
      </c>
      <c r="G45" s="58" t="s">
        <v>196</v>
      </c>
      <c r="H45" s="58" t="s">
        <v>196</v>
      </c>
      <c r="I45" s="4">
        <v>0</v>
      </c>
      <c r="J45" s="8">
        <v>0</v>
      </c>
      <c r="K45" s="55">
        <v>0</v>
      </c>
    </row>
    <row r="46" spans="1:11" ht="15.5" x14ac:dyDescent="0.35">
      <c r="A46" s="4" t="s">
        <v>135</v>
      </c>
      <c r="B46" s="4" t="s">
        <v>112</v>
      </c>
      <c r="C46" s="8">
        <v>1262</v>
      </c>
      <c r="D46" s="8">
        <v>1235</v>
      </c>
      <c r="E46" s="4">
        <v>0</v>
      </c>
      <c r="F46" s="58" t="s">
        <v>196</v>
      </c>
      <c r="G46" s="58" t="s">
        <v>196</v>
      </c>
      <c r="H46" s="58" t="s">
        <v>196</v>
      </c>
      <c r="I46" s="58" t="s">
        <v>196</v>
      </c>
      <c r="J46" s="8">
        <v>0</v>
      </c>
      <c r="K46" s="55">
        <v>0</v>
      </c>
    </row>
    <row r="47" spans="1:11" ht="15.5" x14ac:dyDescent="0.35">
      <c r="A47" s="4" t="s">
        <v>67</v>
      </c>
      <c r="B47" s="4" t="s">
        <v>112</v>
      </c>
      <c r="C47" s="8">
        <v>1244</v>
      </c>
      <c r="D47" s="8">
        <v>1212</v>
      </c>
      <c r="E47" s="4">
        <v>0</v>
      </c>
      <c r="F47" s="58" t="s">
        <v>196</v>
      </c>
      <c r="G47" s="58" t="s">
        <v>196</v>
      </c>
      <c r="H47" s="58" t="s">
        <v>196</v>
      </c>
      <c r="I47" s="58" t="s">
        <v>196</v>
      </c>
      <c r="J47" s="8">
        <v>0</v>
      </c>
      <c r="K47" s="55">
        <v>0</v>
      </c>
    </row>
    <row r="48" spans="1:11" ht="15.5" x14ac:dyDescent="0.35">
      <c r="A48" s="4" t="s">
        <v>132</v>
      </c>
      <c r="B48" s="4" t="s">
        <v>113</v>
      </c>
      <c r="C48" s="8">
        <v>1116</v>
      </c>
      <c r="D48" s="8">
        <v>1111</v>
      </c>
      <c r="E48" s="4">
        <v>1</v>
      </c>
      <c r="F48" s="58" t="s">
        <v>196</v>
      </c>
      <c r="G48" s="58" t="s">
        <v>196</v>
      </c>
      <c r="H48" s="58" t="s">
        <v>196</v>
      </c>
      <c r="I48" s="58">
        <v>1</v>
      </c>
      <c r="J48" s="8">
        <v>2</v>
      </c>
      <c r="K48" s="55">
        <v>0.1</v>
      </c>
    </row>
    <row r="49" spans="1:11" ht="15.5" x14ac:dyDescent="0.35">
      <c r="A49" s="4" t="s">
        <v>136</v>
      </c>
      <c r="B49" s="4" t="s">
        <v>112</v>
      </c>
      <c r="C49" s="8">
        <v>1117</v>
      </c>
      <c r="D49" s="8">
        <v>1097</v>
      </c>
      <c r="E49" s="4">
        <v>1</v>
      </c>
      <c r="F49" s="58" t="s">
        <v>196</v>
      </c>
      <c r="G49" s="58" t="s">
        <v>196</v>
      </c>
      <c r="H49" s="58" t="s">
        <v>196</v>
      </c>
      <c r="I49" s="58" t="s">
        <v>196</v>
      </c>
      <c r="J49" s="8">
        <v>1</v>
      </c>
      <c r="K49" s="55">
        <v>0.1</v>
      </c>
    </row>
    <row r="50" spans="1:11" ht="15.5" x14ac:dyDescent="0.35">
      <c r="A50" s="4" t="s">
        <v>137</v>
      </c>
      <c r="B50" s="4" t="s">
        <v>113</v>
      </c>
      <c r="C50" s="8">
        <v>1005</v>
      </c>
      <c r="D50" s="8">
        <v>998</v>
      </c>
      <c r="E50" s="4">
        <v>0</v>
      </c>
      <c r="F50" s="58" t="s">
        <v>196</v>
      </c>
      <c r="G50" s="58" t="s">
        <v>196</v>
      </c>
      <c r="H50" s="58" t="s">
        <v>196</v>
      </c>
      <c r="I50" s="4">
        <v>2</v>
      </c>
      <c r="J50" s="8">
        <v>2</v>
      </c>
      <c r="K50" s="55">
        <v>0.1</v>
      </c>
    </row>
    <row r="51" spans="1:11" ht="15.5" x14ac:dyDescent="0.35">
      <c r="A51" s="4" t="s">
        <v>31</v>
      </c>
      <c r="B51" s="4" t="s">
        <v>113</v>
      </c>
      <c r="C51" s="8">
        <v>790</v>
      </c>
      <c r="D51" s="8">
        <v>787</v>
      </c>
      <c r="E51" s="4">
        <v>0</v>
      </c>
      <c r="F51" s="58" t="s">
        <v>196</v>
      </c>
      <c r="G51" s="58" t="s">
        <v>196</v>
      </c>
      <c r="H51" s="58" t="s">
        <v>196</v>
      </c>
      <c r="I51" s="4">
        <v>0</v>
      </c>
      <c r="J51" s="8">
        <v>0</v>
      </c>
      <c r="K51" s="55">
        <v>0</v>
      </c>
    </row>
    <row r="52" spans="1:11" ht="15.5" x14ac:dyDescent="0.35">
      <c r="A52" s="4" t="s">
        <v>138</v>
      </c>
      <c r="B52" s="4" t="s">
        <v>112</v>
      </c>
      <c r="C52" s="8">
        <v>581</v>
      </c>
      <c r="D52" s="8">
        <v>578</v>
      </c>
      <c r="E52" s="4">
        <v>0</v>
      </c>
      <c r="F52" s="58" t="s">
        <v>196</v>
      </c>
      <c r="G52" s="58" t="s">
        <v>196</v>
      </c>
      <c r="H52" s="58" t="s">
        <v>196</v>
      </c>
      <c r="I52" s="58" t="s">
        <v>196</v>
      </c>
      <c r="J52" s="8">
        <v>0</v>
      </c>
      <c r="K52" s="55">
        <v>0</v>
      </c>
    </row>
    <row r="53" spans="1:11" ht="15.5" x14ac:dyDescent="0.35">
      <c r="A53" s="4" t="s">
        <v>77</v>
      </c>
      <c r="B53" s="4" t="s">
        <v>112</v>
      </c>
      <c r="C53" s="8">
        <v>550</v>
      </c>
      <c r="D53" s="8">
        <v>538</v>
      </c>
      <c r="E53" s="4">
        <v>0</v>
      </c>
      <c r="F53" s="58" t="s">
        <v>196</v>
      </c>
      <c r="G53" s="58" t="s">
        <v>196</v>
      </c>
      <c r="H53" s="58" t="s">
        <v>196</v>
      </c>
      <c r="I53" s="58" t="s">
        <v>196</v>
      </c>
      <c r="J53" s="8">
        <v>0</v>
      </c>
      <c r="K53" s="55">
        <v>0</v>
      </c>
    </row>
    <row r="54" spans="1:11" ht="15.5" x14ac:dyDescent="0.35">
      <c r="A54" s="4" t="s">
        <v>101</v>
      </c>
      <c r="B54" s="4" t="s">
        <v>113</v>
      </c>
      <c r="C54" s="8">
        <v>455</v>
      </c>
      <c r="D54" s="8">
        <v>455</v>
      </c>
      <c r="E54" s="4">
        <v>0</v>
      </c>
      <c r="F54" s="58" t="s">
        <v>196</v>
      </c>
      <c r="G54" s="58" t="s">
        <v>196</v>
      </c>
      <c r="H54" s="58" t="s">
        <v>196</v>
      </c>
      <c r="I54" s="4">
        <v>1</v>
      </c>
      <c r="J54" s="8">
        <v>1</v>
      </c>
      <c r="K54" s="55">
        <v>0.1</v>
      </c>
    </row>
    <row r="55" spans="1:11" ht="15.5" x14ac:dyDescent="0.35">
      <c r="A55" s="4" t="s">
        <v>104</v>
      </c>
      <c r="B55" s="4" t="s">
        <v>112</v>
      </c>
      <c r="C55" s="8">
        <v>424</v>
      </c>
      <c r="D55" s="8">
        <v>422</v>
      </c>
      <c r="E55" s="4">
        <v>0</v>
      </c>
      <c r="F55" s="58" t="s">
        <v>196</v>
      </c>
      <c r="G55" s="58" t="s">
        <v>196</v>
      </c>
      <c r="H55" s="58" t="s">
        <v>196</v>
      </c>
      <c r="I55" s="58" t="s">
        <v>196</v>
      </c>
      <c r="J55" s="8">
        <v>0</v>
      </c>
      <c r="K55" s="55">
        <v>0</v>
      </c>
    </row>
    <row r="56" spans="1:11" ht="15.5" x14ac:dyDescent="0.35">
      <c r="A56" s="4" t="s">
        <v>89</v>
      </c>
      <c r="B56" s="4" t="s">
        <v>112</v>
      </c>
      <c r="C56" s="8">
        <v>370</v>
      </c>
      <c r="D56" s="8">
        <v>365</v>
      </c>
      <c r="E56" s="4">
        <v>0</v>
      </c>
      <c r="F56" s="58" t="s">
        <v>196</v>
      </c>
      <c r="G56" s="58" t="s">
        <v>196</v>
      </c>
      <c r="H56" s="58" t="s">
        <v>196</v>
      </c>
      <c r="I56" s="58" t="s">
        <v>196</v>
      </c>
      <c r="J56" s="8">
        <v>0</v>
      </c>
      <c r="K56" s="55">
        <v>0</v>
      </c>
    </row>
    <row r="57" spans="1:11" ht="15.5" x14ac:dyDescent="0.35">
      <c r="A57" s="4" t="s">
        <v>139</v>
      </c>
      <c r="B57" s="4" t="s">
        <v>112</v>
      </c>
      <c r="C57" s="8">
        <v>368</v>
      </c>
      <c r="D57" s="8">
        <v>360</v>
      </c>
      <c r="E57" s="4">
        <v>1</v>
      </c>
      <c r="F57" s="58" t="s">
        <v>196</v>
      </c>
      <c r="G57" s="58" t="s">
        <v>196</v>
      </c>
      <c r="H57" s="58" t="s">
        <v>196</v>
      </c>
      <c r="I57" s="58" t="s">
        <v>196</v>
      </c>
      <c r="J57" s="8">
        <v>1</v>
      </c>
      <c r="K57" s="55">
        <v>0.1</v>
      </c>
    </row>
    <row r="58" spans="1:11" ht="15.5" x14ac:dyDescent="0.35">
      <c r="A58" s="4" t="s">
        <v>133</v>
      </c>
      <c r="B58" s="4" t="s">
        <v>113</v>
      </c>
      <c r="C58" s="8">
        <v>352</v>
      </c>
      <c r="D58" s="8">
        <v>351</v>
      </c>
      <c r="E58" s="4">
        <v>0</v>
      </c>
      <c r="F58" s="58" t="s">
        <v>196</v>
      </c>
      <c r="G58" s="58" t="s">
        <v>196</v>
      </c>
      <c r="H58" s="58" t="s">
        <v>196</v>
      </c>
      <c r="I58" s="4">
        <v>6</v>
      </c>
      <c r="J58" s="8">
        <v>6</v>
      </c>
      <c r="K58" s="55">
        <v>0.4</v>
      </c>
    </row>
    <row r="59" spans="1:11" ht="15.5" x14ac:dyDescent="0.35">
      <c r="A59" s="4" t="s">
        <v>140</v>
      </c>
      <c r="B59" s="4" t="s">
        <v>113</v>
      </c>
      <c r="C59" s="8">
        <v>347</v>
      </c>
      <c r="D59" s="8">
        <v>345</v>
      </c>
      <c r="E59" s="4">
        <v>0</v>
      </c>
      <c r="F59" s="58" t="s">
        <v>196</v>
      </c>
      <c r="G59" s="58" t="s">
        <v>196</v>
      </c>
      <c r="H59" s="58" t="s">
        <v>196</v>
      </c>
      <c r="I59" s="4">
        <v>0</v>
      </c>
      <c r="J59" s="8">
        <v>0</v>
      </c>
      <c r="K59" s="55">
        <v>0</v>
      </c>
    </row>
    <row r="60" spans="1:11" ht="15.5" x14ac:dyDescent="0.35">
      <c r="A60" s="4" t="s">
        <v>141</v>
      </c>
      <c r="B60" s="4" t="s">
        <v>112</v>
      </c>
      <c r="C60" s="8">
        <v>345</v>
      </c>
      <c r="D60" s="8">
        <v>340</v>
      </c>
      <c r="E60" s="4">
        <v>0</v>
      </c>
      <c r="F60" s="58" t="s">
        <v>196</v>
      </c>
      <c r="G60" s="58" t="s">
        <v>196</v>
      </c>
      <c r="H60" s="58" t="s">
        <v>196</v>
      </c>
      <c r="I60" s="58" t="s">
        <v>196</v>
      </c>
      <c r="J60" s="8">
        <v>0</v>
      </c>
      <c r="K60" s="55">
        <v>0</v>
      </c>
    </row>
    <row r="61" spans="1:11" ht="15.5" x14ac:dyDescent="0.35">
      <c r="A61" s="4" t="s">
        <v>5</v>
      </c>
      <c r="B61" s="4" t="s">
        <v>112</v>
      </c>
      <c r="C61" s="8">
        <v>334</v>
      </c>
      <c r="D61" s="8">
        <v>330</v>
      </c>
      <c r="E61" s="4">
        <v>0</v>
      </c>
      <c r="F61" s="58" t="s">
        <v>196</v>
      </c>
      <c r="G61" s="58" t="s">
        <v>196</v>
      </c>
      <c r="H61" s="58" t="s">
        <v>196</v>
      </c>
      <c r="I61" s="58" t="s">
        <v>196</v>
      </c>
      <c r="J61" s="8">
        <v>0</v>
      </c>
      <c r="K61" s="55">
        <v>0</v>
      </c>
    </row>
    <row r="62" spans="1:11" ht="15.5" x14ac:dyDescent="0.35">
      <c r="A62" s="4" t="s">
        <v>142</v>
      </c>
      <c r="B62" s="4" t="s">
        <v>112</v>
      </c>
      <c r="C62" s="8">
        <v>302</v>
      </c>
      <c r="D62" s="8">
        <v>302</v>
      </c>
      <c r="E62" s="4">
        <v>1</v>
      </c>
      <c r="F62" s="58" t="s">
        <v>196</v>
      </c>
      <c r="G62" s="58" t="s">
        <v>196</v>
      </c>
      <c r="H62" s="58" t="s">
        <v>196</v>
      </c>
      <c r="I62" s="58" t="s">
        <v>196</v>
      </c>
      <c r="J62" s="8">
        <v>1</v>
      </c>
      <c r="K62" s="55">
        <v>0.1</v>
      </c>
    </row>
    <row r="63" spans="1:11" ht="15.5" x14ac:dyDescent="0.35">
      <c r="A63" s="4" t="s">
        <v>93</v>
      </c>
      <c r="B63" s="4" t="s">
        <v>112</v>
      </c>
      <c r="C63" s="8">
        <v>265</v>
      </c>
      <c r="D63" s="8">
        <v>261</v>
      </c>
      <c r="E63" s="4">
        <v>0</v>
      </c>
      <c r="F63" s="58" t="s">
        <v>196</v>
      </c>
      <c r="G63" s="58" t="s">
        <v>196</v>
      </c>
      <c r="H63" s="58" t="s">
        <v>196</v>
      </c>
      <c r="I63" s="58" t="s">
        <v>196</v>
      </c>
      <c r="J63" s="8">
        <v>0</v>
      </c>
      <c r="K63" s="55">
        <v>0</v>
      </c>
    </row>
    <row r="64" spans="1:11" ht="15.5" x14ac:dyDescent="0.35">
      <c r="A64" s="4" t="s">
        <v>27</v>
      </c>
      <c r="B64" s="4" t="s">
        <v>113</v>
      </c>
      <c r="C64" s="8">
        <v>241</v>
      </c>
      <c r="D64" s="8">
        <v>240</v>
      </c>
      <c r="E64" s="4">
        <v>0</v>
      </c>
      <c r="F64" s="58" t="s">
        <v>196</v>
      </c>
      <c r="G64" s="58" t="s">
        <v>196</v>
      </c>
      <c r="H64" s="58" t="s">
        <v>196</v>
      </c>
      <c r="I64" s="4">
        <v>0</v>
      </c>
      <c r="J64" s="8">
        <v>0</v>
      </c>
      <c r="K64" s="55">
        <v>0</v>
      </c>
    </row>
    <row r="65" spans="1:11" ht="15.5" x14ac:dyDescent="0.35">
      <c r="A65" s="4" t="s">
        <v>9</v>
      </c>
      <c r="B65" s="4" t="s">
        <v>112</v>
      </c>
      <c r="C65" s="8">
        <v>227</v>
      </c>
      <c r="D65" s="8">
        <v>226</v>
      </c>
      <c r="E65" s="4">
        <v>0</v>
      </c>
      <c r="F65" s="58" t="s">
        <v>196</v>
      </c>
      <c r="G65" s="58" t="s">
        <v>196</v>
      </c>
      <c r="H65" s="58" t="s">
        <v>196</v>
      </c>
      <c r="I65" s="58" t="s">
        <v>196</v>
      </c>
      <c r="J65" s="8">
        <v>0</v>
      </c>
      <c r="K65" s="55">
        <v>0</v>
      </c>
    </row>
    <row r="66" spans="1:11" ht="15.5" x14ac:dyDescent="0.35">
      <c r="A66" s="4" t="s">
        <v>143</v>
      </c>
      <c r="B66" s="4" t="s">
        <v>113</v>
      </c>
      <c r="C66" s="8">
        <v>225</v>
      </c>
      <c r="D66" s="8">
        <v>222</v>
      </c>
      <c r="E66" s="4">
        <v>0</v>
      </c>
      <c r="F66" s="58" t="s">
        <v>196</v>
      </c>
      <c r="G66" s="58" t="s">
        <v>196</v>
      </c>
      <c r="H66" s="58" t="s">
        <v>196</v>
      </c>
      <c r="I66" s="4">
        <v>0</v>
      </c>
      <c r="J66" s="8">
        <v>0</v>
      </c>
      <c r="K66" s="55">
        <v>0</v>
      </c>
    </row>
    <row r="67" spans="1:11" ht="15.5" x14ac:dyDescent="0.35">
      <c r="A67" s="4" t="s">
        <v>144</v>
      </c>
      <c r="B67" s="4" t="s">
        <v>112</v>
      </c>
      <c r="C67" s="8">
        <v>219</v>
      </c>
      <c r="D67" s="8">
        <v>219</v>
      </c>
      <c r="E67" s="4">
        <v>0</v>
      </c>
      <c r="F67" s="58" t="s">
        <v>196</v>
      </c>
      <c r="G67" s="58" t="s">
        <v>196</v>
      </c>
      <c r="H67" s="58" t="s">
        <v>196</v>
      </c>
      <c r="I67" s="58" t="s">
        <v>196</v>
      </c>
      <c r="J67" s="8">
        <v>0</v>
      </c>
      <c r="K67" s="55">
        <v>0</v>
      </c>
    </row>
    <row r="68" spans="1:11" ht="15.5" x14ac:dyDescent="0.35">
      <c r="A68" s="4" t="s">
        <v>145</v>
      </c>
      <c r="B68" s="4" t="s">
        <v>113</v>
      </c>
      <c r="C68" s="8">
        <v>217</v>
      </c>
      <c r="D68" s="8">
        <v>215</v>
      </c>
      <c r="E68" s="4">
        <v>0</v>
      </c>
      <c r="F68" s="58" t="s">
        <v>196</v>
      </c>
      <c r="G68" s="58" t="s">
        <v>196</v>
      </c>
      <c r="H68" s="58" t="s">
        <v>196</v>
      </c>
      <c r="I68" s="4">
        <v>0</v>
      </c>
      <c r="J68" s="8">
        <v>0</v>
      </c>
      <c r="K68" s="55">
        <v>0</v>
      </c>
    </row>
    <row r="69" spans="1:11" ht="15.5" x14ac:dyDescent="0.35">
      <c r="A69" s="4" t="s">
        <v>146</v>
      </c>
      <c r="B69" s="4" t="s">
        <v>113</v>
      </c>
      <c r="C69" s="8">
        <v>163</v>
      </c>
      <c r="D69" s="8">
        <v>162</v>
      </c>
      <c r="E69" s="4">
        <v>0</v>
      </c>
      <c r="F69" s="58" t="s">
        <v>196</v>
      </c>
      <c r="G69" s="58" t="s">
        <v>196</v>
      </c>
      <c r="H69" s="58" t="s">
        <v>196</v>
      </c>
      <c r="I69" s="4">
        <v>0</v>
      </c>
      <c r="J69" s="8">
        <v>0</v>
      </c>
      <c r="K69" s="55">
        <v>0</v>
      </c>
    </row>
    <row r="70" spans="1:11" ht="15.5" x14ac:dyDescent="0.35">
      <c r="A70" s="4" t="s">
        <v>147</v>
      </c>
      <c r="B70" s="4" t="s">
        <v>112</v>
      </c>
      <c r="C70" s="8">
        <v>160</v>
      </c>
      <c r="D70" s="8">
        <v>160</v>
      </c>
      <c r="E70" s="4">
        <v>0</v>
      </c>
      <c r="F70" s="58" t="s">
        <v>196</v>
      </c>
      <c r="G70" s="58" t="s">
        <v>196</v>
      </c>
      <c r="H70" s="58" t="s">
        <v>196</v>
      </c>
      <c r="I70" s="58" t="s">
        <v>196</v>
      </c>
      <c r="J70" s="8">
        <v>0</v>
      </c>
      <c r="K70" s="55">
        <v>0</v>
      </c>
    </row>
    <row r="71" spans="1:11" ht="15.5" x14ac:dyDescent="0.35">
      <c r="A71" s="4" t="s">
        <v>73</v>
      </c>
      <c r="B71" s="4" t="s">
        <v>112</v>
      </c>
      <c r="C71" s="8">
        <v>153</v>
      </c>
      <c r="D71" s="8">
        <v>149</v>
      </c>
      <c r="E71" s="4">
        <v>1</v>
      </c>
      <c r="F71" s="58" t="s">
        <v>196</v>
      </c>
      <c r="G71" s="58" t="s">
        <v>196</v>
      </c>
      <c r="H71" s="58" t="s">
        <v>196</v>
      </c>
      <c r="I71" s="58" t="s">
        <v>196</v>
      </c>
      <c r="J71" s="8">
        <v>1</v>
      </c>
      <c r="K71" s="55">
        <v>0.1</v>
      </c>
    </row>
    <row r="72" spans="1:11" ht="15.5" x14ac:dyDescent="0.35">
      <c r="A72" s="4" t="s">
        <v>8</v>
      </c>
      <c r="B72" s="4" t="s">
        <v>113</v>
      </c>
      <c r="C72" s="8">
        <v>142</v>
      </c>
      <c r="D72" s="8">
        <v>141</v>
      </c>
      <c r="E72" s="4">
        <v>0</v>
      </c>
      <c r="F72" s="58" t="s">
        <v>196</v>
      </c>
      <c r="G72" s="58" t="s">
        <v>196</v>
      </c>
      <c r="H72" s="58" t="s">
        <v>196</v>
      </c>
      <c r="I72" s="4">
        <v>0</v>
      </c>
      <c r="J72" s="8">
        <v>0</v>
      </c>
      <c r="K72" s="55">
        <v>0</v>
      </c>
    </row>
    <row r="73" spans="1:11" ht="15.5" x14ac:dyDescent="0.35">
      <c r="A73" s="4" t="s">
        <v>64</v>
      </c>
      <c r="B73" s="4" t="s">
        <v>113</v>
      </c>
      <c r="C73" s="8">
        <v>129</v>
      </c>
      <c r="D73" s="8">
        <v>128</v>
      </c>
      <c r="E73" s="4">
        <v>0</v>
      </c>
      <c r="F73" s="58" t="s">
        <v>196</v>
      </c>
      <c r="G73" s="58" t="s">
        <v>196</v>
      </c>
      <c r="H73" s="58" t="s">
        <v>196</v>
      </c>
      <c r="I73" s="4">
        <v>1</v>
      </c>
      <c r="J73" s="8">
        <v>1</v>
      </c>
      <c r="K73" s="55">
        <v>0.1</v>
      </c>
    </row>
    <row r="74" spans="1:11" ht="15.5" x14ac:dyDescent="0.35">
      <c r="A74" s="4" t="s">
        <v>143</v>
      </c>
      <c r="B74" s="4" t="s">
        <v>112</v>
      </c>
      <c r="C74" s="8">
        <v>118</v>
      </c>
      <c r="D74" s="8">
        <v>115</v>
      </c>
      <c r="E74" s="4">
        <v>0</v>
      </c>
      <c r="F74" s="58" t="s">
        <v>196</v>
      </c>
      <c r="G74" s="58" t="s">
        <v>196</v>
      </c>
      <c r="H74" s="58" t="s">
        <v>196</v>
      </c>
      <c r="I74" s="58" t="s">
        <v>196</v>
      </c>
      <c r="J74" s="8">
        <v>0</v>
      </c>
      <c r="K74" s="55">
        <v>0</v>
      </c>
    </row>
    <row r="75" spans="1:11" ht="15.5" x14ac:dyDescent="0.35">
      <c r="A75" s="4" t="s">
        <v>83</v>
      </c>
      <c r="B75" s="4" t="s">
        <v>113</v>
      </c>
      <c r="C75" s="8">
        <v>112</v>
      </c>
      <c r="D75" s="8">
        <v>112</v>
      </c>
      <c r="E75" s="4">
        <v>0</v>
      </c>
      <c r="F75" s="58" t="s">
        <v>196</v>
      </c>
      <c r="G75" s="58" t="s">
        <v>196</v>
      </c>
      <c r="H75" s="58" t="s">
        <v>196</v>
      </c>
      <c r="I75" s="4">
        <v>0</v>
      </c>
      <c r="J75" s="8">
        <v>0</v>
      </c>
      <c r="K75" s="55">
        <v>0</v>
      </c>
    </row>
    <row r="76" spans="1:11" ht="15.5" x14ac:dyDescent="0.35">
      <c r="A76" s="4" t="s">
        <v>148</v>
      </c>
      <c r="B76" s="4" t="s">
        <v>113</v>
      </c>
      <c r="C76" s="8">
        <v>107</v>
      </c>
      <c r="D76" s="8">
        <v>105</v>
      </c>
      <c r="E76" s="4">
        <v>0</v>
      </c>
      <c r="F76" s="58" t="s">
        <v>196</v>
      </c>
      <c r="G76" s="58" t="s">
        <v>196</v>
      </c>
      <c r="H76" s="58" t="s">
        <v>196</v>
      </c>
      <c r="I76" s="4">
        <v>0</v>
      </c>
      <c r="J76" s="8">
        <v>0</v>
      </c>
      <c r="K76" s="55">
        <v>0</v>
      </c>
    </row>
    <row r="77" spans="1:11" ht="15.5" x14ac:dyDescent="0.35">
      <c r="A77" s="4" t="s">
        <v>149</v>
      </c>
      <c r="B77" s="4" t="s">
        <v>113</v>
      </c>
      <c r="C77" s="8">
        <v>87</v>
      </c>
      <c r="D77" s="8">
        <v>86</v>
      </c>
      <c r="E77" s="4">
        <v>0</v>
      </c>
      <c r="F77" s="58" t="s">
        <v>196</v>
      </c>
      <c r="G77" s="58" t="s">
        <v>196</v>
      </c>
      <c r="H77" s="58" t="s">
        <v>196</v>
      </c>
      <c r="I77" s="4">
        <v>0</v>
      </c>
      <c r="J77" s="8">
        <v>0</v>
      </c>
      <c r="K77" s="55">
        <v>0</v>
      </c>
    </row>
    <row r="78" spans="1:11" ht="15.5" x14ac:dyDescent="0.35">
      <c r="A78" s="4" t="s">
        <v>68</v>
      </c>
      <c r="B78" s="4" t="s">
        <v>113</v>
      </c>
      <c r="C78" s="8">
        <v>83</v>
      </c>
      <c r="D78" s="8">
        <v>82</v>
      </c>
      <c r="E78" s="4">
        <v>0</v>
      </c>
      <c r="F78" s="58" t="s">
        <v>196</v>
      </c>
      <c r="G78" s="58" t="s">
        <v>196</v>
      </c>
      <c r="H78" s="58" t="s">
        <v>196</v>
      </c>
      <c r="I78" s="4">
        <v>0</v>
      </c>
      <c r="J78" s="8">
        <v>0</v>
      </c>
      <c r="K78" s="55">
        <v>0</v>
      </c>
    </row>
    <row r="79" spans="1:11" ht="15.5" x14ac:dyDescent="0.35">
      <c r="A79" s="4" t="s">
        <v>131</v>
      </c>
      <c r="B79" s="4" t="s">
        <v>113</v>
      </c>
      <c r="C79" s="8">
        <v>68</v>
      </c>
      <c r="D79" s="8">
        <v>68</v>
      </c>
      <c r="E79" s="4">
        <v>0</v>
      </c>
      <c r="F79" s="58" t="s">
        <v>196</v>
      </c>
      <c r="G79" s="58" t="s">
        <v>196</v>
      </c>
      <c r="H79" s="58" t="s">
        <v>196</v>
      </c>
      <c r="I79" s="4">
        <v>1</v>
      </c>
      <c r="J79" s="8">
        <v>1</v>
      </c>
      <c r="K79" s="55">
        <v>0.1</v>
      </c>
    </row>
    <row r="80" spans="1:11" ht="15.5" x14ac:dyDescent="0.35">
      <c r="A80" s="4" t="s">
        <v>65</v>
      </c>
      <c r="B80" s="4" t="s">
        <v>112</v>
      </c>
      <c r="C80" s="8">
        <v>56</v>
      </c>
      <c r="D80" s="8">
        <v>56</v>
      </c>
      <c r="E80" s="4">
        <v>0</v>
      </c>
      <c r="F80" s="58" t="s">
        <v>196</v>
      </c>
      <c r="G80" s="58" t="s">
        <v>196</v>
      </c>
      <c r="H80" s="58" t="s">
        <v>196</v>
      </c>
      <c r="I80" s="58" t="s">
        <v>196</v>
      </c>
      <c r="J80" s="8">
        <v>0</v>
      </c>
      <c r="K80" s="55">
        <v>0</v>
      </c>
    </row>
    <row r="81" spans="1:11" ht="15.5" x14ac:dyDescent="0.35">
      <c r="A81" s="4" t="s">
        <v>150</v>
      </c>
      <c r="B81" s="4" t="s">
        <v>112</v>
      </c>
      <c r="C81" s="8">
        <v>52</v>
      </c>
      <c r="D81" s="8">
        <v>52</v>
      </c>
      <c r="E81" s="4">
        <v>0</v>
      </c>
      <c r="F81" s="58" t="s">
        <v>196</v>
      </c>
      <c r="G81" s="58" t="s">
        <v>196</v>
      </c>
      <c r="H81" s="58" t="s">
        <v>196</v>
      </c>
      <c r="I81" s="58" t="s">
        <v>196</v>
      </c>
      <c r="J81" s="8">
        <v>0</v>
      </c>
      <c r="K81" s="55">
        <v>0</v>
      </c>
    </row>
    <row r="82" spans="1:11" ht="15.5" x14ac:dyDescent="0.35">
      <c r="A82" s="4" t="s">
        <v>151</v>
      </c>
      <c r="B82" s="4" t="s">
        <v>113</v>
      </c>
      <c r="C82" s="8">
        <v>12</v>
      </c>
      <c r="D82" s="8">
        <v>12</v>
      </c>
      <c r="E82" s="4">
        <v>0</v>
      </c>
      <c r="F82" s="58" t="s">
        <v>196</v>
      </c>
      <c r="G82" s="58" t="s">
        <v>196</v>
      </c>
      <c r="H82" s="58" t="s">
        <v>196</v>
      </c>
      <c r="I82" s="4">
        <v>0</v>
      </c>
      <c r="J82" s="8">
        <v>0</v>
      </c>
      <c r="K82" s="55">
        <v>0</v>
      </c>
    </row>
    <row r="83" spans="1:11" ht="15.5" x14ac:dyDescent="0.35">
      <c r="A83" s="4" t="s">
        <v>152</v>
      </c>
      <c r="B83" s="4" t="s">
        <v>112</v>
      </c>
      <c r="C83" s="8">
        <v>7</v>
      </c>
      <c r="D83" s="8">
        <v>7</v>
      </c>
      <c r="E83" s="4">
        <v>0</v>
      </c>
      <c r="F83" s="58" t="s">
        <v>196</v>
      </c>
      <c r="G83" s="58" t="s">
        <v>196</v>
      </c>
      <c r="H83" s="58" t="s">
        <v>196</v>
      </c>
      <c r="I83" s="58" t="s">
        <v>196</v>
      </c>
      <c r="J83" s="8">
        <v>0</v>
      </c>
      <c r="K83" s="55">
        <v>0</v>
      </c>
    </row>
    <row r="84" spans="1:11" ht="15.5" x14ac:dyDescent="0.35">
      <c r="A84" s="4" t="s">
        <v>37</v>
      </c>
      <c r="B84" s="4" t="s">
        <v>113</v>
      </c>
      <c r="C84" s="8">
        <v>2</v>
      </c>
      <c r="D84" s="8">
        <v>2</v>
      </c>
      <c r="E84" s="4">
        <v>0</v>
      </c>
      <c r="F84" s="58" t="s">
        <v>196</v>
      </c>
      <c r="G84" s="58" t="s">
        <v>196</v>
      </c>
      <c r="H84" s="58" t="s">
        <v>196</v>
      </c>
      <c r="I84" s="4">
        <v>0</v>
      </c>
      <c r="J84" s="8">
        <v>0</v>
      </c>
      <c r="K84" s="5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D22CF-DF33-437B-AD4D-09BE1FA8E870}">
  <dimension ref="A1:K82"/>
  <sheetViews>
    <sheetView workbookViewId="0"/>
  </sheetViews>
  <sheetFormatPr defaultColWidth="10.7265625" defaultRowHeight="14.5" x14ac:dyDescent="0.35"/>
  <cols>
    <col min="1" max="1" width="37" customWidth="1"/>
    <col min="2" max="2" width="19.7265625" customWidth="1"/>
    <col min="3" max="3" width="35" customWidth="1"/>
    <col min="4" max="4" width="31.81640625" customWidth="1"/>
    <col min="5" max="5" width="41.453125" customWidth="1"/>
    <col min="6" max="6" width="39.453125" customWidth="1"/>
    <col min="7" max="7" width="45.7265625" customWidth="1"/>
    <col min="8" max="8" width="46.26953125" customWidth="1"/>
    <col min="9" max="9" width="39.7265625" customWidth="1"/>
    <col min="10" max="11" width="57.1796875" customWidth="1"/>
  </cols>
  <sheetData>
    <row r="1" spans="1:11" ht="20" x14ac:dyDescent="0.4">
      <c r="A1" s="1" t="s">
        <v>155</v>
      </c>
    </row>
    <row r="2" spans="1:11" ht="15.5" x14ac:dyDescent="0.35">
      <c r="A2" s="2" t="s">
        <v>107</v>
      </c>
    </row>
    <row r="3" spans="1:11" ht="15.5" x14ac:dyDescent="0.35">
      <c r="A3" s="4" t="s">
        <v>153</v>
      </c>
      <c r="B3" s="4"/>
      <c r="C3" s="8"/>
      <c r="D3" s="8"/>
      <c r="E3" s="4"/>
      <c r="F3" s="4"/>
      <c r="G3" s="4"/>
      <c r="H3" s="4"/>
      <c r="I3" s="4"/>
      <c r="J3" s="4"/>
      <c r="K3" s="55"/>
    </row>
    <row r="4" spans="1:11" ht="15.5" x14ac:dyDescent="0.35">
      <c r="A4" s="4" t="s">
        <v>154</v>
      </c>
    </row>
    <row r="5" spans="1:11" ht="31" x14ac:dyDescent="0.35">
      <c r="A5" s="5" t="s">
        <v>115</v>
      </c>
      <c r="B5" s="5" t="s">
        <v>109</v>
      </c>
      <c r="C5" s="5" t="s">
        <v>111</v>
      </c>
      <c r="D5" s="5" t="s">
        <v>110</v>
      </c>
      <c r="E5" s="5" t="s">
        <v>116</v>
      </c>
      <c r="F5" s="5" t="s">
        <v>117</v>
      </c>
      <c r="G5" s="5" t="s">
        <v>118</v>
      </c>
      <c r="H5" s="5" t="s">
        <v>119</v>
      </c>
      <c r="I5" s="5" t="s">
        <v>120</v>
      </c>
      <c r="J5" s="5" t="s">
        <v>121</v>
      </c>
      <c r="K5" s="5" t="s">
        <v>122</v>
      </c>
    </row>
    <row r="6" spans="1:11" ht="15.5" x14ac:dyDescent="0.35">
      <c r="A6" s="4" t="s">
        <v>123</v>
      </c>
      <c r="B6" s="4" t="s">
        <v>124</v>
      </c>
      <c r="C6" s="8">
        <v>937125</v>
      </c>
      <c r="D6" s="8">
        <v>915105</v>
      </c>
      <c r="E6" s="4">
        <v>467</v>
      </c>
      <c r="F6" s="55">
        <v>49.8</v>
      </c>
      <c r="G6" s="55">
        <v>45.3</v>
      </c>
      <c r="H6" s="55">
        <v>54.4</v>
      </c>
      <c r="I6" s="4">
        <v>567</v>
      </c>
      <c r="J6" s="8">
        <v>1034</v>
      </c>
      <c r="K6" s="55">
        <v>100</v>
      </c>
    </row>
    <row r="7" spans="1:11" ht="15.5" x14ac:dyDescent="0.35">
      <c r="A7" s="4" t="s">
        <v>123</v>
      </c>
      <c r="B7" s="4" t="s">
        <v>112</v>
      </c>
      <c r="C7" s="8">
        <v>472465</v>
      </c>
      <c r="D7" s="8">
        <v>459031</v>
      </c>
      <c r="E7" s="4">
        <v>385</v>
      </c>
      <c r="F7" s="55">
        <v>83.9</v>
      </c>
      <c r="G7" s="55">
        <v>75.5</v>
      </c>
      <c r="H7" s="55">
        <v>92.2</v>
      </c>
      <c r="I7" s="58" t="s">
        <v>196</v>
      </c>
      <c r="J7" s="8">
        <v>385</v>
      </c>
      <c r="K7" s="55">
        <v>37.200000000000003</v>
      </c>
    </row>
    <row r="8" spans="1:11" ht="15.5" x14ac:dyDescent="0.35">
      <c r="A8" s="4" t="s">
        <v>123</v>
      </c>
      <c r="B8" s="4" t="s">
        <v>113</v>
      </c>
      <c r="C8" s="8">
        <v>464660</v>
      </c>
      <c r="D8" s="8">
        <v>456074</v>
      </c>
      <c r="E8" s="4">
        <v>82</v>
      </c>
      <c r="F8" s="55">
        <v>18</v>
      </c>
      <c r="G8" s="55">
        <v>14.1</v>
      </c>
      <c r="H8" s="55">
        <v>21.9</v>
      </c>
      <c r="I8" s="4">
        <v>567</v>
      </c>
      <c r="J8" s="8">
        <v>649</v>
      </c>
      <c r="K8" s="55">
        <v>62.8</v>
      </c>
    </row>
    <row r="9" spans="1:11" ht="15.5" x14ac:dyDescent="0.35">
      <c r="A9" s="4" t="s">
        <v>40</v>
      </c>
      <c r="B9" s="4" t="s">
        <v>113</v>
      </c>
      <c r="C9" s="8">
        <v>261059</v>
      </c>
      <c r="D9" s="8">
        <v>254866</v>
      </c>
      <c r="E9" s="4">
        <v>32</v>
      </c>
      <c r="F9" s="55">
        <v>12.6</v>
      </c>
      <c r="G9" s="55">
        <v>8.1999999999999993</v>
      </c>
      <c r="H9" s="55">
        <v>16.899999999999999</v>
      </c>
      <c r="I9" s="4">
        <v>256</v>
      </c>
      <c r="J9" s="8">
        <v>288</v>
      </c>
      <c r="K9" s="55">
        <v>27.9</v>
      </c>
    </row>
    <row r="10" spans="1:11" ht="15.5" x14ac:dyDescent="0.35">
      <c r="A10" s="4" t="s">
        <v>125</v>
      </c>
      <c r="B10" s="4" t="s">
        <v>112</v>
      </c>
      <c r="C10" s="8">
        <v>196705</v>
      </c>
      <c r="D10" s="8">
        <v>192731</v>
      </c>
      <c r="E10" s="4">
        <v>114</v>
      </c>
      <c r="F10" s="55">
        <v>59.1</v>
      </c>
      <c r="G10" s="55">
        <v>48.3</v>
      </c>
      <c r="H10" s="55">
        <v>70</v>
      </c>
      <c r="I10" s="58" t="s">
        <v>196</v>
      </c>
      <c r="J10" s="8">
        <v>114</v>
      </c>
      <c r="K10" s="55">
        <v>11</v>
      </c>
    </row>
    <row r="11" spans="1:11" ht="15.5" x14ac:dyDescent="0.35">
      <c r="A11" s="4" t="s">
        <v>21</v>
      </c>
      <c r="B11" s="4" t="s">
        <v>113</v>
      </c>
      <c r="C11" s="8">
        <v>95914</v>
      </c>
      <c r="D11" s="8">
        <v>95075</v>
      </c>
      <c r="E11" s="4">
        <v>24</v>
      </c>
      <c r="F11" s="55">
        <v>25.2</v>
      </c>
      <c r="G11" s="55">
        <v>15.1</v>
      </c>
      <c r="H11" s="55">
        <v>35.299999999999997</v>
      </c>
      <c r="I11" s="4">
        <v>251</v>
      </c>
      <c r="J11" s="8">
        <v>275</v>
      </c>
      <c r="K11" s="55">
        <v>26.6</v>
      </c>
    </row>
    <row r="12" spans="1:11" ht="15.5" x14ac:dyDescent="0.35">
      <c r="A12" s="4" t="s">
        <v>129</v>
      </c>
      <c r="B12" s="4" t="s">
        <v>113</v>
      </c>
      <c r="C12" s="8">
        <v>46276</v>
      </c>
      <c r="D12" s="8">
        <v>45629</v>
      </c>
      <c r="E12" s="4">
        <v>13</v>
      </c>
      <c r="F12" s="55">
        <v>28.5</v>
      </c>
      <c r="G12" s="55">
        <v>13</v>
      </c>
      <c r="H12" s="55">
        <v>44</v>
      </c>
      <c r="I12" s="4">
        <v>0</v>
      </c>
      <c r="J12" s="8">
        <v>13</v>
      </c>
      <c r="K12" s="55">
        <v>1.3</v>
      </c>
    </row>
    <row r="13" spans="1:11" ht="15.5" x14ac:dyDescent="0.35">
      <c r="A13" s="4" t="s">
        <v>106</v>
      </c>
      <c r="B13" s="4" t="s">
        <v>112</v>
      </c>
      <c r="C13" s="8">
        <v>45367</v>
      </c>
      <c r="D13" s="8">
        <v>41751</v>
      </c>
      <c r="E13" s="4">
        <v>32</v>
      </c>
      <c r="F13" s="55">
        <v>76.599999999999994</v>
      </c>
      <c r="G13" s="55">
        <v>50.1</v>
      </c>
      <c r="H13" s="55">
        <v>103.2</v>
      </c>
      <c r="I13" s="58" t="s">
        <v>196</v>
      </c>
      <c r="J13" s="8">
        <v>32</v>
      </c>
      <c r="K13" s="55">
        <v>3.1</v>
      </c>
    </row>
    <row r="14" spans="1:11" ht="15.5" x14ac:dyDescent="0.35">
      <c r="A14" s="4" t="s">
        <v>126</v>
      </c>
      <c r="B14" s="4" t="s">
        <v>112</v>
      </c>
      <c r="C14" s="8">
        <v>39139</v>
      </c>
      <c r="D14" s="8">
        <v>38072</v>
      </c>
      <c r="E14" s="4">
        <v>30</v>
      </c>
      <c r="F14" s="55">
        <v>78.8</v>
      </c>
      <c r="G14" s="55">
        <v>50.6</v>
      </c>
      <c r="H14" s="55">
        <v>107</v>
      </c>
      <c r="I14" s="58" t="s">
        <v>196</v>
      </c>
      <c r="J14" s="8">
        <v>30</v>
      </c>
      <c r="K14" s="55">
        <v>2.9</v>
      </c>
    </row>
    <row r="15" spans="1:11" ht="15.5" x14ac:dyDescent="0.35">
      <c r="A15" s="4" t="s">
        <v>7</v>
      </c>
      <c r="B15" s="4" t="s">
        <v>112</v>
      </c>
      <c r="C15" s="8">
        <v>37578</v>
      </c>
      <c r="D15" s="8">
        <v>36224</v>
      </c>
      <c r="E15" s="4">
        <v>26</v>
      </c>
      <c r="F15" s="55">
        <v>71.8</v>
      </c>
      <c r="G15" s="55">
        <v>44.2</v>
      </c>
      <c r="H15" s="55">
        <v>99.4</v>
      </c>
      <c r="I15" s="58" t="s">
        <v>196</v>
      </c>
      <c r="J15" s="8">
        <v>26</v>
      </c>
      <c r="K15" s="55">
        <v>2.5</v>
      </c>
    </row>
    <row r="16" spans="1:11" ht="15.5" x14ac:dyDescent="0.35">
      <c r="A16" s="4" t="s">
        <v>126</v>
      </c>
      <c r="B16" s="4" t="s">
        <v>113</v>
      </c>
      <c r="C16" s="8">
        <v>35531</v>
      </c>
      <c r="D16" s="8">
        <v>34809</v>
      </c>
      <c r="E16" s="4">
        <v>8</v>
      </c>
      <c r="F16" s="58" t="s">
        <v>196</v>
      </c>
      <c r="G16" s="58" t="s">
        <v>196</v>
      </c>
      <c r="H16" s="58" t="s">
        <v>196</v>
      </c>
      <c r="I16" s="4">
        <v>39</v>
      </c>
      <c r="J16" s="8">
        <v>47</v>
      </c>
      <c r="K16" s="55">
        <v>4.5</v>
      </c>
    </row>
    <row r="17" spans="1:11" ht="15.5" x14ac:dyDescent="0.35">
      <c r="A17" s="4" t="s">
        <v>45</v>
      </c>
      <c r="B17" s="4" t="s">
        <v>112</v>
      </c>
      <c r="C17" s="8">
        <v>23572</v>
      </c>
      <c r="D17" s="8">
        <v>23121</v>
      </c>
      <c r="E17" s="4">
        <v>0</v>
      </c>
      <c r="F17" s="58" t="s">
        <v>196</v>
      </c>
      <c r="G17" s="58" t="s">
        <v>196</v>
      </c>
      <c r="H17" s="58" t="s">
        <v>196</v>
      </c>
      <c r="I17" s="58" t="s">
        <v>196</v>
      </c>
      <c r="J17" s="8">
        <v>0</v>
      </c>
      <c r="K17" s="55">
        <v>0</v>
      </c>
    </row>
    <row r="18" spans="1:11" ht="15.5" x14ac:dyDescent="0.35">
      <c r="A18" s="4" t="s">
        <v>127</v>
      </c>
      <c r="B18" s="4" t="s">
        <v>112</v>
      </c>
      <c r="C18" s="8">
        <v>23455</v>
      </c>
      <c r="D18" s="8">
        <v>22662</v>
      </c>
      <c r="E18" s="4">
        <v>14</v>
      </c>
      <c r="F18" s="55">
        <v>61.8</v>
      </c>
      <c r="G18" s="55">
        <v>29.4</v>
      </c>
      <c r="H18" s="55">
        <v>94.1</v>
      </c>
      <c r="I18" s="58" t="s">
        <v>196</v>
      </c>
      <c r="J18" s="8">
        <v>14</v>
      </c>
      <c r="K18" s="55">
        <v>1.4</v>
      </c>
    </row>
    <row r="19" spans="1:11" ht="15.5" x14ac:dyDescent="0.35">
      <c r="A19" s="4" t="s">
        <v>97</v>
      </c>
      <c r="B19" s="4" t="s">
        <v>112</v>
      </c>
      <c r="C19" s="8">
        <v>22004</v>
      </c>
      <c r="D19" s="8">
        <v>21608</v>
      </c>
      <c r="E19" s="4">
        <v>3</v>
      </c>
      <c r="F19" s="58" t="s">
        <v>196</v>
      </c>
      <c r="G19" s="58" t="s">
        <v>196</v>
      </c>
      <c r="H19" s="58" t="s">
        <v>196</v>
      </c>
      <c r="I19" s="58" t="s">
        <v>196</v>
      </c>
      <c r="J19" s="8">
        <v>3</v>
      </c>
      <c r="K19" s="55">
        <v>0.3</v>
      </c>
    </row>
    <row r="20" spans="1:11" ht="15.5" x14ac:dyDescent="0.35">
      <c r="A20" s="4" t="s">
        <v>128</v>
      </c>
      <c r="B20" s="4" t="s">
        <v>112</v>
      </c>
      <c r="C20" s="8">
        <v>19025</v>
      </c>
      <c r="D20" s="8">
        <v>18692</v>
      </c>
      <c r="E20" s="4">
        <v>86</v>
      </c>
      <c r="F20" s="55">
        <v>460.1</v>
      </c>
      <c r="G20" s="55">
        <v>363.1</v>
      </c>
      <c r="H20" s="55">
        <v>557.1</v>
      </c>
      <c r="I20" s="58" t="s">
        <v>196</v>
      </c>
      <c r="J20" s="8">
        <v>86</v>
      </c>
      <c r="K20" s="55">
        <v>8.3000000000000007</v>
      </c>
    </row>
    <row r="21" spans="1:11" ht="15.5" x14ac:dyDescent="0.35">
      <c r="A21" s="4" t="s">
        <v>79</v>
      </c>
      <c r="B21" s="4" t="s">
        <v>112</v>
      </c>
      <c r="C21" s="8">
        <v>15518</v>
      </c>
      <c r="D21" s="8">
        <v>15251</v>
      </c>
      <c r="E21" s="4">
        <v>34</v>
      </c>
      <c r="F21" s="55">
        <v>222.9</v>
      </c>
      <c r="G21" s="55">
        <v>148.1</v>
      </c>
      <c r="H21" s="55">
        <v>297.8</v>
      </c>
      <c r="I21" s="58" t="s">
        <v>196</v>
      </c>
      <c r="J21" s="8">
        <v>34</v>
      </c>
      <c r="K21" s="55">
        <v>3.3</v>
      </c>
    </row>
    <row r="22" spans="1:11" ht="15.5" x14ac:dyDescent="0.35">
      <c r="A22" s="4" t="s">
        <v>55</v>
      </c>
      <c r="B22" s="4" t="s">
        <v>112</v>
      </c>
      <c r="C22" s="8">
        <v>8668</v>
      </c>
      <c r="D22" s="8">
        <v>8455</v>
      </c>
      <c r="E22" s="4">
        <v>12</v>
      </c>
      <c r="F22" s="55">
        <v>141.9</v>
      </c>
      <c r="G22" s="55">
        <v>61.7</v>
      </c>
      <c r="H22" s="55">
        <v>222.2</v>
      </c>
      <c r="I22" s="58" t="s">
        <v>196</v>
      </c>
      <c r="J22" s="8">
        <v>12</v>
      </c>
      <c r="K22" s="55">
        <v>1.2</v>
      </c>
    </row>
    <row r="23" spans="1:11" ht="15.5" x14ac:dyDescent="0.35">
      <c r="A23" s="4" t="s">
        <v>48</v>
      </c>
      <c r="B23" s="4" t="s">
        <v>113</v>
      </c>
      <c r="C23" s="8">
        <v>7575</v>
      </c>
      <c r="D23" s="8">
        <v>7543</v>
      </c>
      <c r="E23" s="4">
        <v>2</v>
      </c>
      <c r="F23" s="58" t="s">
        <v>196</v>
      </c>
      <c r="G23" s="58" t="s">
        <v>196</v>
      </c>
      <c r="H23" s="58" t="s">
        <v>196</v>
      </c>
      <c r="I23" s="4">
        <v>5</v>
      </c>
      <c r="J23" s="8">
        <v>7</v>
      </c>
      <c r="K23" s="55">
        <v>0.7</v>
      </c>
    </row>
    <row r="24" spans="1:11" ht="15.5" x14ac:dyDescent="0.35">
      <c r="A24" s="4" t="s">
        <v>101</v>
      </c>
      <c r="B24" s="4" t="s">
        <v>112</v>
      </c>
      <c r="C24" s="8">
        <v>6735</v>
      </c>
      <c r="D24" s="8">
        <v>6664</v>
      </c>
      <c r="E24" s="4">
        <v>7</v>
      </c>
      <c r="F24" s="58" t="s">
        <v>196</v>
      </c>
      <c r="G24" s="58" t="s">
        <v>196</v>
      </c>
      <c r="H24" s="58" t="s">
        <v>196</v>
      </c>
      <c r="I24" s="58" t="s">
        <v>196</v>
      </c>
      <c r="J24" s="8">
        <v>7</v>
      </c>
      <c r="K24" s="55">
        <v>0.7</v>
      </c>
    </row>
    <row r="25" spans="1:11" ht="15.5" x14ac:dyDescent="0.35">
      <c r="A25" s="4" t="s">
        <v>103</v>
      </c>
      <c r="B25" s="4" t="s">
        <v>112</v>
      </c>
      <c r="C25" s="8">
        <v>4398</v>
      </c>
      <c r="D25" s="8">
        <v>4247</v>
      </c>
      <c r="E25" s="4">
        <v>6</v>
      </c>
      <c r="F25" s="58" t="s">
        <v>196</v>
      </c>
      <c r="G25" s="58" t="s">
        <v>196</v>
      </c>
      <c r="H25" s="58" t="s">
        <v>196</v>
      </c>
      <c r="I25" s="58" t="s">
        <v>196</v>
      </c>
      <c r="J25" s="8">
        <v>6</v>
      </c>
      <c r="K25" s="55">
        <v>0.6</v>
      </c>
    </row>
    <row r="26" spans="1:11" ht="15.5" x14ac:dyDescent="0.35">
      <c r="A26" s="4" t="s">
        <v>131</v>
      </c>
      <c r="B26" s="4" t="s">
        <v>112</v>
      </c>
      <c r="C26" s="8">
        <v>4390</v>
      </c>
      <c r="D26" s="8">
        <v>4355</v>
      </c>
      <c r="E26" s="4">
        <v>0</v>
      </c>
      <c r="F26" s="58" t="s">
        <v>196</v>
      </c>
      <c r="G26" s="58" t="s">
        <v>196</v>
      </c>
      <c r="H26" s="58" t="s">
        <v>196</v>
      </c>
      <c r="I26" s="58" t="s">
        <v>196</v>
      </c>
      <c r="J26" s="8">
        <v>0</v>
      </c>
      <c r="K26" s="55">
        <v>0</v>
      </c>
    </row>
    <row r="27" spans="1:11" ht="15.5" x14ac:dyDescent="0.35">
      <c r="A27" s="4" t="s">
        <v>51</v>
      </c>
      <c r="B27" s="4" t="s">
        <v>112</v>
      </c>
      <c r="C27" s="8">
        <v>4054</v>
      </c>
      <c r="D27" s="8">
        <v>3999</v>
      </c>
      <c r="E27" s="4">
        <v>0</v>
      </c>
      <c r="F27" s="58" t="s">
        <v>196</v>
      </c>
      <c r="G27" s="58" t="s">
        <v>196</v>
      </c>
      <c r="H27" s="58" t="s">
        <v>196</v>
      </c>
      <c r="I27" s="58" t="s">
        <v>196</v>
      </c>
      <c r="J27" s="8">
        <v>0</v>
      </c>
      <c r="K27" s="55">
        <v>0</v>
      </c>
    </row>
    <row r="28" spans="1:11" ht="15.5" x14ac:dyDescent="0.35">
      <c r="A28" s="4" t="s">
        <v>42</v>
      </c>
      <c r="B28" s="4" t="s">
        <v>113</v>
      </c>
      <c r="C28" s="8">
        <v>3864</v>
      </c>
      <c r="D28" s="8">
        <v>3829</v>
      </c>
      <c r="E28" s="4">
        <v>0</v>
      </c>
      <c r="F28" s="58" t="s">
        <v>196</v>
      </c>
      <c r="G28" s="58" t="s">
        <v>196</v>
      </c>
      <c r="H28" s="58" t="s">
        <v>196</v>
      </c>
      <c r="I28" s="4">
        <v>4</v>
      </c>
      <c r="J28" s="8">
        <v>4</v>
      </c>
      <c r="K28" s="55">
        <v>0.4</v>
      </c>
    </row>
    <row r="29" spans="1:11" ht="15.5" x14ac:dyDescent="0.35">
      <c r="A29" s="4" t="s">
        <v>80</v>
      </c>
      <c r="B29" s="4" t="s">
        <v>113</v>
      </c>
      <c r="C29" s="8">
        <v>3715</v>
      </c>
      <c r="D29" s="8">
        <v>3696</v>
      </c>
      <c r="E29" s="4">
        <v>0</v>
      </c>
      <c r="F29" s="58" t="s">
        <v>196</v>
      </c>
      <c r="G29" s="58" t="s">
        <v>196</v>
      </c>
      <c r="H29" s="58" t="s">
        <v>196</v>
      </c>
      <c r="I29" s="4">
        <v>3</v>
      </c>
      <c r="J29" s="8">
        <v>3</v>
      </c>
      <c r="K29" s="55">
        <v>0.3</v>
      </c>
    </row>
    <row r="30" spans="1:11" ht="15.5" x14ac:dyDescent="0.35">
      <c r="A30" s="4" t="s">
        <v>132</v>
      </c>
      <c r="B30" s="4" t="s">
        <v>112</v>
      </c>
      <c r="C30" s="8">
        <v>2763</v>
      </c>
      <c r="D30" s="8">
        <v>2723</v>
      </c>
      <c r="E30" s="4">
        <v>1</v>
      </c>
      <c r="F30" s="58" t="s">
        <v>196</v>
      </c>
      <c r="G30" s="58" t="s">
        <v>196</v>
      </c>
      <c r="H30" s="58" t="s">
        <v>196</v>
      </c>
      <c r="I30" s="58" t="s">
        <v>196</v>
      </c>
      <c r="J30" s="8">
        <v>1</v>
      </c>
      <c r="K30" s="55">
        <v>0.1</v>
      </c>
    </row>
    <row r="31" spans="1:11" ht="15.5" x14ac:dyDescent="0.35">
      <c r="A31" s="4" t="s">
        <v>127</v>
      </c>
      <c r="B31" s="4" t="s">
        <v>113</v>
      </c>
      <c r="C31" s="8">
        <v>2747</v>
      </c>
      <c r="D31" s="8">
        <v>2734</v>
      </c>
      <c r="E31" s="4">
        <v>3</v>
      </c>
      <c r="F31" s="58" t="s">
        <v>196</v>
      </c>
      <c r="G31" s="58" t="s">
        <v>196</v>
      </c>
      <c r="H31" s="58" t="s">
        <v>196</v>
      </c>
      <c r="I31" s="4">
        <v>2</v>
      </c>
      <c r="J31" s="8">
        <v>5</v>
      </c>
      <c r="K31" s="55">
        <v>0.5</v>
      </c>
    </row>
    <row r="32" spans="1:11" ht="15.5" x14ac:dyDescent="0.35">
      <c r="A32" s="4" t="s">
        <v>58</v>
      </c>
      <c r="B32" s="4" t="s">
        <v>113</v>
      </c>
      <c r="C32" s="8">
        <v>2709</v>
      </c>
      <c r="D32" s="8">
        <v>2667</v>
      </c>
      <c r="E32" s="4">
        <v>0</v>
      </c>
      <c r="F32" s="58" t="s">
        <v>196</v>
      </c>
      <c r="G32" s="58" t="s">
        <v>196</v>
      </c>
      <c r="H32" s="58" t="s">
        <v>196</v>
      </c>
      <c r="I32" s="4">
        <v>0</v>
      </c>
      <c r="J32" s="8">
        <v>0</v>
      </c>
      <c r="K32" s="55">
        <v>0</v>
      </c>
    </row>
    <row r="33" spans="1:11" ht="15.5" x14ac:dyDescent="0.35">
      <c r="A33" s="4" t="s">
        <v>138</v>
      </c>
      <c r="B33" s="4" t="s">
        <v>112</v>
      </c>
      <c r="C33" s="8">
        <v>2282</v>
      </c>
      <c r="D33" s="8">
        <v>2264</v>
      </c>
      <c r="E33" s="4">
        <v>1</v>
      </c>
      <c r="F33" s="58" t="s">
        <v>196</v>
      </c>
      <c r="G33" s="58" t="s">
        <v>196</v>
      </c>
      <c r="H33" s="58" t="s">
        <v>196</v>
      </c>
      <c r="I33" s="58" t="s">
        <v>196</v>
      </c>
      <c r="J33" s="8">
        <v>1</v>
      </c>
      <c r="K33" s="55">
        <v>0.1</v>
      </c>
    </row>
    <row r="34" spans="1:11" ht="15.5" x14ac:dyDescent="0.35">
      <c r="A34" s="4" t="s">
        <v>105</v>
      </c>
      <c r="B34" s="4" t="s">
        <v>112</v>
      </c>
      <c r="C34" s="8">
        <v>2110</v>
      </c>
      <c r="D34" s="8">
        <v>2071</v>
      </c>
      <c r="E34" s="4">
        <v>3</v>
      </c>
      <c r="F34" s="58" t="s">
        <v>196</v>
      </c>
      <c r="G34" s="58" t="s">
        <v>196</v>
      </c>
      <c r="H34" s="58" t="s">
        <v>196</v>
      </c>
      <c r="I34" s="58" t="s">
        <v>196</v>
      </c>
      <c r="J34" s="8">
        <v>3</v>
      </c>
      <c r="K34" s="55">
        <v>0.3</v>
      </c>
    </row>
    <row r="35" spans="1:11" ht="15.5" x14ac:dyDescent="0.35">
      <c r="A35" s="4" t="s">
        <v>20</v>
      </c>
      <c r="B35" s="4" t="s">
        <v>112</v>
      </c>
      <c r="C35" s="8">
        <v>2006</v>
      </c>
      <c r="D35" s="8">
        <v>1953</v>
      </c>
      <c r="E35" s="4">
        <v>3</v>
      </c>
      <c r="F35" s="58" t="s">
        <v>196</v>
      </c>
      <c r="G35" s="58" t="s">
        <v>196</v>
      </c>
      <c r="H35" s="58" t="s">
        <v>196</v>
      </c>
      <c r="I35" s="58" t="s">
        <v>196</v>
      </c>
      <c r="J35" s="8">
        <v>3</v>
      </c>
      <c r="K35" s="55">
        <v>0.3</v>
      </c>
    </row>
    <row r="36" spans="1:11" ht="15.5" x14ac:dyDescent="0.35">
      <c r="A36" s="4" t="s">
        <v>53</v>
      </c>
      <c r="B36" s="4" t="s">
        <v>112</v>
      </c>
      <c r="C36" s="8">
        <v>1735</v>
      </c>
      <c r="D36" s="8">
        <v>1724</v>
      </c>
      <c r="E36" s="4">
        <v>3</v>
      </c>
      <c r="F36" s="58" t="s">
        <v>196</v>
      </c>
      <c r="G36" s="58" t="s">
        <v>196</v>
      </c>
      <c r="H36" s="58" t="s">
        <v>196</v>
      </c>
      <c r="I36" s="58" t="s">
        <v>196</v>
      </c>
      <c r="J36" s="8">
        <v>3</v>
      </c>
      <c r="K36" s="55">
        <v>0.3</v>
      </c>
    </row>
    <row r="37" spans="1:11" ht="15.5" x14ac:dyDescent="0.35">
      <c r="A37" s="4" t="s">
        <v>133</v>
      </c>
      <c r="B37" s="4" t="s">
        <v>112</v>
      </c>
      <c r="C37" s="8">
        <v>1422</v>
      </c>
      <c r="D37" s="8">
        <v>1389</v>
      </c>
      <c r="E37" s="4">
        <v>1</v>
      </c>
      <c r="F37" s="58" t="s">
        <v>196</v>
      </c>
      <c r="G37" s="58" t="s">
        <v>196</v>
      </c>
      <c r="H37" s="58" t="s">
        <v>196</v>
      </c>
      <c r="I37" s="58" t="s">
        <v>196</v>
      </c>
      <c r="J37" s="8">
        <v>1</v>
      </c>
      <c r="K37" s="55">
        <v>0.1</v>
      </c>
    </row>
    <row r="38" spans="1:11" ht="15.5" x14ac:dyDescent="0.35">
      <c r="A38" s="4" t="s">
        <v>125</v>
      </c>
      <c r="B38" s="4" t="s">
        <v>113</v>
      </c>
      <c r="C38" s="8">
        <v>1344</v>
      </c>
      <c r="D38" s="8">
        <v>1342</v>
      </c>
      <c r="E38" s="4">
        <v>0</v>
      </c>
      <c r="F38" s="58" t="s">
        <v>196</v>
      </c>
      <c r="G38" s="58" t="s">
        <v>196</v>
      </c>
      <c r="H38" s="58" t="s">
        <v>196</v>
      </c>
      <c r="I38" s="4">
        <v>7</v>
      </c>
      <c r="J38" s="8">
        <v>7</v>
      </c>
      <c r="K38" s="55">
        <v>0.7</v>
      </c>
    </row>
    <row r="39" spans="1:11" ht="15.5" x14ac:dyDescent="0.35">
      <c r="A39" s="4" t="s">
        <v>13</v>
      </c>
      <c r="B39" s="4" t="s">
        <v>112</v>
      </c>
      <c r="C39" s="8">
        <v>1293</v>
      </c>
      <c r="D39" s="8">
        <v>1261</v>
      </c>
      <c r="E39" s="4">
        <v>3</v>
      </c>
      <c r="F39" s="58" t="s">
        <v>196</v>
      </c>
      <c r="G39" s="58" t="s">
        <v>196</v>
      </c>
      <c r="H39" s="58" t="s">
        <v>196</v>
      </c>
      <c r="I39" s="58" t="s">
        <v>196</v>
      </c>
      <c r="J39" s="8">
        <v>3</v>
      </c>
      <c r="K39" s="55">
        <v>0.3</v>
      </c>
    </row>
    <row r="40" spans="1:11" ht="15.5" x14ac:dyDescent="0.35">
      <c r="A40" s="4" t="s">
        <v>134</v>
      </c>
      <c r="B40" s="4" t="s">
        <v>112</v>
      </c>
      <c r="C40" s="8">
        <v>1277</v>
      </c>
      <c r="D40" s="8">
        <v>1262</v>
      </c>
      <c r="E40" s="4">
        <v>1</v>
      </c>
      <c r="F40" s="58" t="s">
        <v>196</v>
      </c>
      <c r="G40" s="58" t="s">
        <v>196</v>
      </c>
      <c r="H40" s="58" t="s">
        <v>196</v>
      </c>
      <c r="I40" s="58" t="s">
        <v>196</v>
      </c>
      <c r="J40" s="8">
        <v>1</v>
      </c>
      <c r="K40" s="55">
        <v>0.1</v>
      </c>
    </row>
    <row r="41" spans="1:11" ht="15.5" x14ac:dyDescent="0.35">
      <c r="A41" s="4" t="s">
        <v>88</v>
      </c>
      <c r="B41" s="4" t="s">
        <v>113</v>
      </c>
      <c r="C41" s="8">
        <v>1050</v>
      </c>
      <c r="D41" s="8">
        <v>1044</v>
      </c>
      <c r="E41" s="4">
        <v>0</v>
      </c>
      <c r="F41" s="58" t="s">
        <v>196</v>
      </c>
      <c r="G41" s="58" t="s">
        <v>196</v>
      </c>
      <c r="H41" s="58" t="s">
        <v>196</v>
      </c>
      <c r="I41" s="4">
        <v>0</v>
      </c>
      <c r="J41" s="8">
        <v>0</v>
      </c>
      <c r="K41" s="55">
        <v>0</v>
      </c>
    </row>
    <row r="42" spans="1:11" ht="15.5" x14ac:dyDescent="0.35">
      <c r="A42" s="4" t="s">
        <v>31</v>
      </c>
      <c r="B42" s="4" t="s">
        <v>113</v>
      </c>
      <c r="C42" s="8">
        <v>1048</v>
      </c>
      <c r="D42" s="8">
        <v>1039</v>
      </c>
      <c r="E42" s="4">
        <v>0</v>
      </c>
      <c r="F42" s="58" t="s">
        <v>196</v>
      </c>
      <c r="G42" s="58" t="s">
        <v>196</v>
      </c>
      <c r="H42" s="58" t="s">
        <v>196</v>
      </c>
      <c r="I42" s="4">
        <v>0</v>
      </c>
      <c r="J42" s="8">
        <v>0</v>
      </c>
      <c r="K42" s="55">
        <v>0</v>
      </c>
    </row>
    <row r="43" spans="1:11" ht="15.5" x14ac:dyDescent="0.35">
      <c r="A43" s="4" t="s">
        <v>67</v>
      </c>
      <c r="B43" s="4" t="s">
        <v>112</v>
      </c>
      <c r="C43" s="8">
        <v>847</v>
      </c>
      <c r="D43" s="8">
        <v>829</v>
      </c>
      <c r="E43" s="4">
        <v>2</v>
      </c>
      <c r="F43" s="58" t="s">
        <v>196</v>
      </c>
      <c r="G43" s="58" t="s">
        <v>196</v>
      </c>
      <c r="H43" s="58" t="s">
        <v>196</v>
      </c>
      <c r="I43" s="58" t="s">
        <v>196</v>
      </c>
      <c r="J43" s="8">
        <v>2</v>
      </c>
      <c r="K43" s="55">
        <v>0.2</v>
      </c>
    </row>
    <row r="44" spans="1:11" ht="15.5" x14ac:dyDescent="0.35">
      <c r="A44" s="4" t="s">
        <v>136</v>
      </c>
      <c r="B44" s="4" t="s">
        <v>112</v>
      </c>
      <c r="C44" s="8">
        <v>807</v>
      </c>
      <c r="D44" s="8">
        <v>790</v>
      </c>
      <c r="E44" s="4">
        <v>0</v>
      </c>
      <c r="F44" s="58" t="s">
        <v>196</v>
      </c>
      <c r="G44" s="58" t="s">
        <v>196</v>
      </c>
      <c r="H44" s="58" t="s">
        <v>196</v>
      </c>
      <c r="I44" s="58" t="s">
        <v>196</v>
      </c>
      <c r="J44" s="8">
        <v>0</v>
      </c>
      <c r="K44" s="55">
        <v>0</v>
      </c>
    </row>
    <row r="45" spans="1:11" ht="15.5" x14ac:dyDescent="0.35">
      <c r="A45" s="4" t="s">
        <v>135</v>
      </c>
      <c r="B45" s="4" t="s">
        <v>112</v>
      </c>
      <c r="C45" s="8">
        <v>805</v>
      </c>
      <c r="D45" s="8">
        <v>770</v>
      </c>
      <c r="E45" s="4">
        <v>0</v>
      </c>
      <c r="F45" s="58" t="s">
        <v>196</v>
      </c>
      <c r="G45" s="58" t="s">
        <v>196</v>
      </c>
      <c r="H45" s="58" t="s">
        <v>196</v>
      </c>
      <c r="I45" s="58" t="s">
        <v>196</v>
      </c>
      <c r="J45" s="8">
        <v>0</v>
      </c>
      <c r="K45" s="55">
        <v>0</v>
      </c>
    </row>
    <row r="46" spans="1:11" ht="15.5" x14ac:dyDescent="0.35">
      <c r="A46" s="4" t="s">
        <v>94</v>
      </c>
      <c r="B46" s="4" t="s">
        <v>112</v>
      </c>
      <c r="C46" s="8">
        <v>773</v>
      </c>
      <c r="D46" s="8">
        <v>748</v>
      </c>
      <c r="E46" s="4">
        <v>0</v>
      </c>
      <c r="F46" s="58" t="s">
        <v>196</v>
      </c>
      <c r="G46" s="58" t="s">
        <v>196</v>
      </c>
      <c r="H46" s="58" t="s">
        <v>196</v>
      </c>
      <c r="I46" s="58" t="s">
        <v>196</v>
      </c>
      <c r="J46" s="8">
        <v>0</v>
      </c>
      <c r="K46" s="55">
        <v>0</v>
      </c>
    </row>
    <row r="47" spans="1:11" ht="15.5" x14ac:dyDescent="0.35">
      <c r="A47" s="4" t="s">
        <v>9</v>
      </c>
      <c r="B47" s="4" t="s">
        <v>112</v>
      </c>
      <c r="C47" s="8">
        <v>547</v>
      </c>
      <c r="D47" s="8">
        <v>537</v>
      </c>
      <c r="E47" s="4">
        <v>0</v>
      </c>
      <c r="F47" s="58" t="s">
        <v>196</v>
      </c>
      <c r="G47" s="58" t="s">
        <v>196</v>
      </c>
      <c r="H47" s="58" t="s">
        <v>196</v>
      </c>
      <c r="I47" s="58" t="s">
        <v>196</v>
      </c>
      <c r="J47" s="8">
        <v>0</v>
      </c>
      <c r="K47" s="55">
        <v>0</v>
      </c>
    </row>
    <row r="48" spans="1:11" ht="15.5" x14ac:dyDescent="0.35">
      <c r="A48" s="4" t="s">
        <v>77</v>
      </c>
      <c r="B48" s="4" t="s">
        <v>112</v>
      </c>
      <c r="C48" s="8">
        <v>509</v>
      </c>
      <c r="D48" s="8">
        <v>493</v>
      </c>
      <c r="E48" s="4">
        <v>1</v>
      </c>
      <c r="F48" s="58" t="s">
        <v>196</v>
      </c>
      <c r="G48" s="58" t="s">
        <v>196</v>
      </c>
      <c r="H48" s="58" t="s">
        <v>196</v>
      </c>
      <c r="I48" s="58" t="s">
        <v>196</v>
      </c>
      <c r="J48" s="8">
        <v>1</v>
      </c>
      <c r="K48" s="55">
        <v>0.1</v>
      </c>
    </row>
    <row r="49" spans="1:11" ht="15.5" x14ac:dyDescent="0.35">
      <c r="A49" s="4" t="s">
        <v>132</v>
      </c>
      <c r="B49" s="4" t="s">
        <v>113</v>
      </c>
      <c r="C49" s="8">
        <v>463</v>
      </c>
      <c r="D49" s="8">
        <v>460</v>
      </c>
      <c r="E49" s="4">
        <v>0</v>
      </c>
      <c r="F49" s="58" t="s">
        <v>196</v>
      </c>
      <c r="G49" s="58" t="s">
        <v>196</v>
      </c>
      <c r="H49" s="58" t="s">
        <v>196</v>
      </c>
      <c r="I49" s="4">
        <v>0</v>
      </c>
      <c r="J49" s="8">
        <v>0</v>
      </c>
      <c r="K49" s="55">
        <v>0</v>
      </c>
    </row>
    <row r="50" spans="1:11" ht="15.5" x14ac:dyDescent="0.35">
      <c r="A50" s="4" t="s">
        <v>104</v>
      </c>
      <c r="B50" s="4" t="s">
        <v>112</v>
      </c>
      <c r="C50" s="8">
        <v>438</v>
      </c>
      <c r="D50" s="8">
        <v>436</v>
      </c>
      <c r="E50" s="4">
        <v>0</v>
      </c>
      <c r="F50" s="58" t="s">
        <v>196</v>
      </c>
      <c r="G50" s="58" t="s">
        <v>196</v>
      </c>
      <c r="H50" s="58" t="s">
        <v>196</v>
      </c>
      <c r="I50" s="58" t="s">
        <v>196</v>
      </c>
      <c r="J50" s="8">
        <v>0</v>
      </c>
      <c r="K50" s="55">
        <v>0</v>
      </c>
    </row>
    <row r="51" spans="1:11" ht="15.5" x14ac:dyDescent="0.35">
      <c r="A51" s="4" t="s">
        <v>89</v>
      </c>
      <c r="B51" s="4" t="s">
        <v>112</v>
      </c>
      <c r="C51" s="8">
        <v>345</v>
      </c>
      <c r="D51" s="8">
        <v>339</v>
      </c>
      <c r="E51" s="4">
        <v>0</v>
      </c>
      <c r="F51" s="58" t="s">
        <v>196</v>
      </c>
      <c r="G51" s="58" t="s">
        <v>196</v>
      </c>
      <c r="H51" s="58" t="s">
        <v>196</v>
      </c>
      <c r="I51" s="58" t="s">
        <v>196</v>
      </c>
      <c r="J51" s="8">
        <v>0</v>
      </c>
      <c r="K51" s="55">
        <v>0</v>
      </c>
    </row>
    <row r="52" spans="1:11" ht="15.5" x14ac:dyDescent="0.35">
      <c r="A52" s="4" t="s">
        <v>5</v>
      </c>
      <c r="B52" s="4" t="s">
        <v>112</v>
      </c>
      <c r="C52" s="8">
        <v>320</v>
      </c>
      <c r="D52" s="8">
        <v>311</v>
      </c>
      <c r="E52" s="4">
        <v>0</v>
      </c>
      <c r="F52" s="58" t="s">
        <v>196</v>
      </c>
      <c r="G52" s="58" t="s">
        <v>196</v>
      </c>
      <c r="H52" s="58" t="s">
        <v>196</v>
      </c>
      <c r="I52" s="58" t="s">
        <v>196</v>
      </c>
      <c r="J52" s="8">
        <v>0</v>
      </c>
      <c r="K52" s="55">
        <v>0</v>
      </c>
    </row>
    <row r="53" spans="1:11" ht="15.5" x14ac:dyDescent="0.35">
      <c r="A53" s="4" t="s">
        <v>141</v>
      </c>
      <c r="B53" s="4" t="s">
        <v>112</v>
      </c>
      <c r="C53" s="8">
        <v>312</v>
      </c>
      <c r="D53" s="8">
        <v>302</v>
      </c>
      <c r="E53" s="4">
        <v>1</v>
      </c>
      <c r="F53" s="58" t="s">
        <v>196</v>
      </c>
      <c r="G53" s="58" t="s">
        <v>196</v>
      </c>
      <c r="H53" s="58" t="s">
        <v>196</v>
      </c>
      <c r="I53" s="58" t="s">
        <v>196</v>
      </c>
      <c r="J53" s="8">
        <v>1</v>
      </c>
      <c r="K53" s="55">
        <v>0.1</v>
      </c>
    </row>
    <row r="54" spans="1:11" ht="15.5" x14ac:dyDescent="0.35">
      <c r="A54" s="4" t="s">
        <v>27</v>
      </c>
      <c r="B54" s="4" t="s">
        <v>113</v>
      </c>
      <c r="C54" s="8">
        <v>305</v>
      </c>
      <c r="D54" s="8">
        <v>301</v>
      </c>
      <c r="E54" s="4">
        <v>0</v>
      </c>
      <c r="F54" s="58" t="s">
        <v>196</v>
      </c>
      <c r="G54" s="58" t="s">
        <v>196</v>
      </c>
      <c r="H54" s="58" t="s">
        <v>196</v>
      </c>
      <c r="I54" s="4">
        <v>0</v>
      </c>
      <c r="J54" s="8">
        <v>0</v>
      </c>
      <c r="K54" s="55">
        <v>0</v>
      </c>
    </row>
    <row r="55" spans="1:11" ht="15.5" x14ac:dyDescent="0.35">
      <c r="A55" s="4" t="s">
        <v>139</v>
      </c>
      <c r="B55" s="4" t="s">
        <v>112</v>
      </c>
      <c r="C55" s="8">
        <v>300</v>
      </c>
      <c r="D55" s="8">
        <v>289</v>
      </c>
      <c r="E55" s="4">
        <v>1</v>
      </c>
      <c r="F55" s="58" t="s">
        <v>196</v>
      </c>
      <c r="G55" s="58" t="s">
        <v>196</v>
      </c>
      <c r="H55" s="58" t="s">
        <v>196</v>
      </c>
      <c r="I55" s="58" t="s">
        <v>196</v>
      </c>
      <c r="J55" s="8">
        <v>1</v>
      </c>
      <c r="K55" s="55">
        <v>0.1</v>
      </c>
    </row>
    <row r="56" spans="1:11" ht="15.5" x14ac:dyDescent="0.35">
      <c r="A56" s="4" t="s">
        <v>93</v>
      </c>
      <c r="B56" s="4" t="s">
        <v>112</v>
      </c>
      <c r="C56" s="8">
        <v>232</v>
      </c>
      <c r="D56" s="8">
        <v>230</v>
      </c>
      <c r="E56" s="4">
        <v>0</v>
      </c>
      <c r="F56" s="58" t="s">
        <v>196</v>
      </c>
      <c r="G56" s="58" t="s">
        <v>196</v>
      </c>
      <c r="H56" s="58" t="s">
        <v>196</v>
      </c>
      <c r="I56" s="58" t="s">
        <v>196</v>
      </c>
      <c r="J56" s="8">
        <v>0</v>
      </c>
      <c r="K56" s="55">
        <v>0</v>
      </c>
    </row>
    <row r="57" spans="1:11" ht="15.5" x14ac:dyDescent="0.35">
      <c r="A57" s="4" t="s">
        <v>143</v>
      </c>
      <c r="B57" s="4" t="s">
        <v>112</v>
      </c>
      <c r="C57" s="8">
        <v>183</v>
      </c>
      <c r="D57" s="8">
        <v>181</v>
      </c>
      <c r="E57" s="4">
        <v>0</v>
      </c>
      <c r="F57" s="58" t="s">
        <v>196</v>
      </c>
      <c r="G57" s="58" t="s">
        <v>196</v>
      </c>
      <c r="H57" s="58" t="s">
        <v>196</v>
      </c>
      <c r="I57" s="58" t="s">
        <v>196</v>
      </c>
      <c r="J57" s="8">
        <v>0</v>
      </c>
      <c r="K57" s="55">
        <v>0</v>
      </c>
    </row>
    <row r="58" spans="1:11" ht="15.5" x14ac:dyDescent="0.35">
      <c r="A58" s="4" t="s">
        <v>147</v>
      </c>
      <c r="B58" s="4" t="s">
        <v>112</v>
      </c>
      <c r="C58" s="8">
        <v>161</v>
      </c>
      <c r="D58" s="8">
        <v>159</v>
      </c>
      <c r="E58" s="4">
        <v>0</v>
      </c>
      <c r="F58" s="58" t="s">
        <v>196</v>
      </c>
      <c r="G58" s="58" t="s">
        <v>196</v>
      </c>
      <c r="H58" s="58" t="s">
        <v>196</v>
      </c>
      <c r="I58" s="58" t="s">
        <v>196</v>
      </c>
      <c r="J58" s="8">
        <v>0</v>
      </c>
      <c r="K58" s="55">
        <v>0</v>
      </c>
    </row>
    <row r="59" spans="1:11" ht="15.5" x14ac:dyDescent="0.35">
      <c r="A59" s="4" t="s">
        <v>73</v>
      </c>
      <c r="B59" s="4" t="s">
        <v>112</v>
      </c>
      <c r="C59" s="8">
        <v>152</v>
      </c>
      <c r="D59" s="8">
        <v>152</v>
      </c>
      <c r="E59" s="4">
        <v>0</v>
      </c>
      <c r="F59" s="58" t="s">
        <v>196</v>
      </c>
      <c r="G59" s="58" t="s">
        <v>196</v>
      </c>
      <c r="H59" s="58" t="s">
        <v>196</v>
      </c>
      <c r="I59" s="58" t="s">
        <v>196</v>
      </c>
      <c r="J59" s="8">
        <v>0</v>
      </c>
      <c r="K59" s="55">
        <v>0</v>
      </c>
    </row>
    <row r="60" spans="1:11" ht="15.5" x14ac:dyDescent="0.35">
      <c r="A60" s="4" t="s">
        <v>142</v>
      </c>
      <c r="B60" s="4" t="s">
        <v>112</v>
      </c>
      <c r="C60" s="8">
        <v>139</v>
      </c>
      <c r="D60" s="8">
        <v>139</v>
      </c>
      <c r="E60" s="4">
        <v>0</v>
      </c>
      <c r="F60" s="58" t="s">
        <v>196</v>
      </c>
      <c r="G60" s="58" t="s">
        <v>196</v>
      </c>
      <c r="H60" s="58" t="s">
        <v>196</v>
      </c>
      <c r="I60" s="58" t="s">
        <v>196</v>
      </c>
      <c r="J60" s="8">
        <v>0</v>
      </c>
      <c r="K60" s="55">
        <v>0</v>
      </c>
    </row>
    <row r="61" spans="1:11" ht="15.5" x14ac:dyDescent="0.35">
      <c r="A61" s="4" t="s">
        <v>70</v>
      </c>
      <c r="B61" s="4" t="s">
        <v>113</v>
      </c>
      <c r="C61" s="8">
        <v>132</v>
      </c>
      <c r="D61" s="8">
        <v>132</v>
      </c>
      <c r="E61" s="4">
        <v>0</v>
      </c>
      <c r="F61" s="58" t="s">
        <v>196</v>
      </c>
      <c r="G61" s="58" t="s">
        <v>196</v>
      </c>
      <c r="H61" s="58" t="s">
        <v>196</v>
      </c>
      <c r="I61" s="4">
        <v>0</v>
      </c>
      <c r="J61" s="8">
        <v>0</v>
      </c>
      <c r="K61" s="55">
        <v>0</v>
      </c>
    </row>
    <row r="62" spans="1:11" ht="15.5" x14ac:dyDescent="0.35">
      <c r="A62" s="4" t="s">
        <v>14</v>
      </c>
      <c r="B62" s="4" t="s">
        <v>113</v>
      </c>
      <c r="C62" s="8">
        <v>131</v>
      </c>
      <c r="D62" s="8">
        <v>131</v>
      </c>
      <c r="E62" s="4">
        <v>0</v>
      </c>
      <c r="F62" s="58" t="s">
        <v>196</v>
      </c>
      <c r="G62" s="58" t="s">
        <v>196</v>
      </c>
      <c r="H62" s="58" t="s">
        <v>196</v>
      </c>
      <c r="I62" s="4">
        <v>0</v>
      </c>
      <c r="J62" s="8">
        <v>0</v>
      </c>
      <c r="K62" s="55">
        <v>0</v>
      </c>
    </row>
    <row r="63" spans="1:11" ht="15.5" x14ac:dyDescent="0.35">
      <c r="A63" s="4" t="s">
        <v>131</v>
      </c>
      <c r="B63" s="4" t="s">
        <v>113</v>
      </c>
      <c r="C63" s="8">
        <v>124</v>
      </c>
      <c r="D63" s="8">
        <v>123</v>
      </c>
      <c r="E63" s="4">
        <v>0</v>
      </c>
      <c r="F63" s="58" t="s">
        <v>196</v>
      </c>
      <c r="G63" s="58" t="s">
        <v>196</v>
      </c>
      <c r="H63" s="58" t="s">
        <v>196</v>
      </c>
      <c r="I63" s="4">
        <v>0</v>
      </c>
      <c r="J63" s="8">
        <v>0</v>
      </c>
      <c r="K63" s="55">
        <v>0</v>
      </c>
    </row>
    <row r="64" spans="1:11" ht="15.5" x14ac:dyDescent="0.35">
      <c r="A64" s="4" t="s">
        <v>68</v>
      </c>
      <c r="B64" s="4" t="s">
        <v>113</v>
      </c>
      <c r="C64" s="8">
        <v>97</v>
      </c>
      <c r="D64" s="8">
        <v>94</v>
      </c>
      <c r="E64" s="4">
        <v>0</v>
      </c>
      <c r="F64" s="58" t="s">
        <v>196</v>
      </c>
      <c r="G64" s="58" t="s">
        <v>196</v>
      </c>
      <c r="H64" s="58" t="s">
        <v>196</v>
      </c>
      <c r="I64" s="4">
        <v>0</v>
      </c>
      <c r="J64" s="8">
        <v>0</v>
      </c>
      <c r="K64" s="55">
        <v>0</v>
      </c>
    </row>
    <row r="65" spans="1:11" ht="15.5" x14ac:dyDescent="0.35">
      <c r="A65" s="4" t="s">
        <v>8</v>
      </c>
      <c r="B65" s="4" t="s">
        <v>113</v>
      </c>
      <c r="C65" s="8">
        <v>95</v>
      </c>
      <c r="D65" s="8">
        <v>95</v>
      </c>
      <c r="E65" s="4">
        <v>0</v>
      </c>
      <c r="F65" s="58" t="s">
        <v>196</v>
      </c>
      <c r="G65" s="58" t="s">
        <v>196</v>
      </c>
      <c r="H65" s="58" t="s">
        <v>196</v>
      </c>
      <c r="I65" s="4">
        <v>0</v>
      </c>
      <c r="J65" s="8">
        <v>0</v>
      </c>
      <c r="K65" s="55">
        <v>0</v>
      </c>
    </row>
    <row r="66" spans="1:11" ht="15.5" x14ac:dyDescent="0.35">
      <c r="A66" s="4" t="s">
        <v>149</v>
      </c>
      <c r="B66" s="4" t="s">
        <v>113</v>
      </c>
      <c r="C66" s="8">
        <v>94</v>
      </c>
      <c r="D66" s="8">
        <v>92</v>
      </c>
      <c r="E66" s="4">
        <v>0</v>
      </c>
      <c r="F66" s="58" t="s">
        <v>196</v>
      </c>
      <c r="G66" s="58" t="s">
        <v>196</v>
      </c>
      <c r="H66" s="58" t="s">
        <v>196</v>
      </c>
      <c r="I66" s="4">
        <v>0</v>
      </c>
      <c r="J66" s="8">
        <v>0</v>
      </c>
      <c r="K66" s="55">
        <v>0</v>
      </c>
    </row>
    <row r="67" spans="1:11" ht="15.5" x14ac:dyDescent="0.35">
      <c r="A67" s="4" t="s">
        <v>83</v>
      </c>
      <c r="B67" s="4" t="s">
        <v>113</v>
      </c>
      <c r="C67" s="8">
        <v>68</v>
      </c>
      <c r="D67" s="8">
        <v>68</v>
      </c>
      <c r="E67" s="4">
        <v>0</v>
      </c>
      <c r="F67" s="58" t="s">
        <v>196</v>
      </c>
      <c r="G67" s="58" t="s">
        <v>196</v>
      </c>
      <c r="H67" s="58" t="s">
        <v>196</v>
      </c>
      <c r="I67" s="4">
        <v>0</v>
      </c>
      <c r="J67" s="8">
        <v>0</v>
      </c>
      <c r="K67" s="55">
        <v>0</v>
      </c>
    </row>
    <row r="68" spans="1:11" ht="15.5" x14ac:dyDescent="0.35">
      <c r="A68" s="4" t="s">
        <v>143</v>
      </c>
      <c r="B68" s="4" t="s">
        <v>113</v>
      </c>
      <c r="C68" s="8">
        <v>63</v>
      </c>
      <c r="D68" s="8">
        <v>62</v>
      </c>
      <c r="E68" s="4">
        <v>0</v>
      </c>
      <c r="F68" s="58" t="s">
        <v>196</v>
      </c>
      <c r="G68" s="58" t="s">
        <v>196</v>
      </c>
      <c r="H68" s="58" t="s">
        <v>196</v>
      </c>
      <c r="I68" s="4">
        <v>0</v>
      </c>
      <c r="J68" s="8">
        <v>0</v>
      </c>
      <c r="K68" s="55">
        <v>0</v>
      </c>
    </row>
    <row r="69" spans="1:11" ht="15.5" x14ac:dyDescent="0.35">
      <c r="A69" s="4" t="s">
        <v>65</v>
      </c>
      <c r="B69" s="4" t="s">
        <v>112</v>
      </c>
      <c r="C69" s="8">
        <v>60</v>
      </c>
      <c r="D69" s="8">
        <v>60</v>
      </c>
      <c r="E69" s="4">
        <v>0</v>
      </c>
      <c r="F69" s="58" t="s">
        <v>196</v>
      </c>
      <c r="G69" s="58" t="s">
        <v>196</v>
      </c>
      <c r="H69" s="58" t="s">
        <v>196</v>
      </c>
      <c r="I69" s="58" t="s">
        <v>196</v>
      </c>
      <c r="J69" s="8">
        <v>0</v>
      </c>
      <c r="K69" s="55">
        <v>0</v>
      </c>
    </row>
    <row r="70" spans="1:11" ht="15.5" x14ac:dyDescent="0.35">
      <c r="A70" s="4" t="s">
        <v>64</v>
      </c>
      <c r="B70" s="4" t="s">
        <v>113</v>
      </c>
      <c r="C70" s="8">
        <v>59</v>
      </c>
      <c r="D70" s="8">
        <v>59</v>
      </c>
      <c r="E70" s="4">
        <v>0</v>
      </c>
      <c r="F70" s="58" t="s">
        <v>196</v>
      </c>
      <c r="G70" s="58" t="s">
        <v>196</v>
      </c>
      <c r="H70" s="58" t="s">
        <v>196</v>
      </c>
      <c r="I70" s="4">
        <v>0</v>
      </c>
      <c r="J70" s="8">
        <v>0</v>
      </c>
      <c r="K70" s="55">
        <v>0</v>
      </c>
    </row>
    <row r="71" spans="1:11" ht="15.5" x14ac:dyDescent="0.35">
      <c r="A71" s="4" t="s">
        <v>137</v>
      </c>
      <c r="B71" s="4" t="s">
        <v>113</v>
      </c>
      <c r="C71" s="8">
        <v>58</v>
      </c>
      <c r="D71" s="8">
        <v>58</v>
      </c>
      <c r="E71" s="4">
        <v>0</v>
      </c>
      <c r="F71" s="58" t="s">
        <v>196</v>
      </c>
      <c r="G71" s="58" t="s">
        <v>196</v>
      </c>
      <c r="H71" s="58" t="s">
        <v>196</v>
      </c>
      <c r="I71" s="4">
        <v>0</v>
      </c>
      <c r="J71" s="8">
        <v>0</v>
      </c>
      <c r="K71" s="55">
        <v>0</v>
      </c>
    </row>
    <row r="72" spans="1:11" ht="15.5" x14ac:dyDescent="0.35">
      <c r="A72" s="4" t="s">
        <v>130</v>
      </c>
      <c r="B72" s="4" t="s">
        <v>113</v>
      </c>
      <c r="C72" s="8">
        <v>51</v>
      </c>
      <c r="D72" s="8">
        <v>50</v>
      </c>
      <c r="E72" s="4">
        <v>0</v>
      </c>
      <c r="F72" s="58" t="s">
        <v>196</v>
      </c>
      <c r="G72" s="58" t="s">
        <v>196</v>
      </c>
      <c r="H72" s="58" t="s">
        <v>196</v>
      </c>
      <c r="I72" s="4">
        <v>0</v>
      </c>
      <c r="J72" s="8">
        <v>0</v>
      </c>
      <c r="K72" s="55">
        <v>0</v>
      </c>
    </row>
    <row r="73" spans="1:11" ht="15.5" x14ac:dyDescent="0.35">
      <c r="A73" s="4" t="s">
        <v>150</v>
      </c>
      <c r="B73" s="4" t="s">
        <v>112</v>
      </c>
      <c r="C73" s="8">
        <v>29</v>
      </c>
      <c r="D73" s="8">
        <v>29</v>
      </c>
      <c r="E73" s="4">
        <v>0</v>
      </c>
      <c r="F73" s="58" t="s">
        <v>196</v>
      </c>
      <c r="G73" s="58" t="s">
        <v>196</v>
      </c>
      <c r="H73" s="58" t="s">
        <v>196</v>
      </c>
      <c r="I73" s="58" t="s">
        <v>196</v>
      </c>
      <c r="J73" s="8">
        <v>0</v>
      </c>
      <c r="K73" s="55">
        <v>0</v>
      </c>
    </row>
    <row r="74" spans="1:11" ht="15.5" x14ac:dyDescent="0.35">
      <c r="A74" s="4" t="s">
        <v>128</v>
      </c>
      <c r="B74" s="4" t="s">
        <v>113</v>
      </c>
      <c r="C74" s="8">
        <v>22</v>
      </c>
      <c r="D74" s="8">
        <v>22</v>
      </c>
      <c r="E74" s="4">
        <v>0</v>
      </c>
      <c r="F74" s="58" t="s">
        <v>196</v>
      </c>
      <c r="G74" s="58" t="s">
        <v>196</v>
      </c>
      <c r="H74" s="58" t="s">
        <v>196</v>
      </c>
      <c r="I74" s="4">
        <v>0</v>
      </c>
      <c r="J74" s="8">
        <v>0</v>
      </c>
      <c r="K74" s="55">
        <v>0</v>
      </c>
    </row>
    <row r="75" spans="1:11" ht="15.5" x14ac:dyDescent="0.35">
      <c r="A75" s="4" t="s">
        <v>33</v>
      </c>
      <c r="B75" s="4" t="s">
        <v>113</v>
      </c>
      <c r="C75" s="8">
        <v>17</v>
      </c>
      <c r="D75" s="8">
        <v>17</v>
      </c>
      <c r="E75" s="4">
        <v>0</v>
      </c>
      <c r="F75" s="58" t="s">
        <v>196</v>
      </c>
      <c r="G75" s="58" t="s">
        <v>196</v>
      </c>
      <c r="H75" s="58" t="s">
        <v>196</v>
      </c>
      <c r="I75" s="4">
        <v>0</v>
      </c>
      <c r="J75" s="8">
        <v>0</v>
      </c>
      <c r="K75" s="55">
        <v>0</v>
      </c>
    </row>
    <row r="76" spans="1:11" ht="15.5" x14ac:dyDescent="0.35">
      <c r="A76" s="4" t="s">
        <v>145</v>
      </c>
      <c r="B76" s="4" t="s">
        <v>113</v>
      </c>
      <c r="C76" s="8">
        <v>15</v>
      </c>
      <c r="D76" s="8">
        <v>15</v>
      </c>
      <c r="E76" s="4">
        <v>0</v>
      </c>
      <c r="F76" s="58" t="s">
        <v>196</v>
      </c>
      <c r="G76" s="58" t="s">
        <v>196</v>
      </c>
      <c r="H76" s="58" t="s">
        <v>196</v>
      </c>
      <c r="I76" s="4">
        <v>0</v>
      </c>
      <c r="J76" s="8">
        <v>0</v>
      </c>
      <c r="K76" s="55">
        <v>0</v>
      </c>
    </row>
    <row r="77" spans="1:11" ht="15.5" x14ac:dyDescent="0.35">
      <c r="A77" s="4" t="s">
        <v>140</v>
      </c>
      <c r="B77" s="4" t="s">
        <v>113</v>
      </c>
      <c r="C77" s="8">
        <v>14</v>
      </c>
      <c r="D77" s="8">
        <v>14</v>
      </c>
      <c r="E77" s="4">
        <v>0</v>
      </c>
      <c r="F77" s="58" t="s">
        <v>196</v>
      </c>
      <c r="G77" s="58" t="s">
        <v>196</v>
      </c>
      <c r="H77" s="58" t="s">
        <v>196</v>
      </c>
      <c r="I77" s="4">
        <v>0</v>
      </c>
      <c r="J77" s="8">
        <v>0</v>
      </c>
      <c r="K77" s="55">
        <v>0</v>
      </c>
    </row>
    <row r="78" spans="1:11" ht="15.5" x14ac:dyDescent="0.35">
      <c r="A78" s="4" t="s">
        <v>152</v>
      </c>
      <c r="B78" s="4" t="s">
        <v>112</v>
      </c>
      <c r="C78" s="8">
        <v>10</v>
      </c>
      <c r="D78" s="8">
        <v>10</v>
      </c>
      <c r="E78" s="4">
        <v>0</v>
      </c>
      <c r="F78" s="58" t="s">
        <v>196</v>
      </c>
      <c r="G78" s="58" t="s">
        <v>196</v>
      </c>
      <c r="H78" s="58" t="s">
        <v>196</v>
      </c>
      <c r="I78" s="58" t="s">
        <v>196</v>
      </c>
      <c r="J78" s="8">
        <v>0</v>
      </c>
      <c r="K78" s="55">
        <v>0</v>
      </c>
    </row>
    <row r="79" spans="1:11" ht="15.5" x14ac:dyDescent="0.35">
      <c r="A79" s="4" t="s">
        <v>146</v>
      </c>
      <c r="B79" s="4" t="s">
        <v>113</v>
      </c>
      <c r="C79" s="8">
        <v>7</v>
      </c>
      <c r="D79" s="8">
        <v>7</v>
      </c>
      <c r="E79" s="4">
        <v>0</v>
      </c>
      <c r="F79" s="58" t="s">
        <v>196</v>
      </c>
      <c r="G79" s="58" t="s">
        <v>196</v>
      </c>
      <c r="H79" s="58" t="s">
        <v>196</v>
      </c>
      <c r="I79" s="4">
        <v>0</v>
      </c>
      <c r="J79" s="8">
        <v>0</v>
      </c>
      <c r="K79" s="55">
        <v>0</v>
      </c>
    </row>
    <row r="80" spans="1:11" ht="15.5" x14ac:dyDescent="0.35">
      <c r="A80" s="4" t="s">
        <v>56</v>
      </c>
      <c r="B80" s="4" t="s">
        <v>113</v>
      </c>
      <c r="C80" s="8">
        <v>6</v>
      </c>
      <c r="D80" s="8">
        <v>6</v>
      </c>
      <c r="E80" s="4">
        <v>0</v>
      </c>
      <c r="F80" s="58" t="s">
        <v>196</v>
      </c>
      <c r="G80" s="58" t="s">
        <v>196</v>
      </c>
      <c r="H80" s="58" t="s">
        <v>196</v>
      </c>
      <c r="I80" s="4">
        <v>0</v>
      </c>
      <c r="J80" s="8">
        <v>0</v>
      </c>
      <c r="K80" s="55">
        <v>0</v>
      </c>
    </row>
    <row r="81" spans="1:11" ht="15.5" x14ac:dyDescent="0.35">
      <c r="A81" s="4" t="s">
        <v>37</v>
      </c>
      <c r="B81" s="4" t="s">
        <v>113</v>
      </c>
      <c r="C81" s="8">
        <v>5</v>
      </c>
      <c r="D81" s="8">
        <v>5</v>
      </c>
      <c r="E81" s="4">
        <v>0</v>
      </c>
      <c r="F81" s="58" t="s">
        <v>196</v>
      </c>
      <c r="G81" s="58" t="s">
        <v>196</v>
      </c>
      <c r="H81" s="58" t="s">
        <v>196</v>
      </c>
      <c r="I81" s="4">
        <v>0</v>
      </c>
      <c r="J81" s="8">
        <v>0</v>
      </c>
      <c r="K81" s="55">
        <v>0</v>
      </c>
    </row>
    <row r="82" spans="1:11" ht="15.5" x14ac:dyDescent="0.35">
      <c r="A82" s="4" t="s">
        <v>151</v>
      </c>
      <c r="B82" s="4" t="s">
        <v>113</v>
      </c>
      <c r="C82" s="8">
        <v>2</v>
      </c>
      <c r="D82" s="8">
        <v>2</v>
      </c>
      <c r="E82" s="4">
        <v>0</v>
      </c>
      <c r="F82" s="58" t="s">
        <v>196</v>
      </c>
      <c r="G82" s="58" t="s">
        <v>196</v>
      </c>
      <c r="H82" s="58" t="s">
        <v>196</v>
      </c>
      <c r="I82" s="4">
        <v>0</v>
      </c>
      <c r="J82" s="8">
        <v>0</v>
      </c>
      <c r="K82" s="55">
        <v>0</v>
      </c>
    </row>
  </sheetData>
  <pageMargins left="0.7" right="0.7" top="0.75" bottom="0.75" header="0.3" footer="0.3"/>
  <pageSetup paperSize="9"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BF3FA-C769-41CB-9C4D-CD79DB7847E7}">
  <dimension ref="A1:M80"/>
  <sheetViews>
    <sheetView workbookViewId="0"/>
  </sheetViews>
  <sheetFormatPr defaultColWidth="10.7265625" defaultRowHeight="14.5" x14ac:dyDescent="0.35"/>
  <cols>
    <col min="1" max="1" width="40.7265625" customWidth="1"/>
    <col min="2" max="2" width="19.7265625" customWidth="1"/>
    <col min="3" max="3" width="35" customWidth="1"/>
    <col min="4" max="4" width="31.81640625" customWidth="1"/>
    <col min="5" max="5" width="41.453125" customWidth="1"/>
    <col min="6" max="6" width="39.453125" customWidth="1"/>
    <col min="7" max="7" width="45.7265625" customWidth="1"/>
    <col min="8" max="8" width="46.26953125" customWidth="1"/>
    <col min="9" max="9" width="39.7265625" customWidth="1"/>
    <col min="10" max="11" width="57.1796875" customWidth="1"/>
  </cols>
  <sheetData>
    <row r="1" spans="1:13" ht="20.149999999999999" customHeight="1" x14ac:dyDescent="0.4">
      <c r="A1" s="1" t="s">
        <v>156</v>
      </c>
    </row>
    <row r="2" spans="1:13" ht="15.65" customHeight="1" x14ac:dyDescent="0.35">
      <c r="A2" s="2" t="s">
        <v>107</v>
      </c>
    </row>
    <row r="3" spans="1:13" ht="15.5" x14ac:dyDescent="0.35">
      <c r="A3" s="4" t="s">
        <v>153</v>
      </c>
      <c r="B3" s="4"/>
      <c r="C3" s="4"/>
      <c r="D3" s="4"/>
      <c r="E3" s="4"/>
      <c r="F3" s="4"/>
      <c r="G3" s="4"/>
      <c r="H3" s="4"/>
      <c r="I3" s="4"/>
      <c r="J3" s="4"/>
      <c r="K3" s="4"/>
      <c r="L3" s="4"/>
      <c r="M3" s="4"/>
    </row>
    <row r="4" spans="1:13" ht="15.5" x14ac:dyDescent="0.35">
      <c r="A4" s="4" t="s">
        <v>154</v>
      </c>
      <c r="B4" s="4"/>
      <c r="C4" s="4"/>
      <c r="D4" s="4"/>
      <c r="E4" s="4"/>
      <c r="F4" s="4"/>
      <c r="G4" s="4"/>
      <c r="H4" s="4"/>
      <c r="I4" s="4"/>
      <c r="J4" s="4"/>
      <c r="K4" s="4"/>
      <c r="L4" s="4"/>
      <c r="M4" s="4"/>
    </row>
    <row r="5" spans="1:13" ht="62.15" customHeight="1" x14ac:dyDescent="0.35">
      <c r="A5" s="5" t="s">
        <v>115</v>
      </c>
      <c r="B5" s="5" t="s">
        <v>109</v>
      </c>
      <c r="C5" s="5" t="s">
        <v>111</v>
      </c>
      <c r="D5" s="5" t="s">
        <v>110</v>
      </c>
      <c r="E5" s="5" t="s">
        <v>116</v>
      </c>
      <c r="F5" s="5" t="s">
        <v>117</v>
      </c>
      <c r="G5" s="5" t="s">
        <v>118</v>
      </c>
      <c r="H5" s="5" t="s">
        <v>119</v>
      </c>
      <c r="I5" s="5" t="s">
        <v>120</v>
      </c>
      <c r="J5" s="5" t="s">
        <v>121</v>
      </c>
      <c r="K5" s="5" t="s">
        <v>122</v>
      </c>
    </row>
    <row r="6" spans="1:13" ht="15.65" customHeight="1" x14ac:dyDescent="0.35">
      <c r="A6" s="4" t="s">
        <v>123</v>
      </c>
      <c r="B6" s="4" t="s">
        <v>124</v>
      </c>
      <c r="C6" s="59">
        <v>554418</v>
      </c>
      <c r="D6" s="59">
        <v>547873</v>
      </c>
      <c r="E6" s="58">
        <v>264</v>
      </c>
      <c r="F6" s="57">
        <v>47.6</v>
      </c>
      <c r="G6" s="57">
        <v>41.9</v>
      </c>
      <c r="H6" s="57">
        <v>53.4</v>
      </c>
      <c r="I6" s="58">
        <v>136</v>
      </c>
      <c r="J6" s="58">
        <v>400</v>
      </c>
      <c r="K6" s="57">
        <v>100</v>
      </c>
    </row>
    <row r="7" spans="1:13" ht="15.65" customHeight="1" x14ac:dyDescent="0.35">
      <c r="A7" s="4" t="s">
        <v>123</v>
      </c>
      <c r="B7" s="4" t="s">
        <v>113</v>
      </c>
      <c r="C7" s="59">
        <v>314801</v>
      </c>
      <c r="D7" s="59">
        <v>311968</v>
      </c>
      <c r="E7" s="58">
        <v>75</v>
      </c>
      <c r="F7" s="57">
        <v>23.8</v>
      </c>
      <c r="G7" s="57">
        <v>18.399999999999999</v>
      </c>
      <c r="H7" s="57">
        <v>29.2</v>
      </c>
      <c r="I7" s="58">
        <v>136</v>
      </c>
      <c r="J7" s="58">
        <v>211</v>
      </c>
      <c r="K7" s="57">
        <v>52.8</v>
      </c>
    </row>
    <row r="8" spans="1:13" ht="15.65" customHeight="1" x14ac:dyDescent="0.35">
      <c r="A8" s="4" t="s">
        <v>123</v>
      </c>
      <c r="B8" s="4" t="s">
        <v>112</v>
      </c>
      <c r="C8" s="59">
        <v>239617</v>
      </c>
      <c r="D8" s="59">
        <v>235905</v>
      </c>
      <c r="E8" s="58">
        <v>189</v>
      </c>
      <c r="F8" s="57">
        <v>78.900000000000006</v>
      </c>
      <c r="G8" s="57">
        <v>67.599999999999994</v>
      </c>
      <c r="H8" s="57">
        <v>90.1</v>
      </c>
      <c r="I8" s="58" t="s">
        <v>196</v>
      </c>
      <c r="J8" s="58">
        <v>189</v>
      </c>
      <c r="K8" s="57">
        <v>47.2</v>
      </c>
    </row>
    <row r="9" spans="1:13" ht="15.65" customHeight="1" x14ac:dyDescent="0.35">
      <c r="A9" s="4" t="s">
        <v>40</v>
      </c>
      <c r="B9" s="4" t="s">
        <v>113</v>
      </c>
      <c r="C9" s="59">
        <v>145925</v>
      </c>
      <c r="D9" s="59">
        <v>144309</v>
      </c>
      <c r="E9" s="58">
        <v>17</v>
      </c>
      <c r="F9" s="57">
        <v>11.6</v>
      </c>
      <c r="G9" s="57">
        <v>6.1</v>
      </c>
      <c r="H9" s="57">
        <v>17.2</v>
      </c>
      <c r="I9" s="58">
        <v>109</v>
      </c>
      <c r="J9" s="58">
        <v>126</v>
      </c>
      <c r="K9" s="57">
        <v>31.5</v>
      </c>
    </row>
    <row r="10" spans="1:13" ht="15.65" customHeight="1" x14ac:dyDescent="0.35">
      <c r="A10" s="4" t="s">
        <v>129</v>
      </c>
      <c r="B10" s="4" t="s">
        <v>113</v>
      </c>
      <c r="C10" s="59">
        <v>94276</v>
      </c>
      <c r="D10" s="59">
        <v>93550</v>
      </c>
      <c r="E10" s="58">
        <v>34</v>
      </c>
      <c r="F10" s="57">
        <v>36.1</v>
      </c>
      <c r="G10" s="57">
        <v>23.9</v>
      </c>
      <c r="H10" s="57">
        <v>48.2</v>
      </c>
      <c r="I10" s="58">
        <v>16</v>
      </c>
      <c r="J10" s="58">
        <v>50</v>
      </c>
      <c r="K10" s="57">
        <v>12.5</v>
      </c>
    </row>
    <row r="11" spans="1:13" ht="15.65" customHeight="1" x14ac:dyDescent="0.35">
      <c r="A11" s="4" t="s">
        <v>125</v>
      </c>
      <c r="B11" s="4" t="s">
        <v>112</v>
      </c>
      <c r="C11" s="59">
        <v>84754</v>
      </c>
      <c r="D11" s="59">
        <v>83959</v>
      </c>
      <c r="E11" s="58">
        <v>45</v>
      </c>
      <c r="F11" s="57">
        <v>53.1</v>
      </c>
      <c r="G11" s="57">
        <v>37.6</v>
      </c>
      <c r="H11" s="57">
        <v>68.599999999999994</v>
      </c>
      <c r="I11" s="58" t="s">
        <v>196</v>
      </c>
      <c r="J11" s="58">
        <v>45</v>
      </c>
      <c r="K11" s="57">
        <v>11.2</v>
      </c>
    </row>
    <row r="12" spans="1:13" ht="15.65" customHeight="1" x14ac:dyDescent="0.35">
      <c r="A12" s="4" t="s">
        <v>21</v>
      </c>
      <c r="B12" s="4" t="s">
        <v>113</v>
      </c>
      <c r="C12" s="59">
        <v>56571</v>
      </c>
      <c r="D12" s="59">
        <v>56160</v>
      </c>
      <c r="E12" s="58">
        <v>20</v>
      </c>
      <c r="F12" s="57">
        <v>35.4</v>
      </c>
      <c r="G12" s="57">
        <v>19.899999999999999</v>
      </c>
      <c r="H12" s="57">
        <v>50.8</v>
      </c>
      <c r="I12" s="58">
        <v>6</v>
      </c>
      <c r="J12" s="58">
        <v>26</v>
      </c>
      <c r="K12" s="57">
        <v>6.5</v>
      </c>
    </row>
    <row r="13" spans="1:13" ht="15.65" customHeight="1" x14ac:dyDescent="0.35">
      <c r="A13" s="4" t="s">
        <v>126</v>
      </c>
      <c r="B13" s="4" t="s">
        <v>112</v>
      </c>
      <c r="C13" s="59">
        <v>42001</v>
      </c>
      <c r="D13" s="59">
        <v>40710</v>
      </c>
      <c r="E13" s="58">
        <v>35</v>
      </c>
      <c r="F13" s="57">
        <v>83.3</v>
      </c>
      <c r="G13" s="57">
        <v>55.7</v>
      </c>
      <c r="H13" s="57">
        <v>110.9</v>
      </c>
      <c r="I13" s="58" t="s">
        <v>196</v>
      </c>
      <c r="J13" s="58">
        <v>35</v>
      </c>
      <c r="K13" s="57">
        <v>8.8000000000000007</v>
      </c>
    </row>
    <row r="14" spans="1:13" ht="15.65" customHeight="1" x14ac:dyDescent="0.35">
      <c r="A14" s="4" t="s">
        <v>7</v>
      </c>
      <c r="B14" s="4" t="s">
        <v>112</v>
      </c>
      <c r="C14" s="59">
        <v>20269</v>
      </c>
      <c r="D14" s="59">
        <v>19802</v>
      </c>
      <c r="E14" s="58">
        <v>15</v>
      </c>
      <c r="F14" s="57">
        <v>74</v>
      </c>
      <c r="G14" s="57">
        <v>36.6</v>
      </c>
      <c r="H14" s="57">
        <v>111.4</v>
      </c>
      <c r="I14" s="58" t="s">
        <v>196</v>
      </c>
      <c r="J14" s="58">
        <v>15</v>
      </c>
      <c r="K14" s="57">
        <v>3.8</v>
      </c>
    </row>
    <row r="15" spans="1:13" ht="15.65" customHeight="1" x14ac:dyDescent="0.35">
      <c r="A15" s="4" t="s">
        <v>127</v>
      </c>
      <c r="B15" s="4" t="s">
        <v>112</v>
      </c>
      <c r="C15" s="59">
        <v>11244</v>
      </c>
      <c r="D15" s="59">
        <v>11153</v>
      </c>
      <c r="E15" s="58">
        <v>9</v>
      </c>
      <c r="F15" s="58" t="s">
        <v>196</v>
      </c>
      <c r="G15" s="58" t="s">
        <v>196</v>
      </c>
      <c r="H15" s="58" t="s">
        <v>196</v>
      </c>
      <c r="I15" s="58" t="s">
        <v>196</v>
      </c>
      <c r="J15" s="58">
        <v>9</v>
      </c>
      <c r="K15" s="57">
        <v>2.2000000000000002</v>
      </c>
    </row>
    <row r="16" spans="1:13" ht="15.65" customHeight="1" x14ac:dyDescent="0.35">
      <c r="A16" s="4" t="s">
        <v>128</v>
      </c>
      <c r="B16" s="4" t="s">
        <v>112</v>
      </c>
      <c r="C16" s="59">
        <v>10524</v>
      </c>
      <c r="D16" s="59">
        <v>10418</v>
      </c>
      <c r="E16" s="58">
        <v>37</v>
      </c>
      <c r="F16" s="57">
        <v>351.6</v>
      </c>
      <c r="G16" s="57">
        <v>238.5</v>
      </c>
      <c r="H16" s="57">
        <v>464.7</v>
      </c>
      <c r="I16" s="58" t="s">
        <v>196</v>
      </c>
      <c r="J16" s="58">
        <v>37</v>
      </c>
      <c r="K16" s="57">
        <v>9.1999999999999993</v>
      </c>
    </row>
    <row r="17" spans="1:11" ht="15.65" customHeight="1" x14ac:dyDescent="0.35">
      <c r="A17" s="4" t="s">
        <v>45</v>
      </c>
      <c r="B17" s="4" t="s">
        <v>112</v>
      </c>
      <c r="C17" s="59">
        <v>10487</v>
      </c>
      <c r="D17" s="59">
        <v>10351</v>
      </c>
      <c r="E17" s="58">
        <v>3</v>
      </c>
      <c r="F17" s="58" t="s">
        <v>196</v>
      </c>
      <c r="G17" s="58" t="s">
        <v>196</v>
      </c>
      <c r="H17" s="58" t="s">
        <v>196</v>
      </c>
      <c r="I17" s="58" t="s">
        <v>196</v>
      </c>
      <c r="J17" s="58">
        <v>3</v>
      </c>
      <c r="K17" s="57">
        <v>0.8</v>
      </c>
    </row>
    <row r="18" spans="1:11" ht="15.65" customHeight="1" x14ac:dyDescent="0.35">
      <c r="A18" s="4" t="s">
        <v>97</v>
      </c>
      <c r="B18" s="4" t="s">
        <v>112</v>
      </c>
      <c r="C18" s="59">
        <v>8704</v>
      </c>
      <c r="D18" s="59">
        <v>8635</v>
      </c>
      <c r="E18" s="58">
        <v>0</v>
      </c>
      <c r="F18" s="58" t="s">
        <v>196</v>
      </c>
      <c r="G18" s="58" t="s">
        <v>196</v>
      </c>
      <c r="H18" s="58" t="s">
        <v>196</v>
      </c>
      <c r="I18" s="58" t="s">
        <v>196</v>
      </c>
      <c r="J18" s="58">
        <v>0</v>
      </c>
      <c r="K18" s="57">
        <v>0</v>
      </c>
    </row>
    <row r="19" spans="1:11" ht="15.65" customHeight="1" x14ac:dyDescent="0.35">
      <c r="A19" s="4" t="s">
        <v>79</v>
      </c>
      <c r="B19" s="4" t="s">
        <v>112</v>
      </c>
      <c r="C19" s="59">
        <v>8670</v>
      </c>
      <c r="D19" s="59">
        <v>8502</v>
      </c>
      <c r="E19" s="58">
        <v>14</v>
      </c>
      <c r="F19" s="57">
        <v>161.5</v>
      </c>
      <c r="G19" s="57">
        <v>77</v>
      </c>
      <c r="H19" s="57">
        <v>246</v>
      </c>
      <c r="I19" s="58" t="s">
        <v>196</v>
      </c>
      <c r="J19" s="58">
        <v>14</v>
      </c>
      <c r="K19" s="57">
        <v>3.5</v>
      </c>
    </row>
    <row r="20" spans="1:11" ht="15.65" customHeight="1" x14ac:dyDescent="0.35">
      <c r="A20" s="4" t="s">
        <v>48</v>
      </c>
      <c r="B20" s="4" t="s">
        <v>113</v>
      </c>
      <c r="C20" s="59">
        <v>6967</v>
      </c>
      <c r="D20" s="59">
        <v>6954</v>
      </c>
      <c r="E20" s="58">
        <v>1</v>
      </c>
      <c r="F20" s="58" t="s">
        <v>196</v>
      </c>
      <c r="G20" s="58" t="s">
        <v>196</v>
      </c>
      <c r="H20" s="58" t="s">
        <v>196</v>
      </c>
      <c r="I20" s="58">
        <v>1</v>
      </c>
      <c r="J20" s="58">
        <v>2</v>
      </c>
      <c r="K20" s="57">
        <v>0.5</v>
      </c>
    </row>
    <row r="21" spans="1:11" ht="15.65" customHeight="1" x14ac:dyDescent="0.35">
      <c r="A21" s="4" t="s">
        <v>101</v>
      </c>
      <c r="B21" s="4" t="s">
        <v>112</v>
      </c>
      <c r="C21" s="59">
        <v>5931</v>
      </c>
      <c r="D21" s="59">
        <v>5900</v>
      </c>
      <c r="E21" s="58">
        <v>6</v>
      </c>
      <c r="F21" s="58" t="s">
        <v>196</v>
      </c>
      <c r="G21" s="58" t="s">
        <v>196</v>
      </c>
      <c r="H21" s="58" t="s">
        <v>196</v>
      </c>
      <c r="I21" s="58" t="s">
        <v>196</v>
      </c>
      <c r="J21" s="58">
        <v>6</v>
      </c>
      <c r="K21" s="57">
        <v>1.5</v>
      </c>
    </row>
    <row r="22" spans="1:11" ht="15.65" customHeight="1" x14ac:dyDescent="0.35">
      <c r="A22" s="4" t="s">
        <v>106</v>
      </c>
      <c r="B22" s="4" t="s">
        <v>112</v>
      </c>
      <c r="C22" s="59">
        <v>5790</v>
      </c>
      <c r="D22" s="59">
        <v>5736</v>
      </c>
      <c r="E22" s="58">
        <v>5</v>
      </c>
      <c r="F22" s="58" t="s">
        <v>196</v>
      </c>
      <c r="G22" s="58" t="s">
        <v>196</v>
      </c>
      <c r="H22" s="58" t="s">
        <v>196</v>
      </c>
      <c r="I22" s="58" t="s">
        <v>196</v>
      </c>
      <c r="J22" s="58">
        <v>5</v>
      </c>
      <c r="K22" s="57">
        <v>1.2</v>
      </c>
    </row>
    <row r="23" spans="1:11" ht="15.65" customHeight="1" x14ac:dyDescent="0.35">
      <c r="A23" s="4" t="s">
        <v>80</v>
      </c>
      <c r="B23" s="4" t="s">
        <v>113</v>
      </c>
      <c r="C23" s="59">
        <v>4817</v>
      </c>
      <c r="D23" s="59">
        <v>4803</v>
      </c>
      <c r="E23" s="58">
        <v>1</v>
      </c>
      <c r="F23" s="58" t="s">
        <v>196</v>
      </c>
      <c r="G23" s="58" t="s">
        <v>196</v>
      </c>
      <c r="H23" s="58" t="s">
        <v>196</v>
      </c>
      <c r="I23" s="58">
        <v>0</v>
      </c>
      <c r="J23" s="58">
        <v>1</v>
      </c>
      <c r="K23" s="57">
        <v>0.2</v>
      </c>
    </row>
    <row r="24" spans="1:11" ht="15.65" customHeight="1" x14ac:dyDescent="0.35">
      <c r="A24" s="4" t="s">
        <v>55</v>
      </c>
      <c r="B24" s="4" t="s">
        <v>112</v>
      </c>
      <c r="C24" s="59">
        <v>4455</v>
      </c>
      <c r="D24" s="59">
        <v>4380</v>
      </c>
      <c r="E24" s="58">
        <v>6</v>
      </c>
      <c r="F24" s="58" t="s">
        <v>196</v>
      </c>
      <c r="G24" s="58" t="s">
        <v>196</v>
      </c>
      <c r="H24" s="58" t="s">
        <v>196</v>
      </c>
      <c r="I24" s="58" t="s">
        <v>196</v>
      </c>
      <c r="J24" s="58">
        <v>6</v>
      </c>
      <c r="K24" s="57">
        <v>1.5</v>
      </c>
    </row>
    <row r="25" spans="1:11" ht="15.65" customHeight="1" x14ac:dyDescent="0.35">
      <c r="A25" s="4" t="s">
        <v>157</v>
      </c>
      <c r="B25" s="4" t="s">
        <v>112</v>
      </c>
      <c r="C25" s="59">
        <v>3097</v>
      </c>
      <c r="D25" s="59">
        <v>3074</v>
      </c>
      <c r="E25" s="58">
        <v>0</v>
      </c>
      <c r="F25" s="58" t="s">
        <v>196</v>
      </c>
      <c r="G25" s="58" t="s">
        <v>196</v>
      </c>
      <c r="H25" s="58" t="s">
        <v>196</v>
      </c>
      <c r="I25" s="58" t="s">
        <v>196</v>
      </c>
      <c r="J25" s="58">
        <v>0</v>
      </c>
      <c r="K25" s="57">
        <v>0</v>
      </c>
    </row>
    <row r="26" spans="1:11" ht="15.65" customHeight="1" x14ac:dyDescent="0.35">
      <c r="A26" s="4" t="s">
        <v>51</v>
      </c>
      <c r="B26" s="4" t="s">
        <v>112</v>
      </c>
      <c r="C26" s="59">
        <v>3022</v>
      </c>
      <c r="D26" s="59">
        <v>2971</v>
      </c>
      <c r="E26" s="58">
        <v>0</v>
      </c>
      <c r="F26" s="58" t="s">
        <v>196</v>
      </c>
      <c r="G26" s="58" t="s">
        <v>196</v>
      </c>
      <c r="H26" s="58" t="s">
        <v>196</v>
      </c>
      <c r="I26" s="58" t="s">
        <v>196</v>
      </c>
      <c r="J26" s="58">
        <v>0</v>
      </c>
      <c r="K26" s="57">
        <v>0</v>
      </c>
    </row>
    <row r="27" spans="1:11" ht="15.65" customHeight="1" x14ac:dyDescent="0.35">
      <c r="A27" s="4" t="s">
        <v>103</v>
      </c>
      <c r="B27" s="4" t="s">
        <v>112</v>
      </c>
      <c r="C27" s="59">
        <v>2574</v>
      </c>
      <c r="D27" s="59">
        <v>2512</v>
      </c>
      <c r="E27" s="58">
        <v>3</v>
      </c>
      <c r="F27" s="58" t="s">
        <v>196</v>
      </c>
      <c r="G27" s="58" t="s">
        <v>196</v>
      </c>
      <c r="H27" s="58" t="s">
        <v>196</v>
      </c>
      <c r="I27" s="58" t="s">
        <v>196</v>
      </c>
      <c r="J27" s="58">
        <v>3</v>
      </c>
      <c r="K27" s="57">
        <v>0.8</v>
      </c>
    </row>
    <row r="28" spans="1:11" ht="15.65" customHeight="1" x14ac:dyDescent="0.35">
      <c r="A28" s="4" t="s">
        <v>98</v>
      </c>
      <c r="B28" s="4" t="s">
        <v>112</v>
      </c>
      <c r="C28" s="59">
        <v>2550</v>
      </c>
      <c r="D28" s="59">
        <v>2479</v>
      </c>
      <c r="E28" s="58">
        <v>0</v>
      </c>
      <c r="F28" s="58" t="s">
        <v>196</v>
      </c>
      <c r="G28" s="58" t="s">
        <v>196</v>
      </c>
      <c r="H28" s="58" t="s">
        <v>196</v>
      </c>
      <c r="I28" s="58" t="s">
        <v>196</v>
      </c>
      <c r="J28" s="58">
        <v>0</v>
      </c>
      <c r="K28" s="57">
        <v>0</v>
      </c>
    </row>
    <row r="29" spans="1:11" ht="15.65" customHeight="1" x14ac:dyDescent="0.35">
      <c r="A29" s="4" t="s">
        <v>132</v>
      </c>
      <c r="B29" s="4" t="s">
        <v>112</v>
      </c>
      <c r="C29" s="59">
        <v>2095</v>
      </c>
      <c r="D29" s="59">
        <v>2058</v>
      </c>
      <c r="E29" s="58">
        <v>2</v>
      </c>
      <c r="F29" s="58" t="s">
        <v>196</v>
      </c>
      <c r="G29" s="58" t="s">
        <v>196</v>
      </c>
      <c r="H29" s="58" t="s">
        <v>196</v>
      </c>
      <c r="I29" s="58" t="s">
        <v>196</v>
      </c>
      <c r="J29" s="58">
        <v>2</v>
      </c>
      <c r="K29" s="57">
        <v>0.5</v>
      </c>
    </row>
    <row r="30" spans="1:11" ht="15.65" customHeight="1" x14ac:dyDescent="0.35">
      <c r="A30" s="4" t="s">
        <v>133</v>
      </c>
      <c r="B30" s="4" t="s">
        <v>112</v>
      </c>
      <c r="C30" s="59">
        <v>1831</v>
      </c>
      <c r="D30" s="59">
        <v>1787</v>
      </c>
      <c r="E30" s="58">
        <v>2</v>
      </c>
      <c r="F30" s="58" t="s">
        <v>196</v>
      </c>
      <c r="G30" s="58" t="s">
        <v>196</v>
      </c>
      <c r="H30" s="58" t="s">
        <v>196</v>
      </c>
      <c r="I30" s="58" t="s">
        <v>196</v>
      </c>
      <c r="J30" s="58">
        <v>2</v>
      </c>
      <c r="K30" s="57">
        <v>0.5</v>
      </c>
    </row>
    <row r="31" spans="1:11" ht="15.65" customHeight="1" x14ac:dyDescent="0.35">
      <c r="A31" s="4" t="s">
        <v>104</v>
      </c>
      <c r="B31" s="4" t="s">
        <v>112</v>
      </c>
      <c r="C31" s="59">
        <v>1829</v>
      </c>
      <c r="D31" s="59">
        <v>1817</v>
      </c>
      <c r="E31" s="58">
        <v>1</v>
      </c>
      <c r="F31" s="58" t="s">
        <v>196</v>
      </c>
      <c r="G31" s="58" t="s">
        <v>196</v>
      </c>
      <c r="H31" s="58" t="s">
        <v>196</v>
      </c>
      <c r="I31" s="58" t="s">
        <v>196</v>
      </c>
      <c r="J31" s="58">
        <v>1</v>
      </c>
      <c r="K31" s="57">
        <v>0.2</v>
      </c>
    </row>
    <row r="32" spans="1:11" ht="15.65" customHeight="1" x14ac:dyDescent="0.35">
      <c r="A32" s="4" t="s">
        <v>42</v>
      </c>
      <c r="B32" s="4" t="s">
        <v>113</v>
      </c>
      <c r="C32" s="59">
        <v>1653</v>
      </c>
      <c r="D32" s="59">
        <v>1641</v>
      </c>
      <c r="E32" s="58">
        <v>1</v>
      </c>
      <c r="F32" s="58" t="s">
        <v>196</v>
      </c>
      <c r="G32" s="58" t="s">
        <v>196</v>
      </c>
      <c r="H32" s="58" t="s">
        <v>196</v>
      </c>
      <c r="I32" s="58">
        <v>2</v>
      </c>
      <c r="J32" s="58">
        <v>3</v>
      </c>
      <c r="K32" s="57">
        <v>0.8</v>
      </c>
    </row>
    <row r="33" spans="1:11" ht="15.65" customHeight="1" x14ac:dyDescent="0.35">
      <c r="A33" s="4" t="s">
        <v>58</v>
      </c>
      <c r="B33" s="4" t="s">
        <v>113</v>
      </c>
      <c r="C33" s="59">
        <v>1585</v>
      </c>
      <c r="D33" s="59">
        <v>1562</v>
      </c>
      <c r="E33" s="58">
        <v>1</v>
      </c>
      <c r="F33" s="58" t="s">
        <v>196</v>
      </c>
      <c r="G33" s="58" t="s">
        <v>196</v>
      </c>
      <c r="H33" s="58" t="s">
        <v>196</v>
      </c>
      <c r="I33" s="58">
        <v>2</v>
      </c>
      <c r="J33" s="58">
        <v>3</v>
      </c>
      <c r="K33" s="57">
        <v>0.8</v>
      </c>
    </row>
    <row r="34" spans="1:11" ht="15.65" customHeight="1" x14ac:dyDescent="0.35">
      <c r="A34" s="4" t="s">
        <v>53</v>
      </c>
      <c r="B34" s="4" t="s">
        <v>112</v>
      </c>
      <c r="C34" s="59">
        <v>1462</v>
      </c>
      <c r="D34" s="59">
        <v>1450</v>
      </c>
      <c r="E34" s="58">
        <v>0</v>
      </c>
      <c r="F34" s="58" t="s">
        <v>196</v>
      </c>
      <c r="G34" s="58" t="s">
        <v>196</v>
      </c>
      <c r="H34" s="58" t="s">
        <v>196</v>
      </c>
      <c r="I34" s="58" t="s">
        <v>196</v>
      </c>
      <c r="J34" s="58">
        <v>0</v>
      </c>
      <c r="K34" s="57">
        <v>0</v>
      </c>
    </row>
    <row r="35" spans="1:11" ht="15.65" customHeight="1" x14ac:dyDescent="0.35">
      <c r="A35" s="4" t="s">
        <v>88</v>
      </c>
      <c r="B35" s="4" t="s">
        <v>113</v>
      </c>
      <c r="C35" s="59">
        <v>1132</v>
      </c>
      <c r="D35" s="59">
        <v>1125</v>
      </c>
      <c r="E35" s="58">
        <v>0</v>
      </c>
      <c r="F35" s="58" t="s">
        <v>196</v>
      </c>
      <c r="G35" s="58" t="s">
        <v>196</v>
      </c>
      <c r="H35" s="58" t="s">
        <v>196</v>
      </c>
      <c r="I35" s="58">
        <v>0</v>
      </c>
      <c r="J35" s="58">
        <v>0</v>
      </c>
      <c r="K35" s="57">
        <v>0</v>
      </c>
    </row>
    <row r="36" spans="1:11" ht="15.65" customHeight="1" x14ac:dyDescent="0.35">
      <c r="A36" s="4" t="s">
        <v>20</v>
      </c>
      <c r="B36" s="4" t="s">
        <v>112</v>
      </c>
      <c r="C36" s="59">
        <v>894</v>
      </c>
      <c r="D36" s="59">
        <v>881</v>
      </c>
      <c r="E36" s="58">
        <v>1</v>
      </c>
      <c r="F36" s="58" t="s">
        <v>196</v>
      </c>
      <c r="G36" s="58" t="s">
        <v>196</v>
      </c>
      <c r="H36" s="58" t="s">
        <v>196</v>
      </c>
      <c r="I36" s="58" t="s">
        <v>196</v>
      </c>
      <c r="J36" s="58">
        <v>1</v>
      </c>
      <c r="K36" s="57">
        <v>0.2</v>
      </c>
    </row>
    <row r="37" spans="1:11" ht="15.65" customHeight="1" x14ac:dyDescent="0.35">
      <c r="A37" s="4" t="s">
        <v>6</v>
      </c>
      <c r="B37" s="4" t="s">
        <v>112</v>
      </c>
      <c r="C37" s="59">
        <v>824</v>
      </c>
      <c r="D37" s="59">
        <v>823</v>
      </c>
      <c r="E37" s="58">
        <v>0</v>
      </c>
      <c r="F37" s="58" t="s">
        <v>196</v>
      </c>
      <c r="G37" s="58" t="s">
        <v>196</v>
      </c>
      <c r="H37" s="58" t="s">
        <v>196</v>
      </c>
      <c r="I37" s="58" t="s">
        <v>196</v>
      </c>
      <c r="J37" s="58">
        <v>0</v>
      </c>
      <c r="K37" s="57">
        <v>0</v>
      </c>
    </row>
    <row r="38" spans="1:11" ht="15.65" customHeight="1" x14ac:dyDescent="0.35">
      <c r="A38" s="4" t="s">
        <v>134</v>
      </c>
      <c r="B38" s="4" t="s">
        <v>112</v>
      </c>
      <c r="C38" s="59">
        <v>714</v>
      </c>
      <c r="D38" s="59">
        <v>707</v>
      </c>
      <c r="E38" s="58">
        <v>1</v>
      </c>
      <c r="F38" s="58" t="s">
        <v>196</v>
      </c>
      <c r="G38" s="58" t="s">
        <v>196</v>
      </c>
      <c r="H38" s="58" t="s">
        <v>196</v>
      </c>
      <c r="I38" s="58" t="s">
        <v>196</v>
      </c>
      <c r="J38" s="58">
        <v>1</v>
      </c>
      <c r="K38" s="57">
        <v>0.2</v>
      </c>
    </row>
    <row r="39" spans="1:11" ht="15.65" customHeight="1" x14ac:dyDescent="0.35">
      <c r="A39" s="4" t="s">
        <v>105</v>
      </c>
      <c r="B39" s="4" t="s">
        <v>112</v>
      </c>
      <c r="C39" s="59">
        <v>653</v>
      </c>
      <c r="D39" s="59">
        <v>642</v>
      </c>
      <c r="E39" s="58">
        <v>1</v>
      </c>
      <c r="F39" s="58" t="s">
        <v>196</v>
      </c>
      <c r="G39" s="58" t="s">
        <v>196</v>
      </c>
      <c r="H39" s="58" t="s">
        <v>196</v>
      </c>
      <c r="I39" s="58" t="s">
        <v>196</v>
      </c>
      <c r="J39" s="58">
        <v>1</v>
      </c>
      <c r="K39" s="57">
        <v>0.2</v>
      </c>
    </row>
    <row r="40" spans="1:11" ht="15.65" customHeight="1" x14ac:dyDescent="0.35">
      <c r="A40" s="4" t="s">
        <v>130</v>
      </c>
      <c r="B40" s="4" t="s">
        <v>113</v>
      </c>
      <c r="C40" s="59">
        <v>619</v>
      </c>
      <c r="D40" s="59">
        <v>615</v>
      </c>
      <c r="E40" s="58">
        <v>0</v>
      </c>
      <c r="F40" s="58" t="s">
        <v>196</v>
      </c>
      <c r="G40" s="58" t="s">
        <v>196</v>
      </c>
      <c r="H40" s="58" t="s">
        <v>196</v>
      </c>
      <c r="I40" s="58">
        <v>0</v>
      </c>
      <c r="J40" s="58">
        <v>0</v>
      </c>
      <c r="K40" s="57">
        <v>0</v>
      </c>
    </row>
    <row r="41" spans="1:11" ht="15.65" customHeight="1" x14ac:dyDescent="0.35">
      <c r="A41" s="4" t="s">
        <v>94</v>
      </c>
      <c r="B41" s="4" t="s">
        <v>112</v>
      </c>
      <c r="C41" s="59">
        <v>574</v>
      </c>
      <c r="D41" s="59">
        <v>569</v>
      </c>
      <c r="E41" s="58">
        <v>1</v>
      </c>
      <c r="F41" s="58" t="s">
        <v>196</v>
      </c>
      <c r="G41" s="58" t="s">
        <v>196</v>
      </c>
      <c r="H41" s="58" t="s">
        <v>196</v>
      </c>
      <c r="I41" s="58" t="s">
        <v>196</v>
      </c>
      <c r="J41" s="58">
        <v>1</v>
      </c>
      <c r="K41" s="57">
        <v>0.2</v>
      </c>
    </row>
    <row r="42" spans="1:11" ht="15.65" customHeight="1" x14ac:dyDescent="0.35">
      <c r="A42" s="4" t="s">
        <v>158</v>
      </c>
      <c r="B42" s="4" t="s">
        <v>112</v>
      </c>
      <c r="C42" s="59">
        <v>573</v>
      </c>
      <c r="D42" s="59">
        <v>558</v>
      </c>
      <c r="E42" s="58">
        <v>0</v>
      </c>
      <c r="F42" s="58" t="s">
        <v>196</v>
      </c>
      <c r="G42" s="58" t="s">
        <v>196</v>
      </c>
      <c r="H42" s="58" t="s">
        <v>196</v>
      </c>
      <c r="I42" s="58" t="s">
        <v>196</v>
      </c>
      <c r="J42" s="58">
        <v>0</v>
      </c>
      <c r="K42" s="57">
        <v>0</v>
      </c>
    </row>
    <row r="43" spans="1:11" ht="15.65" customHeight="1" x14ac:dyDescent="0.35">
      <c r="A43" s="4" t="s">
        <v>159</v>
      </c>
      <c r="B43" s="4" t="s">
        <v>112</v>
      </c>
      <c r="C43" s="59">
        <v>570</v>
      </c>
      <c r="D43" s="59">
        <v>560</v>
      </c>
      <c r="E43" s="58">
        <v>0</v>
      </c>
      <c r="F43" s="58" t="s">
        <v>196</v>
      </c>
      <c r="G43" s="58" t="s">
        <v>196</v>
      </c>
      <c r="H43" s="58" t="s">
        <v>196</v>
      </c>
      <c r="I43" s="58" t="s">
        <v>196</v>
      </c>
      <c r="J43" s="58">
        <v>0</v>
      </c>
      <c r="K43" s="57">
        <v>0</v>
      </c>
    </row>
    <row r="44" spans="1:11" ht="15.65" customHeight="1" x14ac:dyDescent="0.35">
      <c r="A44" s="4" t="s">
        <v>9</v>
      </c>
      <c r="B44" s="4" t="s">
        <v>112</v>
      </c>
      <c r="C44" s="59">
        <v>468</v>
      </c>
      <c r="D44" s="59">
        <v>464</v>
      </c>
      <c r="E44" s="58">
        <v>0</v>
      </c>
      <c r="F44" s="58" t="s">
        <v>196</v>
      </c>
      <c r="G44" s="58" t="s">
        <v>196</v>
      </c>
      <c r="H44" s="58" t="s">
        <v>196</v>
      </c>
      <c r="I44" s="58" t="s">
        <v>196</v>
      </c>
      <c r="J44" s="58">
        <v>0</v>
      </c>
      <c r="K44" s="57">
        <v>0</v>
      </c>
    </row>
    <row r="45" spans="1:11" ht="15.65" customHeight="1" x14ac:dyDescent="0.35">
      <c r="A45" s="4" t="s">
        <v>13</v>
      </c>
      <c r="B45" s="4" t="s">
        <v>112</v>
      </c>
      <c r="C45" s="59">
        <v>463</v>
      </c>
      <c r="D45" s="59">
        <v>459</v>
      </c>
      <c r="E45" s="58">
        <v>0</v>
      </c>
      <c r="F45" s="58" t="s">
        <v>196</v>
      </c>
      <c r="G45" s="58" t="s">
        <v>196</v>
      </c>
      <c r="H45" s="58" t="s">
        <v>196</v>
      </c>
      <c r="I45" s="58" t="s">
        <v>196</v>
      </c>
      <c r="J45" s="58">
        <v>0</v>
      </c>
      <c r="K45" s="57">
        <v>0</v>
      </c>
    </row>
    <row r="46" spans="1:11" ht="15.65" customHeight="1" x14ac:dyDescent="0.35">
      <c r="A46" s="4" t="s">
        <v>67</v>
      </c>
      <c r="B46" s="4" t="s">
        <v>112</v>
      </c>
      <c r="C46" s="59">
        <v>412</v>
      </c>
      <c r="D46" s="59">
        <v>408</v>
      </c>
      <c r="E46" s="58">
        <v>0</v>
      </c>
      <c r="F46" s="58" t="s">
        <v>196</v>
      </c>
      <c r="G46" s="58" t="s">
        <v>196</v>
      </c>
      <c r="H46" s="58" t="s">
        <v>196</v>
      </c>
      <c r="I46" s="58" t="s">
        <v>196</v>
      </c>
      <c r="J46" s="58">
        <v>0</v>
      </c>
      <c r="K46" s="57">
        <v>0</v>
      </c>
    </row>
    <row r="47" spans="1:11" ht="15.65" customHeight="1" x14ac:dyDescent="0.35">
      <c r="A47" s="4" t="s">
        <v>139</v>
      </c>
      <c r="B47" s="4" t="s">
        <v>112</v>
      </c>
      <c r="C47" s="59">
        <v>324</v>
      </c>
      <c r="D47" s="59">
        <v>320</v>
      </c>
      <c r="E47" s="58">
        <v>1</v>
      </c>
      <c r="F47" s="58" t="s">
        <v>196</v>
      </c>
      <c r="G47" s="58" t="s">
        <v>196</v>
      </c>
      <c r="H47" s="58" t="s">
        <v>196</v>
      </c>
      <c r="I47" s="58" t="s">
        <v>196</v>
      </c>
      <c r="J47" s="58">
        <v>1</v>
      </c>
      <c r="K47" s="57">
        <v>0.2</v>
      </c>
    </row>
    <row r="48" spans="1:11" ht="15.65" customHeight="1" x14ac:dyDescent="0.35">
      <c r="A48" s="4" t="s">
        <v>160</v>
      </c>
      <c r="B48" s="4" t="s">
        <v>112</v>
      </c>
      <c r="C48" s="59">
        <v>298</v>
      </c>
      <c r="D48" s="59">
        <v>295</v>
      </c>
      <c r="E48" s="58">
        <v>0</v>
      </c>
      <c r="F48" s="58" t="s">
        <v>196</v>
      </c>
      <c r="G48" s="58" t="s">
        <v>196</v>
      </c>
      <c r="H48" s="58" t="s">
        <v>196</v>
      </c>
      <c r="I48" s="58" t="s">
        <v>196</v>
      </c>
      <c r="J48" s="58">
        <v>0</v>
      </c>
      <c r="K48" s="57">
        <v>0</v>
      </c>
    </row>
    <row r="49" spans="1:11" ht="15.65" customHeight="1" x14ac:dyDescent="0.35">
      <c r="A49" s="4" t="s">
        <v>77</v>
      </c>
      <c r="B49" s="4" t="s">
        <v>112</v>
      </c>
      <c r="C49" s="59">
        <v>291</v>
      </c>
      <c r="D49" s="59">
        <v>285</v>
      </c>
      <c r="E49" s="58">
        <v>1</v>
      </c>
      <c r="F49" s="58" t="s">
        <v>196</v>
      </c>
      <c r="G49" s="58" t="s">
        <v>196</v>
      </c>
      <c r="H49" s="58" t="s">
        <v>196</v>
      </c>
      <c r="I49" s="58" t="s">
        <v>196</v>
      </c>
      <c r="J49" s="58">
        <v>1</v>
      </c>
      <c r="K49" s="57">
        <v>0.2</v>
      </c>
    </row>
    <row r="50" spans="1:11" ht="15.65" customHeight="1" x14ac:dyDescent="0.35">
      <c r="A50" s="4" t="s">
        <v>70</v>
      </c>
      <c r="B50" s="4" t="s">
        <v>113</v>
      </c>
      <c r="C50" s="59">
        <v>272</v>
      </c>
      <c r="D50" s="59">
        <v>270</v>
      </c>
      <c r="E50" s="58">
        <v>0</v>
      </c>
      <c r="F50" s="58" t="s">
        <v>196</v>
      </c>
      <c r="G50" s="58" t="s">
        <v>196</v>
      </c>
      <c r="H50" s="58" t="s">
        <v>196</v>
      </c>
      <c r="I50" s="58">
        <v>0</v>
      </c>
      <c r="J50" s="58">
        <v>0</v>
      </c>
      <c r="K50" s="57">
        <v>0</v>
      </c>
    </row>
    <row r="51" spans="1:11" ht="15.65" customHeight="1" x14ac:dyDescent="0.35">
      <c r="A51" s="4" t="s">
        <v>143</v>
      </c>
      <c r="B51" s="4" t="s">
        <v>112</v>
      </c>
      <c r="C51" s="59">
        <v>269</v>
      </c>
      <c r="D51" s="59">
        <v>269</v>
      </c>
      <c r="E51" s="58">
        <v>0</v>
      </c>
      <c r="F51" s="58" t="s">
        <v>196</v>
      </c>
      <c r="G51" s="58" t="s">
        <v>196</v>
      </c>
      <c r="H51" s="58" t="s">
        <v>196</v>
      </c>
      <c r="I51" s="58" t="s">
        <v>196</v>
      </c>
      <c r="J51" s="58">
        <v>0</v>
      </c>
      <c r="K51" s="57">
        <v>0</v>
      </c>
    </row>
    <row r="52" spans="1:11" ht="15.65" customHeight="1" x14ac:dyDescent="0.35">
      <c r="A52" s="4" t="s">
        <v>93</v>
      </c>
      <c r="B52" s="4" t="s">
        <v>112</v>
      </c>
      <c r="C52" s="59">
        <v>244</v>
      </c>
      <c r="D52" s="59">
        <v>243</v>
      </c>
      <c r="E52" s="58">
        <v>0</v>
      </c>
      <c r="F52" s="58" t="s">
        <v>196</v>
      </c>
      <c r="G52" s="58" t="s">
        <v>196</v>
      </c>
      <c r="H52" s="58" t="s">
        <v>196</v>
      </c>
      <c r="I52" s="58" t="s">
        <v>196</v>
      </c>
      <c r="J52" s="58">
        <v>0</v>
      </c>
      <c r="K52" s="57">
        <v>0</v>
      </c>
    </row>
    <row r="53" spans="1:11" ht="15.65" customHeight="1" x14ac:dyDescent="0.35">
      <c r="A53" s="4" t="s">
        <v>5</v>
      </c>
      <c r="B53" s="4" t="s">
        <v>112</v>
      </c>
      <c r="C53" s="59">
        <v>219</v>
      </c>
      <c r="D53" s="59">
        <v>214</v>
      </c>
      <c r="E53" s="58">
        <v>0</v>
      </c>
      <c r="F53" s="58" t="s">
        <v>196</v>
      </c>
      <c r="G53" s="58" t="s">
        <v>196</v>
      </c>
      <c r="H53" s="58" t="s">
        <v>196</v>
      </c>
      <c r="I53" s="58" t="s">
        <v>196</v>
      </c>
      <c r="J53" s="58">
        <v>0</v>
      </c>
      <c r="K53" s="57">
        <v>0</v>
      </c>
    </row>
    <row r="54" spans="1:11" ht="15.65" customHeight="1" x14ac:dyDescent="0.35">
      <c r="A54" s="4" t="s">
        <v>27</v>
      </c>
      <c r="B54" s="4" t="s">
        <v>113</v>
      </c>
      <c r="C54" s="59">
        <v>213</v>
      </c>
      <c r="D54" s="59">
        <v>213</v>
      </c>
      <c r="E54" s="58">
        <v>0</v>
      </c>
      <c r="F54" s="58" t="s">
        <v>196</v>
      </c>
      <c r="G54" s="58" t="s">
        <v>196</v>
      </c>
      <c r="H54" s="58" t="s">
        <v>196</v>
      </c>
      <c r="I54" s="58">
        <v>0</v>
      </c>
      <c r="J54" s="58">
        <v>0</v>
      </c>
      <c r="K54" s="57">
        <v>0</v>
      </c>
    </row>
    <row r="55" spans="1:11" ht="15.65" customHeight="1" x14ac:dyDescent="0.35">
      <c r="A55" s="4" t="s">
        <v>89</v>
      </c>
      <c r="B55" s="4" t="s">
        <v>112</v>
      </c>
      <c r="C55" s="59">
        <v>206</v>
      </c>
      <c r="D55" s="59">
        <v>203</v>
      </c>
      <c r="E55" s="58">
        <v>0</v>
      </c>
      <c r="F55" s="58" t="s">
        <v>196</v>
      </c>
      <c r="G55" s="58" t="s">
        <v>196</v>
      </c>
      <c r="H55" s="58" t="s">
        <v>196</v>
      </c>
      <c r="I55" s="58" t="s">
        <v>196</v>
      </c>
      <c r="J55" s="58">
        <v>0</v>
      </c>
      <c r="K55" s="57">
        <v>0</v>
      </c>
    </row>
    <row r="56" spans="1:11" ht="15.65" customHeight="1" x14ac:dyDescent="0.35">
      <c r="A56" s="4" t="s">
        <v>56</v>
      </c>
      <c r="B56" s="4" t="s">
        <v>113</v>
      </c>
      <c r="C56" s="59">
        <v>179</v>
      </c>
      <c r="D56" s="59">
        <v>179</v>
      </c>
      <c r="E56" s="58">
        <v>0</v>
      </c>
      <c r="F56" s="58" t="s">
        <v>196</v>
      </c>
      <c r="G56" s="58" t="s">
        <v>196</v>
      </c>
      <c r="H56" s="58" t="s">
        <v>196</v>
      </c>
      <c r="I56" s="58">
        <v>0</v>
      </c>
      <c r="J56" s="58">
        <v>0</v>
      </c>
      <c r="K56" s="57">
        <v>0</v>
      </c>
    </row>
    <row r="57" spans="1:11" ht="15.65" customHeight="1" x14ac:dyDescent="0.35">
      <c r="A57" s="4" t="s">
        <v>64</v>
      </c>
      <c r="B57" s="4" t="s">
        <v>113</v>
      </c>
      <c r="C57" s="59">
        <v>127</v>
      </c>
      <c r="D57" s="59">
        <v>127</v>
      </c>
      <c r="E57" s="58">
        <v>0</v>
      </c>
      <c r="F57" s="58" t="s">
        <v>196</v>
      </c>
      <c r="G57" s="58" t="s">
        <v>196</v>
      </c>
      <c r="H57" s="58" t="s">
        <v>196</v>
      </c>
      <c r="I57" s="58">
        <v>0</v>
      </c>
      <c r="J57" s="58">
        <v>0</v>
      </c>
      <c r="K57" s="57">
        <v>0</v>
      </c>
    </row>
    <row r="58" spans="1:11" ht="15.65" customHeight="1" x14ac:dyDescent="0.35">
      <c r="A58" s="4" t="s">
        <v>142</v>
      </c>
      <c r="B58" s="4" t="s">
        <v>112</v>
      </c>
      <c r="C58" s="59">
        <v>121</v>
      </c>
      <c r="D58" s="59">
        <v>121</v>
      </c>
      <c r="E58" s="58">
        <v>0</v>
      </c>
      <c r="F58" s="58" t="s">
        <v>196</v>
      </c>
      <c r="G58" s="58" t="s">
        <v>196</v>
      </c>
      <c r="H58" s="58" t="s">
        <v>196</v>
      </c>
      <c r="I58" s="58" t="s">
        <v>196</v>
      </c>
      <c r="J58" s="58">
        <v>0</v>
      </c>
      <c r="K58" s="57">
        <v>0</v>
      </c>
    </row>
    <row r="59" spans="1:11" ht="15.65" customHeight="1" x14ac:dyDescent="0.35">
      <c r="A59" s="4" t="s">
        <v>31</v>
      </c>
      <c r="B59" s="4" t="s">
        <v>113</v>
      </c>
      <c r="C59" s="59">
        <v>116</v>
      </c>
      <c r="D59" s="59">
        <v>116</v>
      </c>
      <c r="E59" s="58">
        <v>0</v>
      </c>
      <c r="F59" s="58" t="s">
        <v>196</v>
      </c>
      <c r="G59" s="58" t="s">
        <v>196</v>
      </c>
      <c r="H59" s="58" t="s">
        <v>196</v>
      </c>
      <c r="I59" s="58">
        <v>0</v>
      </c>
      <c r="J59" s="58">
        <v>0</v>
      </c>
      <c r="K59" s="57">
        <v>0</v>
      </c>
    </row>
    <row r="60" spans="1:11" ht="15.65" customHeight="1" x14ac:dyDescent="0.35">
      <c r="A60" s="4" t="s">
        <v>73</v>
      </c>
      <c r="B60" s="4" t="s">
        <v>112</v>
      </c>
      <c r="C60" s="59">
        <v>116</v>
      </c>
      <c r="D60" s="59">
        <v>116</v>
      </c>
      <c r="E60" s="58">
        <v>0</v>
      </c>
      <c r="F60" s="58" t="s">
        <v>196</v>
      </c>
      <c r="G60" s="58" t="s">
        <v>196</v>
      </c>
      <c r="H60" s="58" t="s">
        <v>196</v>
      </c>
      <c r="I60" s="58" t="s">
        <v>196</v>
      </c>
      <c r="J60" s="58">
        <v>0</v>
      </c>
      <c r="K60" s="57">
        <v>0</v>
      </c>
    </row>
    <row r="61" spans="1:11" ht="15.65" customHeight="1" x14ac:dyDescent="0.35">
      <c r="A61" s="4" t="s">
        <v>161</v>
      </c>
      <c r="B61" s="4" t="s">
        <v>112</v>
      </c>
      <c r="C61" s="59">
        <v>70</v>
      </c>
      <c r="D61" s="59">
        <v>69</v>
      </c>
      <c r="E61" s="58">
        <v>0</v>
      </c>
      <c r="F61" s="58" t="s">
        <v>196</v>
      </c>
      <c r="G61" s="58" t="s">
        <v>196</v>
      </c>
      <c r="H61" s="58" t="s">
        <v>196</v>
      </c>
      <c r="I61" s="58" t="s">
        <v>196</v>
      </c>
      <c r="J61" s="58">
        <v>0</v>
      </c>
      <c r="K61" s="57">
        <v>0</v>
      </c>
    </row>
    <row r="62" spans="1:11" ht="15.65" customHeight="1" x14ac:dyDescent="0.35">
      <c r="A62" s="4" t="s">
        <v>68</v>
      </c>
      <c r="B62" s="4" t="s">
        <v>113</v>
      </c>
      <c r="C62" s="59">
        <v>67</v>
      </c>
      <c r="D62" s="59">
        <v>66</v>
      </c>
      <c r="E62" s="58">
        <v>0</v>
      </c>
      <c r="F62" s="58" t="s">
        <v>196</v>
      </c>
      <c r="G62" s="58" t="s">
        <v>196</v>
      </c>
      <c r="H62" s="58" t="s">
        <v>196</v>
      </c>
      <c r="I62" s="58">
        <v>0</v>
      </c>
      <c r="J62" s="58">
        <v>0</v>
      </c>
      <c r="K62" s="57">
        <v>0</v>
      </c>
    </row>
    <row r="63" spans="1:11" ht="15.65" customHeight="1" x14ac:dyDescent="0.35">
      <c r="A63" s="4" t="s">
        <v>157</v>
      </c>
      <c r="B63" s="4" t="s">
        <v>113</v>
      </c>
      <c r="C63" s="59">
        <v>62</v>
      </c>
      <c r="D63" s="59">
        <v>60</v>
      </c>
      <c r="E63" s="58">
        <v>0</v>
      </c>
      <c r="F63" s="58" t="s">
        <v>196</v>
      </c>
      <c r="G63" s="58" t="s">
        <v>196</v>
      </c>
      <c r="H63" s="58" t="s">
        <v>196</v>
      </c>
      <c r="I63" s="58">
        <v>0</v>
      </c>
      <c r="J63" s="58">
        <v>0</v>
      </c>
      <c r="K63" s="57">
        <v>0</v>
      </c>
    </row>
    <row r="64" spans="1:11" ht="15.65" customHeight="1" x14ac:dyDescent="0.35">
      <c r="A64" s="4" t="s">
        <v>149</v>
      </c>
      <c r="B64" s="4" t="s">
        <v>113</v>
      </c>
      <c r="C64" s="59">
        <v>61</v>
      </c>
      <c r="D64" s="59">
        <v>61</v>
      </c>
      <c r="E64" s="58">
        <v>0</v>
      </c>
      <c r="F64" s="58" t="s">
        <v>196</v>
      </c>
      <c r="G64" s="58" t="s">
        <v>196</v>
      </c>
      <c r="H64" s="58" t="s">
        <v>196</v>
      </c>
      <c r="I64" s="58">
        <v>0</v>
      </c>
      <c r="J64" s="58">
        <v>0</v>
      </c>
      <c r="K64" s="57">
        <v>0</v>
      </c>
    </row>
    <row r="65" spans="1:13" ht="15.65" customHeight="1" x14ac:dyDescent="0.35">
      <c r="A65" s="4" t="s">
        <v>83</v>
      </c>
      <c r="B65" s="4" t="s">
        <v>113</v>
      </c>
      <c r="C65" s="59">
        <v>58</v>
      </c>
      <c r="D65" s="59">
        <v>58</v>
      </c>
      <c r="E65" s="58">
        <v>0</v>
      </c>
      <c r="F65" s="58" t="s">
        <v>196</v>
      </c>
      <c r="G65" s="58" t="s">
        <v>196</v>
      </c>
      <c r="H65" s="58" t="s">
        <v>196</v>
      </c>
      <c r="I65" s="58">
        <v>0</v>
      </c>
      <c r="J65" s="58">
        <v>0</v>
      </c>
      <c r="K65" s="57">
        <v>0</v>
      </c>
    </row>
    <row r="66" spans="1:13" ht="15.65" customHeight="1" x14ac:dyDescent="0.35">
      <c r="A66" s="4" t="s">
        <v>14</v>
      </c>
      <c r="B66" s="4" t="s">
        <v>113</v>
      </c>
      <c r="C66" s="59">
        <v>47</v>
      </c>
      <c r="D66" s="59">
        <v>47</v>
      </c>
      <c r="E66" s="58">
        <v>0</v>
      </c>
      <c r="F66" s="58" t="s">
        <v>196</v>
      </c>
      <c r="G66" s="58" t="s">
        <v>196</v>
      </c>
      <c r="H66" s="58" t="s">
        <v>196</v>
      </c>
      <c r="I66" s="58">
        <v>0</v>
      </c>
      <c r="J66" s="58">
        <v>0</v>
      </c>
      <c r="K66" s="57">
        <v>0</v>
      </c>
    </row>
    <row r="67" spans="1:13" ht="15.65" customHeight="1" x14ac:dyDescent="0.35">
      <c r="A67" s="4" t="s">
        <v>33</v>
      </c>
      <c r="B67" s="4" t="s">
        <v>113</v>
      </c>
      <c r="C67" s="59">
        <v>40</v>
      </c>
      <c r="D67" s="59">
        <v>40</v>
      </c>
      <c r="E67" s="58">
        <v>0</v>
      </c>
      <c r="F67" s="58" t="s">
        <v>196</v>
      </c>
      <c r="G67" s="58" t="s">
        <v>196</v>
      </c>
      <c r="H67" s="58" t="s">
        <v>196</v>
      </c>
      <c r="I67" s="58">
        <v>0</v>
      </c>
      <c r="J67" s="58">
        <v>0</v>
      </c>
      <c r="K67" s="57">
        <v>0</v>
      </c>
    </row>
    <row r="68" spans="1:13" ht="15.65" customHeight="1" x14ac:dyDescent="0.35">
      <c r="A68" s="4" t="s">
        <v>65</v>
      </c>
      <c r="B68" s="4" t="s">
        <v>112</v>
      </c>
      <c r="C68" s="59">
        <v>17</v>
      </c>
      <c r="D68" s="59">
        <v>17</v>
      </c>
      <c r="E68" s="58">
        <v>0</v>
      </c>
      <c r="F68" s="58" t="s">
        <v>196</v>
      </c>
      <c r="G68" s="58" t="s">
        <v>196</v>
      </c>
      <c r="H68" s="58" t="s">
        <v>196</v>
      </c>
      <c r="I68" s="58" t="s">
        <v>196</v>
      </c>
      <c r="J68" s="58">
        <v>0</v>
      </c>
      <c r="K68" s="57">
        <v>0</v>
      </c>
    </row>
    <row r="69" spans="1:13" ht="15.65" customHeight="1" x14ac:dyDescent="0.35">
      <c r="A69" s="4" t="s">
        <v>132</v>
      </c>
      <c r="B69" s="4" t="s">
        <v>113</v>
      </c>
      <c r="C69" s="59">
        <v>12</v>
      </c>
      <c r="D69" s="59">
        <v>12</v>
      </c>
      <c r="E69" s="58">
        <v>0</v>
      </c>
      <c r="F69" s="58" t="s">
        <v>196</v>
      </c>
      <c r="G69" s="58" t="s">
        <v>196</v>
      </c>
      <c r="H69" s="58" t="s">
        <v>196</v>
      </c>
      <c r="I69" s="58">
        <v>0</v>
      </c>
      <c r="J69" s="58">
        <v>0</v>
      </c>
      <c r="K69" s="57">
        <v>0</v>
      </c>
      <c r="L69" s="4"/>
      <c r="M69" s="4"/>
    </row>
    <row r="70" spans="1:13" ht="15.65" customHeight="1" x14ac:dyDescent="0.35">
      <c r="A70" s="4" t="s">
        <v>150</v>
      </c>
      <c r="B70" s="4" t="s">
        <v>112</v>
      </c>
      <c r="C70" s="4">
        <v>8</v>
      </c>
      <c r="D70" s="4">
        <v>8</v>
      </c>
      <c r="E70" s="4">
        <v>0</v>
      </c>
      <c r="F70" s="58" t="s">
        <v>196</v>
      </c>
      <c r="G70" s="58" t="s">
        <v>196</v>
      </c>
      <c r="H70" s="58" t="s">
        <v>196</v>
      </c>
      <c r="I70" s="58" t="s">
        <v>196</v>
      </c>
      <c r="J70" s="4">
        <v>0</v>
      </c>
      <c r="K70" s="55">
        <v>0</v>
      </c>
      <c r="L70" s="4"/>
      <c r="M70" s="4"/>
    </row>
    <row r="71" spans="1:13" ht="15.65" customHeight="1" x14ac:dyDescent="0.35">
      <c r="A71" s="4" t="s">
        <v>143</v>
      </c>
      <c r="B71" s="4" t="s">
        <v>113</v>
      </c>
      <c r="C71" s="4">
        <v>2</v>
      </c>
      <c r="D71" s="8">
        <v>2</v>
      </c>
      <c r="E71" s="4">
        <v>0</v>
      </c>
      <c r="F71" s="58" t="s">
        <v>196</v>
      </c>
      <c r="G71" s="58" t="s">
        <v>196</v>
      </c>
      <c r="H71" s="58" t="s">
        <v>196</v>
      </c>
      <c r="I71" s="4">
        <v>0</v>
      </c>
      <c r="J71" s="4">
        <v>0</v>
      </c>
      <c r="K71" s="55">
        <v>0</v>
      </c>
      <c r="L71" s="4"/>
      <c r="M71" s="4"/>
    </row>
    <row r="72" spans="1:13" x14ac:dyDescent="0.35">
      <c r="D72" s="25"/>
    </row>
    <row r="80" spans="1:13" ht="15.5" x14ac:dyDescent="0.35">
      <c r="B80" s="8"/>
      <c r="C80" s="59"/>
    </row>
  </sheetData>
  <pageMargins left="0.7" right="0.7" top="0.75" bottom="0.75" header="0.3" footer="0.3"/>
  <pageSetup paperSize="9" orientation="portrait" horizontalDpi="300" verticalDpi="3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B47F-1FF6-455C-ACDA-C13ED131F4AB}">
  <dimension ref="A1:E423"/>
  <sheetViews>
    <sheetView workbookViewId="0"/>
  </sheetViews>
  <sheetFormatPr defaultRowHeight="14.5" x14ac:dyDescent="0.35"/>
  <cols>
    <col min="1" max="1" width="14" customWidth="1"/>
    <col min="2" max="2" width="41.26953125" bestFit="1" customWidth="1"/>
    <col min="3" max="3" width="33" bestFit="1" customWidth="1"/>
  </cols>
  <sheetData>
    <row r="1" spans="1:5" ht="20" x14ac:dyDescent="0.4">
      <c r="A1" s="1" t="s">
        <v>2165</v>
      </c>
    </row>
    <row r="2" spans="1:5" ht="15.5" x14ac:dyDescent="0.35">
      <c r="A2" s="2" t="s">
        <v>107</v>
      </c>
    </row>
    <row r="3" spans="1:5" ht="15.5" x14ac:dyDescent="0.35">
      <c r="A3" s="3" t="s">
        <v>108</v>
      </c>
      <c r="B3" s="3" t="s">
        <v>115</v>
      </c>
      <c r="C3" s="3" t="s">
        <v>110</v>
      </c>
    </row>
    <row r="4" spans="1:5" ht="15.5" x14ac:dyDescent="0.35">
      <c r="A4" s="2">
        <v>2014</v>
      </c>
      <c r="B4" s="4" t="s">
        <v>21</v>
      </c>
      <c r="C4" s="8">
        <v>60513</v>
      </c>
      <c r="E4" s="25"/>
    </row>
    <row r="5" spans="1:5" ht="15.5" x14ac:dyDescent="0.35">
      <c r="A5" s="2">
        <v>2014</v>
      </c>
      <c r="B5" s="4" t="s">
        <v>40</v>
      </c>
      <c r="C5" s="8">
        <v>33066</v>
      </c>
    </row>
    <row r="6" spans="1:5" ht="15.5" x14ac:dyDescent="0.35">
      <c r="A6" s="2">
        <v>2014</v>
      </c>
      <c r="B6" s="4" t="s">
        <v>126</v>
      </c>
      <c r="C6" s="8">
        <v>23553</v>
      </c>
    </row>
    <row r="7" spans="1:5" ht="15.5" x14ac:dyDescent="0.35">
      <c r="A7" s="2">
        <v>2014</v>
      </c>
      <c r="B7" s="4" t="s">
        <v>125</v>
      </c>
      <c r="C7" s="8">
        <v>17104</v>
      </c>
    </row>
    <row r="8" spans="1:5" ht="15.5" x14ac:dyDescent="0.35">
      <c r="A8" s="2">
        <v>2014</v>
      </c>
      <c r="B8" s="4" t="s">
        <v>129</v>
      </c>
      <c r="C8" s="8">
        <v>11630</v>
      </c>
    </row>
    <row r="9" spans="1:5" ht="15.5" x14ac:dyDescent="0.35">
      <c r="A9" s="2">
        <v>2014</v>
      </c>
      <c r="B9" s="4" t="s">
        <v>48</v>
      </c>
      <c r="C9" s="8">
        <v>11040</v>
      </c>
    </row>
    <row r="10" spans="1:5" ht="15.5" x14ac:dyDescent="0.35">
      <c r="A10" s="2">
        <v>2014</v>
      </c>
      <c r="B10" s="4" t="s">
        <v>162</v>
      </c>
      <c r="C10" s="8">
        <v>8300</v>
      </c>
    </row>
    <row r="11" spans="1:5" ht="15.5" x14ac:dyDescent="0.35">
      <c r="A11" s="2">
        <v>2014</v>
      </c>
      <c r="B11" s="4" t="s">
        <v>7</v>
      </c>
      <c r="C11" s="8">
        <v>7184</v>
      </c>
    </row>
    <row r="12" spans="1:5" ht="15.5" x14ac:dyDescent="0.35">
      <c r="A12" s="2">
        <v>2014</v>
      </c>
      <c r="B12" s="4" t="s">
        <v>101</v>
      </c>
      <c r="C12" s="8">
        <v>6485</v>
      </c>
    </row>
    <row r="13" spans="1:5" ht="15.5" x14ac:dyDescent="0.35">
      <c r="A13" s="2">
        <v>2014</v>
      </c>
      <c r="B13" s="4" t="s">
        <v>163</v>
      </c>
      <c r="C13" s="8">
        <v>5806</v>
      </c>
    </row>
    <row r="14" spans="1:5" ht="15.5" x14ac:dyDescent="0.35">
      <c r="A14" s="2">
        <v>2014</v>
      </c>
      <c r="B14" s="4" t="s">
        <v>128</v>
      </c>
      <c r="C14" s="8">
        <v>4538</v>
      </c>
    </row>
    <row r="15" spans="1:5" ht="15.5" x14ac:dyDescent="0.35">
      <c r="A15" s="2">
        <v>2014</v>
      </c>
      <c r="B15" s="4" t="s">
        <v>127</v>
      </c>
      <c r="C15" s="8">
        <v>4509</v>
      </c>
    </row>
    <row r="16" spans="1:5" ht="15.5" x14ac:dyDescent="0.35">
      <c r="A16" s="2">
        <v>2014</v>
      </c>
      <c r="B16" s="4" t="s">
        <v>45</v>
      </c>
      <c r="C16" s="8">
        <v>3553</v>
      </c>
    </row>
    <row r="17" spans="1:3" ht="15.5" x14ac:dyDescent="0.35">
      <c r="A17" s="2">
        <v>2014</v>
      </c>
      <c r="B17" s="4" t="s">
        <v>51</v>
      </c>
      <c r="C17" s="8">
        <v>3215</v>
      </c>
    </row>
    <row r="18" spans="1:3" ht="15.5" x14ac:dyDescent="0.35">
      <c r="A18" s="2">
        <v>2014</v>
      </c>
      <c r="B18" s="4" t="s">
        <v>79</v>
      </c>
      <c r="C18" s="8">
        <v>3174</v>
      </c>
    </row>
    <row r="19" spans="1:3" ht="15.5" x14ac:dyDescent="0.35">
      <c r="A19" s="2">
        <v>2014</v>
      </c>
      <c r="B19" s="4" t="s">
        <v>132</v>
      </c>
      <c r="C19" s="8">
        <v>2969</v>
      </c>
    </row>
    <row r="20" spans="1:3" ht="15.5" x14ac:dyDescent="0.35">
      <c r="A20" s="2">
        <v>2014</v>
      </c>
      <c r="B20" s="4" t="s">
        <v>97</v>
      </c>
      <c r="C20" s="8">
        <v>2635</v>
      </c>
    </row>
    <row r="21" spans="1:3" ht="15.5" x14ac:dyDescent="0.35">
      <c r="A21" s="2">
        <v>2014</v>
      </c>
      <c r="B21" s="4" t="s">
        <v>53</v>
      </c>
      <c r="C21" s="8">
        <v>2604</v>
      </c>
    </row>
    <row r="22" spans="1:3" ht="15.5" x14ac:dyDescent="0.35">
      <c r="A22" s="2">
        <v>2014</v>
      </c>
      <c r="B22" s="4" t="s">
        <v>55</v>
      </c>
      <c r="C22" s="8">
        <v>2279</v>
      </c>
    </row>
    <row r="23" spans="1:3" ht="15.5" x14ac:dyDescent="0.35">
      <c r="A23" s="2">
        <v>2014</v>
      </c>
      <c r="B23" s="4" t="s">
        <v>104</v>
      </c>
      <c r="C23" s="8">
        <v>1935</v>
      </c>
    </row>
    <row r="24" spans="1:3" ht="15.5" x14ac:dyDescent="0.35">
      <c r="A24" s="2">
        <v>2014</v>
      </c>
      <c r="B24" s="4" t="s">
        <v>106</v>
      </c>
      <c r="C24" s="8">
        <v>1429</v>
      </c>
    </row>
    <row r="25" spans="1:3" ht="15.5" x14ac:dyDescent="0.35">
      <c r="A25" s="2">
        <v>2014</v>
      </c>
      <c r="B25" s="4" t="s">
        <v>103</v>
      </c>
      <c r="C25" s="8">
        <v>1355</v>
      </c>
    </row>
    <row r="26" spans="1:3" ht="15.5" x14ac:dyDescent="0.35">
      <c r="A26" s="2">
        <v>2014</v>
      </c>
      <c r="B26" s="4" t="s">
        <v>98</v>
      </c>
      <c r="C26" s="8">
        <v>1301</v>
      </c>
    </row>
    <row r="27" spans="1:3" ht="15.5" x14ac:dyDescent="0.35">
      <c r="A27" s="2">
        <v>2014</v>
      </c>
      <c r="B27" s="4" t="s">
        <v>58</v>
      </c>
      <c r="C27" s="8">
        <v>1059</v>
      </c>
    </row>
    <row r="28" spans="1:3" ht="15.5" x14ac:dyDescent="0.35">
      <c r="A28" s="2">
        <v>2014</v>
      </c>
      <c r="B28" s="4" t="s">
        <v>18</v>
      </c>
      <c r="C28" s="8">
        <v>1028</v>
      </c>
    </row>
    <row r="29" spans="1:3" ht="15.5" x14ac:dyDescent="0.35">
      <c r="A29" s="2">
        <v>2014</v>
      </c>
      <c r="B29" s="4" t="s">
        <v>133</v>
      </c>
      <c r="C29" s="8">
        <v>942</v>
      </c>
    </row>
    <row r="30" spans="1:3" ht="15.5" x14ac:dyDescent="0.35">
      <c r="A30" s="2">
        <v>2014</v>
      </c>
      <c r="B30" s="4" t="s">
        <v>163</v>
      </c>
      <c r="C30" s="8">
        <v>843</v>
      </c>
    </row>
    <row r="31" spans="1:3" ht="15.5" x14ac:dyDescent="0.35">
      <c r="A31" s="2">
        <v>2014</v>
      </c>
      <c r="B31" s="4" t="s">
        <v>20</v>
      </c>
      <c r="C31" s="8">
        <v>823</v>
      </c>
    </row>
    <row r="32" spans="1:3" ht="15.5" x14ac:dyDescent="0.35">
      <c r="A32" s="2">
        <v>2014</v>
      </c>
      <c r="B32" s="4" t="s">
        <v>5</v>
      </c>
      <c r="C32" s="8">
        <v>767</v>
      </c>
    </row>
    <row r="33" spans="1:3" ht="15.5" x14ac:dyDescent="0.35">
      <c r="A33" s="2">
        <v>2014</v>
      </c>
      <c r="B33" s="4" t="s">
        <v>159</v>
      </c>
      <c r="C33" s="8">
        <v>724</v>
      </c>
    </row>
    <row r="34" spans="1:3" ht="15.5" x14ac:dyDescent="0.35">
      <c r="A34" s="2">
        <v>2014</v>
      </c>
      <c r="B34" s="4" t="s">
        <v>158</v>
      </c>
      <c r="C34" s="8">
        <v>709</v>
      </c>
    </row>
    <row r="35" spans="1:3" ht="15.5" x14ac:dyDescent="0.35">
      <c r="A35" s="2">
        <v>2014</v>
      </c>
      <c r="B35" s="4" t="s">
        <v>94</v>
      </c>
      <c r="C35" s="8">
        <v>500</v>
      </c>
    </row>
    <row r="36" spans="1:3" ht="15.5" x14ac:dyDescent="0.35">
      <c r="A36" s="2">
        <v>2014</v>
      </c>
      <c r="B36" s="4" t="s">
        <v>105</v>
      </c>
      <c r="C36" s="8">
        <v>421</v>
      </c>
    </row>
    <row r="37" spans="1:3" ht="15.5" x14ac:dyDescent="0.35">
      <c r="A37" s="2">
        <v>2014</v>
      </c>
      <c r="B37" s="4" t="s">
        <v>75</v>
      </c>
      <c r="C37" s="8">
        <v>373</v>
      </c>
    </row>
    <row r="38" spans="1:3" ht="15.5" x14ac:dyDescent="0.35">
      <c r="A38" s="2">
        <v>2014</v>
      </c>
      <c r="B38" s="4" t="s">
        <v>160</v>
      </c>
      <c r="C38" s="8">
        <v>356</v>
      </c>
    </row>
    <row r="39" spans="1:3" ht="15.5" x14ac:dyDescent="0.35">
      <c r="A39" s="2">
        <v>2014</v>
      </c>
      <c r="B39" s="4" t="s">
        <v>13</v>
      </c>
      <c r="C39" s="8">
        <v>284</v>
      </c>
    </row>
    <row r="40" spans="1:3" ht="15.5" x14ac:dyDescent="0.35">
      <c r="A40" s="2">
        <v>2014</v>
      </c>
      <c r="B40" s="4" t="s">
        <v>9</v>
      </c>
      <c r="C40" s="8">
        <v>283</v>
      </c>
    </row>
    <row r="41" spans="1:3" ht="15.5" x14ac:dyDescent="0.35">
      <c r="A41" s="2">
        <v>2014</v>
      </c>
      <c r="B41" s="4" t="s">
        <v>67</v>
      </c>
      <c r="C41" s="8">
        <v>268</v>
      </c>
    </row>
    <row r="42" spans="1:3" ht="15.5" x14ac:dyDescent="0.35">
      <c r="A42" s="2">
        <v>2014</v>
      </c>
      <c r="B42" s="4" t="s">
        <v>8</v>
      </c>
      <c r="C42" s="8">
        <v>204</v>
      </c>
    </row>
    <row r="43" spans="1:3" ht="15.5" x14ac:dyDescent="0.35">
      <c r="A43" s="2">
        <v>2014</v>
      </c>
      <c r="B43" s="4" t="s">
        <v>139</v>
      </c>
      <c r="C43" s="8">
        <v>176</v>
      </c>
    </row>
    <row r="44" spans="1:3" ht="15.5" x14ac:dyDescent="0.35">
      <c r="A44" s="2">
        <v>2014</v>
      </c>
      <c r="B44" s="4" t="s">
        <v>142</v>
      </c>
      <c r="C44" s="8">
        <v>157</v>
      </c>
    </row>
    <row r="45" spans="1:3" ht="15.5" x14ac:dyDescent="0.35">
      <c r="A45" s="2">
        <v>2014</v>
      </c>
      <c r="B45" s="4" t="s">
        <v>161</v>
      </c>
      <c r="C45" s="8">
        <v>110</v>
      </c>
    </row>
    <row r="46" spans="1:3" ht="15.5" x14ac:dyDescent="0.35">
      <c r="A46" s="2">
        <v>2014</v>
      </c>
      <c r="B46" s="4" t="s">
        <v>89</v>
      </c>
      <c r="C46" s="8">
        <v>102</v>
      </c>
    </row>
    <row r="47" spans="1:3" ht="15.5" x14ac:dyDescent="0.35">
      <c r="A47" s="2">
        <v>2014</v>
      </c>
      <c r="B47" s="4" t="s">
        <v>25</v>
      </c>
      <c r="C47" s="8">
        <v>101</v>
      </c>
    </row>
    <row r="48" spans="1:3" ht="15.5" x14ac:dyDescent="0.35">
      <c r="A48" s="2">
        <v>2014</v>
      </c>
      <c r="B48" s="4" t="s">
        <v>143</v>
      </c>
      <c r="C48" s="8">
        <v>98</v>
      </c>
    </row>
    <row r="49" spans="1:3" ht="15.5" x14ac:dyDescent="0.35">
      <c r="A49" s="2">
        <v>2014</v>
      </c>
      <c r="B49" s="4" t="s">
        <v>77</v>
      </c>
      <c r="C49" s="8">
        <v>97</v>
      </c>
    </row>
    <row r="50" spans="1:3" ht="15.5" x14ac:dyDescent="0.35">
      <c r="A50" s="2">
        <v>2014</v>
      </c>
      <c r="B50" s="4" t="s">
        <v>73</v>
      </c>
      <c r="C50" s="8">
        <v>91</v>
      </c>
    </row>
    <row r="51" spans="1:3" ht="15.5" x14ac:dyDescent="0.35">
      <c r="A51" s="2">
        <v>2014</v>
      </c>
      <c r="B51" s="4" t="s">
        <v>6</v>
      </c>
      <c r="C51" s="8">
        <v>88</v>
      </c>
    </row>
    <row r="52" spans="1:3" ht="15.5" x14ac:dyDescent="0.35">
      <c r="A52" s="2">
        <v>2014</v>
      </c>
      <c r="B52" s="4" t="s">
        <v>93</v>
      </c>
      <c r="C52" s="8">
        <v>83</v>
      </c>
    </row>
    <row r="53" spans="1:3" ht="15.5" x14ac:dyDescent="0.35">
      <c r="A53" s="2">
        <v>2014</v>
      </c>
      <c r="B53" s="4" t="s">
        <v>42</v>
      </c>
      <c r="C53" s="8">
        <v>26</v>
      </c>
    </row>
    <row r="54" spans="1:3" ht="15.5" x14ac:dyDescent="0.35">
      <c r="A54" s="2">
        <v>2014</v>
      </c>
      <c r="B54" s="4" t="s">
        <v>35</v>
      </c>
      <c r="C54" s="8">
        <v>25</v>
      </c>
    </row>
    <row r="55" spans="1:3" ht="15.5" x14ac:dyDescent="0.35">
      <c r="A55" s="2">
        <v>2014</v>
      </c>
      <c r="B55" s="4" t="s">
        <v>65</v>
      </c>
      <c r="C55" s="8">
        <v>21</v>
      </c>
    </row>
    <row r="56" spans="1:3" ht="15.5" x14ac:dyDescent="0.35">
      <c r="A56" s="2">
        <v>2014</v>
      </c>
      <c r="B56" s="4" t="s">
        <v>37</v>
      </c>
      <c r="C56" s="8">
        <v>11</v>
      </c>
    </row>
    <row r="57" spans="1:3" ht="15.5" x14ac:dyDescent="0.35">
      <c r="A57" s="2">
        <v>2014</v>
      </c>
      <c r="B57" s="4" t="s">
        <v>14</v>
      </c>
      <c r="C57" s="8">
        <v>9</v>
      </c>
    </row>
    <row r="58" spans="1:3" ht="15.5" x14ac:dyDescent="0.35">
      <c r="A58" s="2">
        <v>2014</v>
      </c>
      <c r="B58" s="4" t="s">
        <v>80</v>
      </c>
      <c r="C58" s="8">
        <v>4</v>
      </c>
    </row>
    <row r="59" spans="1:3" ht="15.5" x14ac:dyDescent="0.35">
      <c r="A59" s="2">
        <v>2015</v>
      </c>
      <c r="B59" s="4" t="s">
        <v>21</v>
      </c>
      <c r="C59" s="8">
        <v>69699</v>
      </c>
    </row>
    <row r="60" spans="1:3" ht="15.5" x14ac:dyDescent="0.35">
      <c r="A60" s="2">
        <v>2015</v>
      </c>
      <c r="B60" s="4" t="s">
        <v>40</v>
      </c>
      <c r="C60" s="8">
        <v>41688</v>
      </c>
    </row>
    <row r="61" spans="1:3" ht="15.5" x14ac:dyDescent="0.35">
      <c r="A61" s="2">
        <v>2015</v>
      </c>
      <c r="B61" s="4" t="s">
        <v>126</v>
      </c>
      <c r="C61" s="8">
        <v>21435</v>
      </c>
    </row>
    <row r="62" spans="1:3" ht="15.5" x14ac:dyDescent="0.35">
      <c r="A62" s="2">
        <v>2015</v>
      </c>
      <c r="B62" s="4" t="s">
        <v>125</v>
      </c>
      <c r="C62" s="8">
        <v>12377</v>
      </c>
    </row>
    <row r="63" spans="1:3" ht="15.5" x14ac:dyDescent="0.35">
      <c r="A63" s="2">
        <v>2015</v>
      </c>
      <c r="B63" s="4" t="s">
        <v>129</v>
      </c>
      <c r="C63" s="8">
        <v>10986</v>
      </c>
    </row>
    <row r="64" spans="1:3" ht="15.5" x14ac:dyDescent="0.35">
      <c r="A64" s="2">
        <v>2015</v>
      </c>
      <c r="B64" s="4" t="s">
        <v>48</v>
      </c>
      <c r="C64" s="8">
        <v>9708</v>
      </c>
    </row>
    <row r="65" spans="1:3" ht="15.5" x14ac:dyDescent="0.35">
      <c r="A65" s="2">
        <v>2015</v>
      </c>
      <c r="B65" s="4" t="s">
        <v>162</v>
      </c>
      <c r="C65" s="8">
        <v>7733</v>
      </c>
    </row>
    <row r="66" spans="1:3" ht="15.5" x14ac:dyDescent="0.35">
      <c r="A66" s="2">
        <v>2015</v>
      </c>
      <c r="B66" s="4" t="s">
        <v>101</v>
      </c>
      <c r="C66" s="8">
        <v>6411</v>
      </c>
    </row>
    <row r="67" spans="1:3" ht="15.5" x14ac:dyDescent="0.35">
      <c r="A67" s="2">
        <v>2015</v>
      </c>
      <c r="B67" s="4" t="s">
        <v>127</v>
      </c>
      <c r="C67" s="8">
        <v>5697</v>
      </c>
    </row>
    <row r="68" spans="1:3" ht="15.5" x14ac:dyDescent="0.35">
      <c r="A68" s="2">
        <v>2015</v>
      </c>
      <c r="B68" s="4" t="s">
        <v>7</v>
      </c>
      <c r="C68" s="8">
        <v>5653</v>
      </c>
    </row>
    <row r="69" spans="1:3" ht="15.5" x14ac:dyDescent="0.35">
      <c r="A69" s="2">
        <v>2015</v>
      </c>
      <c r="B69" s="4" t="s">
        <v>79</v>
      </c>
      <c r="C69" s="8">
        <v>4715</v>
      </c>
    </row>
    <row r="70" spans="1:3" ht="15.5" x14ac:dyDescent="0.35">
      <c r="A70" s="2">
        <v>2015</v>
      </c>
      <c r="B70" s="4" t="s">
        <v>128</v>
      </c>
      <c r="C70" s="8">
        <v>4644</v>
      </c>
    </row>
    <row r="71" spans="1:3" ht="15.5" x14ac:dyDescent="0.35">
      <c r="A71" s="2">
        <v>2015</v>
      </c>
      <c r="B71" s="4" t="s">
        <v>163</v>
      </c>
      <c r="C71" s="8">
        <v>4631</v>
      </c>
    </row>
    <row r="72" spans="1:3" ht="15.5" x14ac:dyDescent="0.35">
      <c r="A72" s="2">
        <v>2015</v>
      </c>
      <c r="B72" s="4" t="s">
        <v>45</v>
      </c>
      <c r="C72" s="8">
        <v>3597</v>
      </c>
    </row>
    <row r="73" spans="1:3" ht="15.5" x14ac:dyDescent="0.35">
      <c r="A73" s="2">
        <v>2015</v>
      </c>
      <c r="B73" s="4" t="s">
        <v>97</v>
      </c>
      <c r="C73" s="8">
        <v>3349</v>
      </c>
    </row>
    <row r="74" spans="1:3" ht="15.5" x14ac:dyDescent="0.35">
      <c r="A74" s="2">
        <v>2015</v>
      </c>
      <c r="B74" s="4" t="s">
        <v>42</v>
      </c>
      <c r="C74" s="8">
        <v>3009</v>
      </c>
    </row>
    <row r="75" spans="1:3" ht="15.5" x14ac:dyDescent="0.35">
      <c r="A75" s="2">
        <v>2015</v>
      </c>
      <c r="B75" s="4" t="s">
        <v>132</v>
      </c>
      <c r="C75" s="8">
        <v>2754</v>
      </c>
    </row>
    <row r="76" spans="1:3" ht="15.5" x14ac:dyDescent="0.35">
      <c r="A76" s="2">
        <v>2015</v>
      </c>
      <c r="B76" s="4" t="s">
        <v>53</v>
      </c>
      <c r="C76" s="8">
        <v>2067</v>
      </c>
    </row>
    <row r="77" spans="1:3" ht="15.5" x14ac:dyDescent="0.35">
      <c r="A77" s="2">
        <v>2015</v>
      </c>
      <c r="B77" s="4" t="s">
        <v>55</v>
      </c>
      <c r="C77" s="8">
        <v>2053</v>
      </c>
    </row>
    <row r="78" spans="1:3" ht="15.5" x14ac:dyDescent="0.35">
      <c r="A78" s="2">
        <v>2015</v>
      </c>
      <c r="B78" s="4" t="s">
        <v>104</v>
      </c>
      <c r="C78" s="8">
        <v>2017</v>
      </c>
    </row>
    <row r="79" spans="1:3" ht="15.5" x14ac:dyDescent="0.35">
      <c r="A79" s="2">
        <v>2015</v>
      </c>
      <c r="B79" s="4" t="s">
        <v>98</v>
      </c>
      <c r="C79" s="8">
        <v>1843</v>
      </c>
    </row>
    <row r="80" spans="1:3" ht="15.5" x14ac:dyDescent="0.35">
      <c r="A80" s="2">
        <v>2015</v>
      </c>
      <c r="B80" s="4" t="s">
        <v>51</v>
      </c>
      <c r="C80" s="8">
        <v>1684</v>
      </c>
    </row>
    <row r="81" spans="1:3" ht="15.5" x14ac:dyDescent="0.35">
      <c r="A81" s="2">
        <v>2015</v>
      </c>
      <c r="B81" s="4" t="s">
        <v>106</v>
      </c>
      <c r="C81" s="8">
        <v>1564</v>
      </c>
    </row>
    <row r="82" spans="1:3" ht="15.5" x14ac:dyDescent="0.35">
      <c r="A82" s="2">
        <v>2015</v>
      </c>
      <c r="B82" s="4" t="s">
        <v>103</v>
      </c>
      <c r="C82" s="8">
        <v>1402</v>
      </c>
    </row>
    <row r="83" spans="1:3" ht="15.5" x14ac:dyDescent="0.35">
      <c r="A83" s="2">
        <v>2015</v>
      </c>
      <c r="B83" s="4" t="s">
        <v>8</v>
      </c>
      <c r="C83" s="8">
        <v>1307</v>
      </c>
    </row>
    <row r="84" spans="1:3" ht="15.5" x14ac:dyDescent="0.35">
      <c r="A84" s="2">
        <v>2015</v>
      </c>
      <c r="B84" s="4" t="s">
        <v>58</v>
      </c>
      <c r="C84" s="8">
        <v>1197</v>
      </c>
    </row>
    <row r="85" spans="1:3" ht="15.5" x14ac:dyDescent="0.35">
      <c r="A85" s="2">
        <v>2015</v>
      </c>
      <c r="B85" s="4" t="s">
        <v>133</v>
      </c>
      <c r="C85" s="8">
        <v>1169</v>
      </c>
    </row>
    <row r="86" spans="1:3" ht="15.5" x14ac:dyDescent="0.35">
      <c r="A86" s="2">
        <v>2015</v>
      </c>
      <c r="B86" s="4" t="s">
        <v>163</v>
      </c>
      <c r="C86" s="8">
        <v>908</v>
      </c>
    </row>
    <row r="87" spans="1:3" ht="15.5" x14ac:dyDescent="0.35">
      <c r="A87" s="2">
        <v>2015</v>
      </c>
      <c r="B87" s="4" t="s">
        <v>18</v>
      </c>
      <c r="C87" s="8">
        <v>867</v>
      </c>
    </row>
    <row r="88" spans="1:3" ht="15.5" x14ac:dyDescent="0.35">
      <c r="A88" s="2">
        <v>2015</v>
      </c>
      <c r="B88" s="4" t="s">
        <v>5</v>
      </c>
      <c r="C88" s="8">
        <v>798</v>
      </c>
    </row>
    <row r="89" spans="1:3" ht="15.5" x14ac:dyDescent="0.35">
      <c r="A89" s="2">
        <v>2015</v>
      </c>
      <c r="B89" s="4" t="s">
        <v>158</v>
      </c>
      <c r="C89" s="8">
        <v>710</v>
      </c>
    </row>
    <row r="90" spans="1:3" ht="15.5" x14ac:dyDescent="0.35">
      <c r="A90" s="2">
        <v>2015</v>
      </c>
      <c r="B90" s="4" t="s">
        <v>20</v>
      </c>
      <c r="C90" s="8">
        <v>643</v>
      </c>
    </row>
    <row r="91" spans="1:3" ht="15.5" x14ac:dyDescent="0.35">
      <c r="A91" s="2">
        <v>2015</v>
      </c>
      <c r="B91" s="4" t="s">
        <v>159</v>
      </c>
      <c r="C91" s="8">
        <v>642</v>
      </c>
    </row>
    <row r="92" spans="1:3" ht="15.5" x14ac:dyDescent="0.35">
      <c r="A92" s="2">
        <v>2015</v>
      </c>
      <c r="B92" s="4" t="s">
        <v>12</v>
      </c>
      <c r="C92" s="8">
        <v>569</v>
      </c>
    </row>
    <row r="93" spans="1:3" ht="15.5" x14ac:dyDescent="0.35">
      <c r="A93" s="2">
        <v>2015</v>
      </c>
      <c r="B93" s="4" t="s">
        <v>94</v>
      </c>
      <c r="C93" s="8">
        <v>545</v>
      </c>
    </row>
    <row r="94" spans="1:3" ht="15.5" x14ac:dyDescent="0.35">
      <c r="A94" s="2">
        <v>2015</v>
      </c>
      <c r="B94" s="4" t="s">
        <v>6</v>
      </c>
      <c r="C94" s="8">
        <v>494</v>
      </c>
    </row>
    <row r="95" spans="1:3" ht="15.5" x14ac:dyDescent="0.35">
      <c r="A95" s="2">
        <v>2015</v>
      </c>
      <c r="B95" s="4" t="s">
        <v>27</v>
      </c>
      <c r="C95" s="8">
        <v>477</v>
      </c>
    </row>
    <row r="96" spans="1:3" ht="15.5" x14ac:dyDescent="0.35">
      <c r="A96" s="2">
        <v>2015</v>
      </c>
      <c r="B96" s="4" t="s">
        <v>75</v>
      </c>
      <c r="C96" s="8">
        <v>399</v>
      </c>
    </row>
    <row r="97" spans="1:3" ht="15.5" x14ac:dyDescent="0.35">
      <c r="A97" s="2">
        <v>2015</v>
      </c>
      <c r="B97" s="4" t="s">
        <v>105</v>
      </c>
      <c r="C97" s="8">
        <v>367</v>
      </c>
    </row>
    <row r="98" spans="1:3" ht="15.5" x14ac:dyDescent="0.35">
      <c r="A98" s="2">
        <v>2015</v>
      </c>
      <c r="B98" s="4" t="s">
        <v>160</v>
      </c>
      <c r="C98" s="8">
        <v>328</v>
      </c>
    </row>
    <row r="99" spans="1:3" ht="15.5" x14ac:dyDescent="0.35">
      <c r="A99" s="2">
        <v>2015</v>
      </c>
      <c r="B99" s="4" t="s">
        <v>9</v>
      </c>
      <c r="C99" s="8">
        <v>303</v>
      </c>
    </row>
    <row r="100" spans="1:3" ht="15.5" x14ac:dyDescent="0.35">
      <c r="A100" s="2">
        <v>2015</v>
      </c>
      <c r="B100" s="4" t="s">
        <v>56</v>
      </c>
      <c r="C100" s="8">
        <v>294</v>
      </c>
    </row>
    <row r="101" spans="1:3" ht="15.5" x14ac:dyDescent="0.35">
      <c r="A101" s="2">
        <v>2015</v>
      </c>
      <c r="B101" s="4" t="s">
        <v>13</v>
      </c>
      <c r="C101" s="8">
        <v>275</v>
      </c>
    </row>
    <row r="102" spans="1:3" ht="15.5" x14ac:dyDescent="0.35">
      <c r="A102" s="2">
        <v>2015</v>
      </c>
      <c r="B102" s="4" t="s">
        <v>67</v>
      </c>
      <c r="C102" s="8">
        <v>223</v>
      </c>
    </row>
    <row r="103" spans="1:3" ht="15.5" x14ac:dyDescent="0.35">
      <c r="A103" s="2">
        <v>2015</v>
      </c>
      <c r="B103" s="4" t="s">
        <v>139</v>
      </c>
      <c r="C103" s="8">
        <v>207</v>
      </c>
    </row>
    <row r="104" spans="1:3" ht="15.5" x14ac:dyDescent="0.35">
      <c r="A104" s="2">
        <v>2015</v>
      </c>
      <c r="B104" s="4" t="s">
        <v>31</v>
      </c>
      <c r="C104" s="8">
        <v>196</v>
      </c>
    </row>
    <row r="105" spans="1:3" ht="15.5" x14ac:dyDescent="0.35">
      <c r="A105" s="2">
        <v>2015</v>
      </c>
      <c r="B105" s="4" t="s">
        <v>89</v>
      </c>
      <c r="C105" s="8">
        <v>159</v>
      </c>
    </row>
    <row r="106" spans="1:3" ht="15.5" x14ac:dyDescent="0.35">
      <c r="A106" s="2">
        <v>2015</v>
      </c>
      <c r="B106" s="4" t="s">
        <v>143</v>
      </c>
      <c r="C106" s="8">
        <v>147</v>
      </c>
    </row>
    <row r="107" spans="1:3" ht="15.5" x14ac:dyDescent="0.35">
      <c r="A107" s="2">
        <v>2015</v>
      </c>
      <c r="B107" s="4" t="s">
        <v>93</v>
      </c>
      <c r="C107" s="8">
        <v>116</v>
      </c>
    </row>
    <row r="108" spans="1:3" ht="15.5" x14ac:dyDescent="0.35">
      <c r="A108" s="2">
        <v>2015</v>
      </c>
      <c r="B108" s="4" t="s">
        <v>77</v>
      </c>
      <c r="C108" s="8">
        <v>114</v>
      </c>
    </row>
    <row r="109" spans="1:3" ht="15.5" x14ac:dyDescent="0.35">
      <c r="A109" s="2">
        <v>2015</v>
      </c>
      <c r="B109" s="4" t="s">
        <v>161</v>
      </c>
      <c r="C109" s="8">
        <v>110</v>
      </c>
    </row>
    <row r="110" spans="1:3" ht="15.5" x14ac:dyDescent="0.35">
      <c r="A110" s="2">
        <v>2015</v>
      </c>
      <c r="B110" s="4" t="s">
        <v>142</v>
      </c>
      <c r="C110" s="8">
        <v>108</v>
      </c>
    </row>
    <row r="111" spans="1:3" ht="15.5" x14ac:dyDescent="0.35">
      <c r="A111" s="2">
        <v>2015</v>
      </c>
      <c r="B111" s="4" t="s">
        <v>73</v>
      </c>
      <c r="C111" s="8">
        <v>61</v>
      </c>
    </row>
    <row r="112" spans="1:3" ht="15.5" x14ac:dyDescent="0.35">
      <c r="A112" s="2">
        <v>2015</v>
      </c>
      <c r="B112" s="4" t="s">
        <v>65</v>
      </c>
      <c r="C112" s="8">
        <v>38</v>
      </c>
    </row>
    <row r="113" spans="1:3" ht="15.5" x14ac:dyDescent="0.35">
      <c r="A113" s="2">
        <v>2015</v>
      </c>
      <c r="B113" s="4" t="s">
        <v>68</v>
      </c>
      <c r="C113" s="8">
        <v>36</v>
      </c>
    </row>
    <row r="114" spans="1:3" ht="15.5" x14ac:dyDescent="0.35">
      <c r="A114" s="2">
        <v>2015</v>
      </c>
      <c r="B114" s="4" t="s">
        <v>14</v>
      </c>
      <c r="C114" s="8">
        <v>25</v>
      </c>
    </row>
    <row r="115" spans="1:3" ht="15.5" x14ac:dyDescent="0.35">
      <c r="A115" s="2">
        <v>2015</v>
      </c>
      <c r="B115" s="4" t="s">
        <v>64</v>
      </c>
      <c r="C115" s="8">
        <v>9</v>
      </c>
    </row>
    <row r="116" spans="1:3" ht="15.5" x14ac:dyDescent="0.35">
      <c r="A116" s="2">
        <v>2015</v>
      </c>
      <c r="B116" s="4" t="s">
        <v>33</v>
      </c>
      <c r="C116" s="8">
        <v>7</v>
      </c>
    </row>
    <row r="117" spans="1:3" ht="15.5" x14ac:dyDescent="0.35">
      <c r="A117" s="2">
        <v>2015</v>
      </c>
      <c r="B117" s="4" t="s">
        <v>80</v>
      </c>
      <c r="C117" s="8">
        <v>3</v>
      </c>
    </row>
    <row r="118" spans="1:3" ht="15.5" x14ac:dyDescent="0.35">
      <c r="A118" s="2">
        <v>2015</v>
      </c>
      <c r="B118" s="4" t="s">
        <v>70</v>
      </c>
      <c r="C118" s="8">
        <v>2</v>
      </c>
    </row>
    <row r="119" spans="1:3" ht="15.5" x14ac:dyDescent="0.35">
      <c r="A119" s="2">
        <v>2016</v>
      </c>
      <c r="B119" s="4" t="s">
        <v>21</v>
      </c>
      <c r="C119" s="8">
        <v>72293</v>
      </c>
    </row>
    <row r="120" spans="1:3" ht="15.5" x14ac:dyDescent="0.35">
      <c r="A120" s="2">
        <v>2016</v>
      </c>
      <c r="B120" s="4" t="s">
        <v>40</v>
      </c>
      <c r="C120" s="8">
        <v>53634</v>
      </c>
    </row>
    <row r="121" spans="1:3" ht="15.5" x14ac:dyDescent="0.35">
      <c r="A121" s="2">
        <v>2016</v>
      </c>
      <c r="B121" s="4" t="s">
        <v>126</v>
      </c>
      <c r="C121" s="8">
        <v>18199</v>
      </c>
    </row>
    <row r="122" spans="1:3" ht="15.5" x14ac:dyDescent="0.35">
      <c r="A122" s="2">
        <v>2016</v>
      </c>
      <c r="B122" s="4" t="s">
        <v>125</v>
      </c>
      <c r="C122" s="8">
        <v>10296</v>
      </c>
    </row>
    <row r="123" spans="1:3" ht="15.5" x14ac:dyDescent="0.35">
      <c r="A123" s="2">
        <v>2016</v>
      </c>
      <c r="B123" s="4" t="s">
        <v>129</v>
      </c>
      <c r="C123" s="8">
        <v>9875</v>
      </c>
    </row>
    <row r="124" spans="1:3" ht="15.5" x14ac:dyDescent="0.35">
      <c r="A124" s="2">
        <v>2016</v>
      </c>
      <c r="B124" s="4" t="s">
        <v>48</v>
      </c>
      <c r="C124" s="8">
        <v>7598</v>
      </c>
    </row>
    <row r="125" spans="1:3" ht="15.5" x14ac:dyDescent="0.35">
      <c r="A125" s="2">
        <v>2016</v>
      </c>
      <c r="B125" s="4" t="s">
        <v>127</v>
      </c>
      <c r="C125" s="8">
        <v>6423</v>
      </c>
    </row>
    <row r="126" spans="1:3" ht="15.5" x14ac:dyDescent="0.35">
      <c r="A126" s="2">
        <v>2016</v>
      </c>
      <c r="B126" s="4" t="s">
        <v>80</v>
      </c>
      <c r="C126" s="8">
        <v>6334</v>
      </c>
    </row>
    <row r="127" spans="1:3" ht="15.5" x14ac:dyDescent="0.35">
      <c r="A127" s="2">
        <v>2016</v>
      </c>
      <c r="B127" s="4" t="s">
        <v>101</v>
      </c>
      <c r="C127" s="8">
        <v>6136</v>
      </c>
    </row>
    <row r="128" spans="1:3" ht="15.5" x14ac:dyDescent="0.35">
      <c r="A128" s="2">
        <v>2016</v>
      </c>
      <c r="B128" s="4" t="s">
        <v>128</v>
      </c>
      <c r="C128" s="8">
        <v>5707</v>
      </c>
    </row>
    <row r="129" spans="1:3" ht="15.5" x14ac:dyDescent="0.35">
      <c r="A129" s="2">
        <v>2016</v>
      </c>
      <c r="B129" s="4" t="s">
        <v>7</v>
      </c>
      <c r="C129" s="8">
        <v>4685</v>
      </c>
    </row>
    <row r="130" spans="1:3" ht="15.5" x14ac:dyDescent="0.35">
      <c r="A130" s="2">
        <v>2016</v>
      </c>
      <c r="B130" s="4" t="s">
        <v>163</v>
      </c>
      <c r="C130" s="8">
        <v>4327</v>
      </c>
    </row>
    <row r="131" spans="1:3" ht="15.5" x14ac:dyDescent="0.35">
      <c r="A131" s="2">
        <v>2016</v>
      </c>
      <c r="B131" s="4" t="s">
        <v>79</v>
      </c>
      <c r="C131" s="8">
        <v>3637</v>
      </c>
    </row>
    <row r="132" spans="1:3" ht="15.5" x14ac:dyDescent="0.35">
      <c r="A132" s="2">
        <v>2016</v>
      </c>
      <c r="B132" s="4" t="s">
        <v>45</v>
      </c>
      <c r="C132" s="8">
        <v>3595</v>
      </c>
    </row>
    <row r="133" spans="1:3" ht="15.5" x14ac:dyDescent="0.35">
      <c r="A133" s="2">
        <v>2016</v>
      </c>
      <c r="B133" s="4" t="s">
        <v>42</v>
      </c>
      <c r="C133" s="8">
        <v>3253</v>
      </c>
    </row>
    <row r="134" spans="1:3" ht="15.5" x14ac:dyDescent="0.35">
      <c r="A134" s="2">
        <v>2016</v>
      </c>
      <c r="B134" s="4" t="s">
        <v>97</v>
      </c>
      <c r="C134" s="8">
        <v>2799</v>
      </c>
    </row>
    <row r="135" spans="1:3" ht="15.5" x14ac:dyDescent="0.35">
      <c r="A135" s="2">
        <v>2016</v>
      </c>
      <c r="B135" s="4" t="s">
        <v>132</v>
      </c>
      <c r="C135" s="8">
        <v>2563</v>
      </c>
    </row>
    <row r="136" spans="1:3" ht="15.5" x14ac:dyDescent="0.35">
      <c r="A136" s="2">
        <v>2016</v>
      </c>
      <c r="B136" s="4" t="s">
        <v>98</v>
      </c>
      <c r="C136" s="8">
        <v>2219</v>
      </c>
    </row>
    <row r="137" spans="1:3" ht="15.5" x14ac:dyDescent="0.35">
      <c r="A137" s="2">
        <v>2016</v>
      </c>
      <c r="B137" s="4" t="s">
        <v>55</v>
      </c>
      <c r="C137" s="8">
        <v>2027</v>
      </c>
    </row>
    <row r="138" spans="1:3" ht="15.5" x14ac:dyDescent="0.35">
      <c r="A138" s="2">
        <v>2016</v>
      </c>
      <c r="B138" s="4" t="s">
        <v>53</v>
      </c>
      <c r="C138" s="8">
        <v>1661</v>
      </c>
    </row>
    <row r="139" spans="1:3" ht="15.5" x14ac:dyDescent="0.35">
      <c r="A139" s="2">
        <v>2016</v>
      </c>
      <c r="B139" s="4" t="s">
        <v>106</v>
      </c>
      <c r="C139" s="8">
        <v>1639</v>
      </c>
    </row>
    <row r="140" spans="1:3" ht="15.5" x14ac:dyDescent="0.35">
      <c r="A140" s="2">
        <v>2016</v>
      </c>
      <c r="B140" s="4" t="s">
        <v>104</v>
      </c>
      <c r="C140" s="8">
        <v>1586</v>
      </c>
    </row>
    <row r="141" spans="1:3" ht="15.5" x14ac:dyDescent="0.35">
      <c r="A141" s="2">
        <v>2016</v>
      </c>
      <c r="B141" s="4" t="s">
        <v>51</v>
      </c>
      <c r="C141" s="8">
        <v>1483</v>
      </c>
    </row>
    <row r="142" spans="1:3" ht="15.5" x14ac:dyDescent="0.35">
      <c r="A142" s="2">
        <v>2016</v>
      </c>
      <c r="B142" s="4" t="s">
        <v>133</v>
      </c>
      <c r="C142" s="8">
        <v>1415</v>
      </c>
    </row>
    <row r="143" spans="1:3" ht="15.5" x14ac:dyDescent="0.35">
      <c r="A143" s="2">
        <v>2016</v>
      </c>
      <c r="B143" s="4" t="s">
        <v>103</v>
      </c>
      <c r="C143" s="8">
        <v>1411</v>
      </c>
    </row>
    <row r="144" spans="1:3" ht="15.5" x14ac:dyDescent="0.35">
      <c r="A144" s="2">
        <v>2016</v>
      </c>
      <c r="B144" s="4" t="s">
        <v>6</v>
      </c>
      <c r="C144" s="8">
        <v>705</v>
      </c>
    </row>
    <row r="145" spans="1:3" ht="15.5" x14ac:dyDescent="0.35">
      <c r="A145" s="2">
        <v>2016</v>
      </c>
      <c r="B145" s="4" t="s">
        <v>158</v>
      </c>
      <c r="C145" s="8">
        <v>661</v>
      </c>
    </row>
    <row r="146" spans="1:3" ht="15.5" x14ac:dyDescent="0.35">
      <c r="A146" s="2">
        <v>2016</v>
      </c>
      <c r="B146" s="4" t="s">
        <v>18</v>
      </c>
      <c r="C146" s="8">
        <v>641</v>
      </c>
    </row>
    <row r="147" spans="1:3" ht="15.5" x14ac:dyDescent="0.35">
      <c r="A147" s="2">
        <v>2016</v>
      </c>
      <c r="B147" s="4" t="s">
        <v>159</v>
      </c>
      <c r="C147" s="8">
        <v>623</v>
      </c>
    </row>
    <row r="148" spans="1:3" ht="15.5" x14ac:dyDescent="0.35">
      <c r="A148" s="2">
        <v>2016</v>
      </c>
      <c r="B148" s="4" t="s">
        <v>12</v>
      </c>
      <c r="C148" s="8">
        <v>610</v>
      </c>
    </row>
    <row r="149" spans="1:3" ht="15.5" x14ac:dyDescent="0.35">
      <c r="A149" s="2">
        <v>2016</v>
      </c>
      <c r="B149" s="4" t="s">
        <v>20</v>
      </c>
      <c r="C149" s="8">
        <v>569</v>
      </c>
    </row>
    <row r="150" spans="1:3" ht="15.5" x14ac:dyDescent="0.35">
      <c r="A150" s="2">
        <v>2016</v>
      </c>
      <c r="B150" s="4" t="s">
        <v>94</v>
      </c>
      <c r="C150" s="8">
        <v>541</v>
      </c>
    </row>
    <row r="151" spans="1:3" ht="15.5" x14ac:dyDescent="0.35">
      <c r="A151" s="2">
        <v>2016</v>
      </c>
      <c r="B151" s="4" t="s">
        <v>5</v>
      </c>
      <c r="C151" s="8">
        <v>485</v>
      </c>
    </row>
    <row r="152" spans="1:3" ht="15.5" x14ac:dyDescent="0.35">
      <c r="A152" s="2">
        <v>2016</v>
      </c>
      <c r="B152" s="4" t="s">
        <v>75</v>
      </c>
      <c r="C152" s="8">
        <v>458</v>
      </c>
    </row>
    <row r="153" spans="1:3" ht="15.5" x14ac:dyDescent="0.35">
      <c r="A153" s="2">
        <v>2016</v>
      </c>
      <c r="B153" s="4" t="s">
        <v>105</v>
      </c>
      <c r="C153" s="8">
        <v>426</v>
      </c>
    </row>
    <row r="154" spans="1:3" ht="15.5" x14ac:dyDescent="0.35">
      <c r="A154" s="2">
        <v>2016</v>
      </c>
      <c r="B154" s="4" t="s">
        <v>58</v>
      </c>
      <c r="C154" s="8">
        <v>425</v>
      </c>
    </row>
    <row r="155" spans="1:3" ht="15.5" x14ac:dyDescent="0.35">
      <c r="A155" s="2">
        <v>2016</v>
      </c>
      <c r="B155" s="4" t="s">
        <v>56</v>
      </c>
      <c r="C155" s="8">
        <v>328</v>
      </c>
    </row>
    <row r="156" spans="1:3" ht="15.5" x14ac:dyDescent="0.35">
      <c r="A156" s="2">
        <v>2016</v>
      </c>
      <c r="B156" s="4" t="s">
        <v>67</v>
      </c>
      <c r="C156" s="8">
        <v>284</v>
      </c>
    </row>
    <row r="157" spans="1:3" ht="15.5" x14ac:dyDescent="0.35">
      <c r="A157" s="2">
        <v>2016</v>
      </c>
      <c r="B157" s="4" t="s">
        <v>9</v>
      </c>
      <c r="C157" s="8">
        <v>275</v>
      </c>
    </row>
    <row r="158" spans="1:3" ht="15.5" x14ac:dyDescent="0.35">
      <c r="A158" s="2">
        <v>2016</v>
      </c>
      <c r="B158" s="4" t="s">
        <v>13</v>
      </c>
      <c r="C158" s="8">
        <v>232</v>
      </c>
    </row>
    <row r="159" spans="1:3" ht="15.5" x14ac:dyDescent="0.35">
      <c r="A159" s="2">
        <v>2016</v>
      </c>
      <c r="B159" s="4" t="s">
        <v>160</v>
      </c>
      <c r="C159" s="8">
        <v>222</v>
      </c>
    </row>
    <row r="160" spans="1:3" ht="15.5" x14ac:dyDescent="0.35">
      <c r="A160" s="2">
        <v>2016</v>
      </c>
      <c r="B160" s="4" t="s">
        <v>88</v>
      </c>
      <c r="C160" s="8">
        <v>187</v>
      </c>
    </row>
    <row r="161" spans="1:3" ht="15.5" x14ac:dyDescent="0.35">
      <c r="A161" s="2">
        <v>2016</v>
      </c>
      <c r="B161" s="4" t="s">
        <v>139</v>
      </c>
      <c r="C161" s="8">
        <v>155</v>
      </c>
    </row>
    <row r="162" spans="1:3" ht="15.5" x14ac:dyDescent="0.35">
      <c r="A162" s="2">
        <v>2016</v>
      </c>
      <c r="B162" s="4" t="s">
        <v>143</v>
      </c>
      <c r="C162" s="8">
        <v>153</v>
      </c>
    </row>
    <row r="163" spans="1:3" ht="15.5" x14ac:dyDescent="0.35">
      <c r="A163" s="2">
        <v>2016</v>
      </c>
      <c r="B163" s="4" t="s">
        <v>93</v>
      </c>
      <c r="C163" s="8">
        <v>153</v>
      </c>
    </row>
    <row r="164" spans="1:3" ht="15.5" x14ac:dyDescent="0.35">
      <c r="A164" s="2">
        <v>2016</v>
      </c>
      <c r="B164" s="4" t="s">
        <v>89</v>
      </c>
      <c r="C164" s="8">
        <v>146</v>
      </c>
    </row>
    <row r="165" spans="1:3" ht="15.5" x14ac:dyDescent="0.35">
      <c r="A165" s="2">
        <v>2016</v>
      </c>
      <c r="B165" s="4" t="s">
        <v>77</v>
      </c>
      <c r="C165" s="8">
        <v>138</v>
      </c>
    </row>
    <row r="166" spans="1:3" ht="15.5" x14ac:dyDescent="0.35">
      <c r="A166" s="2">
        <v>2016</v>
      </c>
      <c r="B166" s="4" t="s">
        <v>31</v>
      </c>
      <c r="C166" s="8">
        <v>136</v>
      </c>
    </row>
    <row r="167" spans="1:3" ht="15.5" x14ac:dyDescent="0.35">
      <c r="A167" s="2">
        <v>2016</v>
      </c>
      <c r="B167" s="4" t="s">
        <v>27</v>
      </c>
      <c r="C167" s="8">
        <v>131</v>
      </c>
    </row>
    <row r="168" spans="1:3" ht="15.5" x14ac:dyDescent="0.35">
      <c r="A168" s="2">
        <v>2016</v>
      </c>
      <c r="B168" s="4" t="s">
        <v>68</v>
      </c>
      <c r="C168" s="8">
        <v>98</v>
      </c>
    </row>
    <row r="169" spans="1:3" ht="15.5" x14ac:dyDescent="0.35">
      <c r="A169" s="2">
        <v>2016</v>
      </c>
      <c r="B169" s="4" t="s">
        <v>142</v>
      </c>
      <c r="C169" s="8">
        <v>88</v>
      </c>
    </row>
    <row r="170" spans="1:3" ht="15.5" x14ac:dyDescent="0.35">
      <c r="A170" s="2">
        <v>2016</v>
      </c>
      <c r="B170" s="4" t="s">
        <v>64</v>
      </c>
      <c r="C170" s="8">
        <v>73</v>
      </c>
    </row>
    <row r="171" spans="1:3" ht="15.5" x14ac:dyDescent="0.35">
      <c r="A171" s="2">
        <v>2016</v>
      </c>
      <c r="B171" s="4" t="s">
        <v>73</v>
      </c>
      <c r="C171" s="8">
        <v>70</v>
      </c>
    </row>
    <row r="172" spans="1:3" ht="15.5" x14ac:dyDescent="0.35">
      <c r="A172" s="2">
        <v>2016</v>
      </c>
      <c r="B172" s="4" t="s">
        <v>14</v>
      </c>
      <c r="C172" s="8">
        <v>65</v>
      </c>
    </row>
    <row r="173" spans="1:3" ht="15.5" x14ac:dyDescent="0.35">
      <c r="A173" s="2">
        <v>2016</v>
      </c>
      <c r="B173" s="4" t="s">
        <v>161</v>
      </c>
      <c r="C173" s="8">
        <v>55</v>
      </c>
    </row>
    <row r="174" spans="1:3" ht="15.5" x14ac:dyDescent="0.35">
      <c r="A174" s="2">
        <v>2016</v>
      </c>
      <c r="B174" s="4" t="s">
        <v>35</v>
      </c>
      <c r="C174" s="8">
        <v>40</v>
      </c>
    </row>
    <row r="175" spans="1:3" ht="15.5" x14ac:dyDescent="0.35">
      <c r="A175" s="2">
        <v>2016</v>
      </c>
      <c r="B175" s="4" t="s">
        <v>65</v>
      </c>
      <c r="C175" s="8">
        <v>27</v>
      </c>
    </row>
    <row r="176" spans="1:3" ht="15.5" x14ac:dyDescent="0.35">
      <c r="A176" s="2">
        <v>2016</v>
      </c>
      <c r="B176" s="4" t="s">
        <v>33</v>
      </c>
      <c r="C176" s="8">
        <v>23</v>
      </c>
    </row>
    <row r="177" spans="1:3" ht="15.5" x14ac:dyDescent="0.35">
      <c r="A177" s="2">
        <v>2016</v>
      </c>
      <c r="B177" s="4" t="s">
        <v>70</v>
      </c>
      <c r="C177" s="8">
        <v>22</v>
      </c>
    </row>
    <row r="178" spans="1:3" ht="15.5" x14ac:dyDescent="0.35">
      <c r="A178" s="2">
        <v>2016</v>
      </c>
      <c r="B178" s="4" t="s">
        <v>37</v>
      </c>
      <c r="C178" s="8">
        <v>14</v>
      </c>
    </row>
    <row r="179" spans="1:3" ht="15.5" x14ac:dyDescent="0.35">
      <c r="A179" s="2">
        <v>2017</v>
      </c>
      <c r="B179" s="4" t="s">
        <v>21</v>
      </c>
      <c r="C179" s="8">
        <v>83740</v>
      </c>
    </row>
    <row r="180" spans="1:3" ht="15.5" x14ac:dyDescent="0.35">
      <c r="A180" s="2">
        <v>2017</v>
      </c>
      <c r="B180" s="4" t="s">
        <v>40</v>
      </c>
      <c r="C180" s="8">
        <v>59511</v>
      </c>
    </row>
    <row r="181" spans="1:3" ht="15.5" x14ac:dyDescent="0.35">
      <c r="A181" s="2">
        <v>2017</v>
      </c>
      <c r="B181" s="4" t="s">
        <v>126</v>
      </c>
      <c r="C181" s="8">
        <v>20187</v>
      </c>
    </row>
    <row r="182" spans="1:3" ht="15.5" x14ac:dyDescent="0.35">
      <c r="A182" s="2">
        <v>2017</v>
      </c>
      <c r="B182" s="4" t="s">
        <v>125</v>
      </c>
      <c r="C182" s="8">
        <v>10656</v>
      </c>
    </row>
    <row r="183" spans="1:3" ht="15.5" x14ac:dyDescent="0.35">
      <c r="A183" s="2">
        <v>2017</v>
      </c>
      <c r="B183" s="4" t="s">
        <v>127</v>
      </c>
      <c r="C183" s="8">
        <v>6474</v>
      </c>
    </row>
    <row r="184" spans="1:3" ht="15.5" x14ac:dyDescent="0.35">
      <c r="A184" s="2">
        <v>2017</v>
      </c>
      <c r="B184" s="4" t="s">
        <v>101</v>
      </c>
      <c r="C184" s="8">
        <v>6269</v>
      </c>
    </row>
    <row r="185" spans="1:3" ht="15.5" x14ac:dyDescent="0.35">
      <c r="A185" s="2">
        <v>2017</v>
      </c>
      <c r="B185" s="4" t="s">
        <v>128</v>
      </c>
      <c r="C185" s="8">
        <v>5946</v>
      </c>
    </row>
    <row r="186" spans="1:3" ht="15.5" x14ac:dyDescent="0.35">
      <c r="A186" s="2">
        <v>2017</v>
      </c>
      <c r="B186" s="4" t="s">
        <v>48</v>
      </c>
      <c r="C186" s="8">
        <v>5838</v>
      </c>
    </row>
    <row r="187" spans="1:3" ht="15.5" x14ac:dyDescent="0.35">
      <c r="A187" s="2">
        <v>2017</v>
      </c>
      <c r="B187" s="4" t="s">
        <v>7</v>
      </c>
      <c r="C187" s="8">
        <v>5782</v>
      </c>
    </row>
    <row r="188" spans="1:3" ht="15.5" x14ac:dyDescent="0.35">
      <c r="A188" s="2">
        <v>2017</v>
      </c>
      <c r="B188" s="4" t="s">
        <v>163</v>
      </c>
      <c r="C188" s="8">
        <v>4255</v>
      </c>
    </row>
    <row r="189" spans="1:3" ht="15.5" x14ac:dyDescent="0.35">
      <c r="A189" s="2">
        <v>2017</v>
      </c>
      <c r="B189" s="4" t="s">
        <v>129</v>
      </c>
      <c r="C189" s="8">
        <v>4128</v>
      </c>
    </row>
    <row r="190" spans="1:3" ht="15.5" x14ac:dyDescent="0.35">
      <c r="A190" s="2">
        <v>2017</v>
      </c>
      <c r="B190" s="4" t="s">
        <v>79</v>
      </c>
      <c r="C190" s="8">
        <v>3640</v>
      </c>
    </row>
    <row r="191" spans="1:3" ht="15.5" x14ac:dyDescent="0.35">
      <c r="A191" s="2">
        <v>2017</v>
      </c>
      <c r="B191" s="4" t="s">
        <v>45</v>
      </c>
      <c r="C191" s="8">
        <v>3607</v>
      </c>
    </row>
    <row r="192" spans="1:3" ht="15.5" x14ac:dyDescent="0.35">
      <c r="A192" s="2">
        <v>2017</v>
      </c>
      <c r="B192" s="4" t="s">
        <v>97</v>
      </c>
      <c r="C192" s="8">
        <v>3054</v>
      </c>
    </row>
    <row r="193" spans="1:3" ht="15.5" x14ac:dyDescent="0.35">
      <c r="A193" s="2">
        <v>2017</v>
      </c>
      <c r="B193" s="4" t="s">
        <v>132</v>
      </c>
      <c r="C193" s="8">
        <v>2410</v>
      </c>
    </row>
    <row r="194" spans="1:3" ht="15.5" x14ac:dyDescent="0.35">
      <c r="A194" s="2">
        <v>2017</v>
      </c>
      <c r="B194" s="4" t="s">
        <v>98</v>
      </c>
      <c r="C194" s="8">
        <v>2251</v>
      </c>
    </row>
    <row r="195" spans="1:3" ht="15.5" x14ac:dyDescent="0.35">
      <c r="A195" s="2">
        <v>2017</v>
      </c>
      <c r="B195" s="4" t="s">
        <v>53</v>
      </c>
      <c r="C195" s="8">
        <v>2200</v>
      </c>
    </row>
    <row r="196" spans="1:3" ht="15.5" x14ac:dyDescent="0.35">
      <c r="A196" s="2">
        <v>2017</v>
      </c>
      <c r="B196" s="4" t="s">
        <v>55</v>
      </c>
      <c r="C196" s="8">
        <v>2102</v>
      </c>
    </row>
    <row r="197" spans="1:3" ht="15.5" x14ac:dyDescent="0.35">
      <c r="A197" s="2">
        <v>2017</v>
      </c>
      <c r="B197" s="4" t="s">
        <v>80</v>
      </c>
      <c r="C197" s="8">
        <v>1819</v>
      </c>
    </row>
    <row r="198" spans="1:3" ht="15.5" x14ac:dyDescent="0.35">
      <c r="A198" s="2">
        <v>2017</v>
      </c>
      <c r="B198" s="4" t="s">
        <v>51</v>
      </c>
      <c r="C198" s="8">
        <v>1685</v>
      </c>
    </row>
    <row r="199" spans="1:3" ht="15.5" x14ac:dyDescent="0.35">
      <c r="A199" s="2">
        <v>2017</v>
      </c>
      <c r="B199" s="4" t="s">
        <v>106</v>
      </c>
      <c r="C199" s="8">
        <v>1678</v>
      </c>
    </row>
    <row r="200" spans="1:3" ht="15.5" x14ac:dyDescent="0.35">
      <c r="A200" s="2">
        <v>2017</v>
      </c>
      <c r="B200" s="4" t="s">
        <v>103</v>
      </c>
      <c r="C200" s="8">
        <v>1633</v>
      </c>
    </row>
    <row r="201" spans="1:3" ht="15.5" x14ac:dyDescent="0.35">
      <c r="A201" s="2">
        <v>2017</v>
      </c>
      <c r="B201" s="4" t="s">
        <v>104</v>
      </c>
      <c r="C201" s="8">
        <v>1567</v>
      </c>
    </row>
    <row r="202" spans="1:3" ht="15.5" x14ac:dyDescent="0.35">
      <c r="A202" s="2">
        <v>2017</v>
      </c>
      <c r="B202" s="4" t="s">
        <v>133</v>
      </c>
      <c r="C202" s="8">
        <v>1561</v>
      </c>
    </row>
    <row r="203" spans="1:3" ht="15.5" x14ac:dyDescent="0.35">
      <c r="A203" s="2">
        <v>2017</v>
      </c>
      <c r="B203" s="4" t="s">
        <v>6</v>
      </c>
      <c r="C203" s="8">
        <v>1086</v>
      </c>
    </row>
    <row r="204" spans="1:3" ht="15.5" x14ac:dyDescent="0.35">
      <c r="A204" s="2">
        <v>2017</v>
      </c>
      <c r="B204" s="4" t="s">
        <v>142</v>
      </c>
      <c r="C204" s="8">
        <v>899</v>
      </c>
    </row>
    <row r="205" spans="1:3" ht="15.5" x14ac:dyDescent="0.35">
      <c r="A205" s="2">
        <v>2017</v>
      </c>
      <c r="B205" s="4" t="s">
        <v>42</v>
      </c>
      <c r="C205" s="8">
        <v>683</v>
      </c>
    </row>
    <row r="206" spans="1:3" ht="15.5" x14ac:dyDescent="0.35">
      <c r="A206" s="2">
        <v>2017</v>
      </c>
      <c r="B206" s="4" t="s">
        <v>159</v>
      </c>
      <c r="C206" s="8">
        <v>663</v>
      </c>
    </row>
    <row r="207" spans="1:3" ht="15.5" x14ac:dyDescent="0.35">
      <c r="A207" s="2">
        <v>2017</v>
      </c>
      <c r="B207" s="4" t="s">
        <v>20</v>
      </c>
      <c r="C207" s="8">
        <v>627</v>
      </c>
    </row>
    <row r="208" spans="1:3" ht="15.5" x14ac:dyDescent="0.35">
      <c r="A208" s="2">
        <v>2017</v>
      </c>
      <c r="B208" s="4" t="s">
        <v>158</v>
      </c>
      <c r="C208" s="8">
        <v>569</v>
      </c>
    </row>
    <row r="209" spans="1:3" ht="15.5" x14ac:dyDescent="0.35">
      <c r="A209" s="2">
        <v>2017</v>
      </c>
      <c r="B209" s="4" t="s">
        <v>94</v>
      </c>
      <c r="C209" s="8">
        <v>563</v>
      </c>
    </row>
    <row r="210" spans="1:3" ht="15.5" x14ac:dyDescent="0.35">
      <c r="A210" s="2">
        <v>2017</v>
      </c>
      <c r="B210" s="4" t="s">
        <v>75</v>
      </c>
      <c r="C210" s="8">
        <v>521</v>
      </c>
    </row>
    <row r="211" spans="1:3" ht="15.5" x14ac:dyDescent="0.35">
      <c r="A211" s="2">
        <v>2017</v>
      </c>
      <c r="B211" s="4" t="s">
        <v>105</v>
      </c>
      <c r="C211" s="8">
        <v>476</v>
      </c>
    </row>
    <row r="212" spans="1:3" ht="15.5" x14ac:dyDescent="0.35">
      <c r="A212" s="2">
        <v>2017</v>
      </c>
      <c r="B212" s="4" t="s">
        <v>5</v>
      </c>
      <c r="C212" s="8">
        <v>362</v>
      </c>
    </row>
    <row r="213" spans="1:3" ht="15.5" x14ac:dyDescent="0.35">
      <c r="A213" s="2">
        <v>2017</v>
      </c>
      <c r="B213" s="4" t="s">
        <v>13</v>
      </c>
      <c r="C213" s="8">
        <v>330</v>
      </c>
    </row>
    <row r="214" spans="1:3" ht="15.5" x14ac:dyDescent="0.35">
      <c r="A214" s="2">
        <v>2017</v>
      </c>
      <c r="B214" s="4" t="s">
        <v>31</v>
      </c>
      <c r="C214" s="8">
        <v>312</v>
      </c>
    </row>
    <row r="215" spans="1:3" ht="15.5" x14ac:dyDescent="0.35">
      <c r="A215" s="2">
        <v>2017</v>
      </c>
      <c r="B215" s="4" t="s">
        <v>67</v>
      </c>
      <c r="C215" s="8">
        <v>296</v>
      </c>
    </row>
    <row r="216" spans="1:3" ht="15.5" x14ac:dyDescent="0.35">
      <c r="A216" s="2">
        <v>2017</v>
      </c>
      <c r="B216" s="4" t="s">
        <v>9</v>
      </c>
      <c r="C216" s="8">
        <v>272</v>
      </c>
    </row>
    <row r="217" spans="1:3" ht="15.5" x14ac:dyDescent="0.35">
      <c r="A217" s="2">
        <v>2017</v>
      </c>
      <c r="B217" s="4" t="s">
        <v>56</v>
      </c>
      <c r="C217" s="8">
        <v>270</v>
      </c>
    </row>
    <row r="218" spans="1:3" ht="15.5" x14ac:dyDescent="0.35">
      <c r="A218" s="2">
        <v>2017</v>
      </c>
      <c r="B218" s="4" t="s">
        <v>160</v>
      </c>
      <c r="C218" s="8">
        <v>260</v>
      </c>
    </row>
    <row r="219" spans="1:3" ht="15.5" x14ac:dyDescent="0.35">
      <c r="A219" s="2">
        <v>2017</v>
      </c>
      <c r="B219" s="4" t="s">
        <v>77</v>
      </c>
      <c r="C219" s="8">
        <v>196</v>
      </c>
    </row>
    <row r="220" spans="1:3" ht="15.5" x14ac:dyDescent="0.35">
      <c r="A220" s="2">
        <v>2017</v>
      </c>
      <c r="B220" s="4" t="s">
        <v>89</v>
      </c>
      <c r="C220" s="8">
        <v>183</v>
      </c>
    </row>
    <row r="221" spans="1:3" ht="15.5" x14ac:dyDescent="0.35">
      <c r="A221" s="2">
        <v>2017</v>
      </c>
      <c r="B221" s="4" t="s">
        <v>143</v>
      </c>
      <c r="C221" s="8">
        <v>169</v>
      </c>
    </row>
    <row r="222" spans="1:3" ht="15.5" x14ac:dyDescent="0.35">
      <c r="A222" s="2">
        <v>2017</v>
      </c>
      <c r="B222" s="4" t="s">
        <v>93</v>
      </c>
      <c r="C222" s="8">
        <v>161</v>
      </c>
    </row>
    <row r="223" spans="1:3" ht="15.5" x14ac:dyDescent="0.35">
      <c r="A223" s="2">
        <v>2017</v>
      </c>
      <c r="B223" s="4" t="s">
        <v>139</v>
      </c>
      <c r="C223" s="8">
        <v>154</v>
      </c>
    </row>
    <row r="224" spans="1:3" ht="15.5" x14ac:dyDescent="0.35">
      <c r="A224" s="2">
        <v>2017</v>
      </c>
      <c r="B224" s="4" t="s">
        <v>25</v>
      </c>
      <c r="C224" s="8">
        <v>139</v>
      </c>
    </row>
    <row r="225" spans="1:3" ht="15.5" x14ac:dyDescent="0.35">
      <c r="A225" s="2">
        <v>2017</v>
      </c>
      <c r="B225" s="4" t="s">
        <v>161</v>
      </c>
      <c r="C225" s="8">
        <v>67</v>
      </c>
    </row>
    <row r="226" spans="1:3" ht="15.5" x14ac:dyDescent="0.35">
      <c r="A226" s="2">
        <v>2017</v>
      </c>
      <c r="B226" s="4" t="s">
        <v>73</v>
      </c>
      <c r="C226" s="8">
        <v>65</v>
      </c>
    </row>
    <row r="227" spans="1:3" ht="15.5" x14ac:dyDescent="0.35">
      <c r="A227" s="2">
        <v>2017</v>
      </c>
      <c r="B227" s="4" t="s">
        <v>35</v>
      </c>
      <c r="C227" s="8">
        <v>36</v>
      </c>
    </row>
    <row r="228" spans="1:3" ht="15.5" x14ac:dyDescent="0.35">
      <c r="A228" s="2">
        <v>2017</v>
      </c>
      <c r="B228" s="4" t="s">
        <v>88</v>
      </c>
      <c r="C228" s="8">
        <v>35</v>
      </c>
    </row>
    <row r="229" spans="1:3" ht="15.5" x14ac:dyDescent="0.35">
      <c r="A229" s="2">
        <v>2017</v>
      </c>
      <c r="B229" s="4" t="s">
        <v>65</v>
      </c>
      <c r="C229" s="8">
        <v>33</v>
      </c>
    </row>
    <row r="230" spans="1:3" ht="15.5" x14ac:dyDescent="0.35">
      <c r="A230" s="2">
        <v>2017</v>
      </c>
      <c r="B230" s="4" t="s">
        <v>12</v>
      </c>
      <c r="C230" s="8">
        <v>31</v>
      </c>
    </row>
    <row r="231" spans="1:3" ht="15.5" x14ac:dyDescent="0.35">
      <c r="A231" s="2">
        <v>2017</v>
      </c>
      <c r="B231" s="4" t="s">
        <v>27</v>
      </c>
      <c r="C231" s="8">
        <v>24</v>
      </c>
    </row>
    <row r="232" spans="1:3" ht="15.5" x14ac:dyDescent="0.35">
      <c r="A232" s="2">
        <v>2017</v>
      </c>
      <c r="B232" s="4" t="s">
        <v>14</v>
      </c>
      <c r="C232" s="8">
        <v>15</v>
      </c>
    </row>
    <row r="233" spans="1:3" ht="15.5" x14ac:dyDescent="0.35">
      <c r="A233" s="2">
        <v>2017</v>
      </c>
      <c r="B233" s="4" t="s">
        <v>37</v>
      </c>
      <c r="C233" s="8">
        <v>9</v>
      </c>
    </row>
    <row r="234" spans="1:3" ht="15.5" x14ac:dyDescent="0.35">
      <c r="A234" s="2">
        <v>2017</v>
      </c>
      <c r="B234" s="4" t="s">
        <v>58</v>
      </c>
      <c r="C234" s="8">
        <v>1</v>
      </c>
    </row>
    <row r="235" spans="1:3" ht="15.5" x14ac:dyDescent="0.35">
      <c r="A235" s="2">
        <v>2018</v>
      </c>
      <c r="B235" s="4" t="s">
        <v>21</v>
      </c>
      <c r="C235" s="8">
        <v>92791</v>
      </c>
    </row>
    <row r="236" spans="1:3" ht="15.5" x14ac:dyDescent="0.35">
      <c r="A236" s="2">
        <v>2018</v>
      </c>
      <c r="B236" s="4" t="s">
        <v>40</v>
      </c>
      <c r="C236" s="8">
        <v>70959</v>
      </c>
    </row>
    <row r="237" spans="1:3" ht="15.5" x14ac:dyDescent="0.35">
      <c r="A237" s="2">
        <v>2018</v>
      </c>
      <c r="B237" s="4" t="s">
        <v>126</v>
      </c>
      <c r="C237" s="8">
        <v>20236</v>
      </c>
    </row>
    <row r="238" spans="1:3" ht="15.5" x14ac:dyDescent="0.35">
      <c r="A238" s="2">
        <v>2018</v>
      </c>
      <c r="B238" s="4" t="s">
        <v>125</v>
      </c>
      <c r="C238" s="8">
        <v>12862</v>
      </c>
    </row>
    <row r="239" spans="1:3" ht="15.5" x14ac:dyDescent="0.35">
      <c r="A239" s="2">
        <v>2018</v>
      </c>
      <c r="B239" s="4" t="s">
        <v>129</v>
      </c>
      <c r="C239" s="8">
        <v>9597</v>
      </c>
    </row>
    <row r="240" spans="1:3" ht="15.5" x14ac:dyDescent="0.35">
      <c r="A240" s="2">
        <v>2018</v>
      </c>
      <c r="B240" s="4" t="s">
        <v>48</v>
      </c>
      <c r="C240" s="8">
        <v>7456</v>
      </c>
    </row>
    <row r="241" spans="1:3" ht="15.5" x14ac:dyDescent="0.35">
      <c r="A241" s="2">
        <v>2018</v>
      </c>
      <c r="B241" s="4" t="s">
        <v>127</v>
      </c>
      <c r="C241" s="8">
        <v>7450</v>
      </c>
    </row>
    <row r="242" spans="1:3" ht="15.5" x14ac:dyDescent="0.35">
      <c r="A242" s="2">
        <v>2018</v>
      </c>
      <c r="B242" s="4" t="s">
        <v>80</v>
      </c>
      <c r="C242" s="8">
        <v>6916</v>
      </c>
    </row>
    <row r="243" spans="1:3" ht="15.5" x14ac:dyDescent="0.35">
      <c r="A243" s="2">
        <v>2018</v>
      </c>
      <c r="B243" s="4" t="s">
        <v>128</v>
      </c>
      <c r="C243" s="8">
        <v>6563</v>
      </c>
    </row>
    <row r="244" spans="1:3" ht="15.5" x14ac:dyDescent="0.35">
      <c r="A244" s="2">
        <v>2018</v>
      </c>
      <c r="B244" s="4" t="s">
        <v>101</v>
      </c>
      <c r="C244" s="8">
        <v>6074</v>
      </c>
    </row>
    <row r="245" spans="1:3" ht="15.5" x14ac:dyDescent="0.35">
      <c r="A245" s="2">
        <v>2018</v>
      </c>
      <c r="B245" s="4" t="s">
        <v>7</v>
      </c>
      <c r="C245" s="8">
        <v>5613</v>
      </c>
    </row>
    <row r="246" spans="1:3" ht="15.5" x14ac:dyDescent="0.35">
      <c r="A246" s="2">
        <v>2018</v>
      </c>
      <c r="B246" s="4" t="s">
        <v>45</v>
      </c>
      <c r="C246" s="8">
        <v>4410</v>
      </c>
    </row>
    <row r="247" spans="1:3" ht="15.5" x14ac:dyDescent="0.35">
      <c r="A247" s="2">
        <v>2018</v>
      </c>
      <c r="B247" s="4" t="s">
        <v>79</v>
      </c>
      <c r="C247" s="8">
        <v>3948</v>
      </c>
    </row>
    <row r="248" spans="1:3" ht="15.5" x14ac:dyDescent="0.35">
      <c r="A248" s="2">
        <v>2018</v>
      </c>
      <c r="B248" s="4" t="s">
        <v>163</v>
      </c>
      <c r="C248" s="8">
        <v>3870</v>
      </c>
    </row>
    <row r="249" spans="1:3" ht="15.5" x14ac:dyDescent="0.35">
      <c r="A249" s="2">
        <v>2018</v>
      </c>
      <c r="B249" s="4" t="s">
        <v>97</v>
      </c>
      <c r="C249" s="8">
        <v>2942</v>
      </c>
    </row>
    <row r="250" spans="1:3" ht="15.5" x14ac:dyDescent="0.35">
      <c r="A250" s="2">
        <v>2018</v>
      </c>
      <c r="B250" s="4" t="s">
        <v>42</v>
      </c>
      <c r="C250" s="8">
        <v>2772</v>
      </c>
    </row>
    <row r="251" spans="1:3" ht="15.5" x14ac:dyDescent="0.35">
      <c r="A251" s="2">
        <v>2018</v>
      </c>
      <c r="B251" s="4" t="s">
        <v>98</v>
      </c>
      <c r="C251" s="8">
        <v>2544</v>
      </c>
    </row>
    <row r="252" spans="1:3" ht="15.5" x14ac:dyDescent="0.35">
      <c r="A252" s="2">
        <v>2018</v>
      </c>
      <c r="B252" s="4" t="s">
        <v>55</v>
      </c>
      <c r="C252" s="8">
        <v>2504</v>
      </c>
    </row>
    <row r="253" spans="1:3" ht="15.5" x14ac:dyDescent="0.35">
      <c r="A253" s="2">
        <v>2018</v>
      </c>
      <c r="B253" s="4" t="s">
        <v>132</v>
      </c>
      <c r="C253" s="8">
        <v>2393</v>
      </c>
    </row>
    <row r="254" spans="1:3" ht="15.5" x14ac:dyDescent="0.35">
      <c r="A254" s="2">
        <v>2018</v>
      </c>
      <c r="B254" s="4" t="s">
        <v>103</v>
      </c>
      <c r="C254" s="8">
        <v>1823</v>
      </c>
    </row>
    <row r="255" spans="1:3" ht="15.5" x14ac:dyDescent="0.35">
      <c r="A255" s="2">
        <v>2018</v>
      </c>
      <c r="B255" s="4" t="s">
        <v>106</v>
      </c>
      <c r="C255" s="8">
        <v>1733</v>
      </c>
    </row>
    <row r="256" spans="1:3" ht="15.5" x14ac:dyDescent="0.35">
      <c r="A256" s="2">
        <v>2018</v>
      </c>
      <c r="B256" s="4" t="s">
        <v>133</v>
      </c>
      <c r="C256" s="8">
        <v>1714</v>
      </c>
    </row>
    <row r="257" spans="1:3" ht="15.5" x14ac:dyDescent="0.35">
      <c r="A257" s="2">
        <v>2018</v>
      </c>
      <c r="B257" s="4" t="s">
        <v>58</v>
      </c>
      <c r="C257" s="8">
        <v>1704</v>
      </c>
    </row>
    <row r="258" spans="1:3" ht="15.5" x14ac:dyDescent="0.35">
      <c r="A258" s="2">
        <v>2018</v>
      </c>
      <c r="B258" s="4" t="s">
        <v>51</v>
      </c>
      <c r="C258" s="8">
        <v>1582</v>
      </c>
    </row>
    <row r="259" spans="1:3" ht="15.5" x14ac:dyDescent="0.35">
      <c r="A259" s="2">
        <v>2018</v>
      </c>
      <c r="B259" s="4" t="s">
        <v>53</v>
      </c>
      <c r="C259" s="8">
        <v>1535</v>
      </c>
    </row>
    <row r="260" spans="1:3" ht="15.5" x14ac:dyDescent="0.35">
      <c r="A260" s="2">
        <v>2018</v>
      </c>
      <c r="B260" s="4" t="s">
        <v>104</v>
      </c>
      <c r="C260" s="8">
        <v>1468</v>
      </c>
    </row>
    <row r="261" spans="1:3" ht="15.5" x14ac:dyDescent="0.35">
      <c r="A261" s="2">
        <v>2018</v>
      </c>
      <c r="B261" s="4" t="s">
        <v>6</v>
      </c>
      <c r="C261" s="8">
        <v>1160</v>
      </c>
    </row>
    <row r="262" spans="1:3" ht="15.5" x14ac:dyDescent="0.35">
      <c r="A262" s="2">
        <v>2018</v>
      </c>
      <c r="B262" s="4" t="s">
        <v>20</v>
      </c>
      <c r="C262" s="8">
        <v>658</v>
      </c>
    </row>
    <row r="263" spans="1:3" ht="15.5" x14ac:dyDescent="0.35">
      <c r="A263" s="2">
        <v>2018</v>
      </c>
      <c r="B263" s="4" t="s">
        <v>70</v>
      </c>
      <c r="C263" s="8">
        <v>648</v>
      </c>
    </row>
    <row r="264" spans="1:3" ht="15.5" x14ac:dyDescent="0.35">
      <c r="A264" s="2">
        <v>2018</v>
      </c>
      <c r="B264" s="4" t="s">
        <v>158</v>
      </c>
      <c r="C264" s="8">
        <v>639</v>
      </c>
    </row>
    <row r="265" spans="1:3" ht="15.5" x14ac:dyDescent="0.35">
      <c r="A265" s="2">
        <v>2018</v>
      </c>
      <c r="B265" s="4" t="s">
        <v>12</v>
      </c>
      <c r="C265" s="8">
        <v>598</v>
      </c>
    </row>
    <row r="266" spans="1:3" ht="15.5" x14ac:dyDescent="0.35">
      <c r="A266" s="2">
        <v>2018</v>
      </c>
      <c r="B266" s="4" t="s">
        <v>159</v>
      </c>
      <c r="C266" s="8">
        <v>594</v>
      </c>
    </row>
    <row r="267" spans="1:3" ht="15.5" x14ac:dyDescent="0.35">
      <c r="A267" s="2">
        <v>2018</v>
      </c>
      <c r="B267" s="4" t="s">
        <v>75</v>
      </c>
      <c r="C267" s="8">
        <v>539</v>
      </c>
    </row>
    <row r="268" spans="1:3" ht="15.5" x14ac:dyDescent="0.35">
      <c r="A268" s="2">
        <v>2018</v>
      </c>
      <c r="B268" s="4" t="s">
        <v>94</v>
      </c>
      <c r="C268" s="8">
        <v>537</v>
      </c>
    </row>
    <row r="269" spans="1:3" ht="15.5" x14ac:dyDescent="0.35">
      <c r="A269" s="2">
        <v>2018</v>
      </c>
      <c r="B269" s="4" t="s">
        <v>105</v>
      </c>
      <c r="C269" s="8">
        <v>459</v>
      </c>
    </row>
    <row r="270" spans="1:3" ht="15.5" x14ac:dyDescent="0.35">
      <c r="A270" s="2">
        <v>2018</v>
      </c>
      <c r="B270" s="4" t="s">
        <v>27</v>
      </c>
      <c r="C270" s="8">
        <v>376</v>
      </c>
    </row>
    <row r="271" spans="1:3" ht="15.5" x14ac:dyDescent="0.35">
      <c r="A271" s="2">
        <v>2018</v>
      </c>
      <c r="B271" s="4" t="s">
        <v>18</v>
      </c>
      <c r="C271" s="8">
        <v>349</v>
      </c>
    </row>
    <row r="272" spans="1:3" ht="15.5" x14ac:dyDescent="0.35">
      <c r="A272" s="2">
        <v>2018</v>
      </c>
      <c r="B272" s="4" t="s">
        <v>8</v>
      </c>
      <c r="C272" s="8">
        <v>339</v>
      </c>
    </row>
    <row r="273" spans="1:3" ht="15.5" x14ac:dyDescent="0.35">
      <c r="A273" s="2">
        <v>2018</v>
      </c>
      <c r="B273" s="4" t="s">
        <v>13</v>
      </c>
      <c r="C273" s="8">
        <v>325</v>
      </c>
    </row>
    <row r="274" spans="1:3" ht="15.5" x14ac:dyDescent="0.35">
      <c r="A274" s="2">
        <v>2018</v>
      </c>
      <c r="B274" s="4" t="s">
        <v>67</v>
      </c>
      <c r="C274" s="8">
        <v>301</v>
      </c>
    </row>
    <row r="275" spans="1:3" ht="15.5" x14ac:dyDescent="0.35">
      <c r="A275" s="2">
        <v>2018</v>
      </c>
      <c r="B275" s="4" t="s">
        <v>5</v>
      </c>
      <c r="C275" s="8">
        <v>286</v>
      </c>
    </row>
    <row r="276" spans="1:3" ht="15.5" x14ac:dyDescent="0.35">
      <c r="A276" s="2">
        <v>2018</v>
      </c>
      <c r="B276" s="4" t="s">
        <v>88</v>
      </c>
      <c r="C276" s="8">
        <v>284</v>
      </c>
    </row>
    <row r="277" spans="1:3" ht="15.5" x14ac:dyDescent="0.35">
      <c r="A277" s="2">
        <v>2018</v>
      </c>
      <c r="B277" s="4" t="s">
        <v>31</v>
      </c>
      <c r="C277" s="8">
        <v>281</v>
      </c>
    </row>
    <row r="278" spans="1:3" ht="15.5" x14ac:dyDescent="0.35">
      <c r="A278" s="2">
        <v>2018</v>
      </c>
      <c r="B278" s="4" t="s">
        <v>9</v>
      </c>
      <c r="C278" s="8">
        <v>278</v>
      </c>
    </row>
    <row r="279" spans="1:3" ht="15.5" x14ac:dyDescent="0.35">
      <c r="A279" s="2">
        <v>2018</v>
      </c>
      <c r="B279" s="4" t="s">
        <v>160</v>
      </c>
      <c r="C279" s="8">
        <v>254</v>
      </c>
    </row>
    <row r="280" spans="1:3" ht="15.5" x14ac:dyDescent="0.35">
      <c r="A280" s="2">
        <v>2018</v>
      </c>
      <c r="B280" s="4" t="s">
        <v>139</v>
      </c>
      <c r="C280" s="8">
        <v>219</v>
      </c>
    </row>
    <row r="281" spans="1:3" ht="15.5" x14ac:dyDescent="0.35">
      <c r="A281" s="2">
        <v>2018</v>
      </c>
      <c r="B281" s="4" t="s">
        <v>143</v>
      </c>
      <c r="C281" s="8">
        <v>219</v>
      </c>
    </row>
    <row r="282" spans="1:3" ht="15.5" x14ac:dyDescent="0.35">
      <c r="A282" s="2">
        <v>2018</v>
      </c>
      <c r="B282" s="4" t="s">
        <v>77</v>
      </c>
      <c r="C282" s="8">
        <v>208</v>
      </c>
    </row>
    <row r="283" spans="1:3" ht="15.5" x14ac:dyDescent="0.35">
      <c r="A283" s="2">
        <v>2018</v>
      </c>
      <c r="B283" s="4" t="s">
        <v>56</v>
      </c>
      <c r="C283" s="8">
        <v>169</v>
      </c>
    </row>
    <row r="284" spans="1:3" ht="15.5" x14ac:dyDescent="0.35">
      <c r="A284" s="2">
        <v>2018</v>
      </c>
      <c r="B284" s="4" t="s">
        <v>89</v>
      </c>
      <c r="C284" s="8">
        <v>168</v>
      </c>
    </row>
    <row r="285" spans="1:3" ht="15.5" x14ac:dyDescent="0.35">
      <c r="A285" s="2">
        <v>2018</v>
      </c>
      <c r="B285" s="4" t="s">
        <v>93</v>
      </c>
      <c r="C285" s="8">
        <v>147</v>
      </c>
    </row>
    <row r="286" spans="1:3" ht="15.5" x14ac:dyDescent="0.35">
      <c r="A286" s="2">
        <v>2018</v>
      </c>
      <c r="B286" s="4" t="s">
        <v>142</v>
      </c>
      <c r="C286" s="8">
        <v>132</v>
      </c>
    </row>
    <row r="287" spans="1:3" ht="15.5" x14ac:dyDescent="0.35">
      <c r="A287" s="2">
        <v>2018</v>
      </c>
      <c r="B287" s="4" t="s">
        <v>68</v>
      </c>
      <c r="C287" s="8">
        <v>77</v>
      </c>
    </row>
    <row r="288" spans="1:3" ht="15.5" x14ac:dyDescent="0.35">
      <c r="A288" s="2">
        <v>2018</v>
      </c>
      <c r="B288" s="4" t="s">
        <v>73</v>
      </c>
      <c r="C288" s="8">
        <v>72</v>
      </c>
    </row>
    <row r="289" spans="1:3" ht="15.5" x14ac:dyDescent="0.35">
      <c r="A289" s="2">
        <v>2018</v>
      </c>
      <c r="B289" s="4" t="s">
        <v>35</v>
      </c>
      <c r="C289" s="8">
        <v>62</v>
      </c>
    </row>
    <row r="290" spans="1:3" ht="15.5" x14ac:dyDescent="0.35">
      <c r="A290" s="2">
        <v>2018</v>
      </c>
      <c r="B290" s="4" t="s">
        <v>161</v>
      </c>
      <c r="C290" s="8">
        <v>60</v>
      </c>
    </row>
    <row r="291" spans="1:3" ht="15.5" x14ac:dyDescent="0.35">
      <c r="A291" s="2">
        <v>2018</v>
      </c>
      <c r="B291" s="4" t="s">
        <v>64</v>
      </c>
      <c r="C291" s="8">
        <v>43</v>
      </c>
    </row>
    <row r="292" spans="1:3" ht="15.5" x14ac:dyDescent="0.35">
      <c r="A292" s="2">
        <v>2018</v>
      </c>
      <c r="B292" s="4" t="s">
        <v>65</v>
      </c>
      <c r="C292" s="8">
        <v>33</v>
      </c>
    </row>
    <row r="293" spans="1:3" ht="15.5" x14ac:dyDescent="0.35">
      <c r="A293" s="2">
        <v>2018</v>
      </c>
      <c r="B293" s="4" t="s">
        <v>16</v>
      </c>
      <c r="C293" s="8">
        <v>32</v>
      </c>
    </row>
    <row r="294" spans="1:3" ht="15.5" x14ac:dyDescent="0.35">
      <c r="A294" s="2">
        <v>2018</v>
      </c>
      <c r="B294" s="4" t="s">
        <v>164</v>
      </c>
      <c r="C294" s="8">
        <v>10</v>
      </c>
    </row>
    <row r="295" spans="1:3" ht="15.5" x14ac:dyDescent="0.35">
      <c r="A295" s="2">
        <v>2018</v>
      </c>
      <c r="B295" s="4" t="s">
        <v>37</v>
      </c>
      <c r="C295" s="8">
        <v>8</v>
      </c>
    </row>
    <row r="296" spans="1:3" ht="15.5" x14ac:dyDescent="0.35">
      <c r="A296" s="2">
        <v>2018</v>
      </c>
      <c r="B296" s="4" t="s">
        <v>33</v>
      </c>
      <c r="C296" s="8">
        <v>4</v>
      </c>
    </row>
    <row r="297" spans="1:3" ht="15.5" x14ac:dyDescent="0.35">
      <c r="A297" s="2">
        <v>2019</v>
      </c>
      <c r="B297" s="4" t="s">
        <v>21</v>
      </c>
      <c r="C297" s="8">
        <v>109225</v>
      </c>
    </row>
    <row r="298" spans="1:3" ht="15.5" x14ac:dyDescent="0.35">
      <c r="A298" s="2">
        <v>2019</v>
      </c>
      <c r="B298" s="4" t="s">
        <v>40</v>
      </c>
      <c r="C298" s="8">
        <v>91855</v>
      </c>
    </row>
    <row r="299" spans="1:3" ht="15.5" x14ac:dyDescent="0.35">
      <c r="A299" s="2">
        <v>2019</v>
      </c>
      <c r="B299" s="4" t="s">
        <v>126</v>
      </c>
      <c r="C299" s="8">
        <v>22237</v>
      </c>
    </row>
    <row r="300" spans="1:3" ht="15.5" x14ac:dyDescent="0.35">
      <c r="A300" s="2">
        <v>2019</v>
      </c>
      <c r="B300" s="4" t="s">
        <v>125</v>
      </c>
      <c r="C300" s="8">
        <v>17357</v>
      </c>
    </row>
    <row r="301" spans="1:3" ht="15.5" x14ac:dyDescent="0.35">
      <c r="A301" s="2">
        <v>2019</v>
      </c>
      <c r="B301" s="4" t="s">
        <v>129</v>
      </c>
      <c r="C301" s="8">
        <v>9692</v>
      </c>
    </row>
    <row r="302" spans="1:3" ht="15.5" x14ac:dyDescent="0.35">
      <c r="A302" s="2">
        <v>2019</v>
      </c>
      <c r="B302" s="4" t="s">
        <v>128</v>
      </c>
      <c r="C302" s="8">
        <v>9242</v>
      </c>
    </row>
    <row r="303" spans="1:3" ht="15.5" x14ac:dyDescent="0.35">
      <c r="A303" s="2">
        <v>2019</v>
      </c>
      <c r="B303" s="4" t="s">
        <v>127</v>
      </c>
      <c r="C303" s="8">
        <v>9125</v>
      </c>
    </row>
    <row r="304" spans="1:3" ht="15.5" x14ac:dyDescent="0.35">
      <c r="A304" s="2">
        <v>2019</v>
      </c>
      <c r="B304" s="4" t="s">
        <v>48</v>
      </c>
      <c r="C304" s="8">
        <v>7302</v>
      </c>
    </row>
    <row r="305" spans="1:3" ht="15.5" x14ac:dyDescent="0.35">
      <c r="A305" s="2">
        <v>2019</v>
      </c>
      <c r="B305" s="4" t="s">
        <v>7</v>
      </c>
      <c r="C305" s="8">
        <v>7233</v>
      </c>
    </row>
    <row r="306" spans="1:3" ht="15.5" x14ac:dyDescent="0.35">
      <c r="A306" s="2">
        <v>2019</v>
      </c>
      <c r="B306" s="4" t="s">
        <v>45</v>
      </c>
      <c r="C306" s="8">
        <v>7156</v>
      </c>
    </row>
    <row r="307" spans="1:3" ht="15.5" x14ac:dyDescent="0.35">
      <c r="A307" s="2">
        <v>2019</v>
      </c>
      <c r="B307" s="4" t="s">
        <v>80</v>
      </c>
      <c r="C307" s="8">
        <v>6799</v>
      </c>
    </row>
    <row r="308" spans="1:3" ht="15.5" x14ac:dyDescent="0.35">
      <c r="A308" s="2">
        <v>2019</v>
      </c>
      <c r="B308" s="4" t="s">
        <v>101</v>
      </c>
      <c r="C308" s="8">
        <v>6612</v>
      </c>
    </row>
    <row r="309" spans="1:3" ht="15.5" x14ac:dyDescent="0.35">
      <c r="A309" s="2">
        <v>2019</v>
      </c>
      <c r="B309" s="4" t="s">
        <v>79</v>
      </c>
      <c r="C309" s="8">
        <v>5634</v>
      </c>
    </row>
    <row r="310" spans="1:3" ht="15.5" x14ac:dyDescent="0.35">
      <c r="A310" s="2">
        <v>2019</v>
      </c>
      <c r="B310" s="4" t="s">
        <v>163</v>
      </c>
      <c r="C310" s="8">
        <v>3557</v>
      </c>
    </row>
    <row r="311" spans="1:3" ht="15.5" x14ac:dyDescent="0.35">
      <c r="A311" s="2">
        <v>2019</v>
      </c>
      <c r="B311" s="4" t="s">
        <v>97</v>
      </c>
      <c r="C311" s="8">
        <v>3407</v>
      </c>
    </row>
    <row r="312" spans="1:3" ht="15.5" x14ac:dyDescent="0.35">
      <c r="A312" s="2">
        <v>2019</v>
      </c>
      <c r="B312" s="4" t="s">
        <v>55</v>
      </c>
      <c r="C312" s="8">
        <v>3304</v>
      </c>
    </row>
    <row r="313" spans="1:3" ht="15.5" x14ac:dyDescent="0.35">
      <c r="A313" s="2">
        <v>2019</v>
      </c>
      <c r="B313" s="4" t="s">
        <v>98</v>
      </c>
      <c r="C313" s="8">
        <v>2734</v>
      </c>
    </row>
    <row r="314" spans="1:3" ht="15.5" x14ac:dyDescent="0.35">
      <c r="A314" s="2">
        <v>2019</v>
      </c>
      <c r="B314" s="4" t="s">
        <v>132</v>
      </c>
      <c r="C314" s="8">
        <v>2637</v>
      </c>
    </row>
    <row r="315" spans="1:3" ht="15.5" x14ac:dyDescent="0.35">
      <c r="A315" s="2">
        <v>2019</v>
      </c>
      <c r="B315" s="4" t="s">
        <v>42</v>
      </c>
      <c r="C315" s="8">
        <v>2435</v>
      </c>
    </row>
    <row r="316" spans="1:3" ht="15.5" x14ac:dyDescent="0.35">
      <c r="A316" s="2">
        <v>2019</v>
      </c>
      <c r="B316" s="4" t="s">
        <v>133</v>
      </c>
      <c r="C316" s="8">
        <v>2429</v>
      </c>
    </row>
    <row r="317" spans="1:3" ht="15.5" x14ac:dyDescent="0.35">
      <c r="A317" s="2">
        <v>2019</v>
      </c>
      <c r="B317" s="4" t="s">
        <v>103</v>
      </c>
      <c r="C317" s="8">
        <v>2367</v>
      </c>
    </row>
    <row r="318" spans="1:3" ht="15.5" x14ac:dyDescent="0.35">
      <c r="A318" s="2">
        <v>2019</v>
      </c>
      <c r="B318" s="4" t="s">
        <v>106</v>
      </c>
      <c r="C318" s="8">
        <v>2233</v>
      </c>
    </row>
    <row r="319" spans="1:3" ht="15.5" x14ac:dyDescent="0.35">
      <c r="A319" s="2">
        <v>2019</v>
      </c>
      <c r="B319" s="4" t="s">
        <v>58</v>
      </c>
      <c r="C319" s="8">
        <v>1754</v>
      </c>
    </row>
    <row r="320" spans="1:3" ht="15.5" x14ac:dyDescent="0.35">
      <c r="A320" s="2">
        <v>2019</v>
      </c>
      <c r="B320" s="4" t="s">
        <v>51</v>
      </c>
      <c r="C320" s="8">
        <v>1687</v>
      </c>
    </row>
    <row r="321" spans="1:3" ht="15.5" x14ac:dyDescent="0.35">
      <c r="A321" s="2">
        <v>2019</v>
      </c>
      <c r="B321" s="4" t="s">
        <v>53</v>
      </c>
      <c r="C321" s="8">
        <v>1554</v>
      </c>
    </row>
    <row r="322" spans="1:3" ht="15.5" x14ac:dyDescent="0.35">
      <c r="A322" s="2">
        <v>2019</v>
      </c>
      <c r="B322" s="4" t="s">
        <v>104</v>
      </c>
      <c r="C322" s="8">
        <v>1462</v>
      </c>
    </row>
    <row r="323" spans="1:3" ht="15.5" x14ac:dyDescent="0.35">
      <c r="A323" s="2">
        <v>2019</v>
      </c>
      <c r="B323" s="4" t="s">
        <v>6</v>
      </c>
      <c r="C323" s="8">
        <v>1346</v>
      </c>
    </row>
    <row r="324" spans="1:3" ht="15.5" x14ac:dyDescent="0.35">
      <c r="A324" s="2">
        <v>2019</v>
      </c>
      <c r="B324" s="4" t="s">
        <v>8</v>
      </c>
      <c r="C324" s="8">
        <v>1056</v>
      </c>
    </row>
    <row r="325" spans="1:3" ht="15.5" x14ac:dyDescent="0.35">
      <c r="A325" s="2">
        <v>2019</v>
      </c>
      <c r="B325" s="4" t="s">
        <v>12</v>
      </c>
      <c r="C325" s="8">
        <v>692</v>
      </c>
    </row>
    <row r="326" spans="1:3" ht="15.5" x14ac:dyDescent="0.35">
      <c r="A326" s="2">
        <v>2019</v>
      </c>
      <c r="B326" s="4" t="s">
        <v>94</v>
      </c>
      <c r="C326" s="8">
        <v>651</v>
      </c>
    </row>
    <row r="327" spans="1:3" ht="15.5" x14ac:dyDescent="0.35">
      <c r="A327" s="2">
        <v>2019</v>
      </c>
      <c r="B327" s="4" t="s">
        <v>158</v>
      </c>
      <c r="C327" s="8">
        <v>643</v>
      </c>
    </row>
    <row r="328" spans="1:3" ht="15.5" x14ac:dyDescent="0.35">
      <c r="A328" s="2">
        <v>2019</v>
      </c>
      <c r="B328" s="4" t="s">
        <v>20</v>
      </c>
      <c r="C328" s="8">
        <v>614</v>
      </c>
    </row>
    <row r="329" spans="1:3" ht="15.5" x14ac:dyDescent="0.35">
      <c r="A329" s="2">
        <v>2019</v>
      </c>
      <c r="B329" s="4" t="s">
        <v>159</v>
      </c>
      <c r="C329" s="8">
        <v>607</v>
      </c>
    </row>
    <row r="330" spans="1:3" ht="15.5" x14ac:dyDescent="0.35">
      <c r="A330" s="2">
        <v>2019</v>
      </c>
      <c r="B330" s="4" t="s">
        <v>75</v>
      </c>
      <c r="C330" s="8">
        <v>599</v>
      </c>
    </row>
    <row r="331" spans="1:3" ht="15.5" x14ac:dyDescent="0.35">
      <c r="A331" s="2">
        <v>2019</v>
      </c>
      <c r="B331" s="4" t="s">
        <v>88</v>
      </c>
      <c r="C331" s="8">
        <v>540</v>
      </c>
    </row>
    <row r="332" spans="1:3" ht="15.5" x14ac:dyDescent="0.35">
      <c r="A332" s="2">
        <v>2019</v>
      </c>
      <c r="B332" s="4" t="s">
        <v>105</v>
      </c>
      <c r="C332" s="8">
        <v>508</v>
      </c>
    </row>
    <row r="333" spans="1:3" ht="15.5" x14ac:dyDescent="0.35">
      <c r="A333" s="2">
        <v>2019</v>
      </c>
      <c r="B333" s="4" t="s">
        <v>70</v>
      </c>
      <c r="C333" s="8">
        <v>495</v>
      </c>
    </row>
    <row r="334" spans="1:3" ht="15.5" x14ac:dyDescent="0.35">
      <c r="A334" s="2">
        <v>2019</v>
      </c>
      <c r="B334" s="4" t="s">
        <v>18</v>
      </c>
      <c r="C334" s="8">
        <v>389</v>
      </c>
    </row>
    <row r="335" spans="1:3" ht="15.5" x14ac:dyDescent="0.35">
      <c r="A335" s="2">
        <v>2019</v>
      </c>
      <c r="B335" s="4" t="s">
        <v>13</v>
      </c>
      <c r="C335" s="8">
        <v>376</v>
      </c>
    </row>
    <row r="336" spans="1:3" ht="15.5" x14ac:dyDescent="0.35">
      <c r="A336" s="2">
        <v>2019</v>
      </c>
      <c r="B336" s="4" t="s">
        <v>27</v>
      </c>
      <c r="C336" s="8">
        <v>360</v>
      </c>
    </row>
    <row r="337" spans="1:3" ht="15.5" x14ac:dyDescent="0.35">
      <c r="A337" s="2">
        <v>2019</v>
      </c>
      <c r="B337" s="4" t="s">
        <v>67</v>
      </c>
      <c r="C337" s="8">
        <v>322</v>
      </c>
    </row>
    <row r="338" spans="1:3" ht="15.5" x14ac:dyDescent="0.35">
      <c r="A338" s="2">
        <v>2019</v>
      </c>
      <c r="B338" s="4" t="s">
        <v>160</v>
      </c>
      <c r="C338" s="8">
        <v>318</v>
      </c>
    </row>
    <row r="339" spans="1:3" ht="15.5" x14ac:dyDescent="0.35">
      <c r="A339" s="2">
        <v>2019</v>
      </c>
      <c r="B339" s="4" t="s">
        <v>5</v>
      </c>
      <c r="C339" s="8">
        <v>297</v>
      </c>
    </row>
    <row r="340" spans="1:3" ht="15.5" x14ac:dyDescent="0.35">
      <c r="A340" s="2">
        <v>2019</v>
      </c>
      <c r="B340" s="4" t="s">
        <v>31</v>
      </c>
      <c r="C340" s="8">
        <v>289</v>
      </c>
    </row>
    <row r="341" spans="1:3" ht="15.5" x14ac:dyDescent="0.35">
      <c r="A341" s="2">
        <v>2019</v>
      </c>
      <c r="B341" s="4" t="s">
        <v>9</v>
      </c>
      <c r="C341" s="8">
        <v>265</v>
      </c>
    </row>
    <row r="342" spans="1:3" ht="15.5" x14ac:dyDescent="0.35">
      <c r="A342" s="2">
        <v>2019</v>
      </c>
      <c r="B342" s="4" t="s">
        <v>56</v>
      </c>
      <c r="C342" s="8">
        <v>240</v>
      </c>
    </row>
    <row r="343" spans="1:3" ht="15.5" x14ac:dyDescent="0.35">
      <c r="A343" s="2">
        <v>2019</v>
      </c>
      <c r="B343" s="4" t="s">
        <v>139</v>
      </c>
      <c r="C343" s="8">
        <v>238</v>
      </c>
    </row>
    <row r="344" spans="1:3" ht="15.5" x14ac:dyDescent="0.35">
      <c r="A344" s="2">
        <v>2019</v>
      </c>
      <c r="B344" s="4" t="s">
        <v>77</v>
      </c>
      <c r="C344" s="8">
        <v>233</v>
      </c>
    </row>
    <row r="345" spans="1:3" ht="15.5" x14ac:dyDescent="0.35">
      <c r="A345" s="2">
        <v>2019</v>
      </c>
      <c r="B345" s="4" t="s">
        <v>89</v>
      </c>
      <c r="C345" s="8">
        <v>226</v>
      </c>
    </row>
    <row r="346" spans="1:3" ht="15.5" x14ac:dyDescent="0.35">
      <c r="A346" s="2">
        <v>2019</v>
      </c>
      <c r="B346" s="4" t="s">
        <v>143</v>
      </c>
      <c r="C346" s="8">
        <v>219</v>
      </c>
    </row>
    <row r="347" spans="1:3" ht="15.5" x14ac:dyDescent="0.35">
      <c r="A347" s="2">
        <v>2019</v>
      </c>
      <c r="B347" s="4" t="s">
        <v>93</v>
      </c>
      <c r="C347" s="8">
        <v>191</v>
      </c>
    </row>
    <row r="348" spans="1:3" ht="15.5" x14ac:dyDescent="0.35">
      <c r="A348" s="2">
        <v>2019</v>
      </c>
      <c r="B348" s="4" t="s">
        <v>35</v>
      </c>
      <c r="C348" s="8">
        <v>183</v>
      </c>
    </row>
    <row r="349" spans="1:3" ht="15.5" x14ac:dyDescent="0.35">
      <c r="A349" s="2">
        <v>2019</v>
      </c>
      <c r="B349" s="4" t="s">
        <v>64</v>
      </c>
      <c r="C349" s="8">
        <v>136</v>
      </c>
    </row>
    <row r="350" spans="1:3" ht="15.5" x14ac:dyDescent="0.35">
      <c r="A350" s="2">
        <v>2019</v>
      </c>
      <c r="B350" s="4" t="s">
        <v>142</v>
      </c>
      <c r="C350" s="8">
        <v>134</v>
      </c>
    </row>
    <row r="351" spans="1:3" ht="15.5" x14ac:dyDescent="0.35">
      <c r="A351" s="2">
        <v>2019</v>
      </c>
      <c r="B351" s="4" t="s">
        <v>73</v>
      </c>
      <c r="C351" s="8">
        <v>90</v>
      </c>
    </row>
    <row r="352" spans="1:3" ht="15.5" x14ac:dyDescent="0.35">
      <c r="A352" s="2">
        <v>2019</v>
      </c>
      <c r="B352" s="4" t="s">
        <v>68</v>
      </c>
      <c r="C352" s="8">
        <v>71</v>
      </c>
    </row>
    <row r="353" spans="1:3" ht="15.5" x14ac:dyDescent="0.35">
      <c r="A353" s="2">
        <v>2019</v>
      </c>
      <c r="B353" s="4" t="s">
        <v>161</v>
      </c>
      <c r="C353" s="8">
        <v>55</v>
      </c>
    </row>
    <row r="354" spans="1:3" ht="15.5" x14ac:dyDescent="0.35">
      <c r="A354" s="2">
        <v>2019</v>
      </c>
      <c r="B354" s="4" t="s">
        <v>14</v>
      </c>
      <c r="C354" s="8">
        <v>50</v>
      </c>
    </row>
    <row r="355" spans="1:3" ht="15.5" x14ac:dyDescent="0.35">
      <c r="A355" s="2">
        <v>2019</v>
      </c>
      <c r="B355" s="4" t="s">
        <v>83</v>
      </c>
      <c r="C355" s="8">
        <v>48</v>
      </c>
    </row>
    <row r="356" spans="1:3" ht="15.5" x14ac:dyDescent="0.35">
      <c r="A356" s="2">
        <v>2019</v>
      </c>
      <c r="B356" s="4" t="s">
        <v>65</v>
      </c>
      <c r="C356" s="8">
        <v>47</v>
      </c>
    </row>
    <row r="357" spans="1:3" ht="15.5" x14ac:dyDescent="0.35">
      <c r="A357" s="2">
        <v>2019</v>
      </c>
      <c r="B357" s="4" t="s">
        <v>33</v>
      </c>
      <c r="C357" s="8">
        <v>37</v>
      </c>
    </row>
    <row r="358" spans="1:3" ht="15.5" x14ac:dyDescent="0.35">
      <c r="A358" s="2">
        <v>2019</v>
      </c>
      <c r="B358" s="4" t="s">
        <v>37</v>
      </c>
      <c r="C358" s="8">
        <v>10</v>
      </c>
    </row>
    <row r="359" spans="1:3" ht="15.5" x14ac:dyDescent="0.35">
      <c r="A359" s="2">
        <v>2019</v>
      </c>
      <c r="B359" s="4" t="s">
        <v>164</v>
      </c>
      <c r="C359" s="8">
        <v>8</v>
      </c>
    </row>
    <row r="360" spans="1:3" ht="15.5" x14ac:dyDescent="0.35">
      <c r="A360" s="2">
        <v>2020</v>
      </c>
      <c r="B360" s="4" t="s">
        <v>40</v>
      </c>
      <c r="C360" s="8">
        <v>92782</v>
      </c>
    </row>
    <row r="361" spans="1:3" ht="15.5" x14ac:dyDescent="0.35">
      <c r="A361" s="2">
        <v>2020</v>
      </c>
      <c r="B361" s="4" t="s">
        <v>21</v>
      </c>
      <c r="C361" s="8">
        <v>85147</v>
      </c>
    </row>
    <row r="362" spans="1:3" ht="15.5" x14ac:dyDescent="0.35">
      <c r="A362" s="2">
        <v>2020</v>
      </c>
      <c r="B362" s="4" t="s">
        <v>125</v>
      </c>
      <c r="C362" s="8">
        <v>25197</v>
      </c>
    </row>
    <row r="363" spans="1:3" ht="15.5" x14ac:dyDescent="0.35">
      <c r="A363" s="2">
        <v>2020</v>
      </c>
      <c r="B363" s="4" t="s">
        <v>129</v>
      </c>
      <c r="C363" s="8">
        <v>23741</v>
      </c>
    </row>
    <row r="364" spans="1:3" ht="15.5" x14ac:dyDescent="0.35">
      <c r="A364" s="2">
        <v>2020</v>
      </c>
      <c r="B364" s="4" t="s">
        <v>126</v>
      </c>
      <c r="C364" s="8">
        <v>22113</v>
      </c>
    </row>
    <row r="365" spans="1:3" ht="15.5" x14ac:dyDescent="0.35">
      <c r="A365" s="2">
        <v>2020</v>
      </c>
      <c r="B365" s="4" t="s">
        <v>7</v>
      </c>
      <c r="C365" s="8">
        <v>10548</v>
      </c>
    </row>
    <row r="366" spans="1:3" ht="15.5" x14ac:dyDescent="0.35">
      <c r="A366" s="2">
        <v>2020</v>
      </c>
      <c r="B366" s="4" t="s">
        <v>127</v>
      </c>
      <c r="C366" s="8">
        <v>7676</v>
      </c>
    </row>
    <row r="367" spans="1:3" ht="15.5" x14ac:dyDescent="0.35">
      <c r="A367" s="2">
        <v>2020</v>
      </c>
      <c r="B367" s="4" t="s">
        <v>128</v>
      </c>
      <c r="C367" s="8">
        <v>6495</v>
      </c>
    </row>
    <row r="368" spans="1:3" ht="15.5" x14ac:dyDescent="0.35">
      <c r="A368" s="2">
        <v>2020</v>
      </c>
      <c r="B368" s="4" t="s">
        <v>45</v>
      </c>
      <c r="C368" s="8">
        <v>5974</v>
      </c>
    </row>
    <row r="369" spans="1:3" ht="15.5" x14ac:dyDescent="0.35">
      <c r="A369" s="2">
        <v>2020</v>
      </c>
      <c r="B369" s="4" t="s">
        <v>48</v>
      </c>
      <c r="C369" s="8">
        <v>4729</v>
      </c>
    </row>
    <row r="370" spans="1:3" ht="15.5" x14ac:dyDescent="0.35">
      <c r="A370" s="2">
        <v>2020</v>
      </c>
      <c r="B370" s="4" t="s">
        <v>80</v>
      </c>
      <c r="C370" s="8">
        <v>4232</v>
      </c>
    </row>
    <row r="371" spans="1:3" ht="15.5" x14ac:dyDescent="0.35">
      <c r="A371" s="2">
        <v>2020</v>
      </c>
      <c r="B371" s="4" t="s">
        <v>79</v>
      </c>
      <c r="C371" s="8">
        <v>4103</v>
      </c>
    </row>
    <row r="372" spans="1:3" ht="15.5" x14ac:dyDescent="0.35">
      <c r="A372" s="2">
        <v>2020</v>
      </c>
      <c r="B372" s="4" t="s">
        <v>55</v>
      </c>
      <c r="C372" s="8">
        <v>3504</v>
      </c>
    </row>
    <row r="373" spans="1:3" ht="15.5" x14ac:dyDescent="0.35">
      <c r="A373" s="2">
        <v>2020</v>
      </c>
      <c r="B373" s="4" t="s">
        <v>101</v>
      </c>
      <c r="C373" s="8">
        <v>3462</v>
      </c>
    </row>
    <row r="374" spans="1:3" ht="15.5" x14ac:dyDescent="0.35">
      <c r="A374" s="2">
        <v>2020</v>
      </c>
      <c r="B374" s="4" t="s">
        <v>97</v>
      </c>
      <c r="C374" s="8">
        <v>2855</v>
      </c>
    </row>
    <row r="375" spans="1:3" ht="15.5" x14ac:dyDescent="0.35">
      <c r="A375" s="2">
        <v>2020</v>
      </c>
      <c r="B375" s="4" t="s">
        <v>163</v>
      </c>
      <c r="C375" s="8">
        <v>2611</v>
      </c>
    </row>
    <row r="376" spans="1:3" ht="15.5" x14ac:dyDescent="0.35">
      <c r="A376" s="2">
        <v>2020</v>
      </c>
      <c r="B376" s="4" t="s">
        <v>106</v>
      </c>
      <c r="C376" s="8">
        <v>2424</v>
      </c>
    </row>
    <row r="377" spans="1:3" ht="15.5" x14ac:dyDescent="0.35">
      <c r="A377" s="2">
        <v>2020</v>
      </c>
      <c r="B377" s="4" t="s">
        <v>133</v>
      </c>
      <c r="C377" s="8">
        <v>2294</v>
      </c>
    </row>
    <row r="378" spans="1:3" ht="15.5" x14ac:dyDescent="0.35">
      <c r="A378" s="2">
        <v>2020</v>
      </c>
      <c r="B378" s="4" t="s">
        <v>103</v>
      </c>
      <c r="C378" s="8">
        <v>1957</v>
      </c>
    </row>
    <row r="379" spans="1:3" ht="15.5" x14ac:dyDescent="0.35">
      <c r="A379" s="2">
        <v>2020</v>
      </c>
      <c r="B379" s="4" t="s">
        <v>42</v>
      </c>
      <c r="C379" s="8">
        <v>1682</v>
      </c>
    </row>
    <row r="380" spans="1:3" ht="15.5" x14ac:dyDescent="0.35">
      <c r="A380" s="2">
        <v>2020</v>
      </c>
      <c r="B380" s="4" t="s">
        <v>98</v>
      </c>
      <c r="C380" s="8">
        <v>1656</v>
      </c>
    </row>
    <row r="381" spans="1:3" ht="15.5" x14ac:dyDescent="0.35">
      <c r="A381" s="2">
        <v>2020</v>
      </c>
      <c r="B381" s="4" t="s">
        <v>104</v>
      </c>
      <c r="C381" s="8">
        <v>1500</v>
      </c>
    </row>
    <row r="382" spans="1:3" ht="15.5" x14ac:dyDescent="0.35">
      <c r="A382" s="2">
        <v>2020</v>
      </c>
      <c r="B382" s="4" t="s">
        <v>132</v>
      </c>
      <c r="C382" s="8">
        <v>1476</v>
      </c>
    </row>
    <row r="383" spans="1:3" ht="15.5" x14ac:dyDescent="0.35">
      <c r="A383" s="2">
        <v>2020</v>
      </c>
      <c r="B383" s="4" t="s">
        <v>58</v>
      </c>
      <c r="C383" s="8">
        <v>1273</v>
      </c>
    </row>
    <row r="384" spans="1:3" ht="15.5" x14ac:dyDescent="0.35">
      <c r="A384" s="2">
        <v>2020</v>
      </c>
      <c r="B384" s="4" t="s">
        <v>51</v>
      </c>
      <c r="C384" s="8">
        <v>1140</v>
      </c>
    </row>
    <row r="385" spans="1:3" ht="15.5" x14ac:dyDescent="0.35">
      <c r="A385" s="2">
        <v>2020</v>
      </c>
      <c r="B385" s="4" t="s">
        <v>53</v>
      </c>
      <c r="C385" s="8">
        <v>1090</v>
      </c>
    </row>
    <row r="386" spans="1:3" ht="15.5" x14ac:dyDescent="0.35">
      <c r="A386" s="2">
        <v>2020</v>
      </c>
      <c r="B386" s="4" t="s">
        <v>6</v>
      </c>
      <c r="C386" s="8">
        <v>921</v>
      </c>
    </row>
    <row r="387" spans="1:3" ht="15.5" x14ac:dyDescent="0.35">
      <c r="A387" s="2">
        <v>2020</v>
      </c>
      <c r="B387" s="4" t="s">
        <v>163</v>
      </c>
      <c r="C387" s="8">
        <v>663</v>
      </c>
    </row>
    <row r="388" spans="1:3" ht="15.5" x14ac:dyDescent="0.35">
      <c r="A388" s="2">
        <v>2020</v>
      </c>
      <c r="B388" s="4" t="s">
        <v>20</v>
      </c>
      <c r="C388" s="8">
        <v>605</v>
      </c>
    </row>
    <row r="389" spans="1:3" ht="15.5" x14ac:dyDescent="0.35">
      <c r="A389" s="2">
        <v>2020</v>
      </c>
      <c r="B389" s="4" t="s">
        <v>8</v>
      </c>
      <c r="C389" s="8">
        <v>590</v>
      </c>
    </row>
    <row r="390" spans="1:3" ht="15.5" x14ac:dyDescent="0.35">
      <c r="A390" s="2">
        <v>2020</v>
      </c>
      <c r="B390" s="4" t="s">
        <v>159</v>
      </c>
      <c r="C390" s="8">
        <v>539</v>
      </c>
    </row>
    <row r="391" spans="1:3" ht="15.5" x14ac:dyDescent="0.35">
      <c r="A391" s="2">
        <v>2020</v>
      </c>
      <c r="B391" s="4" t="s">
        <v>94</v>
      </c>
      <c r="C391" s="8">
        <v>517</v>
      </c>
    </row>
    <row r="392" spans="1:3" ht="15.5" x14ac:dyDescent="0.35">
      <c r="A392" s="2">
        <v>2020</v>
      </c>
      <c r="B392" s="4" t="s">
        <v>158</v>
      </c>
      <c r="C392" s="8">
        <v>463</v>
      </c>
    </row>
    <row r="393" spans="1:3" ht="15.5" x14ac:dyDescent="0.35">
      <c r="A393" s="2">
        <v>2020</v>
      </c>
      <c r="B393" s="4" t="s">
        <v>105</v>
      </c>
      <c r="C393" s="8">
        <v>415</v>
      </c>
    </row>
    <row r="394" spans="1:3" ht="15.5" x14ac:dyDescent="0.35">
      <c r="A394" s="2">
        <v>2020</v>
      </c>
      <c r="B394" s="4" t="s">
        <v>12</v>
      </c>
      <c r="C394" s="8">
        <v>399</v>
      </c>
    </row>
    <row r="395" spans="1:3" ht="15.5" x14ac:dyDescent="0.35">
      <c r="A395" s="2">
        <v>2020</v>
      </c>
      <c r="B395" s="4" t="s">
        <v>88</v>
      </c>
      <c r="C395" s="8">
        <v>375</v>
      </c>
    </row>
    <row r="396" spans="1:3" ht="15.5" x14ac:dyDescent="0.35">
      <c r="A396" s="2">
        <v>2020</v>
      </c>
      <c r="B396" s="4" t="s">
        <v>75</v>
      </c>
      <c r="C396" s="8">
        <v>312</v>
      </c>
    </row>
    <row r="397" spans="1:3" ht="15.5" x14ac:dyDescent="0.35">
      <c r="A397" s="2">
        <v>2020</v>
      </c>
      <c r="B397" s="4" t="s">
        <v>13</v>
      </c>
      <c r="C397" s="8">
        <v>272</v>
      </c>
    </row>
    <row r="398" spans="1:3" ht="15.5" x14ac:dyDescent="0.35">
      <c r="A398" s="2">
        <v>2020</v>
      </c>
      <c r="B398" s="4" t="s">
        <v>9</v>
      </c>
      <c r="C398" s="8">
        <v>269</v>
      </c>
    </row>
    <row r="399" spans="1:3" ht="15.5" x14ac:dyDescent="0.35">
      <c r="A399" s="2">
        <v>2020</v>
      </c>
      <c r="B399" s="4" t="s">
        <v>142</v>
      </c>
      <c r="C399" s="8">
        <v>264</v>
      </c>
    </row>
    <row r="400" spans="1:3" ht="15.5" x14ac:dyDescent="0.35">
      <c r="A400" s="2">
        <v>2020</v>
      </c>
      <c r="B400" s="4" t="s">
        <v>70</v>
      </c>
      <c r="C400" s="8">
        <v>240</v>
      </c>
    </row>
    <row r="401" spans="1:3" ht="15.5" x14ac:dyDescent="0.35">
      <c r="A401" s="2">
        <v>2020</v>
      </c>
      <c r="B401" s="4" t="s">
        <v>160</v>
      </c>
      <c r="C401" s="8">
        <v>240</v>
      </c>
    </row>
    <row r="402" spans="1:3" ht="15.5" x14ac:dyDescent="0.35">
      <c r="A402" s="2">
        <v>2020</v>
      </c>
      <c r="B402" s="4" t="s">
        <v>31</v>
      </c>
      <c r="C402" s="8">
        <v>234</v>
      </c>
    </row>
    <row r="403" spans="1:3" ht="15.5" x14ac:dyDescent="0.35">
      <c r="A403" s="2">
        <v>2020</v>
      </c>
      <c r="B403" s="4" t="s">
        <v>27</v>
      </c>
      <c r="C403" s="8">
        <v>234</v>
      </c>
    </row>
    <row r="404" spans="1:3" ht="15.5" x14ac:dyDescent="0.35">
      <c r="A404" s="2">
        <v>2020</v>
      </c>
      <c r="B404" s="4" t="s">
        <v>67</v>
      </c>
      <c r="C404" s="8">
        <v>229</v>
      </c>
    </row>
    <row r="405" spans="1:3" ht="15.5" x14ac:dyDescent="0.35">
      <c r="A405" s="2">
        <v>2020</v>
      </c>
      <c r="B405" s="4" t="s">
        <v>139</v>
      </c>
      <c r="C405" s="8">
        <v>209</v>
      </c>
    </row>
    <row r="406" spans="1:3" ht="15.5" x14ac:dyDescent="0.35">
      <c r="A406" s="2">
        <v>2020</v>
      </c>
      <c r="B406" s="4" t="s">
        <v>77</v>
      </c>
      <c r="C406" s="8">
        <v>188</v>
      </c>
    </row>
    <row r="407" spans="1:3" ht="15.5" x14ac:dyDescent="0.35">
      <c r="A407" s="2">
        <v>2020</v>
      </c>
      <c r="B407" s="4" t="s">
        <v>35</v>
      </c>
      <c r="C407" s="8">
        <v>186</v>
      </c>
    </row>
    <row r="408" spans="1:3" ht="15.5" x14ac:dyDescent="0.35">
      <c r="A408" s="2">
        <v>2020</v>
      </c>
      <c r="B408" s="4" t="s">
        <v>89</v>
      </c>
      <c r="C408" s="8">
        <v>139</v>
      </c>
    </row>
    <row r="409" spans="1:3" ht="15.5" x14ac:dyDescent="0.35">
      <c r="A409" s="2">
        <v>2020</v>
      </c>
      <c r="B409" s="4" t="s">
        <v>64</v>
      </c>
      <c r="C409" s="8">
        <v>134</v>
      </c>
    </row>
    <row r="410" spans="1:3" ht="15.5" x14ac:dyDescent="0.35">
      <c r="A410" s="2">
        <v>2020</v>
      </c>
      <c r="B410" s="4" t="s">
        <v>143</v>
      </c>
      <c r="C410" s="8">
        <v>133</v>
      </c>
    </row>
    <row r="411" spans="1:3" ht="15.5" x14ac:dyDescent="0.35">
      <c r="A411" s="2">
        <v>2020</v>
      </c>
      <c r="B411" s="4" t="s">
        <v>93</v>
      </c>
      <c r="C411" s="8">
        <v>116</v>
      </c>
    </row>
    <row r="412" spans="1:3" ht="15.5" x14ac:dyDescent="0.35">
      <c r="A412" s="2">
        <v>2020</v>
      </c>
      <c r="B412" s="4" t="s">
        <v>5</v>
      </c>
      <c r="C412" s="8">
        <v>110</v>
      </c>
    </row>
    <row r="413" spans="1:3" ht="15.5" x14ac:dyDescent="0.35">
      <c r="A413" s="2">
        <v>2020</v>
      </c>
      <c r="B413" s="4" t="s">
        <v>73</v>
      </c>
      <c r="C413" s="8">
        <v>107</v>
      </c>
    </row>
    <row r="414" spans="1:3" ht="15.5" x14ac:dyDescent="0.35">
      <c r="A414" s="2">
        <v>2020</v>
      </c>
      <c r="B414" s="4" t="s">
        <v>56</v>
      </c>
      <c r="C414" s="8">
        <v>106</v>
      </c>
    </row>
    <row r="415" spans="1:3" ht="15.5" x14ac:dyDescent="0.35">
      <c r="A415" s="2">
        <v>2020</v>
      </c>
      <c r="B415" s="4" t="s">
        <v>25</v>
      </c>
      <c r="C415" s="8">
        <v>65</v>
      </c>
    </row>
    <row r="416" spans="1:3" ht="15.5" x14ac:dyDescent="0.35">
      <c r="A416" s="2">
        <v>2020</v>
      </c>
      <c r="B416" s="4" t="s">
        <v>68</v>
      </c>
      <c r="C416" s="8">
        <v>50</v>
      </c>
    </row>
    <row r="417" spans="1:3" ht="15.5" x14ac:dyDescent="0.35">
      <c r="A417" s="2">
        <v>2020</v>
      </c>
      <c r="B417" s="4" t="s">
        <v>161</v>
      </c>
      <c r="C417" s="8">
        <v>41</v>
      </c>
    </row>
    <row r="418" spans="1:3" ht="15.5" x14ac:dyDescent="0.35">
      <c r="A418" s="2">
        <v>2020</v>
      </c>
      <c r="B418" s="4" t="s">
        <v>83</v>
      </c>
      <c r="C418" s="8">
        <v>39</v>
      </c>
    </row>
    <row r="419" spans="1:3" ht="15.5" x14ac:dyDescent="0.35">
      <c r="A419" s="2">
        <v>2020</v>
      </c>
      <c r="B419" s="4" t="s">
        <v>65</v>
      </c>
      <c r="C419" s="8">
        <v>23</v>
      </c>
    </row>
    <row r="420" spans="1:3" ht="15.5" x14ac:dyDescent="0.35">
      <c r="A420" s="2">
        <v>2020</v>
      </c>
      <c r="B420" s="4" t="s">
        <v>33</v>
      </c>
      <c r="C420" s="8">
        <v>21</v>
      </c>
    </row>
    <row r="421" spans="1:3" ht="15.5" x14ac:dyDescent="0.35">
      <c r="A421" s="2">
        <v>2020</v>
      </c>
      <c r="B421" s="4" t="s">
        <v>14</v>
      </c>
      <c r="C421" s="8">
        <v>12</v>
      </c>
    </row>
    <row r="422" spans="1:3" ht="15.5" x14ac:dyDescent="0.35">
      <c r="A422" s="2">
        <v>2020</v>
      </c>
      <c r="B422" s="4" t="s">
        <v>37</v>
      </c>
      <c r="C422" s="8">
        <v>8</v>
      </c>
    </row>
    <row r="423" spans="1:3" ht="15.5" x14ac:dyDescent="0.35">
      <c r="A423" s="2">
        <v>2020</v>
      </c>
      <c r="B423" s="4" t="s">
        <v>164</v>
      </c>
      <c r="C423" s="8">
        <v>1</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973B-7BB5-46A3-BC27-BB3B933DE699}">
  <dimension ref="A1:I23"/>
  <sheetViews>
    <sheetView workbookViewId="0"/>
  </sheetViews>
  <sheetFormatPr defaultColWidth="10.7265625" defaultRowHeight="14.5" x14ac:dyDescent="0.35"/>
  <cols>
    <col min="2" max="2" width="20.26953125" bestFit="1" customWidth="1"/>
    <col min="3" max="3" width="31.81640625" customWidth="1"/>
    <col min="4" max="4" width="41.453125" customWidth="1"/>
    <col min="5" max="5" width="39.453125" customWidth="1"/>
    <col min="6" max="6" width="45.7265625" customWidth="1"/>
    <col min="7" max="7" width="46.26953125" customWidth="1"/>
    <col min="8" max="8" width="39.7265625" customWidth="1"/>
    <col min="9" max="9" width="55.453125" customWidth="1"/>
  </cols>
  <sheetData>
    <row r="1" spans="1:9" ht="20" x14ac:dyDescent="0.4">
      <c r="A1" s="1" t="s">
        <v>2166</v>
      </c>
    </row>
    <row r="2" spans="1:9" ht="15.5" x14ac:dyDescent="0.35">
      <c r="A2" s="2" t="s">
        <v>107</v>
      </c>
    </row>
    <row r="3" spans="1:9" ht="15.5" x14ac:dyDescent="0.35">
      <c r="A3" s="4" t="s">
        <v>2186</v>
      </c>
    </row>
    <row r="4" spans="1:9" ht="49.5" customHeight="1" x14ac:dyDescent="0.35">
      <c r="A4" s="5" t="s">
        <v>108</v>
      </c>
      <c r="B4" s="5" t="s">
        <v>109</v>
      </c>
      <c r="C4" s="5" t="s">
        <v>110</v>
      </c>
      <c r="D4" s="5" t="s">
        <v>116</v>
      </c>
      <c r="E4" s="5" t="s">
        <v>117</v>
      </c>
      <c r="F4" s="5" t="s">
        <v>118</v>
      </c>
      <c r="G4" s="5" t="s">
        <v>119</v>
      </c>
      <c r="H4" s="5" t="s">
        <v>120</v>
      </c>
      <c r="I4" s="5" t="s">
        <v>165</v>
      </c>
    </row>
    <row r="5" spans="1:9" ht="15.5" x14ac:dyDescent="0.35">
      <c r="A5" s="4" t="s">
        <v>166</v>
      </c>
      <c r="B5" s="4" t="s">
        <v>112</v>
      </c>
      <c r="C5" s="8">
        <v>97779</v>
      </c>
      <c r="D5" s="4">
        <v>111</v>
      </c>
      <c r="E5" s="55">
        <v>113.5</v>
      </c>
      <c r="F5" s="55">
        <v>92.4</v>
      </c>
      <c r="G5" s="55">
        <v>134.6</v>
      </c>
      <c r="H5" s="58" t="s">
        <v>196</v>
      </c>
      <c r="I5" s="4">
        <v>111</v>
      </c>
    </row>
    <row r="6" spans="1:9" ht="15.5" x14ac:dyDescent="0.35">
      <c r="A6" s="4" t="s">
        <v>166</v>
      </c>
      <c r="B6" s="4" t="s">
        <v>113</v>
      </c>
      <c r="C6" s="8">
        <v>196197</v>
      </c>
      <c r="D6" s="4">
        <v>48</v>
      </c>
      <c r="E6" s="55">
        <v>24.5</v>
      </c>
      <c r="F6" s="55">
        <v>17.5</v>
      </c>
      <c r="G6" s="55">
        <v>31.4</v>
      </c>
      <c r="H6" s="4">
        <v>148</v>
      </c>
      <c r="I6" s="4">
        <v>196</v>
      </c>
    </row>
    <row r="7" spans="1:9" ht="15.5" x14ac:dyDescent="0.35">
      <c r="A7" s="4" t="s">
        <v>166</v>
      </c>
      <c r="B7" s="4" t="s">
        <v>124</v>
      </c>
      <c r="C7" s="8">
        <v>293976</v>
      </c>
      <c r="D7" s="4">
        <v>159</v>
      </c>
      <c r="E7" s="55">
        <v>54.1</v>
      </c>
      <c r="F7" s="55">
        <v>45.7</v>
      </c>
      <c r="G7" s="55">
        <v>62.5</v>
      </c>
      <c r="H7" s="4">
        <v>148</v>
      </c>
      <c r="I7" s="4">
        <v>307</v>
      </c>
    </row>
    <row r="8" spans="1:9" ht="15.5" x14ac:dyDescent="0.35">
      <c r="A8" s="4" t="s">
        <v>167</v>
      </c>
      <c r="B8" s="4" t="s">
        <v>112</v>
      </c>
      <c r="C8" s="8">
        <v>119143</v>
      </c>
      <c r="D8" s="4">
        <v>136</v>
      </c>
      <c r="E8" s="55">
        <v>114.1</v>
      </c>
      <c r="F8" s="55">
        <v>95</v>
      </c>
      <c r="G8" s="55">
        <v>133.30000000000001</v>
      </c>
      <c r="H8" s="58" t="s">
        <v>196</v>
      </c>
      <c r="I8" s="4">
        <v>136</v>
      </c>
    </row>
    <row r="9" spans="1:9" ht="15.5" x14ac:dyDescent="0.35">
      <c r="A9" s="4" t="s">
        <v>167</v>
      </c>
      <c r="B9" s="4" t="s">
        <v>113</v>
      </c>
      <c r="C9" s="8">
        <v>233902</v>
      </c>
      <c r="D9" s="4">
        <v>54</v>
      </c>
      <c r="E9" s="55">
        <v>23.1</v>
      </c>
      <c r="F9" s="55">
        <v>16.899999999999999</v>
      </c>
      <c r="G9" s="55">
        <v>29.2</v>
      </c>
      <c r="H9" s="4">
        <v>177</v>
      </c>
      <c r="I9" s="4">
        <v>231</v>
      </c>
    </row>
    <row r="10" spans="1:9" ht="15.5" x14ac:dyDescent="0.35">
      <c r="A10" s="4" t="s">
        <v>167</v>
      </c>
      <c r="B10" s="4" t="s">
        <v>124</v>
      </c>
      <c r="C10" s="8">
        <v>353045</v>
      </c>
      <c r="D10" s="4">
        <v>190</v>
      </c>
      <c r="E10" s="55">
        <v>53.8</v>
      </c>
      <c r="F10" s="55">
        <v>46.2</v>
      </c>
      <c r="G10" s="55">
        <v>61.5</v>
      </c>
      <c r="H10" s="4">
        <v>177</v>
      </c>
      <c r="I10" s="4">
        <v>367</v>
      </c>
    </row>
    <row r="11" spans="1:9" ht="15.5" x14ac:dyDescent="0.35">
      <c r="A11" s="4" t="s">
        <v>168</v>
      </c>
      <c r="B11" s="4" t="s">
        <v>112</v>
      </c>
      <c r="C11" s="8">
        <v>114146</v>
      </c>
      <c r="D11" s="4">
        <v>114</v>
      </c>
      <c r="E11" s="55">
        <v>99.9</v>
      </c>
      <c r="F11" s="55">
        <v>81.5</v>
      </c>
      <c r="G11" s="55">
        <v>118.2</v>
      </c>
      <c r="H11" s="58" t="s">
        <v>196</v>
      </c>
      <c r="I11" s="4">
        <v>114</v>
      </c>
    </row>
    <row r="12" spans="1:9" ht="15.5" x14ac:dyDescent="0.35">
      <c r="A12" s="4" t="s">
        <v>168</v>
      </c>
      <c r="B12" s="4" t="s">
        <v>113</v>
      </c>
      <c r="C12" s="8">
        <v>216931</v>
      </c>
      <c r="D12" s="4">
        <v>46</v>
      </c>
      <c r="E12" s="55">
        <v>21.2</v>
      </c>
      <c r="F12" s="55">
        <v>15.1</v>
      </c>
      <c r="G12" s="55">
        <v>27.3</v>
      </c>
      <c r="H12" s="4">
        <v>217</v>
      </c>
      <c r="I12" s="4">
        <v>263</v>
      </c>
    </row>
    <row r="13" spans="1:9" ht="15.5" x14ac:dyDescent="0.35">
      <c r="A13" s="4" t="s">
        <v>168</v>
      </c>
      <c r="B13" s="4" t="s">
        <v>124</v>
      </c>
      <c r="C13" s="8">
        <v>331077</v>
      </c>
      <c r="D13" s="4">
        <v>160</v>
      </c>
      <c r="E13" s="55">
        <v>48.3</v>
      </c>
      <c r="F13" s="55">
        <v>40.799999999999997</v>
      </c>
      <c r="G13" s="55">
        <v>55.8</v>
      </c>
      <c r="H13" s="4">
        <v>217</v>
      </c>
      <c r="I13" s="4">
        <v>377</v>
      </c>
    </row>
    <row r="14" spans="1:9" ht="15.5" x14ac:dyDescent="0.35">
      <c r="A14" s="4" t="s">
        <v>169</v>
      </c>
      <c r="B14" s="4" t="s">
        <v>112</v>
      </c>
      <c r="C14" s="8">
        <v>235905</v>
      </c>
      <c r="D14" s="4">
        <v>189</v>
      </c>
      <c r="E14" s="55">
        <v>80.099999999999994</v>
      </c>
      <c r="F14" s="55">
        <v>68.7</v>
      </c>
      <c r="G14" s="55">
        <v>91.5</v>
      </c>
      <c r="H14" s="58" t="s">
        <v>196</v>
      </c>
      <c r="I14" s="4">
        <v>189</v>
      </c>
    </row>
    <row r="15" spans="1:9" ht="15.5" x14ac:dyDescent="0.35">
      <c r="A15" s="4" t="s">
        <v>169</v>
      </c>
      <c r="B15" s="4" t="s">
        <v>113</v>
      </c>
      <c r="C15" s="8">
        <v>311968</v>
      </c>
      <c r="D15" s="4">
        <v>75</v>
      </c>
      <c r="E15" s="55">
        <v>24</v>
      </c>
      <c r="F15" s="55">
        <v>18.600000000000001</v>
      </c>
      <c r="G15" s="55">
        <v>29.5</v>
      </c>
      <c r="H15" s="4">
        <v>136</v>
      </c>
      <c r="I15" s="4">
        <v>211</v>
      </c>
    </row>
    <row r="16" spans="1:9" ht="15.5" x14ac:dyDescent="0.35">
      <c r="A16" s="4" t="s">
        <v>169</v>
      </c>
      <c r="B16" s="4" t="s">
        <v>124</v>
      </c>
      <c r="C16" s="8">
        <v>547873</v>
      </c>
      <c r="D16" s="4">
        <v>264</v>
      </c>
      <c r="E16" s="55">
        <v>48.2</v>
      </c>
      <c r="F16" s="55">
        <v>42.4</v>
      </c>
      <c r="G16" s="55">
        <v>54</v>
      </c>
      <c r="H16" s="4">
        <v>136</v>
      </c>
      <c r="I16" s="4">
        <v>400</v>
      </c>
    </row>
    <row r="17" spans="1:9" ht="15.5" x14ac:dyDescent="0.35">
      <c r="A17" s="4" t="s">
        <v>170</v>
      </c>
      <c r="B17" s="4" t="s">
        <v>112</v>
      </c>
      <c r="C17" s="8">
        <v>459031</v>
      </c>
      <c r="D17" s="4">
        <v>385</v>
      </c>
      <c r="E17" s="55">
        <v>83.9</v>
      </c>
      <c r="F17" s="55">
        <v>75.5</v>
      </c>
      <c r="G17" s="55">
        <v>92.2</v>
      </c>
      <c r="H17" s="58" t="s">
        <v>196</v>
      </c>
      <c r="I17" s="4">
        <v>385</v>
      </c>
    </row>
    <row r="18" spans="1:9" ht="15.5" x14ac:dyDescent="0.35">
      <c r="A18" s="4" t="s">
        <v>170</v>
      </c>
      <c r="B18" s="4" t="s">
        <v>113</v>
      </c>
      <c r="C18" s="8">
        <v>456074</v>
      </c>
      <c r="D18" s="4">
        <v>82</v>
      </c>
      <c r="E18" s="55">
        <v>18</v>
      </c>
      <c r="F18" s="55">
        <v>14.1</v>
      </c>
      <c r="G18" s="55">
        <v>21.9</v>
      </c>
      <c r="H18" s="4">
        <v>567</v>
      </c>
      <c r="I18" s="4">
        <v>649</v>
      </c>
    </row>
    <row r="19" spans="1:9" ht="15.5" x14ac:dyDescent="0.35">
      <c r="A19" s="4" t="s">
        <v>170</v>
      </c>
      <c r="B19" s="4" t="s">
        <v>124</v>
      </c>
      <c r="C19" s="8">
        <v>915105</v>
      </c>
      <c r="D19" s="4">
        <v>467</v>
      </c>
      <c r="E19" s="55">
        <v>51</v>
      </c>
      <c r="F19" s="55">
        <v>46.4</v>
      </c>
      <c r="G19" s="55">
        <v>55.7</v>
      </c>
      <c r="H19" s="4">
        <v>567</v>
      </c>
      <c r="I19" s="4">
        <v>1034</v>
      </c>
    </row>
    <row r="20" spans="1:9" ht="15.5" x14ac:dyDescent="0.35">
      <c r="A20" s="4" t="s">
        <v>171</v>
      </c>
      <c r="B20" s="4" t="s">
        <v>112</v>
      </c>
      <c r="C20" s="8">
        <v>544037</v>
      </c>
      <c r="D20" s="4">
        <v>416</v>
      </c>
      <c r="E20" s="55">
        <v>76.5</v>
      </c>
      <c r="F20" s="55">
        <v>69.099999999999994</v>
      </c>
      <c r="G20" s="55">
        <v>83.8</v>
      </c>
      <c r="H20" s="58" t="s">
        <v>196</v>
      </c>
      <c r="I20" s="4">
        <v>416</v>
      </c>
    </row>
    <row r="21" spans="1:9" ht="15.5" x14ac:dyDescent="0.35">
      <c r="A21" s="4" t="s">
        <v>171</v>
      </c>
      <c r="B21" s="4" t="s">
        <v>113</v>
      </c>
      <c r="C21" s="8">
        <v>515093</v>
      </c>
      <c r="D21" s="4">
        <v>89</v>
      </c>
      <c r="E21" s="55">
        <v>17.3</v>
      </c>
      <c r="F21" s="55">
        <v>13.7</v>
      </c>
      <c r="G21" s="55">
        <v>20.9</v>
      </c>
      <c r="H21" s="4">
        <v>1099</v>
      </c>
      <c r="I21" s="4">
        <v>1188</v>
      </c>
    </row>
    <row r="22" spans="1:9" ht="15.5" x14ac:dyDescent="0.35">
      <c r="A22" s="4" t="s">
        <v>171</v>
      </c>
      <c r="B22" s="4" t="s">
        <v>124</v>
      </c>
      <c r="C22" s="8">
        <v>1059130</v>
      </c>
      <c r="D22" s="4">
        <v>505</v>
      </c>
      <c r="E22" s="55">
        <v>47.7</v>
      </c>
      <c r="F22" s="55">
        <v>43.5</v>
      </c>
      <c r="G22" s="55">
        <v>51.8</v>
      </c>
      <c r="H22" s="4">
        <v>1099</v>
      </c>
      <c r="I22" s="4">
        <v>1604</v>
      </c>
    </row>
    <row r="23" spans="1:9" ht="15.5" x14ac:dyDescent="0.35">
      <c r="B23" s="4"/>
      <c r="C23" s="8"/>
      <c r="D23" s="4"/>
      <c r="E23" s="4"/>
      <c r="F23" s="4"/>
      <c r="G23" s="4"/>
      <c r="H23" s="4"/>
      <c r="I23" s="4"/>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54EE8-9F76-48F7-8F42-2AEFC375A206}">
  <dimension ref="A1:AA9"/>
  <sheetViews>
    <sheetView workbookViewId="0"/>
  </sheetViews>
  <sheetFormatPr defaultColWidth="10.7265625" defaultRowHeight="14.5" x14ac:dyDescent="0.35"/>
  <cols>
    <col min="2" max="2" width="19.7265625" customWidth="1"/>
    <col min="3" max="3" width="20.81640625" customWidth="1"/>
    <col min="4" max="4" width="13.26953125" customWidth="1"/>
    <col min="5" max="5" width="17.453125" customWidth="1"/>
    <col min="6" max="6" width="19.81640625" customWidth="1"/>
    <col min="7" max="7" width="20.7265625" customWidth="1"/>
    <col min="8" max="8" width="18.81640625" customWidth="1"/>
    <col min="9" max="9" width="19" customWidth="1"/>
    <col min="10" max="10" width="20.7265625" customWidth="1"/>
    <col min="11" max="11" width="20.54296875" customWidth="1"/>
    <col min="12" max="12" width="22.7265625" customWidth="1"/>
    <col min="13" max="14" width="22.26953125" customWidth="1"/>
    <col min="15" max="15" width="21.26953125" customWidth="1"/>
    <col min="16" max="16" width="21.1796875" customWidth="1"/>
    <col min="17" max="17" width="20.7265625" customWidth="1"/>
    <col min="18" max="18" width="22.453125" customWidth="1"/>
    <col min="19" max="19" width="23.453125" customWidth="1"/>
    <col min="20" max="20" width="23.81640625" customWidth="1"/>
    <col min="21" max="21" width="22.7265625" customWidth="1"/>
    <col min="22" max="22" width="22.26953125" customWidth="1"/>
    <col min="23" max="23" width="23.26953125" customWidth="1"/>
    <col min="24" max="24" width="22.81640625" customWidth="1"/>
    <col min="25" max="25" width="23.1796875" customWidth="1"/>
    <col min="26" max="26" width="23" customWidth="1"/>
    <col min="27" max="27" width="23.7265625" customWidth="1"/>
  </cols>
  <sheetData>
    <row r="1" spans="1:27" ht="20" x14ac:dyDescent="0.4">
      <c r="A1" s="68" t="s">
        <v>2167</v>
      </c>
    </row>
    <row r="2" spans="1:27" ht="15.5" x14ac:dyDescent="0.35">
      <c r="A2" s="64" t="s">
        <v>107</v>
      </c>
    </row>
    <row r="3" spans="1:27" ht="15.5" x14ac:dyDescent="0.35">
      <c r="A3" s="4" t="s">
        <v>199</v>
      </c>
    </row>
    <row r="4" spans="1:27" ht="15.5" x14ac:dyDescent="0.35">
      <c r="A4" s="4" t="s">
        <v>200</v>
      </c>
    </row>
    <row r="5" spans="1:27" s="43" customFormat="1" ht="46.5" x14ac:dyDescent="0.35">
      <c r="A5" s="69" t="s">
        <v>108</v>
      </c>
      <c r="B5" s="69" t="s">
        <v>109</v>
      </c>
      <c r="C5" s="69" t="s">
        <v>110</v>
      </c>
      <c r="D5" s="69" t="s">
        <v>172</v>
      </c>
      <c r="E5" s="69" t="s">
        <v>173</v>
      </c>
      <c r="F5" s="69" t="s">
        <v>174</v>
      </c>
      <c r="G5" s="69" t="s">
        <v>175</v>
      </c>
      <c r="H5" s="69" t="s">
        <v>176</v>
      </c>
      <c r="I5" s="69" t="s">
        <v>177</v>
      </c>
      <c r="J5" s="69" t="s">
        <v>178</v>
      </c>
      <c r="K5" s="69" t="s">
        <v>179</v>
      </c>
      <c r="L5" s="69" t="s">
        <v>180</v>
      </c>
      <c r="M5" s="69" t="s">
        <v>181</v>
      </c>
      <c r="N5" s="69" t="s">
        <v>182</v>
      </c>
      <c r="O5" s="69" t="s">
        <v>183</v>
      </c>
      <c r="P5" s="69" t="s">
        <v>184</v>
      </c>
      <c r="Q5" s="69" t="s">
        <v>185</v>
      </c>
      <c r="R5" s="69" t="s">
        <v>186</v>
      </c>
      <c r="S5" s="69" t="s">
        <v>187</v>
      </c>
      <c r="T5" s="69" t="s">
        <v>188</v>
      </c>
      <c r="U5" s="69" t="s">
        <v>189</v>
      </c>
      <c r="V5" s="69" t="s">
        <v>190</v>
      </c>
      <c r="W5" s="69" t="s">
        <v>191</v>
      </c>
      <c r="X5" s="69" t="s">
        <v>192</v>
      </c>
      <c r="Y5" s="69" t="s">
        <v>193</v>
      </c>
      <c r="Z5" s="69" t="s">
        <v>194</v>
      </c>
      <c r="AA5" s="69" t="s">
        <v>195</v>
      </c>
    </row>
    <row r="6" spans="1:27" ht="15.5" x14ac:dyDescent="0.35">
      <c r="A6" s="66">
        <v>2022</v>
      </c>
      <c r="B6" s="66" t="s">
        <v>112</v>
      </c>
      <c r="C6" s="67">
        <v>472465</v>
      </c>
      <c r="D6" s="67">
        <v>395675</v>
      </c>
      <c r="E6" s="67">
        <v>76792</v>
      </c>
      <c r="F6" s="67">
        <v>76486</v>
      </c>
      <c r="G6" s="67">
        <v>289</v>
      </c>
      <c r="H6" s="67">
        <v>17</v>
      </c>
      <c r="I6" s="67">
        <v>0</v>
      </c>
      <c r="J6" s="67">
        <v>8548</v>
      </c>
      <c r="K6" s="67">
        <v>387120</v>
      </c>
      <c r="L6" s="67">
        <v>367494</v>
      </c>
      <c r="M6" s="67">
        <v>19626</v>
      </c>
      <c r="N6" s="67">
        <v>0</v>
      </c>
      <c r="O6" s="67">
        <v>7724</v>
      </c>
      <c r="P6" s="67">
        <v>372</v>
      </c>
      <c r="Q6" s="67">
        <v>8096</v>
      </c>
      <c r="R6" s="67">
        <v>824</v>
      </c>
      <c r="S6" s="67">
        <v>359</v>
      </c>
      <c r="T6" s="67">
        <v>8</v>
      </c>
      <c r="U6" s="67">
        <v>0</v>
      </c>
      <c r="V6" s="67">
        <v>824</v>
      </c>
      <c r="W6" s="67">
        <v>0</v>
      </c>
      <c r="X6" s="67">
        <v>27</v>
      </c>
      <c r="Y6" s="67" t="s">
        <v>196</v>
      </c>
      <c r="Z6" s="67">
        <v>386</v>
      </c>
      <c r="AA6" s="67">
        <v>385</v>
      </c>
    </row>
    <row r="7" spans="1:27" ht="15.5" x14ac:dyDescent="0.35">
      <c r="A7" s="66">
        <v>2022</v>
      </c>
      <c r="B7" s="66" t="s">
        <v>113</v>
      </c>
      <c r="C7" s="67">
        <v>464660</v>
      </c>
      <c r="D7" s="67">
        <v>423524</v>
      </c>
      <c r="E7" s="67">
        <v>41136</v>
      </c>
      <c r="F7" s="67">
        <v>38758</v>
      </c>
      <c r="G7" s="67">
        <v>84</v>
      </c>
      <c r="H7" s="67">
        <v>6</v>
      </c>
      <c r="I7" s="67">
        <v>2288</v>
      </c>
      <c r="J7" s="67">
        <v>3265</v>
      </c>
      <c r="K7" s="67">
        <v>420259</v>
      </c>
      <c r="L7" s="67">
        <v>410618</v>
      </c>
      <c r="M7" s="67">
        <v>5921</v>
      </c>
      <c r="N7" s="67">
        <v>3698</v>
      </c>
      <c r="O7" s="67">
        <v>2271</v>
      </c>
      <c r="P7" s="67">
        <v>2455</v>
      </c>
      <c r="Q7" s="67">
        <v>4752</v>
      </c>
      <c r="R7" s="67">
        <v>984</v>
      </c>
      <c r="S7" s="67">
        <v>60</v>
      </c>
      <c r="T7" s="67">
        <v>902</v>
      </c>
      <c r="U7" s="67">
        <v>26</v>
      </c>
      <c r="V7" s="67">
        <v>646</v>
      </c>
      <c r="W7" s="67">
        <v>338</v>
      </c>
      <c r="X7" s="67">
        <v>22</v>
      </c>
      <c r="Y7" s="67" t="s">
        <v>197</v>
      </c>
      <c r="Z7" s="67">
        <v>82</v>
      </c>
      <c r="AA7" s="67">
        <v>82</v>
      </c>
    </row>
    <row r="8" spans="1:27" ht="15.5" x14ac:dyDescent="0.35">
      <c r="A8" s="66">
        <v>2023</v>
      </c>
      <c r="B8" s="66" t="s">
        <v>112</v>
      </c>
      <c r="C8" s="67">
        <v>559592</v>
      </c>
      <c r="D8" s="67">
        <v>464338</v>
      </c>
      <c r="E8" s="67">
        <v>95136</v>
      </c>
      <c r="F8" s="67">
        <v>94914</v>
      </c>
      <c r="G8" s="67">
        <v>204</v>
      </c>
      <c r="H8" s="67">
        <v>18</v>
      </c>
      <c r="I8" s="67">
        <v>0</v>
      </c>
      <c r="J8" s="67">
        <v>12435</v>
      </c>
      <c r="K8" s="67">
        <v>451885</v>
      </c>
      <c r="L8" s="67">
        <v>420090</v>
      </c>
      <c r="M8" s="67">
        <v>31795</v>
      </c>
      <c r="N8" s="67">
        <v>0</v>
      </c>
      <c r="O8" s="67">
        <v>11218</v>
      </c>
      <c r="P8" s="67">
        <v>416</v>
      </c>
      <c r="Q8" s="67">
        <v>11640</v>
      </c>
      <c r="R8" s="67">
        <v>1217</v>
      </c>
      <c r="S8" s="67">
        <v>392</v>
      </c>
      <c r="T8" s="67">
        <v>47</v>
      </c>
      <c r="U8" s="67">
        <v>4</v>
      </c>
      <c r="V8" s="67">
        <v>1208</v>
      </c>
      <c r="W8" s="67">
        <v>9</v>
      </c>
      <c r="X8" s="67">
        <v>24</v>
      </c>
      <c r="Y8" s="67" t="s">
        <v>196</v>
      </c>
      <c r="Z8" s="67">
        <v>416</v>
      </c>
      <c r="AA8" s="67">
        <v>416</v>
      </c>
    </row>
    <row r="9" spans="1:27" ht="15.5" x14ac:dyDescent="0.35">
      <c r="A9" s="66">
        <v>2023</v>
      </c>
      <c r="B9" s="66" t="s">
        <v>113</v>
      </c>
      <c r="C9" s="67">
        <v>527513</v>
      </c>
      <c r="D9" s="67">
        <v>470873</v>
      </c>
      <c r="E9" s="67">
        <v>56640</v>
      </c>
      <c r="F9" s="67">
        <v>56374</v>
      </c>
      <c r="G9" s="67">
        <v>105</v>
      </c>
      <c r="H9" s="67">
        <v>3</v>
      </c>
      <c r="I9" s="67">
        <v>158</v>
      </c>
      <c r="J9" s="67">
        <v>4820</v>
      </c>
      <c r="K9" s="67">
        <v>466053</v>
      </c>
      <c r="L9" s="67">
        <v>459070</v>
      </c>
      <c r="M9" s="67">
        <v>6125</v>
      </c>
      <c r="N9" s="67">
        <v>850</v>
      </c>
      <c r="O9" s="67">
        <v>3737</v>
      </c>
      <c r="P9" s="67">
        <v>878</v>
      </c>
      <c r="Q9" s="67">
        <v>4975</v>
      </c>
      <c r="R9" s="67">
        <v>1081</v>
      </c>
      <c r="S9" s="67">
        <v>42</v>
      </c>
      <c r="T9" s="67">
        <v>2303</v>
      </c>
      <c r="U9" s="67">
        <v>360</v>
      </c>
      <c r="V9" s="67">
        <v>467</v>
      </c>
      <c r="W9" s="67">
        <v>614</v>
      </c>
      <c r="X9" s="67">
        <v>49</v>
      </c>
      <c r="Y9" s="67" t="s">
        <v>198</v>
      </c>
      <c r="Z9" s="67">
        <v>91</v>
      </c>
      <c r="AA9" s="67">
        <v>89</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D a t a M a s h u p   x m l n s = " h t t p : / / s c h e m a s . m i c r o s o f t . c o m / D a t a M a s h u p " > A A A A A B c D A A B Q S w M E F A A C A A g A P X R 7 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P X R 7 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1 0 e 1 k o i k e 4 D g A A A B E A A A A T A B w A R m 9 y b X V s Y X M v U 2 V j d G l v b j E u b S C i G A A o o B Q A A A A A A A A A A A A A A A A A A A A A A A A A A A A r T k 0 u y c z P U w i G 0 I b W A F B L A Q I t A B Q A A g A I A D 1 0 e 1 l 3 R 5 U x p w A A A P c A A A A S A A A A A A A A A A A A A A A A A A A A A A B D b 2 5 m a W c v U G F j a 2 F n Z S 5 4 b W x Q S w E C L Q A U A A I A C A A 9 d H t Z D 8 r p q 6 Q A A A D p A A A A E w A A A A A A A A A A A A A A A A D z A A A A W 0 N v b n R l b n R f V H l w Z X N d L n h t b F B L A Q I t A B Q A A g A I A D 1 0 e 1 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J f x i 2 y 4 9 X T o d i h 2 3 W e h Q D A A A A A A I A A A A A A A N m A A D A A A A A E A A A A M 3 A d H w G q i A M J D w a j W s Y K q w A A A A A B I A A A K A A A A A Q A A A A 5 + W 2 P 4 4 n t u C f c N b 1 k L 6 s I F A A A A D L Y c l U N p 0 7 8 n D v d V K l t H E j L 7 / G 1 F h n e 0 e Q O 1 u 4 x C D L y Z S y W Y E h k O u G z P 8 5 w I b Q Q G v B T 0 Q G G p t 0 X Y S S v y l 7 3 B r M y 5 t h d d 6 D S y u e F k 9 k b d y r P R Q A A A A J 5 L e z k c Q a O Z H l N b 4 H P m j j f a 1 m 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E91EBE5F13E714CBED3396C21B047DC" ma:contentTypeVersion="14" ma:contentTypeDescription="Create a new document." ma:contentTypeScope="" ma:versionID="1421c8e80d27f5f40743a51f4a7bcfa4">
  <xsd:schema xmlns:xsd="http://www.w3.org/2001/XMLSchema" xmlns:xs="http://www.w3.org/2001/XMLSchema" xmlns:p="http://schemas.microsoft.com/office/2006/metadata/properties" xmlns:ns2="d3d9d488-ede1-4aca-b828-fa99e38d2492" xmlns:ns3="164e033e-41ae-4dba-b9fa-4385e15a06f0" targetNamespace="http://schemas.microsoft.com/office/2006/metadata/properties" ma:root="true" ma:fieldsID="5f6d2d5c9734676e497e725425ca1581" ns2:_="" ns3:_="">
    <xsd:import namespace="d3d9d488-ede1-4aca-b828-fa99e38d2492"/>
    <xsd:import namespace="164e033e-41ae-4dba-b9fa-4385e15a06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d9d488-ede1-4aca-b828-fa99e38d24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289f538-edf0-4bde-b084-18e01efd0e8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4e033e-41ae-4dba-b9fa-4385e15a06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6c9096f-c2f0-45a0-aee8-28103ad174e9}" ma:internalName="TaxCatchAll" ma:showField="CatchAllData" ma:web="164e033e-41ae-4dba-b9fa-4385e15a06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E03931-4AE8-4FBC-9356-342EFE0AACF9}">
  <ds:schemaRefs>
    <ds:schemaRef ds:uri="http://schemas.microsoft.com/DataMashup"/>
  </ds:schemaRefs>
</ds:datastoreItem>
</file>

<file path=customXml/itemProps2.xml><?xml version="1.0" encoding="utf-8"?>
<ds:datastoreItem xmlns:ds="http://schemas.openxmlformats.org/officeDocument/2006/customXml" ds:itemID="{9C3D13C3-A702-4514-8AB5-77D639AB4A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d9d488-ede1-4aca-b828-fa99e38d2492"/>
    <ds:schemaRef ds:uri="164e033e-41ae-4dba-b9fa-4385e15a06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DECF02-BACE-4EBB-A894-978D45203A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10</vt:i4>
      </vt:variant>
    </vt:vector>
  </HeadingPairs>
  <TitlesOfParts>
    <vt:vector size="34" baseType="lpstr">
      <vt:lpstr>Cover</vt:lpstr>
      <vt:lpstr>Supplementary_table_1</vt:lpstr>
      <vt:lpstr>Supplementary_table_2</vt:lpstr>
      <vt:lpstr>Supplementary_table_3</vt:lpstr>
      <vt:lpstr>Supplementary_Table_4</vt:lpstr>
      <vt:lpstr>Supplementary_Table_5</vt:lpstr>
      <vt:lpstr>Supplementary_table_6</vt:lpstr>
      <vt:lpstr>Supplementary_Table_7</vt:lpstr>
      <vt:lpstr>Supplementary_Table_8</vt:lpstr>
      <vt:lpstr>Supplementary_Table_9</vt:lpstr>
      <vt:lpstr>Supplementary_Table_10</vt:lpstr>
      <vt:lpstr>Supplementary_table_11</vt:lpstr>
      <vt:lpstr>Supplementary_table_12</vt:lpstr>
      <vt:lpstr>Supplementary_table_13</vt:lpstr>
      <vt:lpstr>Supplementary_table_14</vt:lpstr>
      <vt:lpstr>Supplementary_table_15</vt:lpstr>
      <vt:lpstr>Supplementary_table_16</vt:lpstr>
      <vt:lpstr>Supplementary_table_17</vt:lpstr>
      <vt:lpstr>Supplementary_table_18</vt:lpstr>
      <vt:lpstr>Supplementary_table_19</vt:lpstr>
      <vt:lpstr>Supplementary_table_20</vt:lpstr>
      <vt:lpstr>Supplementary_table_21</vt:lpstr>
      <vt:lpstr>Supplementary_table_22</vt:lpstr>
      <vt:lpstr>Supplementary_table_23</vt:lpstr>
      <vt:lpstr>Supplementary_Table_5!_Hlk180075736</vt:lpstr>
      <vt:lpstr>Supplementary_Table_1</vt:lpstr>
      <vt:lpstr>Supplementary_Table_2</vt:lpstr>
      <vt:lpstr>Supplementary_Table_3</vt:lpstr>
      <vt:lpstr>Supplementary_Table_4</vt:lpstr>
      <vt:lpstr>Supplementary_Table_5</vt:lpstr>
      <vt:lpstr>Supplementary_Table_6</vt:lpstr>
      <vt:lpstr>Supplementary_Table_7</vt:lpstr>
      <vt:lpstr>Supplementary_Table_8</vt:lpstr>
      <vt:lpstr>Supplementary_Table_9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Health Security Agency</dc:creator>
  <cp:keywords/>
  <dc:description/>
  <cp:lastModifiedBy>William Lee</cp:lastModifiedBy>
  <cp:revision/>
  <dcterms:created xsi:type="dcterms:W3CDTF">2024-08-28T10:30:13Z</dcterms:created>
  <dcterms:modified xsi:type="dcterms:W3CDTF">2024-12-04T11:29:02Z</dcterms:modified>
  <cp:category/>
  <cp:contentStatus/>
</cp:coreProperties>
</file>