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E1859B68-E576-4611-AB43-BE6A74AEE570}" xr6:coauthVersionLast="47" xr6:coauthVersionMax="47" xr10:uidLastSave="{00000000-0000-0000-0000-000000000000}"/>
  <bookViews>
    <workbookView xWindow="-110" yWindow="-110" windowWidth="19420" windowHeight="10420" xr2:uid="{00000000-000D-0000-FFFF-FFFF00000000}"/>
  </bookViews>
  <sheets>
    <sheet name="Cover_sheet" sheetId="1" r:id="rId1"/>
    <sheet name="Contents" sheetId="2" r:id="rId2"/>
    <sheet name="Commentary" sheetId="3" r:id="rId3"/>
    <sheet name="Notes" sheetId="5" r:id="rId4"/>
    <sheet name="Table_1_by_Capacity" sheetId="6" r:id="rId5"/>
    <sheet name="Table_2_by_Accreditation" sheetId="7" r:id="rId6"/>
    <sheet name="Table_3_dom_by_PC" sheetId="37" r:id="rId7"/>
    <sheet name="FiT_data_timelines" sheetId="8" r:id="rId8"/>
    <sheet name="Table_1_Sep" sheetId="73" r:id="rId9"/>
    <sheet name="Table_1_Aug" sheetId="70" r:id="rId10"/>
    <sheet name="Table_1_Jul" sheetId="68" r:id="rId11"/>
    <sheet name="Table_2_Aug_24" sheetId="74" r:id="rId12"/>
    <sheet name="Table_3_Aug_24" sheetId="72" r:id="rId13"/>
  </sheets>
  <definedNames>
    <definedName name="latest_row" localSheetId="10">#REF!</definedName>
    <definedName name="latest_row" localSheetId="11">#REF!</definedName>
    <definedName name="latest_row">#REF!</definedName>
    <definedName name="_xlnm.Print_Titles" localSheetId="9">Table_1_Aug!$A:$B</definedName>
    <definedName name="_xlnm.Print_Titles" localSheetId="4">Table_1_by_Capacity!$A:$B</definedName>
    <definedName name="_xlnm.Print_Titles" localSheetId="10">Table_1_Jul!$A:$B</definedName>
    <definedName name="_xlnm.Print_Titles" localSheetId="8">Table_1_Sep!$A:$B</definedName>
    <definedName name="_xlnm.Print_Titles" localSheetId="11">Table_2_Aug_24!$A:$B</definedName>
    <definedName name="_xlnm.Print_Titles" localSheetId="5">Table_2_by_Accreditation!$A:$B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P30" i="6" l="1"/>
  <c r="FQ30" i="6"/>
  <c r="FR30" i="6"/>
  <c r="FS30" i="6"/>
  <c r="FT30" i="6"/>
  <c r="FU30" i="6"/>
  <c r="FV30" i="6"/>
  <c r="FW30" i="6"/>
  <c r="FO30" i="6"/>
  <c r="FN30" i="6"/>
  <c r="FP30" i="73"/>
  <c r="FQ30" i="73"/>
  <c r="FR30" i="73"/>
  <c r="FS30" i="73"/>
  <c r="FT30" i="73"/>
  <c r="FU30" i="73"/>
  <c r="FV30" i="73"/>
  <c r="FO30" i="73"/>
  <c r="FN30" i="73"/>
  <c r="FO30" i="70"/>
  <c r="FP30" i="70"/>
  <c r="FQ30" i="70"/>
  <c r="FR30" i="70"/>
  <c r="FS30" i="70"/>
  <c r="FT30" i="70"/>
  <c r="FU30" i="70"/>
  <c r="FN30" i="70"/>
  <c r="FS49" i="74"/>
  <c r="FR49" i="74"/>
  <c r="FQ49" i="74"/>
  <c r="FP49" i="74"/>
  <c r="FO49" i="74"/>
  <c r="FN49" i="74"/>
  <c r="FM48" i="74"/>
  <c r="FL48" i="74"/>
  <c r="FK48" i="74"/>
  <c r="FJ48" i="74"/>
  <c r="FI48" i="74"/>
  <c r="FH48" i="74"/>
  <c r="FG48" i="74"/>
  <c r="FF48" i="74"/>
  <c r="FE48" i="74"/>
  <c r="FD48" i="74"/>
  <c r="FC48" i="74"/>
  <c r="FB48" i="74"/>
  <c r="FA48" i="74"/>
  <c r="EZ48" i="74"/>
  <c r="EY48" i="74"/>
  <c r="EX48" i="74"/>
  <c r="EW48" i="74"/>
  <c r="EV48" i="74"/>
  <c r="EU48" i="74"/>
  <c r="ET48" i="74"/>
  <c r="ES48" i="74"/>
  <c r="ER48" i="74"/>
  <c r="EQ48" i="74"/>
  <c r="EP48" i="74"/>
  <c r="EO48" i="74"/>
  <c r="EN48" i="74"/>
  <c r="EM48" i="74"/>
  <c r="EL48" i="74"/>
  <c r="EK48" i="74"/>
  <c r="EJ48" i="74"/>
  <c r="EI48" i="74"/>
  <c r="EH48" i="74"/>
  <c r="EG48" i="74"/>
  <c r="EF48" i="74"/>
  <c r="EE48" i="74"/>
  <c r="ED48" i="74"/>
  <c r="EC48" i="74"/>
  <c r="EB48" i="74"/>
  <c r="EA48" i="74"/>
  <c r="DZ48" i="74"/>
  <c r="DY48" i="74"/>
  <c r="DX48" i="74"/>
  <c r="DW48" i="74"/>
  <c r="DV48" i="74"/>
  <c r="DU48" i="74"/>
  <c r="DT48" i="74"/>
  <c r="DS48" i="74"/>
  <c r="DR48" i="74"/>
  <c r="DQ48" i="74"/>
  <c r="DP48" i="74"/>
  <c r="DO48" i="74"/>
  <c r="DN48" i="74"/>
  <c r="DM48" i="74"/>
  <c r="DL48" i="74"/>
  <c r="DK48" i="74"/>
  <c r="DJ48" i="74"/>
  <c r="DI48" i="74"/>
  <c r="DH48" i="74"/>
  <c r="DG48" i="74"/>
  <c r="DF48" i="74"/>
  <c r="DE48" i="74"/>
  <c r="DD48" i="74"/>
  <c r="DC48" i="74"/>
  <c r="DB48" i="74"/>
  <c r="DA48" i="74"/>
  <c r="CZ48" i="74"/>
  <c r="CY48" i="74"/>
  <c r="CX48" i="74"/>
  <c r="CW48" i="74"/>
  <c r="CV48" i="74"/>
  <c r="CU48" i="74"/>
  <c r="CT48" i="74"/>
  <c r="CS48" i="74"/>
  <c r="CR48" i="74"/>
  <c r="CQ48" i="74"/>
  <c r="CP48" i="74"/>
  <c r="CO48" i="74"/>
  <c r="CN48" i="74"/>
  <c r="CM48" i="74"/>
  <c r="CL48" i="74"/>
  <c r="CK48" i="74"/>
  <c r="CJ48" i="74"/>
  <c r="CI48" i="74"/>
  <c r="CH48" i="74"/>
  <c r="CG48" i="74"/>
  <c r="CF48" i="74"/>
  <c r="CE48" i="74"/>
  <c r="CD48" i="74"/>
  <c r="CC48" i="74"/>
  <c r="CB48" i="74"/>
  <c r="CA48" i="74"/>
  <c r="BZ48" i="74"/>
  <c r="BY48" i="74"/>
  <c r="BX48" i="74"/>
  <c r="BW48" i="74"/>
  <c r="BV48" i="74"/>
  <c r="BU48" i="74"/>
  <c r="BT48" i="74"/>
  <c r="BS48" i="74"/>
  <c r="BR48" i="74"/>
  <c r="BQ48" i="74"/>
  <c r="BP48" i="74"/>
  <c r="BO48" i="74"/>
  <c r="BN48" i="74"/>
  <c r="BM48" i="74"/>
  <c r="BL48" i="74"/>
  <c r="BK48" i="74"/>
  <c r="BJ48" i="74"/>
  <c r="BI48" i="74"/>
  <c r="BH48" i="74"/>
  <c r="BG48" i="74"/>
  <c r="BF48" i="74"/>
  <c r="BE48" i="74"/>
  <c r="BD48" i="74"/>
  <c r="BC48" i="74"/>
  <c r="BB48" i="74"/>
  <c r="BA48" i="74"/>
  <c r="AZ48" i="74"/>
  <c r="AY48" i="74"/>
  <c r="AX48" i="74"/>
  <c r="AW48" i="74"/>
  <c r="AV48" i="74"/>
  <c r="AU48" i="74"/>
  <c r="AT48" i="74"/>
  <c r="AS48" i="74"/>
  <c r="AR48" i="74"/>
  <c r="AQ48" i="74"/>
  <c r="AP48" i="74"/>
  <c r="AO48" i="74"/>
  <c r="AN48" i="74"/>
  <c r="AM48" i="74"/>
  <c r="AL48" i="74"/>
  <c r="AK48" i="74"/>
  <c r="AJ48" i="74"/>
  <c r="AI48" i="74"/>
  <c r="AH48" i="74"/>
  <c r="AG48" i="74"/>
  <c r="AF48" i="74"/>
  <c r="AE48" i="74"/>
  <c r="AD48" i="74"/>
  <c r="AC48" i="74"/>
  <c r="AB48" i="74"/>
  <c r="AA48" i="74"/>
  <c r="Z48" i="74"/>
  <c r="Y48" i="74"/>
  <c r="X48" i="74"/>
  <c r="W48" i="74"/>
  <c r="V48" i="74"/>
  <c r="U48" i="74"/>
  <c r="T48" i="74"/>
  <c r="S48" i="74"/>
  <c r="R48" i="74"/>
  <c r="Q48" i="74"/>
  <c r="P48" i="74"/>
  <c r="O48" i="74"/>
  <c r="N48" i="74"/>
  <c r="M48" i="74"/>
  <c r="L48" i="74"/>
  <c r="K48" i="74"/>
  <c r="J48" i="74"/>
  <c r="I48" i="74"/>
  <c r="H48" i="74"/>
  <c r="G48" i="74"/>
  <c r="F48" i="74"/>
  <c r="E48" i="74"/>
  <c r="D48" i="74"/>
  <c r="C48" i="74"/>
  <c r="B48" i="74"/>
  <c r="FM47" i="74"/>
  <c r="FL47" i="74"/>
  <c r="FK47" i="74"/>
  <c r="FJ47" i="74"/>
  <c r="FI47" i="74"/>
  <c r="FH47" i="74"/>
  <c r="FG47" i="74"/>
  <c r="FF47" i="74"/>
  <c r="FE47" i="74"/>
  <c r="FD47" i="74"/>
  <c r="FC47" i="74"/>
  <c r="FB47" i="74"/>
  <c r="FA47" i="74"/>
  <c r="EZ47" i="74"/>
  <c r="EY47" i="74"/>
  <c r="EX47" i="74"/>
  <c r="EW47" i="74"/>
  <c r="EV47" i="74"/>
  <c r="EU47" i="74"/>
  <c r="ET47" i="74"/>
  <c r="ES47" i="74"/>
  <c r="ER47" i="74"/>
  <c r="EQ47" i="74"/>
  <c r="EP47" i="74"/>
  <c r="EO47" i="74"/>
  <c r="EN47" i="74"/>
  <c r="EM47" i="74"/>
  <c r="EL47" i="74"/>
  <c r="EK47" i="74"/>
  <c r="EJ47" i="74"/>
  <c r="EI47" i="74"/>
  <c r="EH47" i="74"/>
  <c r="EG47" i="74"/>
  <c r="EF47" i="74"/>
  <c r="EE47" i="74"/>
  <c r="ED47" i="74"/>
  <c r="EC47" i="74"/>
  <c r="EB47" i="74"/>
  <c r="EA47" i="74"/>
  <c r="DZ47" i="74"/>
  <c r="DY47" i="74"/>
  <c r="DX47" i="74"/>
  <c r="DW47" i="74"/>
  <c r="DV47" i="74"/>
  <c r="DU47" i="74"/>
  <c r="DT47" i="74"/>
  <c r="DS47" i="74"/>
  <c r="DR47" i="74"/>
  <c r="DQ47" i="74"/>
  <c r="DP47" i="74"/>
  <c r="DO47" i="74"/>
  <c r="DN47" i="74"/>
  <c r="DM47" i="74"/>
  <c r="DL47" i="74"/>
  <c r="DK47" i="74"/>
  <c r="DJ47" i="74"/>
  <c r="DI47" i="74"/>
  <c r="DH47" i="74"/>
  <c r="DG47" i="74"/>
  <c r="DF47" i="74"/>
  <c r="DE47" i="74"/>
  <c r="DD47" i="74"/>
  <c r="DC47" i="74"/>
  <c r="DB47" i="74"/>
  <c r="DA47" i="74"/>
  <c r="CZ47" i="74"/>
  <c r="CY47" i="74"/>
  <c r="CX47" i="74"/>
  <c r="CW47" i="74"/>
  <c r="CV47" i="74"/>
  <c r="CU47" i="74"/>
  <c r="CT47" i="74"/>
  <c r="CS47" i="74"/>
  <c r="CR47" i="74"/>
  <c r="CQ47" i="74"/>
  <c r="CP47" i="74"/>
  <c r="CO47" i="74"/>
  <c r="CN47" i="74"/>
  <c r="CM47" i="74"/>
  <c r="CL47" i="74"/>
  <c r="CK47" i="74"/>
  <c r="CJ47" i="74"/>
  <c r="CI47" i="74"/>
  <c r="CH47" i="74"/>
  <c r="CG47" i="74"/>
  <c r="CF47" i="74"/>
  <c r="CE47" i="74"/>
  <c r="CD47" i="74"/>
  <c r="CC47" i="74"/>
  <c r="CB47" i="74"/>
  <c r="CA47" i="74"/>
  <c r="BZ47" i="74"/>
  <c r="BY47" i="74"/>
  <c r="BX47" i="74"/>
  <c r="BW47" i="74"/>
  <c r="BV47" i="74"/>
  <c r="BU47" i="74"/>
  <c r="BT47" i="74"/>
  <c r="BS47" i="74"/>
  <c r="BR47" i="74"/>
  <c r="BQ47" i="74"/>
  <c r="BP47" i="74"/>
  <c r="BO47" i="74"/>
  <c r="BN47" i="74"/>
  <c r="BM47" i="74"/>
  <c r="BL47" i="74"/>
  <c r="BK47" i="74"/>
  <c r="BJ47" i="74"/>
  <c r="BI47" i="74"/>
  <c r="BH47" i="74"/>
  <c r="BG47" i="74"/>
  <c r="BF47" i="74"/>
  <c r="BE47" i="74"/>
  <c r="BD47" i="74"/>
  <c r="BC47" i="74"/>
  <c r="BB47" i="74"/>
  <c r="BA47" i="74"/>
  <c r="AZ47" i="74"/>
  <c r="AY47" i="74"/>
  <c r="AX47" i="74"/>
  <c r="AW47" i="74"/>
  <c r="AV47" i="74"/>
  <c r="AU47" i="74"/>
  <c r="AT47" i="74"/>
  <c r="AS47" i="74"/>
  <c r="AR47" i="74"/>
  <c r="AQ47" i="74"/>
  <c r="AP47" i="74"/>
  <c r="AO47" i="74"/>
  <c r="AN47" i="74"/>
  <c r="AM47" i="74"/>
  <c r="AL47" i="74"/>
  <c r="AK47" i="74"/>
  <c r="AJ47" i="74"/>
  <c r="AI47" i="74"/>
  <c r="AH47" i="74"/>
  <c r="AG47" i="74"/>
  <c r="AF47" i="74"/>
  <c r="AE47" i="74"/>
  <c r="AD47" i="74"/>
  <c r="AC47" i="74"/>
  <c r="AB47" i="74"/>
  <c r="AA47" i="74"/>
  <c r="Z47" i="74"/>
  <c r="Y47" i="74"/>
  <c r="X47" i="74"/>
  <c r="W47" i="74"/>
  <c r="V47" i="74"/>
  <c r="U47" i="74"/>
  <c r="T47" i="74"/>
  <c r="S47" i="74"/>
  <c r="R47" i="74"/>
  <c r="Q47" i="74"/>
  <c r="P47" i="74"/>
  <c r="O47" i="74"/>
  <c r="N47" i="74"/>
  <c r="M47" i="74"/>
  <c r="L47" i="74"/>
  <c r="K47" i="74"/>
  <c r="J47" i="74"/>
  <c r="I47" i="74"/>
  <c r="H47" i="74"/>
  <c r="G47" i="74"/>
  <c r="F47" i="74"/>
  <c r="E47" i="74"/>
  <c r="D47" i="74"/>
  <c r="C47" i="74"/>
  <c r="B47" i="74"/>
  <c r="FM46" i="74"/>
  <c r="FL46" i="74"/>
  <c r="FK46" i="74"/>
  <c r="FJ46" i="74"/>
  <c r="FI46" i="74"/>
  <c r="FH46" i="74"/>
  <c r="FG46" i="74"/>
  <c r="FF46" i="74"/>
  <c r="FE46" i="74"/>
  <c r="FD46" i="74"/>
  <c r="FC46" i="74"/>
  <c r="FB46" i="74"/>
  <c r="FA46" i="74"/>
  <c r="EZ46" i="74"/>
  <c r="EY46" i="74"/>
  <c r="EX46" i="74"/>
  <c r="EW46" i="74"/>
  <c r="EV46" i="74"/>
  <c r="EU46" i="74"/>
  <c r="ET46" i="74"/>
  <c r="ES46" i="74"/>
  <c r="ER46" i="74"/>
  <c r="EQ46" i="74"/>
  <c r="EP46" i="74"/>
  <c r="EO46" i="74"/>
  <c r="EN46" i="74"/>
  <c r="EM46" i="74"/>
  <c r="EL46" i="74"/>
  <c r="EK46" i="74"/>
  <c r="EJ46" i="74"/>
  <c r="EI46" i="74"/>
  <c r="EH46" i="74"/>
  <c r="EG46" i="74"/>
  <c r="EF46" i="74"/>
  <c r="EE46" i="74"/>
  <c r="ED46" i="74"/>
  <c r="EC46" i="74"/>
  <c r="EB46" i="74"/>
  <c r="EA46" i="74"/>
  <c r="DZ46" i="74"/>
  <c r="DY46" i="74"/>
  <c r="DX46" i="74"/>
  <c r="DW46" i="74"/>
  <c r="DV46" i="74"/>
  <c r="DU46" i="74"/>
  <c r="DT46" i="74"/>
  <c r="DS46" i="74"/>
  <c r="DR46" i="74"/>
  <c r="DQ46" i="74"/>
  <c r="DP46" i="74"/>
  <c r="DO46" i="74"/>
  <c r="DN46" i="74"/>
  <c r="DM46" i="74"/>
  <c r="DL46" i="74"/>
  <c r="DK46" i="74"/>
  <c r="DJ46" i="74"/>
  <c r="DI46" i="74"/>
  <c r="DH46" i="74"/>
  <c r="DG46" i="74"/>
  <c r="DF46" i="74"/>
  <c r="DE46" i="74"/>
  <c r="DD46" i="74"/>
  <c r="DC46" i="74"/>
  <c r="DB46" i="74"/>
  <c r="DA46" i="74"/>
  <c r="CZ46" i="74"/>
  <c r="CY46" i="74"/>
  <c r="CX46" i="74"/>
  <c r="CW46" i="74"/>
  <c r="CV46" i="74"/>
  <c r="CU46" i="74"/>
  <c r="CT46" i="74"/>
  <c r="CS46" i="74"/>
  <c r="CR46" i="74"/>
  <c r="CQ46" i="74"/>
  <c r="CP46" i="74"/>
  <c r="CO46" i="74"/>
  <c r="CN46" i="74"/>
  <c r="CM46" i="74"/>
  <c r="CL46" i="74"/>
  <c r="CK46" i="74"/>
  <c r="CJ46" i="74"/>
  <c r="CI46" i="74"/>
  <c r="CH46" i="74"/>
  <c r="CG46" i="74"/>
  <c r="CF46" i="74"/>
  <c r="CE46" i="74"/>
  <c r="CD46" i="74"/>
  <c r="CC46" i="74"/>
  <c r="CB46" i="74"/>
  <c r="CA46" i="74"/>
  <c r="BZ46" i="74"/>
  <c r="BY46" i="74"/>
  <c r="BX46" i="74"/>
  <c r="BW46" i="74"/>
  <c r="BV46" i="74"/>
  <c r="BU46" i="74"/>
  <c r="BT46" i="74"/>
  <c r="BS46" i="74"/>
  <c r="BR46" i="74"/>
  <c r="BQ46" i="74"/>
  <c r="BP46" i="74"/>
  <c r="BO46" i="74"/>
  <c r="BN46" i="74"/>
  <c r="BM46" i="74"/>
  <c r="BL46" i="74"/>
  <c r="BK46" i="74"/>
  <c r="BJ46" i="74"/>
  <c r="BI46" i="74"/>
  <c r="BH46" i="74"/>
  <c r="BG46" i="74"/>
  <c r="BF46" i="74"/>
  <c r="BE46" i="74"/>
  <c r="BD46" i="74"/>
  <c r="BC46" i="74"/>
  <c r="BB46" i="74"/>
  <c r="BA46" i="74"/>
  <c r="AZ46" i="74"/>
  <c r="AY46" i="74"/>
  <c r="AX46" i="74"/>
  <c r="AW46" i="74"/>
  <c r="AV46" i="74"/>
  <c r="AU46" i="74"/>
  <c r="AT46" i="74"/>
  <c r="AS46" i="74"/>
  <c r="AR46" i="74"/>
  <c r="AQ46" i="74"/>
  <c r="AP46" i="74"/>
  <c r="AO46" i="74"/>
  <c r="AN46" i="74"/>
  <c r="AM46" i="74"/>
  <c r="AL46" i="74"/>
  <c r="AK46" i="74"/>
  <c r="AJ46" i="74"/>
  <c r="AI46" i="74"/>
  <c r="AH46" i="74"/>
  <c r="AG46" i="74"/>
  <c r="AF46" i="74"/>
  <c r="AE46" i="74"/>
  <c r="AD46" i="74"/>
  <c r="AC46" i="74"/>
  <c r="AB46" i="74"/>
  <c r="AA46" i="74"/>
  <c r="Z46" i="74"/>
  <c r="Y46" i="74"/>
  <c r="X46" i="74"/>
  <c r="W46" i="74"/>
  <c r="V46" i="74"/>
  <c r="U46" i="74"/>
  <c r="T46" i="74"/>
  <c r="S46" i="74"/>
  <c r="R46" i="74"/>
  <c r="Q46" i="74"/>
  <c r="P46" i="74"/>
  <c r="O46" i="74"/>
  <c r="N46" i="74"/>
  <c r="M46" i="74"/>
  <c r="L46" i="74"/>
  <c r="K46" i="74"/>
  <c r="J46" i="74"/>
  <c r="I46" i="74"/>
  <c r="H46" i="74"/>
  <c r="G46" i="74"/>
  <c r="F46" i="74"/>
  <c r="E46" i="74"/>
  <c r="D46" i="74"/>
  <c r="C46" i="74"/>
  <c r="B46" i="74"/>
  <c r="FM45" i="74"/>
  <c r="FL45" i="74"/>
  <c r="FK45" i="74"/>
  <c r="FJ45" i="74"/>
  <c r="FI45" i="74"/>
  <c r="FH45" i="74"/>
  <c r="FG45" i="74"/>
  <c r="FF45" i="74"/>
  <c r="FE45" i="74"/>
  <c r="FD45" i="74"/>
  <c r="FC45" i="74"/>
  <c r="FB45" i="74"/>
  <c r="FA45" i="74"/>
  <c r="EZ45" i="74"/>
  <c r="EY45" i="74"/>
  <c r="EX45" i="74"/>
  <c r="EW45" i="74"/>
  <c r="EV45" i="74"/>
  <c r="EU45" i="74"/>
  <c r="ET45" i="74"/>
  <c r="ES45" i="74"/>
  <c r="ER45" i="74"/>
  <c r="EQ45" i="74"/>
  <c r="EP45" i="74"/>
  <c r="EO45" i="74"/>
  <c r="EN45" i="74"/>
  <c r="EM45" i="74"/>
  <c r="EL45" i="74"/>
  <c r="EK45" i="74"/>
  <c r="EJ45" i="74"/>
  <c r="EI45" i="74"/>
  <c r="EH45" i="74"/>
  <c r="EG45" i="74"/>
  <c r="EF45" i="74"/>
  <c r="EE45" i="74"/>
  <c r="ED45" i="74"/>
  <c r="EC45" i="74"/>
  <c r="EB45" i="74"/>
  <c r="EA45" i="74"/>
  <c r="DZ45" i="74"/>
  <c r="DY45" i="74"/>
  <c r="DX45" i="74"/>
  <c r="DW45" i="74"/>
  <c r="DV45" i="74"/>
  <c r="DU45" i="74"/>
  <c r="DT45" i="74"/>
  <c r="DS45" i="74"/>
  <c r="DR45" i="74"/>
  <c r="DQ45" i="74"/>
  <c r="DP45" i="74"/>
  <c r="DO45" i="74"/>
  <c r="DN45" i="74"/>
  <c r="DM45" i="74"/>
  <c r="DL45" i="74"/>
  <c r="DK45" i="74"/>
  <c r="DJ45" i="74"/>
  <c r="DI45" i="74"/>
  <c r="DH45" i="74"/>
  <c r="DG45" i="74"/>
  <c r="DF45" i="74"/>
  <c r="DE45" i="74"/>
  <c r="DD45" i="74"/>
  <c r="DC45" i="74"/>
  <c r="DB45" i="74"/>
  <c r="DA45" i="74"/>
  <c r="CZ45" i="74"/>
  <c r="CY45" i="74"/>
  <c r="CX45" i="74"/>
  <c r="CW45" i="74"/>
  <c r="CV45" i="74"/>
  <c r="CU45" i="74"/>
  <c r="CT45" i="74"/>
  <c r="CS45" i="74"/>
  <c r="CR45" i="74"/>
  <c r="CQ45" i="74"/>
  <c r="CP45" i="74"/>
  <c r="CO45" i="74"/>
  <c r="CN45" i="74"/>
  <c r="CM45" i="74"/>
  <c r="CL45" i="74"/>
  <c r="CK45" i="74"/>
  <c r="CJ45" i="74"/>
  <c r="CI45" i="74"/>
  <c r="CH45" i="74"/>
  <c r="CG45" i="74"/>
  <c r="CF45" i="74"/>
  <c r="CE45" i="74"/>
  <c r="CD45" i="74"/>
  <c r="CC45" i="74"/>
  <c r="CB45" i="74"/>
  <c r="CA45" i="74"/>
  <c r="BZ45" i="74"/>
  <c r="BY45" i="74"/>
  <c r="BX45" i="74"/>
  <c r="BW45" i="74"/>
  <c r="BV45" i="74"/>
  <c r="BU45" i="74"/>
  <c r="BT45" i="74"/>
  <c r="BS45" i="74"/>
  <c r="BR45" i="74"/>
  <c r="BQ45" i="74"/>
  <c r="BP45" i="74"/>
  <c r="BO45" i="74"/>
  <c r="BN45" i="74"/>
  <c r="BM45" i="74"/>
  <c r="BL45" i="74"/>
  <c r="BK45" i="74"/>
  <c r="BJ45" i="74"/>
  <c r="BI45" i="74"/>
  <c r="BH45" i="74"/>
  <c r="BG45" i="74"/>
  <c r="BF45" i="74"/>
  <c r="BE45" i="74"/>
  <c r="BD45" i="74"/>
  <c r="BC45" i="74"/>
  <c r="BB45" i="74"/>
  <c r="BA45" i="74"/>
  <c r="AZ45" i="74"/>
  <c r="AY45" i="74"/>
  <c r="AX45" i="74"/>
  <c r="AW45" i="74"/>
  <c r="AV45" i="74"/>
  <c r="AU45" i="74"/>
  <c r="AT45" i="74"/>
  <c r="AS45" i="74"/>
  <c r="AR45" i="74"/>
  <c r="AQ45" i="74"/>
  <c r="AP45" i="74"/>
  <c r="AO45" i="74"/>
  <c r="AN45" i="74"/>
  <c r="AM45" i="74"/>
  <c r="AL45" i="74"/>
  <c r="AK45" i="74"/>
  <c r="AJ45" i="74"/>
  <c r="AI45" i="74"/>
  <c r="AH45" i="74"/>
  <c r="AG45" i="74"/>
  <c r="AF45" i="74"/>
  <c r="AE45" i="74"/>
  <c r="AD45" i="74"/>
  <c r="AC45" i="74"/>
  <c r="AB45" i="74"/>
  <c r="AA45" i="74"/>
  <c r="Z45" i="74"/>
  <c r="Y45" i="74"/>
  <c r="X45" i="74"/>
  <c r="W45" i="74"/>
  <c r="V45" i="74"/>
  <c r="U45" i="74"/>
  <c r="T45" i="74"/>
  <c r="S45" i="74"/>
  <c r="R45" i="74"/>
  <c r="Q45" i="74"/>
  <c r="P45" i="74"/>
  <c r="O45" i="74"/>
  <c r="N45" i="74"/>
  <c r="M45" i="74"/>
  <c r="L45" i="74"/>
  <c r="K45" i="74"/>
  <c r="J45" i="74"/>
  <c r="I45" i="74"/>
  <c r="H45" i="74"/>
  <c r="G45" i="74"/>
  <c r="F45" i="74"/>
  <c r="E45" i="74"/>
  <c r="D45" i="74"/>
  <c r="C45" i="74"/>
  <c r="B45" i="74"/>
  <c r="FM44" i="74"/>
  <c r="FL44" i="74"/>
  <c r="FK44" i="74"/>
  <c r="FJ44" i="74"/>
  <c r="FI44" i="74"/>
  <c r="FH44" i="74"/>
  <c r="FG44" i="74"/>
  <c r="FF44" i="74"/>
  <c r="FE44" i="74"/>
  <c r="FD44" i="74"/>
  <c r="FC44" i="74"/>
  <c r="FB44" i="74"/>
  <c r="FA44" i="74"/>
  <c r="EZ44" i="74"/>
  <c r="EY44" i="74"/>
  <c r="EX44" i="74"/>
  <c r="EW44" i="74"/>
  <c r="EV44" i="74"/>
  <c r="EU44" i="74"/>
  <c r="ET44" i="74"/>
  <c r="ES44" i="74"/>
  <c r="ER44" i="74"/>
  <c r="EQ44" i="74"/>
  <c r="EP44" i="74"/>
  <c r="EO44" i="74"/>
  <c r="EN44" i="74"/>
  <c r="EM44" i="74"/>
  <c r="EL44" i="74"/>
  <c r="EK44" i="74"/>
  <c r="EJ44" i="74"/>
  <c r="EI44" i="74"/>
  <c r="EH44" i="74"/>
  <c r="EG44" i="74"/>
  <c r="EF44" i="74"/>
  <c r="EE44" i="74"/>
  <c r="ED44" i="74"/>
  <c r="EC44" i="74"/>
  <c r="EB44" i="74"/>
  <c r="EA44" i="74"/>
  <c r="DZ44" i="74"/>
  <c r="DY44" i="74"/>
  <c r="DX44" i="74"/>
  <c r="DW44" i="74"/>
  <c r="DV44" i="74"/>
  <c r="DU44" i="74"/>
  <c r="DT44" i="74"/>
  <c r="DS44" i="74"/>
  <c r="DR44" i="74"/>
  <c r="DQ44" i="74"/>
  <c r="DP44" i="74"/>
  <c r="DO44" i="74"/>
  <c r="DN44" i="74"/>
  <c r="DM44" i="74"/>
  <c r="DL44" i="74"/>
  <c r="DK44" i="74"/>
  <c r="DJ44" i="74"/>
  <c r="DI44" i="74"/>
  <c r="DH44" i="74"/>
  <c r="DG44" i="74"/>
  <c r="DF44" i="74"/>
  <c r="DE44" i="74"/>
  <c r="DD44" i="74"/>
  <c r="DC44" i="74"/>
  <c r="DB44" i="74"/>
  <c r="DA44" i="74"/>
  <c r="CZ44" i="74"/>
  <c r="CY44" i="74"/>
  <c r="CX44" i="74"/>
  <c r="CW44" i="74"/>
  <c r="CV44" i="74"/>
  <c r="CU44" i="74"/>
  <c r="CT44" i="74"/>
  <c r="CS44" i="74"/>
  <c r="CR44" i="74"/>
  <c r="CQ44" i="74"/>
  <c r="CP44" i="74"/>
  <c r="CO44" i="74"/>
  <c r="CN44" i="74"/>
  <c r="CM44" i="74"/>
  <c r="CL44" i="74"/>
  <c r="CK44" i="74"/>
  <c r="CJ44" i="74"/>
  <c r="CI44" i="74"/>
  <c r="CH44" i="74"/>
  <c r="CG44" i="74"/>
  <c r="CF44" i="74"/>
  <c r="CE44" i="74"/>
  <c r="CD44" i="74"/>
  <c r="CC44" i="74"/>
  <c r="CB44" i="74"/>
  <c r="CA44" i="74"/>
  <c r="BZ44" i="74"/>
  <c r="BY44" i="74"/>
  <c r="BX44" i="74"/>
  <c r="BW44" i="74"/>
  <c r="BV44" i="74"/>
  <c r="BU44" i="74"/>
  <c r="BT44" i="74"/>
  <c r="BS44" i="74"/>
  <c r="BR44" i="74"/>
  <c r="BQ44" i="74"/>
  <c r="BP44" i="74"/>
  <c r="BO44" i="74"/>
  <c r="BN44" i="74"/>
  <c r="BM44" i="74"/>
  <c r="BL44" i="74"/>
  <c r="BK44" i="74"/>
  <c r="BJ44" i="74"/>
  <c r="BI44" i="74"/>
  <c r="BH44" i="74"/>
  <c r="BG44" i="74"/>
  <c r="BF44" i="74"/>
  <c r="BE44" i="74"/>
  <c r="BD44" i="74"/>
  <c r="BC44" i="74"/>
  <c r="BB44" i="74"/>
  <c r="BA44" i="74"/>
  <c r="AZ44" i="74"/>
  <c r="AY44" i="74"/>
  <c r="AX44" i="74"/>
  <c r="AW44" i="74"/>
  <c r="AV44" i="74"/>
  <c r="AU44" i="74"/>
  <c r="AT44" i="74"/>
  <c r="AS44" i="74"/>
  <c r="AR44" i="74"/>
  <c r="AQ44" i="74"/>
  <c r="AP44" i="74"/>
  <c r="AO44" i="74"/>
  <c r="AN44" i="74"/>
  <c r="AM44" i="74"/>
  <c r="AL44" i="74"/>
  <c r="AK44" i="74"/>
  <c r="AJ44" i="74"/>
  <c r="AI44" i="74"/>
  <c r="AH44" i="74"/>
  <c r="AG44" i="74"/>
  <c r="AF44" i="74"/>
  <c r="AE44" i="74"/>
  <c r="AD44" i="74"/>
  <c r="AC44" i="74"/>
  <c r="AB44" i="74"/>
  <c r="AA44" i="74"/>
  <c r="Z44" i="74"/>
  <c r="Y44" i="74"/>
  <c r="X44" i="74"/>
  <c r="W44" i="74"/>
  <c r="V44" i="74"/>
  <c r="U44" i="74"/>
  <c r="T44" i="74"/>
  <c r="S44" i="74"/>
  <c r="R44" i="74"/>
  <c r="Q44" i="74"/>
  <c r="P44" i="74"/>
  <c r="O44" i="74"/>
  <c r="N44" i="74"/>
  <c r="M44" i="74"/>
  <c r="L44" i="74"/>
  <c r="K44" i="74"/>
  <c r="J44" i="74"/>
  <c r="I44" i="74"/>
  <c r="H44" i="74"/>
  <c r="G44" i="74"/>
  <c r="F44" i="74"/>
  <c r="E44" i="74"/>
  <c r="D44" i="74"/>
  <c r="C44" i="74"/>
  <c r="B44" i="74"/>
  <c r="FM43" i="74"/>
  <c r="FM49" i="74" s="1"/>
  <c r="FL43" i="74"/>
  <c r="FL49" i="74" s="1"/>
  <c r="FK43" i="74"/>
  <c r="FK49" i="74" s="1"/>
  <c r="FJ43" i="74"/>
  <c r="FJ49" i="74" s="1"/>
  <c r="FI43" i="74"/>
  <c r="FI49" i="74" s="1"/>
  <c r="FH43" i="74"/>
  <c r="FH49" i="74" s="1"/>
  <c r="FG43" i="74"/>
  <c r="FG49" i="74" s="1"/>
  <c r="FF43" i="74"/>
  <c r="FF49" i="74" s="1"/>
  <c r="FE43" i="74"/>
  <c r="FE49" i="74" s="1"/>
  <c r="FD43" i="74"/>
  <c r="FD49" i="74" s="1"/>
  <c r="FC43" i="74"/>
  <c r="FC49" i="74" s="1"/>
  <c r="FB43" i="74"/>
  <c r="FB49" i="74" s="1"/>
  <c r="FA43" i="74"/>
  <c r="FA49" i="74" s="1"/>
  <c r="EZ43" i="74"/>
  <c r="EZ49" i="74" s="1"/>
  <c r="EY43" i="74"/>
  <c r="EY49" i="74" s="1"/>
  <c r="EX43" i="74"/>
  <c r="EX49" i="74" s="1"/>
  <c r="EW43" i="74"/>
  <c r="EW49" i="74" s="1"/>
  <c r="EV43" i="74"/>
  <c r="EV49" i="74" s="1"/>
  <c r="EU43" i="74"/>
  <c r="EU49" i="74" s="1"/>
  <c r="ET43" i="74"/>
  <c r="ET49" i="74" s="1"/>
  <c r="ES43" i="74"/>
  <c r="ES49" i="74" s="1"/>
  <c r="ER43" i="74"/>
  <c r="ER49" i="74" s="1"/>
  <c r="EQ43" i="74"/>
  <c r="EQ49" i="74" s="1"/>
  <c r="EP43" i="74"/>
  <c r="EP49" i="74" s="1"/>
  <c r="EO43" i="74"/>
  <c r="EO49" i="74" s="1"/>
  <c r="EN43" i="74"/>
  <c r="EN49" i="74" s="1"/>
  <c r="EM43" i="74"/>
  <c r="EM49" i="74" s="1"/>
  <c r="EL43" i="74"/>
  <c r="EL49" i="74" s="1"/>
  <c r="EK43" i="74"/>
  <c r="EK49" i="74" s="1"/>
  <c r="EJ43" i="74"/>
  <c r="EJ49" i="74" s="1"/>
  <c r="EI43" i="74"/>
  <c r="EI49" i="74" s="1"/>
  <c r="EH43" i="74"/>
  <c r="EH49" i="74" s="1"/>
  <c r="EG43" i="74"/>
  <c r="EG49" i="74" s="1"/>
  <c r="EF43" i="74"/>
  <c r="EF49" i="74" s="1"/>
  <c r="EE43" i="74"/>
  <c r="EE49" i="74" s="1"/>
  <c r="ED43" i="74"/>
  <c r="ED49" i="74" s="1"/>
  <c r="EC43" i="74"/>
  <c r="EC49" i="74" s="1"/>
  <c r="EB43" i="74"/>
  <c r="EB49" i="74" s="1"/>
  <c r="EA43" i="74"/>
  <c r="EA49" i="74" s="1"/>
  <c r="DZ43" i="74"/>
  <c r="DZ49" i="74" s="1"/>
  <c r="DY43" i="74"/>
  <c r="DY49" i="74" s="1"/>
  <c r="DX43" i="74"/>
  <c r="DX49" i="74" s="1"/>
  <c r="DW43" i="74"/>
  <c r="DW49" i="74" s="1"/>
  <c r="DV43" i="74"/>
  <c r="DV49" i="74" s="1"/>
  <c r="DU43" i="74"/>
  <c r="DU49" i="74" s="1"/>
  <c r="DT43" i="74"/>
  <c r="DT49" i="74" s="1"/>
  <c r="DS43" i="74"/>
  <c r="DS49" i="74" s="1"/>
  <c r="DR43" i="74"/>
  <c r="DR49" i="74" s="1"/>
  <c r="DQ43" i="74"/>
  <c r="DQ49" i="74" s="1"/>
  <c r="DP43" i="74"/>
  <c r="DP49" i="74" s="1"/>
  <c r="DO43" i="74"/>
  <c r="DO49" i="74" s="1"/>
  <c r="DN43" i="74"/>
  <c r="DN49" i="74" s="1"/>
  <c r="DM43" i="74"/>
  <c r="DM49" i="74" s="1"/>
  <c r="DL43" i="74"/>
  <c r="DL49" i="74" s="1"/>
  <c r="DK43" i="74"/>
  <c r="DK49" i="74" s="1"/>
  <c r="DJ43" i="74"/>
  <c r="DJ49" i="74" s="1"/>
  <c r="DI43" i="74"/>
  <c r="DI49" i="74" s="1"/>
  <c r="DH43" i="74"/>
  <c r="DH49" i="74" s="1"/>
  <c r="DG43" i="74"/>
  <c r="DG49" i="74" s="1"/>
  <c r="DF43" i="74"/>
  <c r="DF49" i="74" s="1"/>
  <c r="DE43" i="74"/>
  <c r="DE49" i="74" s="1"/>
  <c r="DD43" i="74"/>
  <c r="DD49" i="74" s="1"/>
  <c r="DC43" i="74"/>
  <c r="DC49" i="74" s="1"/>
  <c r="DB43" i="74"/>
  <c r="DB49" i="74" s="1"/>
  <c r="DA43" i="74"/>
  <c r="DA49" i="74" s="1"/>
  <c r="CZ43" i="74"/>
  <c r="CZ49" i="74" s="1"/>
  <c r="CY43" i="74"/>
  <c r="CY49" i="74" s="1"/>
  <c r="CX43" i="74"/>
  <c r="CX49" i="74" s="1"/>
  <c r="CW43" i="74"/>
  <c r="CW49" i="74" s="1"/>
  <c r="CV43" i="74"/>
  <c r="CV49" i="74" s="1"/>
  <c r="CU43" i="74"/>
  <c r="CU49" i="74" s="1"/>
  <c r="CT43" i="74"/>
  <c r="CT49" i="74" s="1"/>
  <c r="CS43" i="74"/>
  <c r="CS49" i="74" s="1"/>
  <c r="CR43" i="74"/>
  <c r="CR49" i="74" s="1"/>
  <c r="CQ43" i="74"/>
  <c r="CQ49" i="74" s="1"/>
  <c r="CP43" i="74"/>
  <c r="CP49" i="74" s="1"/>
  <c r="CO43" i="74"/>
  <c r="CO49" i="74" s="1"/>
  <c r="CN43" i="74"/>
  <c r="CN49" i="74" s="1"/>
  <c r="CM43" i="74"/>
  <c r="CM49" i="74" s="1"/>
  <c r="CL43" i="74"/>
  <c r="CL49" i="74" s="1"/>
  <c r="CK43" i="74"/>
  <c r="CK49" i="74" s="1"/>
  <c r="CJ43" i="74"/>
  <c r="CJ49" i="74" s="1"/>
  <c r="CI43" i="74"/>
  <c r="CI49" i="74" s="1"/>
  <c r="CH43" i="74"/>
  <c r="CH49" i="74" s="1"/>
  <c r="CG43" i="74"/>
  <c r="CG49" i="74" s="1"/>
  <c r="CF43" i="74"/>
  <c r="CF49" i="74" s="1"/>
  <c r="CE43" i="74"/>
  <c r="CE49" i="74" s="1"/>
  <c r="CD43" i="74"/>
  <c r="CD49" i="74" s="1"/>
  <c r="CC43" i="74"/>
  <c r="CC49" i="74" s="1"/>
  <c r="CB43" i="74"/>
  <c r="CB49" i="74" s="1"/>
  <c r="CA43" i="74"/>
  <c r="CA49" i="74" s="1"/>
  <c r="BZ43" i="74"/>
  <c r="BZ49" i="74" s="1"/>
  <c r="BY43" i="74"/>
  <c r="BY49" i="74" s="1"/>
  <c r="BX43" i="74"/>
  <c r="BX49" i="74" s="1"/>
  <c r="BW43" i="74"/>
  <c r="BW49" i="74" s="1"/>
  <c r="BV43" i="74"/>
  <c r="BV49" i="74" s="1"/>
  <c r="BU43" i="74"/>
  <c r="BU49" i="74" s="1"/>
  <c r="BT43" i="74"/>
  <c r="BT49" i="74" s="1"/>
  <c r="BS43" i="74"/>
  <c r="BS49" i="74" s="1"/>
  <c r="BR43" i="74"/>
  <c r="BR49" i="74" s="1"/>
  <c r="BQ43" i="74"/>
  <c r="BQ49" i="74" s="1"/>
  <c r="BP43" i="74"/>
  <c r="BP49" i="74" s="1"/>
  <c r="BO43" i="74"/>
  <c r="BO49" i="74" s="1"/>
  <c r="BN43" i="74"/>
  <c r="BN49" i="74" s="1"/>
  <c r="BM43" i="74"/>
  <c r="BM49" i="74" s="1"/>
  <c r="BL43" i="74"/>
  <c r="BL49" i="74" s="1"/>
  <c r="BK43" i="74"/>
  <c r="BK49" i="74" s="1"/>
  <c r="BJ43" i="74"/>
  <c r="BJ49" i="74" s="1"/>
  <c r="BI43" i="74"/>
  <c r="BI49" i="74" s="1"/>
  <c r="BH43" i="74"/>
  <c r="BH49" i="74" s="1"/>
  <c r="BG43" i="74"/>
  <c r="BG49" i="74" s="1"/>
  <c r="BF43" i="74"/>
  <c r="BF49" i="74" s="1"/>
  <c r="BE43" i="74"/>
  <c r="BE49" i="74" s="1"/>
  <c r="BD43" i="74"/>
  <c r="BD49" i="74" s="1"/>
  <c r="BC43" i="74"/>
  <c r="BC49" i="74" s="1"/>
  <c r="BB43" i="74"/>
  <c r="BB49" i="74" s="1"/>
  <c r="BA43" i="74"/>
  <c r="BA49" i="74" s="1"/>
  <c r="AZ43" i="74"/>
  <c r="AZ49" i="74" s="1"/>
  <c r="AY43" i="74"/>
  <c r="AY49" i="74" s="1"/>
  <c r="AX43" i="74"/>
  <c r="AX49" i="74" s="1"/>
  <c r="AW43" i="74"/>
  <c r="AW49" i="74" s="1"/>
  <c r="AV43" i="74"/>
  <c r="AV49" i="74" s="1"/>
  <c r="AU43" i="74"/>
  <c r="AU49" i="74" s="1"/>
  <c r="AT43" i="74"/>
  <c r="AT49" i="74" s="1"/>
  <c r="AS43" i="74"/>
  <c r="AS49" i="74" s="1"/>
  <c r="AR43" i="74"/>
  <c r="AR49" i="74" s="1"/>
  <c r="AQ43" i="74"/>
  <c r="AQ49" i="74" s="1"/>
  <c r="AP43" i="74"/>
  <c r="AP49" i="74" s="1"/>
  <c r="AO43" i="74"/>
  <c r="AO49" i="74" s="1"/>
  <c r="AN43" i="74"/>
  <c r="AN49" i="74" s="1"/>
  <c r="AM43" i="74"/>
  <c r="AM49" i="74" s="1"/>
  <c r="AL43" i="74"/>
  <c r="AL49" i="74" s="1"/>
  <c r="AK43" i="74"/>
  <c r="AK49" i="74" s="1"/>
  <c r="AJ43" i="74"/>
  <c r="AJ49" i="74" s="1"/>
  <c r="AI43" i="74"/>
  <c r="AI49" i="74" s="1"/>
  <c r="AH43" i="74"/>
  <c r="AH49" i="74" s="1"/>
  <c r="AG43" i="74"/>
  <c r="AG49" i="74" s="1"/>
  <c r="AF43" i="74"/>
  <c r="AF49" i="74" s="1"/>
  <c r="AE43" i="74"/>
  <c r="AE49" i="74" s="1"/>
  <c r="AD43" i="74"/>
  <c r="AD49" i="74" s="1"/>
  <c r="AC43" i="74"/>
  <c r="AC49" i="74" s="1"/>
  <c r="AB43" i="74"/>
  <c r="AB49" i="74" s="1"/>
  <c r="AA43" i="74"/>
  <c r="AA49" i="74" s="1"/>
  <c r="Z43" i="74"/>
  <c r="Z49" i="74" s="1"/>
  <c r="Y43" i="74"/>
  <c r="Y49" i="74" s="1"/>
  <c r="X43" i="74"/>
  <c r="X49" i="74" s="1"/>
  <c r="W43" i="74"/>
  <c r="W49" i="74" s="1"/>
  <c r="V43" i="74"/>
  <c r="V49" i="74" s="1"/>
  <c r="U43" i="74"/>
  <c r="U49" i="74" s="1"/>
  <c r="T43" i="74"/>
  <c r="T49" i="74" s="1"/>
  <c r="S43" i="74"/>
  <c r="S49" i="74" s="1"/>
  <c r="R43" i="74"/>
  <c r="R49" i="74" s="1"/>
  <c r="Q43" i="74"/>
  <c r="Q49" i="74" s="1"/>
  <c r="P43" i="74"/>
  <c r="P49" i="74" s="1"/>
  <c r="O43" i="74"/>
  <c r="O49" i="74" s="1"/>
  <c r="N43" i="74"/>
  <c r="N49" i="74" s="1"/>
  <c r="M43" i="74"/>
  <c r="M49" i="74" s="1"/>
  <c r="L43" i="74"/>
  <c r="L49" i="74" s="1"/>
  <c r="K43" i="74"/>
  <c r="K49" i="74" s="1"/>
  <c r="J43" i="74"/>
  <c r="J49" i="74" s="1"/>
  <c r="I43" i="74"/>
  <c r="I49" i="74" s="1"/>
  <c r="H43" i="74"/>
  <c r="H49" i="74" s="1"/>
  <c r="G43" i="74"/>
  <c r="G49" i="74" s="1"/>
  <c r="F43" i="74"/>
  <c r="F49" i="74" s="1"/>
  <c r="E43" i="74"/>
  <c r="E49" i="74" s="1"/>
  <c r="D43" i="74"/>
  <c r="D49" i="74" s="1"/>
  <c r="C43" i="74"/>
  <c r="C49" i="74" s="1"/>
  <c r="B43" i="74"/>
  <c r="B49" i="74" s="1"/>
  <c r="FS41" i="74"/>
  <c r="FR41" i="74"/>
  <c r="FQ41" i="74"/>
  <c r="FP41" i="74"/>
  <c r="FO41" i="74"/>
  <c r="FN41" i="74"/>
  <c r="FM41" i="74"/>
  <c r="FL41" i="74"/>
  <c r="FK41" i="74"/>
  <c r="FJ41" i="74"/>
  <c r="FI41" i="74"/>
  <c r="FH41" i="74"/>
  <c r="FG41" i="74"/>
  <c r="FF41" i="74"/>
  <c r="FE41" i="74"/>
  <c r="FD41" i="74"/>
  <c r="FC41" i="74"/>
  <c r="FB41" i="74"/>
  <c r="FA41" i="74"/>
  <c r="EZ41" i="74"/>
  <c r="EY41" i="74"/>
  <c r="EX41" i="74"/>
  <c r="EW41" i="74"/>
  <c r="EV41" i="74"/>
  <c r="EU41" i="74"/>
  <c r="ET41" i="74"/>
  <c r="ES41" i="74"/>
  <c r="ER41" i="74"/>
  <c r="EQ41" i="74"/>
  <c r="EP41" i="74"/>
  <c r="EO41" i="74"/>
  <c r="EN41" i="74"/>
  <c r="EM41" i="74"/>
  <c r="EL41" i="74"/>
  <c r="EK41" i="74"/>
  <c r="EJ41" i="74"/>
  <c r="EI41" i="74"/>
  <c r="EH41" i="74"/>
  <c r="EG41" i="74"/>
  <c r="EF41" i="74"/>
  <c r="EE41" i="74"/>
  <c r="ED41" i="74"/>
  <c r="EC41" i="74"/>
  <c r="EB41" i="74"/>
  <c r="EA41" i="74"/>
  <c r="DZ41" i="74"/>
  <c r="DY41" i="74"/>
  <c r="DX41" i="74"/>
  <c r="DW41" i="74"/>
  <c r="DV41" i="74"/>
  <c r="DU41" i="74"/>
  <c r="DT41" i="74"/>
  <c r="DS41" i="74"/>
  <c r="DR41" i="74"/>
  <c r="DQ41" i="74"/>
  <c r="DP41" i="74"/>
  <c r="DO41" i="74"/>
  <c r="DN41" i="74"/>
  <c r="DM41" i="74"/>
  <c r="DL41" i="74"/>
  <c r="DK41" i="74"/>
  <c r="DJ41" i="74"/>
  <c r="DI41" i="74"/>
  <c r="DH41" i="74"/>
  <c r="DG41" i="74"/>
  <c r="DF41" i="74"/>
  <c r="DE41" i="74"/>
  <c r="DD41" i="74"/>
  <c r="DC41" i="74"/>
  <c r="DB41" i="74"/>
  <c r="DA41" i="74"/>
  <c r="CZ41" i="74"/>
  <c r="CY41" i="74"/>
  <c r="CX41" i="74"/>
  <c r="CW41" i="74"/>
  <c r="CV41" i="74"/>
  <c r="CU41" i="74"/>
  <c r="CT41" i="74"/>
  <c r="CS41" i="74"/>
  <c r="CR41" i="74"/>
  <c r="CQ41" i="74"/>
  <c r="CP41" i="74"/>
  <c r="CO41" i="74"/>
  <c r="CN41" i="74"/>
  <c r="CM41" i="74"/>
  <c r="CL41" i="74"/>
  <c r="CK41" i="74"/>
  <c r="CJ41" i="74"/>
  <c r="CI41" i="74"/>
  <c r="CH41" i="74"/>
  <c r="CG41" i="74"/>
  <c r="CF41" i="74"/>
  <c r="CE41" i="74"/>
  <c r="CD41" i="74"/>
  <c r="CC41" i="74"/>
  <c r="CB41" i="74"/>
  <c r="CA41" i="74"/>
  <c r="BZ41" i="74"/>
  <c r="BY41" i="74"/>
  <c r="BX41" i="74"/>
  <c r="BW41" i="74"/>
  <c r="BV41" i="74"/>
  <c r="BU41" i="74"/>
  <c r="BT41" i="74"/>
  <c r="BS41" i="74"/>
  <c r="BR41" i="74"/>
  <c r="BQ41" i="74"/>
  <c r="BP41" i="74"/>
  <c r="BO41" i="74"/>
  <c r="BN41" i="74"/>
  <c r="BM41" i="74"/>
  <c r="BL41" i="74"/>
  <c r="BK41" i="74"/>
  <c r="BJ41" i="74"/>
  <c r="BI41" i="74"/>
  <c r="BH41" i="74"/>
  <c r="BG41" i="74"/>
  <c r="BF41" i="74"/>
  <c r="BE41" i="74"/>
  <c r="BD41" i="74"/>
  <c r="BC41" i="74"/>
  <c r="BB41" i="74"/>
  <c r="BA41" i="74"/>
  <c r="AZ41" i="74"/>
  <c r="AY41" i="74"/>
  <c r="AX41" i="74"/>
  <c r="AW41" i="74"/>
  <c r="AV41" i="74"/>
  <c r="AU41" i="74"/>
  <c r="AT41" i="74"/>
  <c r="AS41" i="74"/>
  <c r="AR41" i="74"/>
  <c r="AQ41" i="74"/>
  <c r="AP41" i="74"/>
  <c r="AO41" i="74"/>
  <c r="AN41" i="74"/>
  <c r="AM41" i="74"/>
  <c r="AL41" i="74"/>
  <c r="AK41" i="74"/>
  <c r="AJ41" i="74"/>
  <c r="AI41" i="74"/>
  <c r="AH41" i="74"/>
  <c r="AG41" i="74"/>
  <c r="AF41" i="74"/>
  <c r="AE41" i="74"/>
  <c r="AD41" i="74"/>
  <c r="AC41" i="74"/>
  <c r="AB41" i="74"/>
  <c r="AA41" i="74"/>
  <c r="Z41" i="74"/>
  <c r="Y41" i="74"/>
  <c r="X41" i="74"/>
  <c r="W41" i="74"/>
  <c r="V41" i="74"/>
  <c r="U41" i="74"/>
  <c r="T41" i="74"/>
  <c r="S41" i="74"/>
  <c r="R41" i="74"/>
  <c r="Q41" i="74"/>
  <c r="P41" i="74"/>
  <c r="O41" i="74"/>
  <c r="N41" i="74"/>
  <c r="M41" i="74"/>
  <c r="L41" i="74"/>
  <c r="K41" i="74"/>
  <c r="J41" i="74"/>
  <c r="I41" i="74"/>
  <c r="H41" i="74"/>
  <c r="G41" i="74"/>
  <c r="F41" i="74"/>
  <c r="E41" i="74"/>
  <c r="D41" i="74"/>
  <c r="C41" i="74"/>
  <c r="B41" i="74"/>
  <c r="FS36" i="74"/>
  <c r="FR36" i="74"/>
  <c r="FQ36" i="74"/>
  <c r="FP36" i="74"/>
  <c r="FO36" i="74"/>
  <c r="FN36" i="74"/>
  <c r="FM36" i="74"/>
  <c r="FL36" i="74"/>
  <c r="FK36" i="74"/>
  <c r="FJ36" i="74"/>
  <c r="FI36" i="74"/>
  <c r="FH36" i="74"/>
  <c r="FG36" i="74"/>
  <c r="FF36" i="74"/>
  <c r="FE36" i="74"/>
  <c r="FD36" i="74"/>
  <c r="FC36" i="74"/>
  <c r="FB36" i="74"/>
  <c r="FA36" i="74"/>
  <c r="EZ36" i="74"/>
  <c r="EY36" i="74"/>
  <c r="EX36" i="74"/>
  <c r="EW36" i="74"/>
  <c r="EV36" i="74"/>
  <c r="EU36" i="74"/>
  <c r="ET36" i="74"/>
  <c r="ES36" i="74"/>
  <c r="ER36" i="74"/>
  <c r="EQ36" i="74"/>
  <c r="EP36" i="74"/>
  <c r="EO36" i="74"/>
  <c r="EN36" i="74"/>
  <c r="EM36" i="74"/>
  <c r="EL36" i="74"/>
  <c r="EK36" i="74"/>
  <c r="EJ36" i="74"/>
  <c r="EI36" i="74"/>
  <c r="EH36" i="74"/>
  <c r="EG36" i="74"/>
  <c r="EF36" i="74"/>
  <c r="EE36" i="74"/>
  <c r="ED36" i="74"/>
  <c r="EC36" i="74"/>
  <c r="EB36" i="74"/>
  <c r="EA36" i="74"/>
  <c r="DZ36" i="74"/>
  <c r="DY36" i="74"/>
  <c r="DX36" i="74"/>
  <c r="DW36" i="74"/>
  <c r="DV36" i="74"/>
  <c r="DU36" i="74"/>
  <c r="DT36" i="74"/>
  <c r="DS36" i="74"/>
  <c r="DR36" i="74"/>
  <c r="DQ36" i="74"/>
  <c r="DP36" i="74"/>
  <c r="DO36" i="74"/>
  <c r="DN36" i="74"/>
  <c r="DM36" i="74"/>
  <c r="DL36" i="74"/>
  <c r="DK36" i="74"/>
  <c r="DJ36" i="74"/>
  <c r="DI36" i="74"/>
  <c r="DH36" i="74"/>
  <c r="DG36" i="74"/>
  <c r="DF36" i="74"/>
  <c r="DE36" i="74"/>
  <c r="DD36" i="74"/>
  <c r="DC36" i="74"/>
  <c r="DB36" i="74"/>
  <c r="DA36" i="74"/>
  <c r="CZ36" i="74"/>
  <c r="CY36" i="74"/>
  <c r="CX36" i="74"/>
  <c r="CW36" i="74"/>
  <c r="CV36" i="74"/>
  <c r="CU36" i="74"/>
  <c r="CT36" i="74"/>
  <c r="CS36" i="74"/>
  <c r="CR36" i="74"/>
  <c r="CQ36" i="74"/>
  <c r="CP36" i="74"/>
  <c r="CO36" i="74"/>
  <c r="CN36" i="74"/>
  <c r="CM36" i="74"/>
  <c r="CL36" i="74"/>
  <c r="CK36" i="74"/>
  <c r="CJ36" i="74"/>
  <c r="CI36" i="74"/>
  <c r="CH36" i="74"/>
  <c r="CG36" i="74"/>
  <c r="CF36" i="74"/>
  <c r="CE36" i="74"/>
  <c r="CD36" i="74"/>
  <c r="CC36" i="74"/>
  <c r="CB36" i="74"/>
  <c r="CA36" i="74"/>
  <c r="BZ36" i="74"/>
  <c r="BY36" i="74"/>
  <c r="BX36" i="74"/>
  <c r="BW36" i="74"/>
  <c r="BV36" i="74"/>
  <c r="BU36" i="74"/>
  <c r="BT36" i="74"/>
  <c r="BS36" i="74"/>
  <c r="BR36" i="74"/>
  <c r="BQ36" i="74"/>
  <c r="BP36" i="74"/>
  <c r="BO36" i="74"/>
  <c r="BN36" i="74"/>
  <c r="BM36" i="74"/>
  <c r="BL36" i="74"/>
  <c r="BK36" i="74"/>
  <c r="BJ36" i="74"/>
  <c r="BI36" i="74"/>
  <c r="BH36" i="74"/>
  <c r="BG36" i="74"/>
  <c r="BF36" i="74"/>
  <c r="BE36" i="74"/>
  <c r="BD36" i="74"/>
  <c r="BC36" i="74"/>
  <c r="BB36" i="74"/>
  <c r="BA36" i="74"/>
  <c r="AZ36" i="74"/>
  <c r="AY36" i="74"/>
  <c r="AX36" i="74"/>
  <c r="AW36" i="74"/>
  <c r="AV36" i="74"/>
  <c r="AU36" i="74"/>
  <c r="AT36" i="74"/>
  <c r="AS36" i="74"/>
  <c r="AR36" i="74"/>
  <c r="AQ36" i="74"/>
  <c r="AP36" i="74"/>
  <c r="AO36" i="74"/>
  <c r="AN36" i="74"/>
  <c r="AM36" i="74"/>
  <c r="AL36" i="74"/>
  <c r="AK36" i="74"/>
  <c r="AJ36" i="74"/>
  <c r="AI36" i="74"/>
  <c r="AH36" i="74"/>
  <c r="AG36" i="74"/>
  <c r="AF36" i="74"/>
  <c r="AE36" i="74"/>
  <c r="AD36" i="74"/>
  <c r="AC36" i="74"/>
  <c r="AB36" i="74"/>
  <c r="AA36" i="74"/>
  <c r="Z36" i="74"/>
  <c r="Y36" i="74"/>
  <c r="X36" i="74"/>
  <c r="W36" i="74"/>
  <c r="V36" i="74"/>
  <c r="U36" i="74"/>
  <c r="T36" i="74"/>
  <c r="S36" i="74"/>
  <c r="R36" i="74"/>
  <c r="Q36" i="74"/>
  <c r="P36" i="74"/>
  <c r="O36" i="74"/>
  <c r="N36" i="74"/>
  <c r="M36" i="74"/>
  <c r="L36" i="74"/>
  <c r="K36" i="74"/>
  <c r="J36" i="74"/>
  <c r="I36" i="74"/>
  <c r="H36" i="74"/>
  <c r="G36" i="74"/>
  <c r="F36" i="74"/>
  <c r="E36" i="74"/>
  <c r="D36" i="74"/>
  <c r="C36" i="74"/>
  <c r="B36" i="74"/>
  <c r="FS26" i="74"/>
  <c r="FR26" i="74"/>
  <c r="FQ26" i="74"/>
  <c r="FP26" i="74"/>
  <c r="FO26" i="74"/>
  <c r="FN26" i="74"/>
  <c r="FM24" i="74"/>
  <c r="FL24" i="74"/>
  <c r="FK24" i="74"/>
  <c r="FJ24" i="74"/>
  <c r="FI24" i="74"/>
  <c r="FH24" i="74"/>
  <c r="FG24" i="74"/>
  <c r="FF24" i="74"/>
  <c r="FE24" i="74"/>
  <c r="FD24" i="74"/>
  <c r="FC24" i="74"/>
  <c r="FB24" i="74"/>
  <c r="FA24" i="74"/>
  <c r="EZ24" i="74"/>
  <c r="EY24" i="74"/>
  <c r="EX24" i="74"/>
  <c r="EW24" i="74"/>
  <c r="EV24" i="74"/>
  <c r="EU24" i="74"/>
  <c r="ET24" i="74"/>
  <c r="ES24" i="74"/>
  <c r="ER24" i="74"/>
  <c r="EQ24" i="74"/>
  <c r="EP24" i="74"/>
  <c r="EO24" i="74"/>
  <c r="EN24" i="74"/>
  <c r="EM24" i="74"/>
  <c r="EL24" i="74"/>
  <c r="EK24" i="74"/>
  <c r="EJ24" i="74"/>
  <c r="EI24" i="74"/>
  <c r="EH24" i="74"/>
  <c r="EG24" i="74"/>
  <c r="EF24" i="74"/>
  <c r="EE24" i="74"/>
  <c r="ED24" i="74"/>
  <c r="EC24" i="74"/>
  <c r="EB24" i="74"/>
  <c r="EA24" i="74"/>
  <c r="DZ24" i="74"/>
  <c r="DY24" i="74"/>
  <c r="DX24" i="74"/>
  <c r="DW24" i="74"/>
  <c r="DV24" i="74"/>
  <c r="DU24" i="74"/>
  <c r="DT24" i="74"/>
  <c r="DS24" i="74"/>
  <c r="DR24" i="74"/>
  <c r="DQ24" i="74"/>
  <c r="DP24" i="74"/>
  <c r="DO24" i="74"/>
  <c r="DN24" i="74"/>
  <c r="DM24" i="74"/>
  <c r="DL24" i="74"/>
  <c r="DK24" i="74"/>
  <c r="DJ24" i="74"/>
  <c r="DI24" i="74"/>
  <c r="DH24" i="74"/>
  <c r="DG24" i="74"/>
  <c r="DF24" i="74"/>
  <c r="DE24" i="74"/>
  <c r="DD24" i="74"/>
  <c r="DC24" i="74"/>
  <c r="DB24" i="74"/>
  <c r="DA24" i="74"/>
  <c r="CZ24" i="74"/>
  <c r="CY24" i="74"/>
  <c r="CX24" i="74"/>
  <c r="CW24" i="74"/>
  <c r="CV24" i="74"/>
  <c r="CU24" i="74"/>
  <c r="CT24" i="74"/>
  <c r="CS24" i="74"/>
  <c r="CR24" i="74"/>
  <c r="CQ24" i="74"/>
  <c r="CP24" i="74"/>
  <c r="CO24" i="74"/>
  <c r="CN24" i="74"/>
  <c r="CM24" i="74"/>
  <c r="CL24" i="74"/>
  <c r="CK24" i="74"/>
  <c r="CJ24" i="74"/>
  <c r="CI24" i="74"/>
  <c r="CH24" i="74"/>
  <c r="CG24" i="74"/>
  <c r="CF24" i="74"/>
  <c r="CE24" i="74"/>
  <c r="CD24" i="74"/>
  <c r="CC24" i="74"/>
  <c r="CB24" i="74"/>
  <c r="CA24" i="74"/>
  <c r="BZ24" i="74"/>
  <c r="BY24" i="74"/>
  <c r="BX24" i="74"/>
  <c r="BW24" i="74"/>
  <c r="BV24" i="74"/>
  <c r="BU24" i="74"/>
  <c r="BT24" i="74"/>
  <c r="BS24" i="74"/>
  <c r="BR24" i="74"/>
  <c r="BQ24" i="74"/>
  <c r="BP24" i="74"/>
  <c r="BO24" i="74"/>
  <c r="BN24" i="74"/>
  <c r="BM24" i="74"/>
  <c r="BL24" i="74"/>
  <c r="BK24" i="74"/>
  <c r="BJ24" i="74"/>
  <c r="BI24" i="74"/>
  <c r="BH24" i="74"/>
  <c r="BG24" i="74"/>
  <c r="BF24" i="74"/>
  <c r="BE24" i="74"/>
  <c r="BD24" i="74"/>
  <c r="BC24" i="74"/>
  <c r="BB24" i="74"/>
  <c r="BA24" i="74"/>
  <c r="AZ24" i="74"/>
  <c r="AY24" i="74"/>
  <c r="AX24" i="74"/>
  <c r="AW24" i="74"/>
  <c r="AV24" i="74"/>
  <c r="AU24" i="74"/>
  <c r="AT24" i="74"/>
  <c r="AS24" i="74"/>
  <c r="AR24" i="74"/>
  <c r="AQ24" i="74"/>
  <c r="AP24" i="74"/>
  <c r="AO24" i="74"/>
  <c r="AN24" i="74"/>
  <c r="AM24" i="74"/>
  <c r="AL24" i="74"/>
  <c r="AK24" i="74"/>
  <c r="AJ24" i="74"/>
  <c r="AI24" i="74"/>
  <c r="AH24" i="74"/>
  <c r="AG24" i="74"/>
  <c r="AF24" i="74"/>
  <c r="AE24" i="74"/>
  <c r="AD24" i="74"/>
  <c r="AC24" i="74"/>
  <c r="AB24" i="74"/>
  <c r="AA24" i="74"/>
  <c r="Z24" i="74"/>
  <c r="Y24" i="74"/>
  <c r="X24" i="74"/>
  <c r="W24" i="74"/>
  <c r="V24" i="74"/>
  <c r="U24" i="74"/>
  <c r="T24" i="74"/>
  <c r="S24" i="74"/>
  <c r="R24" i="74"/>
  <c r="Q24" i="74"/>
  <c r="P24" i="74"/>
  <c r="O24" i="74"/>
  <c r="N24" i="74"/>
  <c r="M24" i="74"/>
  <c r="L24" i="74"/>
  <c r="K24" i="74"/>
  <c r="J24" i="74"/>
  <c r="I24" i="74"/>
  <c r="H24" i="74"/>
  <c r="G24" i="74"/>
  <c r="F24" i="74"/>
  <c r="E24" i="74"/>
  <c r="D24" i="74"/>
  <c r="C24" i="74"/>
  <c r="B24" i="74"/>
  <c r="FM23" i="74"/>
  <c r="FL23" i="74"/>
  <c r="FK23" i="74"/>
  <c r="FJ23" i="74"/>
  <c r="FI23" i="74"/>
  <c r="FH23" i="74"/>
  <c r="FG23" i="74"/>
  <c r="FF23" i="74"/>
  <c r="FE23" i="74"/>
  <c r="FD23" i="74"/>
  <c r="FC23" i="74"/>
  <c r="FB23" i="74"/>
  <c r="FA23" i="74"/>
  <c r="EZ23" i="74"/>
  <c r="EY23" i="74"/>
  <c r="EX23" i="74"/>
  <c r="EW23" i="74"/>
  <c r="EV23" i="74"/>
  <c r="EU23" i="74"/>
  <c r="ET23" i="74"/>
  <c r="ES23" i="74"/>
  <c r="ER23" i="74"/>
  <c r="EQ23" i="74"/>
  <c r="EP23" i="74"/>
  <c r="EO23" i="74"/>
  <c r="EN23" i="74"/>
  <c r="EM23" i="74"/>
  <c r="EL23" i="74"/>
  <c r="EK23" i="74"/>
  <c r="EJ23" i="74"/>
  <c r="EI23" i="74"/>
  <c r="EH23" i="74"/>
  <c r="EG23" i="74"/>
  <c r="EF23" i="74"/>
  <c r="EE23" i="74"/>
  <c r="ED23" i="74"/>
  <c r="EC23" i="74"/>
  <c r="EB23" i="74"/>
  <c r="EA23" i="74"/>
  <c r="DZ23" i="74"/>
  <c r="DY23" i="74"/>
  <c r="DX23" i="74"/>
  <c r="DW23" i="74"/>
  <c r="DV23" i="74"/>
  <c r="DU23" i="74"/>
  <c r="DT23" i="74"/>
  <c r="DS23" i="74"/>
  <c r="DR23" i="74"/>
  <c r="DQ23" i="74"/>
  <c r="DP23" i="74"/>
  <c r="DO23" i="74"/>
  <c r="DN23" i="74"/>
  <c r="DM23" i="74"/>
  <c r="DL23" i="74"/>
  <c r="DK23" i="74"/>
  <c r="DJ23" i="74"/>
  <c r="DI23" i="74"/>
  <c r="DH23" i="74"/>
  <c r="DG23" i="74"/>
  <c r="DF23" i="74"/>
  <c r="DE23" i="74"/>
  <c r="DD23" i="74"/>
  <c r="DC23" i="74"/>
  <c r="DB23" i="74"/>
  <c r="DA23" i="74"/>
  <c r="CZ23" i="74"/>
  <c r="CY23" i="74"/>
  <c r="CX23" i="74"/>
  <c r="CW23" i="74"/>
  <c r="CV23" i="74"/>
  <c r="CU23" i="74"/>
  <c r="CT23" i="74"/>
  <c r="CS23" i="74"/>
  <c r="CR23" i="74"/>
  <c r="CQ23" i="74"/>
  <c r="CP23" i="74"/>
  <c r="CO23" i="74"/>
  <c r="CN23" i="74"/>
  <c r="CM23" i="74"/>
  <c r="CL23" i="74"/>
  <c r="CK23" i="74"/>
  <c r="CJ23" i="74"/>
  <c r="CI23" i="74"/>
  <c r="CH23" i="74"/>
  <c r="CG23" i="74"/>
  <c r="CF23" i="74"/>
  <c r="CE23" i="74"/>
  <c r="CD23" i="74"/>
  <c r="CC23" i="74"/>
  <c r="CB23" i="74"/>
  <c r="CA23" i="74"/>
  <c r="BZ23" i="74"/>
  <c r="BY23" i="74"/>
  <c r="BX23" i="74"/>
  <c r="BW23" i="74"/>
  <c r="BV23" i="74"/>
  <c r="BU23" i="74"/>
  <c r="BT23" i="74"/>
  <c r="BS23" i="74"/>
  <c r="BR23" i="74"/>
  <c r="BQ23" i="74"/>
  <c r="BP23" i="74"/>
  <c r="BO23" i="74"/>
  <c r="BN23" i="74"/>
  <c r="BM23" i="74"/>
  <c r="BL23" i="74"/>
  <c r="BK23" i="74"/>
  <c r="BJ23" i="74"/>
  <c r="BI23" i="74"/>
  <c r="BH23" i="74"/>
  <c r="BG23" i="74"/>
  <c r="BF23" i="74"/>
  <c r="BE23" i="74"/>
  <c r="BD23" i="74"/>
  <c r="BC23" i="74"/>
  <c r="BB23" i="74"/>
  <c r="BA23" i="74"/>
  <c r="AZ23" i="74"/>
  <c r="AY23" i="74"/>
  <c r="AX23" i="74"/>
  <c r="AW23" i="74"/>
  <c r="AV23" i="74"/>
  <c r="AU23" i="74"/>
  <c r="AT23" i="74"/>
  <c r="AS23" i="74"/>
  <c r="AR23" i="74"/>
  <c r="AQ23" i="74"/>
  <c r="AP23" i="74"/>
  <c r="AO23" i="74"/>
  <c r="AN23" i="74"/>
  <c r="AM23" i="74"/>
  <c r="AL23" i="74"/>
  <c r="AK23" i="74"/>
  <c r="AJ23" i="74"/>
  <c r="AI23" i="74"/>
  <c r="AH23" i="74"/>
  <c r="AG23" i="74"/>
  <c r="AF23" i="74"/>
  <c r="AE23" i="74"/>
  <c r="AD23" i="74"/>
  <c r="AC23" i="74"/>
  <c r="AB23" i="74"/>
  <c r="AA23" i="74"/>
  <c r="Z23" i="74"/>
  <c r="Y23" i="74"/>
  <c r="X23" i="74"/>
  <c r="W23" i="74"/>
  <c r="V23" i="74"/>
  <c r="U23" i="74"/>
  <c r="T23" i="74"/>
  <c r="S23" i="74"/>
  <c r="R23" i="74"/>
  <c r="Q23" i="74"/>
  <c r="P23" i="74"/>
  <c r="O23" i="74"/>
  <c r="N23" i="74"/>
  <c r="M23" i="74"/>
  <c r="L23" i="74"/>
  <c r="K23" i="74"/>
  <c r="J23" i="74"/>
  <c r="I23" i="74"/>
  <c r="H23" i="74"/>
  <c r="G23" i="74"/>
  <c r="F23" i="74"/>
  <c r="E23" i="74"/>
  <c r="D23" i="74"/>
  <c r="C23" i="74"/>
  <c r="B23" i="74"/>
  <c r="FM22" i="74"/>
  <c r="FL22" i="74"/>
  <c r="FK22" i="74"/>
  <c r="FJ22" i="74"/>
  <c r="FI22" i="74"/>
  <c r="FH22" i="74"/>
  <c r="FG22" i="74"/>
  <c r="FF22" i="74"/>
  <c r="FE22" i="74"/>
  <c r="FD22" i="74"/>
  <c r="FC22" i="74"/>
  <c r="FB22" i="74"/>
  <c r="FA22" i="74"/>
  <c r="EZ22" i="74"/>
  <c r="EY22" i="74"/>
  <c r="EX22" i="74"/>
  <c r="EW22" i="74"/>
  <c r="EV22" i="74"/>
  <c r="EU22" i="74"/>
  <c r="ET22" i="74"/>
  <c r="ES22" i="74"/>
  <c r="ER22" i="74"/>
  <c r="EQ22" i="74"/>
  <c r="EP22" i="74"/>
  <c r="EO22" i="74"/>
  <c r="EN22" i="74"/>
  <c r="EM22" i="74"/>
  <c r="EL22" i="74"/>
  <c r="EK22" i="74"/>
  <c r="EJ22" i="74"/>
  <c r="EI22" i="74"/>
  <c r="EH22" i="74"/>
  <c r="EG22" i="74"/>
  <c r="EF22" i="74"/>
  <c r="EE22" i="74"/>
  <c r="ED22" i="74"/>
  <c r="EC22" i="74"/>
  <c r="EB22" i="74"/>
  <c r="EA22" i="74"/>
  <c r="DZ22" i="74"/>
  <c r="DY22" i="74"/>
  <c r="DX22" i="74"/>
  <c r="DW22" i="74"/>
  <c r="DV22" i="74"/>
  <c r="DU22" i="74"/>
  <c r="DT22" i="74"/>
  <c r="DS22" i="74"/>
  <c r="DR22" i="74"/>
  <c r="DQ22" i="74"/>
  <c r="DP22" i="74"/>
  <c r="DO22" i="74"/>
  <c r="DN22" i="74"/>
  <c r="DM22" i="74"/>
  <c r="DL22" i="74"/>
  <c r="DK22" i="74"/>
  <c r="DJ22" i="74"/>
  <c r="DI22" i="74"/>
  <c r="DH22" i="74"/>
  <c r="DG22" i="74"/>
  <c r="DF22" i="74"/>
  <c r="DE22" i="74"/>
  <c r="DD22" i="74"/>
  <c r="DC22" i="74"/>
  <c r="DB22" i="74"/>
  <c r="DA22" i="74"/>
  <c r="CZ22" i="74"/>
  <c r="CY22" i="74"/>
  <c r="CX22" i="74"/>
  <c r="CW22" i="74"/>
  <c r="CV22" i="74"/>
  <c r="CU22" i="74"/>
  <c r="CT22" i="74"/>
  <c r="CS22" i="74"/>
  <c r="CR22" i="74"/>
  <c r="CQ22" i="74"/>
  <c r="CP22" i="74"/>
  <c r="CO22" i="74"/>
  <c r="CN22" i="74"/>
  <c r="CM22" i="74"/>
  <c r="CL22" i="74"/>
  <c r="CK22" i="74"/>
  <c r="CJ22" i="74"/>
  <c r="CI22" i="74"/>
  <c r="CH22" i="74"/>
  <c r="CG22" i="74"/>
  <c r="CF22" i="74"/>
  <c r="CE22" i="74"/>
  <c r="CD22" i="74"/>
  <c r="CC22" i="74"/>
  <c r="CB22" i="74"/>
  <c r="CA22" i="74"/>
  <c r="BZ22" i="74"/>
  <c r="BY22" i="74"/>
  <c r="BX22" i="74"/>
  <c r="BW22" i="74"/>
  <c r="BV22" i="74"/>
  <c r="BU22" i="74"/>
  <c r="BT22" i="74"/>
  <c r="BS22" i="74"/>
  <c r="BR22" i="74"/>
  <c r="BQ22" i="74"/>
  <c r="BP22" i="74"/>
  <c r="BO22" i="74"/>
  <c r="BN22" i="74"/>
  <c r="BM22" i="74"/>
  <c r="BL22" i="74"/>
  <c r="BK22" i="74"/>
  <c r="BJ22" i="74"/>
  <c r="BI22" i="74"/>
  <c r="BH22" i="74"/>
  <c r="BG22" i="74"/>
  <c r="BF22" i="74"/>
  <c r="BE22" i="74"/>
  <c r="BD22" i="74"/>
  <c r="BC22" i="74"/>
  <c r="BB22" i="74"/>
  <c r="BA22" i="74"/>
  <c r="AZ22" i="74"/>
  <c r="AY22" i="74"/>
  <c r="AX22" i="74"/>
  <c r="AW22" i="74"/>
  <c r="AV22" i="74"/>
  <c r="AU22" i="74"/>
  <c r="AT22" i="74"/>
  <c r="AS22" i="74"/>
  <c r="AR22" i="74"/>
  <c r="AQ22" i="74"/>
  <c r="AP22" i="74"/>
  <c r="AO22" i="74"/>
  <c r="AN22" i="74"/>
  <c r="AM22" i="74"/>
  <c r="AL22" i="74"/>
  <c r="AK22" i="74"/>
  <c r="AJ22" i="74"/>
  <c r="AI22" i="74"/>
  <c r="AH22" i="74"/>
  <c r="AG22" i="74"/>
  <c r="AF22" i="74"/>
  <c r="AE22" i="74"/>
  <c r="AD22" i="74"/>
  <c r="AC22" i="74"/>
  <c r="AB22" i="74"/>
  <c r="AA22" i="74"/>
  <c r="Z22" i="74"/>
  <c r="Y22" i="74"/>
  <c r="X22" i="74"/>
  <c r="W22" i="74"/>
  <c r="V22" i="74"/>
  <c r="U22" i="74"/>
  <c r="T22" i="74"/>
  <c r="S22" i="74"/>
  <c r="R22" i="74"/>
  <c r="Q22" i="74"/>
  <c r="P22" i="74"/>
  <c r="O22" i="74"/>
  <c r="N22" i="74"/>
  <c r="M22" i="74"/>
  <c r="L22" i="74"/>
  <c r="K22" i="74"/>
  <c r="J22" i="74"/>
  <c r="I22" i="74"/>
  <c r="H22" i="74"/>
  <c r="G22" i="74"/>
  <c r="F22" i="74"/>
  <c r="E22" i="74"/>
  <c r="D22" i="74"/>
  <c r="C22" i="74"/>
  <c r="B22" i="74"/>
  <c r="FM21" i="74"/>
  <c r="FL21" i="74"/>
  <c r="FK21" i="74"/>
  <c r="FJ21" i="74"/>
  <c r="FI21" i="74"/>
  <c r="FH21" i="74"/>
  <c r="FG21" i="74"/>
  <c r="FF21" i="74"/>
  <c r="FE21" i="74"/>
  <c r="FD21" i="74"/>
  <c r="FC21" i="74"/>
  <c r="FB21" i="74"/>
  <c r="FA21" i="74"/>
  <c r="EZ21" i="74"/>
  <c r="EY21" i="74"/>
  <c r="EX21" i="74"/>
  <c r="EW21" i="74"/>
  <c r="EV21" i="74"/>
  <c r="EU21" i="74"/>
  <c r="ET21" i="74"/>
  <c r="ES21" i="74"/>
  <c r="ER21" i="74"/>
  <c r="EQ21" i="74"/>
  <c r="EP21" i="74"/>
  <c r="EO21" i="74"/>
  <c r="EN21" i="74"/>
  <c r="EM21" i="74"/>
  <c r="EL21" i="74"/>
  <c r="EK21" i="74"/>
  <c r="EJ21" i="74"/>
  <c r="EI21" i="74"/>
  <c r="EH21" i="74"/>
  <c r="EG21" i="74"/>
  <c r="EF21" i="74"/>
  <c r="EE21" i="74"/>
  <c r="ED21" i="74"/>
  <c r="EC21" i="74"/>
  <c r="EB21" i="74"/>
  <c r="EA21" i="74"/>
  <c r="DZ21" i="74"/>
  <c r="DY21" i="74"/>
  <c r="DX21" i="74"/>
  <c r="DW21" i="74"/>
  <c r="DV21" i="74"/>
  <c r="DU21" i="74"/>
  <c r="DT21" i="74"/>
  <c r="DS21" i="74"/>
  <c r="DR21" i="74"/>
  <c r="DQ21" i="74"/>
  <c r="DP21" i="74"/>
  <c r="DO21" i="74"/>
  <c r="DN21" i="74"/>
  <c r="DM21" i="74"/>
  <c r="DL21" i="74"/>
  <c r="DK21" i="74"/>
  <c r="DJ21" i="74"/>
  <c r="DI21" i="74"/>
  <c r="DH21" i="74"/>
  <c r="DG21" i="74"/>
  <c r="DF21" i="74"/>
  <c r="DE21" i="74"/>
  <c r="DD21" i="74"/>
  <c r="DC21" i="74"/>
  <c r="DB21" i="74"/>
  <c r="DA21" i="74"/>
  <c r="CZ21" i="74"/>
  <c r="CY21" i="74"/>
  <c r="CX21" i="74"/>
  <c r="CW21" i="74"/>
  <c r="CV21" i="74"/>
  <c r="CU21" i="74"/>
  <c r="CT21" i="74"/>
  <c r="CS21" i="74"/>
  <c r="CR21" i="74"/>
  <c r="CQ21" i="74"/>
  <c r="CP21" i="74"/>
  <c r="CO21" i="74"/>
  <c r="CN21" i="74"/>
  <c r="CM21" i="74"/>
  <c r="CL21" i="74"/>
  <c r="CK21" i="74"/>
  <c r="CJ21" i="74"/>
  <c r="CI21" i="74"/>
  <c r="CH21" i="74"/>
  <c r="CG21" i="74"/>
  <c r="CF21" i="74"/>
  <c r="CE21" i="74"/>
  <c r="CD21" i="74"/>
  <c r="CC21" i="74"/>
  <c r="CB21" i="74"/>
  <c r="CA21" i="74"/>
  <c r="BZ21" i="74"/>
  <c r="BY21" i="74"/>
  <c r="BX21" i="74"/>
  <c r="BW21" i="74"/>
  <c r="BV21" i="74"/>
  <c r="BU21" i="74"/>
  <c r="BT21" i="74"/>
  <c r="BS21" i="74"/>
  <c r="BR21" i="74"/>
  <c r="BQ21" i="74"/>
  <c r="BP21" i="74"/>
  <c r="BO21" i="74"/>
  <c r="BN21" i="74"/>
  <c r="BM21" i="74"/>
  <c r="BL21" i="74"/>
  <c r="BK21" i="74"/>
  <c r="BJ21" i="74"/>
  <c r="BI21" i="74"/>
  <c r="BH21" i="74"/>
  <c r="BG21" i="74"/>
  <c r="BF21" i="74"/>
  <c r="BE21" i="74"/>
  <c r="BD21" i="74"/>
  <c r="BC21" i="74"/>
  <c r="BB21" i="74"/>
  <c r="BA21" i="74"/>
  <c r="AZ21" i="74"/>
  <c r="AY21" i="74"/>
  <c r="AX21" i="74"/>
  <c r="AW21" i="74"/>
  <c r="AV21" i="74"/>
  <c r="AU21" i="74"/>
  <c r="AT21" i="74"/>
  <c r="AS21" i="74"/>
  <c r="AR21" i="74"/>
  <c r="AQ21" i="74"/>
  <c r="AP21" i="74"/>
  <c r="AO21" i="74"/>
  <c r="AN21" i="74"/>
  <c r="AM21" i="74"/>
  <c r="AL21" i="74"/>
  <c r="AK21" i="74"/>
  <c r="AJ21" i="74"/>
  <c r="AI21" i="74"/>
  <c r="AH21" i="74"/>
  <c r="AG21" i="74"/>
  <c r="AF21" i="74"/>
  <c r="AE21" i="74"/>
  <c r="AD21" i="74"/>
  <c r="AC21" i="74"/>
  <c r="AB21" i="74"/>
  <c r="AA21" i="74"/>
  <c r="Z21" i="74"/>
  <c r="Y21" i="74"/>
  <c r="X21" i="74"/>
  <c r="W21" i="74"/>
  <c r="V21" i="74"/>
  <c r="U21" i="74"/>
  <c r="T21" i="74"/>
  <c r="S21" i="74"/>
  <c r="R21" i="74"/>
  <c r="Q21" i="74"/>
  <c r="P21" i="74"/>
  <c r="O21" i="74"/>
  <c r="N21" i="74"/>
  <c r="M21" i="74"/>
  <c r="L21" i="74"/>
  <c r="K21" i="74"/>
  <c r="J21" i="74"/>
  <c r="I21" i="74"/>
  <c r="H21" i="74"/>
  <c r="G21" i="74"/>
  <c r="F21" i="74"/>
  <c r="E21" i="74"/>
  <c r="D21" i="74"/>
  <c r="C21" i="74"/>
  <c r="B21" i="74"/>
  <c r="FM20" i="74"/>
  <c r="FM26" i="74" s="1"/>
  <c r="FL20" i="74"/>
  <c r="FL26" i="74" s="1"/>
  <c r="FK20" i="74"/>
  <c r="FK26" i="74" s="1"/>
  <c r="FJ20" i="74"/>
  <c r="FJ26" i="74" s="1"/>
  <c r="FI20" i="74"/>
  <c r="FI26" i="74" s="1"/>
  <c r="FH20" i="74"/>
  <c r="FH26" i="74" s="1"/>
  <c r="FG20" i="74"/>
  <c r="FG26" i="74" s="1"/>
  <c r="FF20" i="74"/>
  <c r="FF26" i="74" s="1"/>
  <c r="FE20" i="74"/>
  <c r="FE26" i="74" s="1"/>
  <c r="FD20" i="74"/>
  <c r="FD26" i="74" s="1"/>
  <c r="FC20" i="74"/>
  <c r="FC26" i="74" s="1"/>
  <c r="FB20" i="74"/>
  <c r="FB26" i="74" s="1"/>
  <c r="FA20" i="74"/>
  <c r="FA26" i="74" s="1"/>
  <c r="EZ20" i="74"/>
  <c r="EZ26" i="74" s="1"/>
  <c r="EY20" i="74"/>
  <c r="EY26" i="74" s="1"/>
  <c r="EX20" i="74"/>
  <c r="EX26" i="74" s="1"/>
  <c r="EW20" i="74"/>
  <c r="EW26" i="74" s="1"/>
  <c r="EV20" i="74"/>
  <c r="EV26" i="74" s="1"/>
  <c r="EU20" i="74"/>
  <c r="EU26" i="74" s="1"/>
  <c r="ET20" i="74"/>
  <c r="ET26" i="74" s="1"/>
  <c r="ES20" i="74"/>
  <c r="ES26" i="74" s="1"/>
  <c r="ER20" i="74"/>
  <c r="ER26" i="74" s="1"/>
  <c r="EQ20" i="74"/>
  <c r="EQ26" i="74" s="1"/>
  <c r="EP20" i="74"/>
  <c r="EP26" i="74" s="1"/>
  <c r="EO20" i="74"/>
  <c r="EO26" i="74" s="1"/>
  <c r="EN20" i="74"/>
  <c r="EN26" i="74" s="1"/>
  <c r="EM20" i="74"/>
  <c r="EM26" i="74" s="1"/>
  <c r="EL20" i="74"/>
  <c r="EL26" i="74" s="1"/>
  <c r="EK20" i="74"/>
  <c r="EK26" i="74" s="1"/>
  <c r="EJ20" i="74"/>
  <c r="EI20" i="74"/>
  <c r="EI26" i="74" s="1"/>
  <c r="EH20" i="74"/>
  <c r="EH26" i="74" s="1"/>
  <c r="EG20" i="74"/>
  <c r="EG26" i="74" s="1"/>
  <c r="EF20" i="74"/>
  <c r="EF26" i="74" s="1"/>
  <c r="EE20" i="74"/>
  <c r="EE26" i="74" s="1"/>
  <c r="ED20" i="74"/>
  <c r="ED26" i="74" s="1"/>
  <c r="EC20" i="74"/>
  <c r="EC26" i="74" s="1"/>
  <c r="EB20" i="74"/>
  <c r="EB26" i="74" s="1"/>
  <c r="EA20" i="74"/>
  <c r="EA26" i="74" s="1"/>
  <c r="DZ20" i="74"/>
  <c r="DZ26" i="74" s="1"/>
  <c r="DY20" i="74"/>
  <c r="DY26" i="74" s="1"/>
  <c r="DX20" i="74"/>
  <c r="DX26" i="74" s="1"/>
  <c r="DW20" i="74"/>
  <c r="DW26" i="74" s="1"/>
  <c r="DV20" i="74"/>
  <c r="DV26" i="74" s="1"/>
  <c r="DU20" i="74"/>
  <c r="DU26" i="74" s="1"/>
  <c r="DT20" i="74"/>
  <c r="DT26" i="74" s="1"/>
  <c r="DS20" i="74"/>
  <c r="DS26" i="74" s="1"/>
  <c r="DR20" i="74"/>
  <c r="DR26" i="74" s="1"/>
  <c r="DQ20" i="74"/>
  <c r="DQ26" i="74" s="1"/>
  <c r="DP20" i="74"/>
  <c r="DP26" i="74" s="1"/>
  <c r="DO20" i="74"/>
  <c r="DO26" i="74" s="1"/>
  <c r="DN20" i="74"/>
  <c r="DN26" i="74" s="1"/>
  <c r="DM20" i="74"/>
  <c r="DM26" i="74" s="1"/>
  <c r="DL20" i="74"/>
  <c r="DL26" i="74" s="1"/>
  <c r="DK20" i="74"/>
  <c r="DK26" i="74" s="1"/>
  <c r="DJ20" i="74"/>
  <c r="DI20" i="74"/>
  <c r="DI26" i="74" s="1"/>
  <c r="DH20" i="74"/>
  <c r="DH26" i="74" s="1"/>
  <c r="DG20" i="74"/>
  <c r="DG26" i="74" s="1"/>
  <c r="DF20" i="74"/>
  <c r="DF26" i="74" s="1"/>
  <c r="DE20" i="74"/>
  <c r="DE26" i="74" s="1"/>
  <c r="DD20" i="74"/>
  <c r="DD26" i="74" s="1"/>
  <c r="DC20" i="74"/>
  <c r="DC26" i="74" s="1"/>
  <c r="DB20" i="74"/>
  <c r="DB26" i="74" s="1"/>
  <c r="DA20" i="74"/>
  <c r="DA26" i="74" s="1"/>
  <c r="CZ20" i="74"/>
  <c r="CY20" i="74"/>
  <c r="CY26" i="74" s="1"/>
  <c r="CX20" i="74"/>
  <c r="CX26" i="74" s="1"/>
  <c r="CW20" i="74"/>
  <c r="CW26" i="74" s="1"/>
  <c r="CV20" i="74"/>
  <c r="CV26" i="74" s="1"/>
  <c r="CU20" i="74"/>
  <c r="CU26" i="74" s="1"/>
  <c r="CT20" i="74"/>
  <c r="CT26" i="74" s="1"/>
  <c r="CS20" i="74"/>
  <c r="CS26" i="74" s="1"/>
  <c r="CR20" i="74"/>
  <c r="CR26" i="74" s="1"/>
  <c r="CQ20" i="74"/>
  <c r="CQ26" i="74" s="1"/>
  <c r="CP20" i="74"/>
  <c r="CP26" i="74" s="1"/>
  <c r="CO20" i="74"/>
  <c r="CO26" i="74" s="1"/>
  <c r="CN20" i="74"/>
  <c r="CN26" i="74" s="1"/>
  <c r="CM20" i="74"/>
  <c r="CM26" i="74" s="1"/>
  <c r="CL20" i="74"/>
  <c r="CL26" i="74" s="1"/>
  <c r="CK20" i="74"/>
  <c r="CK26" i="74" s="1"/>
  <c r="CJ20" i="74"/>
  <c r="CJ26" i="74" s="1"/>
  <c r="CI20" i="74"/>
  <c r="CI26" i="74" s="1"/>
  <c r="CH20" i="74"/>
  <c r="CH26" i="74" s="1"/>
  <c r="CG20" i="74"/>
  <c r="CG26" i="74" s="1"/>
  <c r="CF20" i="74"/>
  <c r="CF26" i="74" s="1"/>
  <c r="CE20" i="74"/>
  <c r="CE26" i="74" s="1"/>
  <c r="CD20" i="74"/>
  <c r="CD26" i="74" s="1"/>
  <c r="CC20" i="74"/>
  <c r="CC26" i="74" s="1"/>
  <c r="CB20" i="74"/>
  <c r="CB26" i="74" s="1"/>
  <c r="CA20" i="74"/>
  <c r="CA26" i="74" s="1"/>
  <c r="BZ20" i="74"/>
  <c r="BZ26" i="74" s="1"/>
  <c r="BY20" i="74"/>
  <c r="BY26" i="74" s="1"/>
  <c r="BX20" i="74"/>
  <c r="BX26" i="74" s="1"/>
  <c r="BW20" i="74"/>
  <c r="BW26" i="74" s="1"/>
  <c r="BV20" i="74"/>
  <c r="BV26" i="74" s="1"/>
  <c r="BU20" i="74"/>
  <c r="BU26" i="74" s="1"/>
  <c r="BT20" i="74"/>
  <c r="BT26" i="74" s="1"/>
  <c r="BS20" i="74"/>
  <c r="BS26" i="74" s="1"/>
  <c r="BR20" i="74"/>
  <c r="BR26" i="74" s="1"/>
  <c r="BQ20" i="74"/>
  <c r="BQ26" i="74" s="1"/>
  <c r="BP20" i="74"/>
  <c r="BP26" i="74" s="1"/>
  <c r="BO20" i="74"/>
  <c r="BO26" i="74" s="1"/>
  <c r="BN20" i="74"/>
  <c r="BN26" i="74" s="1"/>
  <c r="BM20" i="74"/>
  <c r="BM26" i="74" s="1"/>
  <c r="BL20" i="74"/>
  <c r="BL26" i="74" s="1"/>
  <c r="BK20" i="74"/>
  <c r="BK26" i="74" s="1"/>
  <c r="BJ20" i="74"/>
  <c r="BJ26" i="74" s="1"/>
  <c r="BI20" i="74"/>
  <c r="BI26" i="74" s="1"/>
  <c r="BH20" i="74"/>
  <c r="BH26" i="74" s="1"/>
  <c r="BG20" i="74"/>
  <c r="BG26" i="74" s="1"/>
  <c r="BF20" i="74"/>
  <c r="BF26" i="74" s="1"/>
  <c r="BE20" i="74"/>
  <c r="BE26" i="74" s="1"/>
  <c r="BD20" i="74"/>
  <c r="BD26" i="74" s="1"/>
  <c r="BC20" i="74"/>
  <c r="BC26" i="74" s="1"/>
  <c r="BB20" i="74"/>
  <c r="BB26" i="74" s="1"/>
  <c r="BA20" i="74"/>
  <c r="BA26" i="74" s="1"/>
  <c r="AZ20" i="74"/>
  <c r="AZ26" i="74" s="1"/>
  <c r="AY20" i="74"/>
  <c r="AY26" i="74" s="1"/>
  <c r="AX20" i="74"/>
  <c r="AX26" i="74" s="1"/>
  <c r="AW20" i="74"/>
  <c r="AW26" i="74" s="1"/>
  <c r="AV20" i="74"/>
  <c r="AV26" i="74" s="1"/>
  <c r="AU20" i="74"/>
  <c r="AU26" i="74" s="1"/>
  <c r="AT20" i="74"/>
  <c r="AT26" i="74" s="1"/>
  <c r="AS20" i="74"/>
  <c r="AS26" i="74" s="1"/>
  <c r="AR20" i="74"/>
  <c r="AR26" i="74" s="1"/>
  <c r="AQ20" i="74"/>
  <c r="AQ26" i="74" s="1"/>
  <c r="AP20" i="74"/>
  <c r="AP26" i="74" s="1"/>
  <c r="AO20" i="74"/>
  <c r="AO26" i="74" s="1"/>
  <c r="AN20" i="74"/>
  <c r="AN26" i="74" s="1"/>
  <c r="AM20" i="74"/>
  <c r="AM26" i="74" s="1"/>
  <c r="AL20" i="74"/>
  <c r="AL26" i="74" s="1"/>
  <c r="AK20" i="74"/>
  <c r="AK26" i="74" s="1"/>
  <c r="AJ20" i="74"/>
  <c r="AJ26" i="74" s="1"/>
  <c r="AI20" i="74"/>
  <c r="AI26" i="74" s="1"/>
  <c r="AH20" i="74"/>
  <c r="AH26" i="74" s="1"/>
  <c r="AG20" i="74"/>
  <c r="AG26" i="74" s="1"/>
  <c r="AF20" i="74"/>
  <c r="AF26" i="74" s="1"/>
  <c r="AE20" i="74"/>
  <c r="AE26" i="74" s="1"/>
  <c r="AD20" i="74"/>
  <c r="AD26" i="74" s="1"/>
  <c r="AC20" i="74"/>
  <c r="AC26" i="74" s="1"/>
  <c r="AB20" i="74"/>
  <c r="AB26" i="74" s="1"/>
  <c r="AA20" i="74"/>
  <c r="AA26" i="74" s="1"/>
  <c r="Z20" i="74"/>
  <c r="Z26" i="74" s="1"/>
  <c r="Y20" i="74"/>
  <c r="Y26" i="74" s="1"/>
  <c r="X20" i="74"/>
  <c r="X26" i="74" s="1"/>
  <c r="W20" i="74"/>
  <c r="W26" i="74" s="1"/>
  <c r="V20" i="74"/>
  <c r="V26" i="74" s="1"/>
  <c r="U20" i="74"/>
  <c r="U26" i="74" s="1"/>
  <c r="T20" i="74"/>
  <c r="T26" i="74" s="1"/>
  <c r="S20" i="74"/>
  <c r="S26" i="74" s="1"/>
  <c r="R20" i="74"/>
  <c r="R26" i="74" s="1"/>
  <c r="Q20" i="74"/>
  <c r="Q26" i="74" s="1"/>
  <c r="P20" i="74"/>
  <c r="P26" i="74" s="1"/>
  <c r="O20" i="74"/>
  <c r="O26" i="74" s="1"/>
  <c r="N20" i="74"/>
  <c r="N26" i="74" s="1"/>
  <c r="M20" i="74"/>
  <c r="M26" i="74" s="1"/>
  <c r="L20" i="74"/>
  <c r="L26" i="74" s="1"/>
  <c r="K20" i="74"/>
  <c r="K26" i="74" s="1"/>
  <c r="J20" i="74"/>
  <c r="J26" i="74" s="1"/>
  <c r="I20" i="74"/>
  <c r="I26" i="74" s="1"/>
  <c r="H20" i="74"/>
  <c r="H26" i="74" s="1"/>
  <c r="G20" i="74"/>
  <c r="G26" i="74" s="1"/>
  <c r="F20" i="74"/>
  <c r="F26" i="74" s="1"/>
  <c r="E20" i="74"/>
  <c r="E26" i="74" s="1"/>
  <c r="D20" i="74"/>
  <c r="D26" i="74" s="1"/>
  <c r="C20" i="74"/>
  <c r="C26" i="74" s="1"/>
  <c r="B20" i="74"/>
  <c r="B26" i="74" s="1"/>
  <c r="FS18" i="74"/>
  <c r="FR18" i="74"/>
  <c r="FQ18" i="74"/>
  <c r="FP18" i="74"/>
  <c r="FO18" i="74"/>
  <c r="FN18" i="74"/>
  <c r="FM18" i="74"/>
  <c r="FL18" i="74"/>
  <c r="FK18" i="74"/>
  <c r="FJ18" i="74"/>
  <c r="FI18" i="74"/>
  <c r="FH18" i="74"/>
  <c r="FG18" i="74"/>
  <c r="FF18" i="74"/>
  <c r="FE18" i="74"/>
  <c r="FD18" i="74"/>
  <c r="FC18" i="74"/>
  <c r="FB18" i="74"/>
  <c r="FA18" i="74"/>
  <c r="EZ18" i="74"/>
  <c r="EY18" i="74"/>
  <c r="EX18" i="74"/>
  <c r="EW18" i="74"/>
  <c r="EV18" i="74"/>
  <c r="EU18" i="74"/>
  <c r="ET18" i="74"/>
  <c r="ES18" i="74"/>
  <c r="ER18" i="74"/>
  <c r="EQ18" i="74"/>
  <c r="EP18" i="74"/>
  <c r="EO18" i="74"/>
  <c r="EN18" i="74"/>
  <c r="EM18" i="74"/>
  <c r="EL18" i="74"/>
  <c r="EK18" i="74"/>
  <c r="EJ18" i="74"/>
  <c r="EI18" i="74"/>
  <c r="EH18" i="74"/>
  <c r="EG18" i="74"/>
  <c r="EF18" i="74"/>
  <c r="EE18" i="74"/>
  <c r="ED18" i="74"/>
  <c r="EC18" i="74"/>
  <c r="EB18" i="74"/>
  <c r="EA18" i="74"/>
  <c r="DZ18" i="74"/>
  <c r="DY18" i="74"/>
  <c r="DX18" i="74"/>
  <c r="DW18" i="74"/>
  <c r="DV18" i="74"/>
  <c r="DU18" i="74"/>
  <c r="DT18" i="74"/>
  <c r="DS18" i="74"/>
  <c r="DR18" i="74"/>
  <c r="DQ18" i="74"/>
  <c r="DP18" i="74"/>
  <c r="DO18" i="74"/>
  <c r="DN18" i="74"/>
  <c r="DM18" i="74"/>
  <c r="DL18" i="74"/>
  <c r="DK18" i="74"/>
  <c r="DJ18" i="74"/>
  <c r="DI18" i="74"/>
  <c r="DH18" i="74"/>
  <c r="DG18" i="74"/>
  <c r="DF18" i="74"/>
  <c r="DE18" i="74"/>
  <c r="DD18" i="74"/>
  <c r="DC18" i="74"/>
  <c r="DB18" i="74"/>
  <c r="DA18" i="74"/>
  <c r="CZ18" i="74"/>
  <c r="CY18" i="74"/>
  <c r="CX18" i="74"/>
  <c r="CW18" i="74"/>
  <c r="CV18" i="74"/>
  <c r="CU18" i="74"/>
  <c r="CT18" i="74"/>
  <c r="CS18" i="74"/>
  <c r="CR18" i="74"/>
  <c r="CQ18" i="74"/>
  <c r="CP18" i="74"/>
  <c r="CO18" i="74"/>
  <c r="CN18" i="74"/>
  <c r="CM18" i="74"/>
  <c r="CL18" i="74"/>
  <c r="CK18" i="74"/>
  <c r="CJ18" i="74"/>
  <c r="CI18" i="74"/>
  <c r="CH18" i="74"/>
  <c r="CG18" i="74"/>
  <c r="CF18" i="74"/>
  <c r="CE18" i="74"/>
  <c r="CD18" i="74"/>
  <c r="CC18" i="74"/>
  <c r="CB18" i="74"/>
  <c r="CA18" i="74"/>
  <c r="BZ18" i="74"/>
  <c r="BY18" i="74"/>
  <c r="BX18" i="74"/>
  <c r="BW18" i="74"/>
  <c r="BV18" i="74"/>
  <c r="BU18" i="74"/>
  <c r="BT18" i="74"/>
  <c r="BS18" i="74"/>
  <c r="BR18" i="74"/>
  <c r="BQ18" i="74"/>
  <c r="BP18" i="74"/>
  <c r="BO18" i="74"/>
  <c r="BN18" i="74"/>
  <c r="BM18" i="74"/>
  <c r="BL18" i="74"/>
  <c r="BK18" i="74"/>
  <c r="BJ18" i="74"/>
  <c r="BI18" i="74"/>
  <c r="BH18" i="74"/>
  <c r="BG18" i="74"/>
  <c r="BF18" i="74"/>
  <c r="BE18" i="74"/>
  <c r="BD18" i="74"/>
  <c r="BC18" i="74"/>
  <c r="BB18" i="74"/>
  <c r="BA18" i="74"/>
  <c r="AZ18" i="74"/>
  <c r="AY18" i="74"/>
  <c r="AX18" i="74"/>
  <c r="AW18" i="74"/>
  <c r="AV18" i="74"/>
  <c r="AU18" i="74"/>
  <c r="AT18" i="74"/>
  <c r="AS18" i="74"/>
  <c r="AR18" i="74"/>
  <c r="AQ18" i="74"/>
  <c r="AP18" i="74"/>
  <c r="AO18" i="74"/>
  <c r="AN18" i="74"/>
  <c r="AM18" i="74"/>
  <c r="AL18" i="74"/>
  <c r="AK18" i="74"/>
  <c r="AJ18" i="74"/>
  <c r="AI18" i="74"/>
  <c r="AH18" i="74"/>
  <c r="AG18" i="74"/>
  <c r="AF18" i="74"/>
  <c r="AE18" i="74"/>
  <c r="AD18" i="74"/>
  <c r="AC18" i="74"/>
  <c r="AB18" i="74"/>
  <c r="AA18" i="74"/>
  <c r="Z18" i="74"/>
  <c r="Y18" i="74"/>
  <c r="X18" i="74"/>
  <c r="W18" i="74"/>
  <c r="V18" i="74"/>
  <c r="U18" i="74"/>
  <c r="T18" i="74"/>
  <c r="S18" i="74"/>
  <c r="R18" i="74"/>
  <c r="Q18" i="74"/>
  <c r="P18" i="74"/>
  <c r="O18" i="74"/>
  <c r="N18" i="74"/>
  <c r="M18" i="74"/>
  <c r="L18" i="74"/>
  <c r="K18" i="74"/>
  <c r="J18" i="74"/>
  <c r="I18" i="74"/>
  <c r="H18" i="74"/>
  <c r="G18" i="74"/>
  <c r="F18" i="74"/>
  <c r="E18" i="74"/>
  <c r="D18" i="74"/>
  <c r="C18" i="74"/>
  <c r="B18" i="74"/>
  <c r="FS13" i="74"/>
  <c r="FR13" i="74"/>
  <c r="FQ13" i="74"/>
  <c r="FP13" i="74"/>
  <c r="FO13" i="74"/>
  <c r="FN13" i="74"/>
  <c r="FM13" i="74"/>
  <c r="FL13" i="74"/>
  <c r="FK13" i="74"/>
  <c r="FJ13" i="74"/>
  <c r="FI13" i="74"/>
  <c r="FH13" i="74"/>
  <c r="FG13" i="74"/>
  <c r="FF13" i="74"/>
  <c r="FE13" i="74"/>
  <c r="FD13" i="74"/>
  <c r="FC13" i="74"/>
  <c r="FB13" i="74"/>
  <c r="FA13" i="74"/>
  <c r="EZ13" i="74"/>
  <c r="EY13" i="74"/>
  <c r="EX13" i="74"/>
  <c r="EW13" i="74"/>
  <c r="EV13" i="74"/>
  <c r="EU13" i="74"/>
  <c r="ET13" i="74"/>
  <c r="ES13" i="74"/>
  <c r="ER13" i="74"/>
  <c r="EQ13" i="74"/>
  <c r="EP13" i="74"/>
  <c r="EO13" i="74"/>
  <c r="EN13" i="74"/>
  <c r="EM13" i="74"/>
  <c r="EL13" i="74"/>
  <c r="EK13" i="74"/>
  <c r="EJ13" i="74"/>
  <c r="EI13" i="74"/>
  <c r="EH13" i="74"/>
  <c r="EG13" i="74"/>
  <c r="EF13" i="74"/>
  <c r="EE13" i="74"/>
  <c r="ED13" i="74"/>
  <c r="EC13" i="74"/>
  <c r="EB13" i="74"/>
  <c r="EA13" i="74"/>
  <c r="DZ13" i="74"/>
  <c r="DY13" i="74"/>
  <c r="DX13" i="74"/>
  <c r="DW13" i="74"/>
  <c r="DV13" i="74"/>
  <c r="DU13" i="74"/>
  <c r="DT13" i="74"/>
  <c r="DS13" i="74"/>
  <c r="DR13" i="74"/>
  <c r="DQ13" i="74"/>
  <c r="DP13" i="74"/>
  <c r="DO13" i="74"/>
  <c r="DN13" i="74"/>
  <c r="DM13" i="74"/>
  <c r="DL13" i="74"/>
  <c r="DK13" i="74"/>
  <c r="DJ13" i="74"/>
  <c r="DI13" i="74"/>
  <c r="DH13" i="74"/>
  <c r="DG13" i="74"/>
  <c r="DF13" i="74"/>
  <c r="DE13" i="74"/>
  <c r="DD13" i="74"/>
  <c r="DC13" i="74"/>
  <c r="DB13" i="74"/>
  <c r="DA13" i="74"/>
  <c r="CZ13" i="74"/>
  <c r="CY13" i="74"/>
  <c r="CX13" i="74"/>
  <c r="CW13" i="74"/>
  <c r="CV13" i="74"/>
  <c r="CU13" i="74"/>
  <c r="CT13" i="74"/>
  <c r="CS13" i="74"/>
  <c r="CR13" i="74"/>
  <c r="CQ13" i="74"/>
  <c r="CP13" i="74"/>
  <c r="CO13" i="74"/>
  <c r="CN13" i="74"/>
  <c r="CM13" i="74"/>
  <c r="CL13" i="74"/>
  <c r="CK13" i="74"/>
  <c r="CJ13" i="74"/>
  <c r="CI13" i="74"/>
  <c r="CH13" i="74"/>
  <c r="CG13" i="74"/>
  <c r="CF13" i="74"/>
  <c r="CE13" i="74"/>
  <c r="CD13" i="74"/>
  <c r="CC13" i="74"/>
  <c r="CB13" i="74"/>
  <c r="CA13" i="74"/>
  <c r="BZ13" i="74"/>
  <c r="BY13" i="74"/>
  <c r="BX13" i="74"/>
  <c r="BW13" i="74"/>
  <c r="BV13" i="74"/>
  <c r="BU13" i="74"/>
  <c r="BT13" i="74"/>
  <c r="BS13" i="74"/>
  <c r="BR13" i="74"/>
  <c r="BQ13" i="74"/>
  <c r="BP13" i="74"/>
  <c r="BO13" i="74"/>
  <c r="BN13" i="74"/>
  <c r="BM13" i="74"/>
  <c r="BL13" i="74"/>
  <c r="BK13" i="74"/>
  <c r="BJ13" i="74"/>
  <c r="BI13" i="74"/>
  <c r="BH13" i="74"/>
  <c r="BG13" i="74"/>
  <c r="BF13" i="74"/>
  <c r="BE13" i="74"/>
  <c r="BD13" i="74"/>
  <c r="BC13" i="74"/>
  <c r="BB13" i="74"/>
  <c r="BA13" i="74"/>
  <c r="AZ13" i="74"/>
  <c r="AY13" i="74"/>
  <c r="AX13" i="74"/>
  <c r="AW13" i="74"/>
  <c r="AV13" i="74"/>
  <c r="AU13" i="74"/>
  <c r="AT13" i="74"/>
  <c r="AS13" i="74"/>
  <c r="AR13" i="74"/>
  <c r="AQ13" i="74"/>
  <c r="AP13" i="74"/>
  <c r="AO13" i="74"/>
  <c r="AN13" i="74"/>
  <c r="AM13" i="74"/>
  <c r="AL13" i="74"/>
  <c r="AK13" i="74"/>
  <c r="AJ13" i="74"/>
  <c r="AI13" i="74"/>
  <c r="AH13" i="74"/>
  <c r="AG13" i="74"/>
  <c r="AF13" i="74"/>
  <c r="AE13" i="74"/>
  <c r="AD13" i="74"/>
  <c r="AC13" i="74"/>
  <c r="AB13" i="74"/>
  <c r="AA13" i="74"/>
  <c r="Z13" i="74"/>
  <c r="Y13" i="74"/>
  <c r="X13" i="74"/>
  <c r="W13" i="74"/>
  <c r="V13" i="74"/>
  <c r="U13" i="74"/>
  <c r="T13" i="74"/>
  <c r="S13" i="74"/>
  <c r="R13" i="74"/>
  <c r="Q13" i="74"/>
  <c r="P13" i="74"/>
  <c r="O13" i="74"/>
  <c r="N13" i="74"/>
  <c r="M13" i="74"/>
  <c r="L13" i="74"/>
  <c r="K13" i="74"/>
  <c r="J13" i="74"/>
  <c r="I13" i="74"/>
  <c r="H13" i="74"/>
  <c r="G13" i="74"/>
  <c r="F13" i="74"/>
  <c r="E13" i="74"/>
  <c r="D13" i="74"/>
  <c r="C13" i="74"/>
  <c r="B13" i="74"/>
  <c r="EJ26" i="74" l="1"/>
  <c r="CZ26" i="74"/>
  <c r="DJ26" i="74"/>
  <c r="FT49" i="7"/>
  <c r="FU49" i="7"/>
  <c r="FV49" i="7"/>
  <c r="FT41" i="7"/>
  <c r="FU41" i="7"/>
  <c r="FV41" i="7"/>
  <c r="FT36" i="7"/>
  <c r="FU36" i="7"/>
  <c r="FV36" i="7"/>
  <c r="FT26" i="7"/>
  <c r="FU26" i="7"/>
  <c r="FV26" i="7"/>
  <c r="FT18" i="7"/>
  <c r="FU18" i="7"/>
  <c r="FV18" i="7"/>
  <c r="FT13" i="7"/>
  <c r="FU13" i="7"/>
  <c r="FV13" i="7"/>
  <c r="FW57" i="6"/>
  <c r="FW49" i="6"/>
  <c r="FW41" i="6"/>
  <c r="FV57" i="73"/>
  <c r="FU57" i="73"/>
  <c r="FT57" i="73"/>
  <c r="FS57" i="73"/>
  <c r="FR57" i="73"/>
  <c r="FQ57" i="73"/>
  <c r="FP57" i="73"/>
  <c r="FO57" i="73"/>
  <c r="FN57" i="73"/>
  <c r="FM57" i="73"/>
  <c r="FL57" i="73"/>
  <c r="FK57" i="73"/>
  <c r="FJ57" i="73"/>
  <c r="FI57" i="73"/>
  <c r="FH57" i="73"/>
  <c r="FG57" i="73"/>
  <c r="FF57" i="73"/>
  <c r="FE57" i="73"/>
  <c r="FD57" i="73"/>
  <c r="FC57" i="73"/>
  <c r="FB57" i="73"/>
  <c r="FA57" i="73"/>
  <c r="EZ57" i="73"/>
  <c r="EY57" i="73"/>
  <c r="EX57" i="73"/>
  <c r="EW57" i="73"/>
  <c r="EV57" i="73"/>
  <c r="EU57" i="73"/>
  <c r="ET57" i="73"/>
  <c r="ES57" i="73"/>
  <c r="ER57" i="73"/>
  <c r="EQ57" i="73"/>
  <c r="EP57" i="73"/>
  <c r="EO57" i="73"/>
  <c r="EN57" i="73"/>
  <c r="EM57" i="73"/>
  <c r="EL57" i="73"/>
  <c r="EK57" i="73"/>
  <c r="EJ57" i="73"/>
  <c r="EI57" i="73"/>
  <c r="EH57" i="73"/>
  <c r="EG57" i="73"/>
  <c r="EF57" i="73"/>
  <c r="EE57" i="73"/>
  <c r="ED57" i="73"/>
  <c r="EC57" i="73"/>
  <c r="EB57" i="73"/>
  <c r="EA57" i="73"/>
  <c r="DZ57" i="73"/>
  <c r="DY57" i="73"/>
  <c r="DX57" i="73"/>
  <c r="DW57" i="73"/>
  <c r="DV57" i="73"/>
  <c r="DU57" i="73"/>
  <c r="DT57" i="73"/>
  <c r="DS57" i="73"/>
  <c r="DR57" i="73"/>
  <c r="DQ57" i="73"/>
  <c r="DP57" i="73"/>
  <c r="DO57" i="73"/>
  <c r="DN57" i="73"/>
  <c r="DM57" i="73"/>
  <c r="DL57" i="73"/>
  <c r="DK57" i="73"/>
  <c r="DJ57" i="73"/>
  <c r="DI57" i="73"/>
  <c r="DH57" i="73"/>
  <c r="DG57" i="73"/>
  <c r="DF57" i="73"/>
  <c r="DE57" i="73"/>
  <c r="DD57" i="73"/>
  <c r="DC57" i="73"/>
  <c r="DB57" i="73"/>
  <c r="DA57" i="73"/>
  <c r="CZ57" i="73"/>
  <c r="CY57" i="73"/>
  <c r="CX57" i="73"/>
  <c r="CW57" i="73"/>
  <c r="CV57" i="73"/>
  <c r="CU57" i="73"/>
  <c r="CT57" i="73"/>
  <c r="CS57" i="73"/>
  <c r="CR57" i="73"/>
  <c r="CQ57" i="73"/>
  <c r="CP57" i="73"/>
  <c r="CO57" i="73"/>
  <c r="CN57" i="73"/>
  <c r="CM57" i="73"/>
  <c r="CL57" i="73"/>
  <c r="CK57" i="73"/>
  <c r="CJ57" i="73"/>
  <c r="CI57" i="73"/>
  <c r="CH57" i="73"/>
  <c r="CG57" i="73"/>
  <c r="CF57" i="73"/>
  <c r="CE57" i="73"/>
  <c r="CD57" i="73"/>
  <c r="CC57" i="73"/>
  <c r="CB57" i="73"/>
  <c r="CA57" i="73"/>
  <c r="BZ57" i="73"/>
  <c r="BY57" i="73"/>
  <c r="BX57" i="73"/>
  <c r="BW57" i="73"/>
  <c r="BV57" i="73"/>
  <c r="BU57" i="73"/>
  <c r="BT57" i="73"/>
  <c r="BS57" i="73"/>
  <c r="BR57" i="73"/>
  <c r="BQ57" i="73"/>
  <c r="BP57" i="73"/>
  <c r="BO57" i="73"/>
  <c r="BN57" i="73"/>
  <c r="BM57" i="73"/>
  <c r="BL57" i="73"/>
  <c r="BK57" i="73"/>
  <c r="BJ57" i="73"/>
  <c r="BI57" i="73"/>
  <c r="BH57" i="73"/>
  <c r="BG57" i="73"/>
  <c r="BF57" i="73"/>
  <c r="BE57" i="73"/>
  <c r="BD57" i="73"/>
  <c r="BC57" i="73"/>
  <c r="BB57" i="73"/>
  <c r="BA57" i="73"/>
  <c r="AZ57" i="73"/>
  <c r="AY57" i="73"/>
  <c r="AX57" i="73"/>
  <c r="AW57" i="73"/>
  <c r="AV57" i="73"/>
  <c r="AU57" i="73"/>
  <c r="AT57" i="73"/>
  <c r="AS57" i="73"/>
  <c r="AR57" i="73"/>
  <c r="AQ57" i="73"/>
  <c r="AP57" i="73"/>
  <c r="AO57" i="73"/>
  <c r="AN57" i="73"/>
  <c r="AM57" i="73"/>
  <c r="AL57" i="73"/>
  <c r="AK57" i="73"/>
  <c r="AJ57" i="73"/>
  <c r="AI57" i="73"/>
  <c r="AH57" i="73"/>
  <c r="AG57" i="73"/>
  <c r="AF57" i="73"/>
  <c r="AE57" i="73"/>
  <c r="AD57" i="73"/>
  <c r="AC57" i="73"/>
  <c r="AB57" i="73"/>
  <c r="AA57" i="73"/>
  <c r="Z57" i="73"/>
  <c r="Y57" i="73"/>
  <c r="X57" i="73"/>
  <c r="W57" i="73"/>
  <c r="V57" i="73"/>
  <c r="U57" i="73"/>
  <c r="T57" i="73"/>
  <c r="S57" i="73"/>
  <c r="R57" i="73"/>
  <c r="Q57" i="73"/>
  <c r="P57" i="73"/>
  <c r="O57" i="73"/>
  <c r="N57" i="73"/>
  <c r="M57" i="73"/>
  <c r="L57" i="73"/>
  <c r="K57" i="73"/>
  <c r="J57" i="73"/>
  <c r="I57" i="73"/>
  <c r="H57" i="73"/>
  <c r="G57" i="73"/>
  <c r="F57" i="73"/>
  <c r="E57" i="73"/>
  <c r="D57" i="73"/>
  <c r="C57" i="73"/>
  <c r="B57" i="73"/>
  <c r="FV49" i="73"/>
  <c r="FU49" i="73"/>
  <c r="FT49" i="73"/>
  <c r="FS49" i="73"/>
  <c r="FR49" i="73"/>
  <c r="FQ49" i="73"/>
  <c r="FP49" i="73"/>
  <c r="FO49" i="73"/>
  <c r="FN49" i="73"/>
  <c r="FM49" i="73"/>
  <c r="FL49" i="73"/>
  <c r="FK49" i="73"/>
  <c r="FJ49" i="73"/>
  <c r="FI49" i="73"/>
  <c r="FH49" i="73"/>
  <c r="FG49" i="73"/>
  <c r="FF49" i="73"/>
  <c r="FE49" i="73"/>
  <c r="FD49" i="73"/>
  <c r="FC49" i="73"/>
  <c r="FB49" i="73"/>
  <c r="FA49" i="73"/>
  <c r="EZ49" i="73"/>
  <c r="EY49" i="73"/>
  <c r="EX49" i="73"/>
  <c r="EW49" i="73"/>
  <c r="EV49" i="73"/>
  <c r="EU49" i="73"/>
  <c r="ET49" i="73"/>
  <c r="ES49" i="73"/>
  <c r="ER49" i="73"/>
  <c r="EQ49" i="73"/>
  <c r="EP49" i="73"/>
  <c r="EO49" i="73"/>
  <c r="EN49" i="73"/>
  <c r="EM49" i="73"/>
  <c r="EL49" i="73"/>
  <c r="EK49" i="73"/>
  <c r="EJ49" i="73"/>
  <c r="EI49" i="73"/>
  <c r="EH49" i="73"/>
  <c r="EG49" i="73"/>
  <c r="EF49" i="73"/>
  <c r="EE49" i="73"/>
  <c r="ED49" i="73"/>
  <c r="EC49" i="73"/>
  <c r="EB49" i="73"/>
  <c r="EA49" i="73"/>
  <c r="DZ49" i="73"/>
  <c r="DY49" i="73"/>
  <c r="DX49" i="73"/>
  <c r="DW49" i="73"/>
  <c r="DV49" i="73"/>
  <c r="DU49" i="73"/>
  <c r="DT49" i="73"/>
  <c r="DS49" i="73"/>
  <c r="DR49" i="73"/>
  <c r="DQ49" i="73"/>
  <c r="DP49" i="73"/>
  <c r="DO49" i="73"/>
  <c r="DN49" i="73"/>
  <c r="DM49" i="73"/>
  <c r="DL49" i="73"/>
  <c r="DK49" i="73"/>
  <c r="DJ49" i="73"/>
  <c r="DI49" i="73"/>
  <c r="DH49" i="73"/>
  <c r="DG49" i="73"/>
  <c r="DF49" i="73"/>
  <c r="DE49" i="73"/>
  <c r="DD49" i="73"/>
  <c r="DC49" i="73"/>
  <c r="DB49" i="73"/>
  <c r="DA49" i="73"/>
  <c r="CZ49" i="73"/>
  <c r="CY49" i="73"/>
  <c r="CX49" i="73"/>
  <c r="CW49" i="73"/>
  <c r="CV49" i="73"/>
  <c r="CU49" i="73"/>
  <c r="CT49" i="73"/>
  <c r="CS49" i="73"/>
  <c r="CR49" i="73"/>
  <c r="CQ49" i="73"/>
  <c r="CP49" i="73"/>
  <c r="CO49" i="73"/>
  <c r="CN49" i="73"/>
  <c r="CM49" i="73"/>
  <c r="CL49" i="73"/>
  <c r="CK49" i="73"/>
  <c r="CJ49" i="73"/>
  <c r="CI49" i="73"/>
  <c r="CH49" i="73"/>
  <c r="CG49" i="73"/>
  <c r="CF49" i="73"/>
  <c r="CE49" i="73"/>
  <c r="CD49" i="73"/>
  <c r="CC49" i="73"/>
  <c r="CB49" i="73"/>
  <c r="CA49" i="73"/>
  <c r="BZ49" i="73"/>
  <c r="BY49" i="73"/>
  <c r="BX49" i="73"/>
  <c r="BW49" i="73"/>
  <c r="BV49" i="73"/>
  <c r="BU49" i="73"/>
  <c r="BT49" i="73"/>
  <c r="BS49" i="73"/>
  <c r="BR49" i="73"/>
  <c r="BQ49" i="73"/>
  <c r="BP49" i="73"/>
  <c r="BO49" i="73"/>
  <c r="BN49" i="73"/>
  <c r="BM49" i="73"/>
  <c r="BL49" i="73"/>
  <c r="BK49" i="73"/>
  <c r="BJ49" i="73"/>
  <c r="BI49" i="73"/>
  <c r="BH49" i="73"/>
  <c r="BG49" i="73"/>
  <c r="BF49" i="73"/>
  <c r="BE49" i="73"/>
  <c r="BD49" i="73"/>
  <c r="BC49" i="73"/>
  <c r="BB49" i="73"/>
  <c r="BA49" i="73"/>
  <c r="AZ49" i="73"/>
  <c r="AY49" i="73"/>
  <c r="AX49" i="73"/>
  <c r="AW49" i="73"/>
  <c r="AV49" i="73"/>
  <c r="AU49" i="73"/>
  <c r="AT49" i="73"/>
  <c r="AS49" i="73"/>
  <c r="AR49" i="73"/>
  <c r="AQ49" i="73"/>
  <c r="AP49" i="73"/>
  <c r="AO49" i="73"/>
  <c r="AN49" i="73"/>
  <c r="AM49" i="73"/>
  <c r="AL49" i="73"/>
  <c r="AK49" i="73"/>
  <c r="AJ49" i="73"/>
  <c r="AI49" i="73"/>
  <c r="AH49" i="73"/>
  <c r="AG49" i="73"/>
  <c r="AF49" i="73"/>
  <c r="AE49" i="73"/>
  <c r="AD49" i="73"/>
  <c r="AC49" i="73"/>
  <c r="AB49" i="73"/>
  <c r="AA49" i="73"/>
  <c r="Z49" i="73"/>
  <c r="Y49" i="73"/>
  <c r="X49" i="73"/>
  <c r="W49" i="73"/>
  <c r="V49" i="73"/>
  <c r="U49" i="73"/>
  <c r="T49" i="73"/>
  <c r="S49" i="73"/>
  <c r="R49" i="73"/>
  <c r="Q49" i="73"/>
  <c r="P49" i="73"/>
  <c r="O49" i="73"/>
  <c r="N49" i="73"/>
  <c r="M49" i="73"/>
  <c r="L49" i="73"/>
  <c r="K49" i="73"/>
  <c r="J49" i="73"/>
  <c r="I49" i="73"/>
  <c r="H49" i="73"/>
  <c r="G49" i="73"/>
  <c r="F49" i="73"/>
  <c r="E49" i="73"/>
  <c r="D49" i="73"/>
  <c r="C49" i="73"/>
  <c r="B49" i="73"/>
  <c r="FV41" i="73"/>
  <c r="FU41" i="73"/>
  <c r="FT41" i="73"/>
  <c r="FS41" i="73"/>
  <c r="FR41" i="73"/>
  <c r="FQ41" i="73"/>
  <c r="FP41" i="73"/>
  <c r="FO41" i="73"/>
  <c r="FN41" i="73"/>
  <c r="FM41" i="73"/>
  <c r="FL41" i="73"/>
  <c r="FK41" i="73"/>
  <c r="FJ41" i="73"/>
  <c r="FI41" i="73"/>
  <c r="FH41" i="73"/>
  <c r="FG41" i="73"/>
  <c r="FF41" i="73"/>
  <c r="FE41" i="73"/>
  <c r="FD41" i="73"/>
  <c r="FC41" i="73"/>
  <c r="FB41" i="73"/>
  <c r="FA41" i="73"/>
  <c r="EZ41" i="73"/>
  <c r="EY41" i="73"/>
  <c r="EX41" i="73"/>
  <c r="EW41" i="73"/>
  <c r="EV41" i="73"/>
  <c r="EU41" i="73"/>
  <c r="ET41" i="73"/>
  <c r="ES41" i="73"/>
  <c r="ER41" i="73"/>
  <c r="EQ41" i="73"/>
  <c r="EP41" i="73"/>
  <c r="EO41" i="73"/>
  <c r="EN41" i="73"/>
  <c r="EM41" i="73"/>
  <c r="EL41" i="73"/>
  <c r="EK41" i="73"/>
  <c r="EJ41" i="73"/>
  <c r="EI41" i="73"/>
  <c r="EH41" i="73"/>
  <c r="EG41" i="73"/>
  <c r="EF41" i="73"/>
  <c r="EE41" i="73"/>
  <c r="ED41" i="73"/>
  <c r="EC41" i="73"/>
  <c r="EB41" i="73"/>
  <c r="EA41" i="73"/>
  <c r="DZ41" i="73"/>
  <c r="DY41" i="73"/>
  <c r="DX41" i="73"/>
  <c r="DW41" i="73"/>
  <c r="DV41" i="73"/>
  <c r="DU41" i="73"/>
  <c r="DT41" i="73"/>
  <c r="DS41" i="73"/>
  <c r="DR41" i="73"/>
  <c r="DQ41" i="73"/>
  <c r="DP41" i="73"/>
  <c r="DO41" i="73"/>
  <c r="DN41" i="73"/>
  <c r="DM41" i="73"/>
  <c r="DL41" i="73"/>
  <c r="DK41" i="73"/>
  <c r="DJ41" i="73"/>
  <c r="DI41" i="73"/>
  <c r="DH41" i="73"/>
  <c r="DG41" i="73"/>
  <c r="DF41" i="73"/>
  <c r="DE41" i="73"/>
  <c r="DD41" i="73"/>
  <c r="DC41" i="73"/>
  <c r="DB41" i="73"/>
  <c r="DA41" i="73"/>
  <c r="CZ41" i="73"/>
  <c r="CY41" i="73"/>
  <c r="CX41" i="73"/>
  <c r="CW41" i="73"/>
  <c r="CV41" i="73"/>
  <c r="CU41" i="73"/>
  <c r="CT41" i="73"/>
  <c r="CS41" i="73"/>
  <c r="CR41" i="73"/>
  <c r="CQ41" i="73"/>
  <c r="CP41" i="73"/>
  <c r="CO41" i="73"/>
  <c r="CN41" i="73"/>
  <c r="CM41" i="73"/>
  <c r="CL41" i="73"/>
  <c r="CK41" i="73"/>
  <c r="CJ41" i="73"/>
  <c r="CI41" i="73"/>
  <c r="CH41" i="73"/>
  <c r="CG41" i="73"/>
  <c r="CF41" i="73"/>
  <c r="CE41" i="73"/>
  <c r="CD41" i="73"/>
  <c r="CC41" i="73"/>
  <c r="CB41" i="73"/>
  <c r="CA41" i="73"/>
  <c r="BZ41" i="73"/>
  <c r="BY41" i="73"/>
  <c r="BX41" i="73"/>
  <c r="BW41" i="73"/>
  <c r="BV41" i="73"/>
  <c r="BU41" i="73"/>
  <c r="BT41" i="73"/>
  <c r="BS41" i="73"/>
  <c r="BR41" i="73"/>
  <c r="BQ41" i="73"/>
  <c r="BP41" i="73"/>
  <c r="BO41" i="73"/>
  <c r="BN41" i="73"/>
  <c r="BM41" i="73"/>
  <c r="BL41" i="73"/>
  <c r="BK41" i="73"/>
  <c r="BJ41" i="73"/>
  <c r="BI41" i="73"/>
  <c r="BH41" i="73"/>
  <c r="BG41" i="73"/>
  <c r="BF41" i="73"/>
  <c r="BE41" i="73"/>
  <c r="BD41" i="73"/>
  <c r="BC41" i="73"/>
  <c r="BB41" i="73"/>
  <c r="BA41" i="73"/>
  <c r="AZ41" i="73"/>
  <c r="AY41" i="73"/>
  <c r="AX41" i="73"/>
  <c r="AW41" i="73"/>
  <c r="AV41" i="73"/>
  <c r="AU41" i="73"/>
  <c r="AT41" i="73"/>
  <c r="AS41" i="73"/>
  <c r="AR41" i="73"/>
  <c r="AQ41" i="73"/>
  <c r="AP41" i="73"/>
  <c r="AO41" i="73"/>
  <c r="AN41" i="73"/>
  <c r="AM41" i="73"/>
  <c r="AL41" i="73"/>
  <c r="AK41" i="73"/>
  <c r="AJ41" i="73"/>
  <c r="AI41" i="73"/>
  <c r="AH41" i="73"/>
  <c r="AG41" i="73"/>
  <c r="AF41" i="73"/>
  <c r="AE41" i="73"/>
  <c r="AD41" i="73"/>
  <c r="AC41" i="73"/>
  <c r="AB41" i="73"/>
  <c r="AA41" i="73"/>
  <c r="Z41" i="73"/>
  <c r="Y41" i="73"/>
  <c r="X41" i="73"/>
  <c r="W41" i="73"/>
  <c r="V41" i="73"/>
  <c r="U41" i="73"/>
  <c r="T41" i="73"/>
  <c r="S41" i="73"/>
  <c r="R41" i="73"/>
  <c r="Q41" i="73"/>
  <c r="P41" i="73"/>
  <c r="O41" i="73"/>
  <c r="N41" i="73"/>
  <c r="M41" i="73"/>
  <c r="L41" i="73"/>
  <c r="K41" i="73"/>
  <c r="J41" i="73"/>
  <c r="I41" i="73"/>
  <c r="H41" i="73"/>
  <c r="G41" i="73"/>
  <c r="F41" i="73"/>
  <c r="E41" i="73"/>
  <c r="D41" i="73"/>
  <c r="C41" i="73"/>
  <c r="B41" i="73"/>
  <c r="FM30" i="73"/>
  <c r="FL30" i="73"/>
  <c r="FK30" i="73"/>
  <c r="FJ30" i="73"/>
  <c r="FI30" i="73"/>
  <c r="FH30" i="73"/>
  <c r="FG30" i="73"/>
  <c r="FF30" i="73"/>
  <c r="FE30" i="73"/>
  <c r="FD30" i="73"/>
  <c r="FC30" i="73"/>
  <c r="FB30" i="73"/>
  <c r="FA30" i="73"/>
  <c r="EZ30" i="73"/>
  <c r="EY30" i="73"/>
  <c r="EX30" i="73"/>
  <c r="EW30" i="73"/>
  <c r="EV30" i="73"/>
  <c r="EU30" i="73"/>
  <c r="ET30" i="73"/>
  <c r="ES30" i="73"/>
  <c r="ER30" i="73"/>
  <c r="EQ30" i="73"/>
  <c r="EP30" i="73"/>
  <c r="EO30" i="73"/>
  <c r="EN30" i="73"/>
  <c r="EM30" i="73"/>
  <c r="EL30" i="73"/>
  <c r="EK30" i="73"/>
  <c r="EJ30" i="73"/>
  <c r="EI30" i="73"/>
  <c r="EH30" i="73"/>
  <c r="EG30" i="73"/>
  <c r="EF30" i="73"/>
  <c r="EE30" i="73"/>
  <c r="ED30" i="73"/>
  <c r="EC30" i="73"/>
  <c r="EB30" i="73"/>
  <c r="EA30" i="73"/>
  <c r="DZ30" i="73"/>
  <c r="DY30" i="73"/>
  <c r="DX30" i="73"/>
  <c r="DW30" i="73"/>
  <c r="DV30" i="73"/>
  <c r="DU30" i="73"/>
  <c r="DT30" i="73"/>
  <c r="DS30" i="73"/>
  <c r="DR30" i="73"/>
  <c r="DQ30" i="73"/>
  <c r="DP30" i="73"/>
  <c r="DO30" i="73"/>
  <c r="DN30" i="73"/>
  <c r="DM30" i="73"/>
  <c r="DL30" i="73"/>
  <c r="DK30" i="73"/>
  <c r="DJ30" i="73"/>
  <c r="DI30" i="73"/>
  <c r="DH30" i="73"/>
  <c r="DG30" i="73"/>
  <c r="DF30" i="73"/>
  <c r="DE30" i="73"/>
  <c r="DD30" i="73"/>
  <c r="DC30" i="73"/>
  <c r="DB30" i="73"/>
  <c r="DA30" i="73"/>
  <c r="CZ30" i="73"/>
  <c r="CY30" i="73"/>
  <c r="CX30" i="73"/>
  <c r="CW30" i="73"/>
  <c r="CV30" i="73"/>
  <c r="CU30" i="73"/>
  <c r="CT30" i="73"/>
  <c r="CS30" i="73"/>
  <c r="CR30" i="73"/>
  <c r="CQ30" i="73"/>
  <c r="CP30" i="73"/>
  <c r="CO30" i="73"/>
  <c r="CN30" i="73"/>
  <c r="CM30" i="73"/>
  <c r="CL30" i="73"/>
  <c r="CK30" i="73"/>
  <c r="CJ30" i="73"/>
  <c r="CI30" i="73"/>
  <c r="CH30" i="73"/>
  <c r="CG30" i="73"/>
  <c r="CF30" i="73"/>
  <c r="CE30" i="73"/>
  <c r="CD30" i="73"/>
  <c r="CC30" i="73"/>
  <c r="CB30" i="73"/>
  <c r="CA30" i="73"/>
  <c r="BZ30" i="73"/>
  <c r="BY30" i="73"/>
  <c r="BX30" i="73"/>
  <c r="BW30" i="73"/>
  <c r="BV30" i="73"/>
  <c r="BU30" i="73"/>
  <c r="BT30" i="73"/>
  <c r="BS30" i="73"/>
  <c r="BR30" i="73"/>
  <c r="BQ30" i="73"/>
  <c r="BP30" i="73"/>
  <c r="BO30" i="73"/>
  <c r="BN30" i="73"/>
  <c r="BM30" i="73"/>
  <c r="BL30" i="73"/>
  <c r="BK30" i="73"/>
  <c r="BJ30" i="73"/>
  <c r="BI30" i="73"/>
  <c r="BH30" i="73"/>
  <c r="BG30" i="73"/>
  <c r="BF30" i="73"/>
  <c r="BE30" i="73"/>
  <c r="BD30" i="73"/>
  <c r="BC30" i="73"/>
  <c r="BB30" i="73"/>
  <c r="BA30" i="73"/>
  <c r="AZ30" i="73"/>
  <c r="AY30" i="73"/>
  <c r="AX30" i="73"/>
  <c r="AW30" i="73"/>
  <c r="AV30" i="73"/>
  <c r="AU30" i="73"/>
  <c r="AT30" i="73"/>
  <c r="AS30" i="73"/>
  <c r="AR30" i="73"/>
  <c r="AQ30" i="73"/>
  <c r="AP30" i="73"/>
  <c r="AO30" i="73"/>
  <c r="AN30" i="73"/>
  <c r="AM30" i="73"/>
  <c r="AL30" i="73"/>
  <c r="AK30" i="73"/>
  <c r="AJ30" i="73"/>
  <c r="AI30" i="73"/>
  <c r="AH30" i="73"/>
  <c r="AG30" i="73"/>
  <c r="AF30" i="73"/>
  <c r="AE30" i="73"/>
  <c r="AD30" i="73"/>
  <c r="AC30" i="73"/>
  <c r="AB30" i="73"/>
  <c r="AA30" i="73"/>
  <c r="Z30" i="73"/>
  <c r="Y30" i="73"/>
  <c r="X30" i="73"/>
  <c r="W30" i="73"/>
  <c r="V30" i="73"/>
  <c r="U30" i="73"/>
  <c r="T30" i="73"/>
  <c r="S30" i="73"/>
  <c r="R30" i="73"/>
  <c r="Q30" i="73"/>
  <c r="P30" i="73"/>
  <c r="O30" i="73"/>
  <c r="N30" i="73"/>
  <c r="M30" i="73"/>
  <c r="L30" i="73"/>
  <c r="K30" i="73"/>
  <c r="J30" i="73"/>
  <c r="I30" i="73"/>
  <c r="H30" i="73"/>
  <c r="G30" i="73"/>
  <c r="F30" i="73"/>
  <c r="E30" i="73"/>
  <c r="D30" i="73"/>
  <c r="C30" i="73"/>
  <c r="B30" i="73"/>
  <c r="FV21" i="73"/>
  <c r="FU21" i="73"/>
  <c r="FT21" i="73"/>
  <c r="FS21" i="73"/>
  <c r="FR21" i="73"/>
  <c r="FQ21" i="73"/>
  <c r="FP21" i="73"/>
  <c r="FO21" i="73"/>
  <c r="FN21" i="73"/>
  <c r="FM21" i="73"/>
  <c r="FL21" i="73"/>
  <c r="FK21" i="73"/>
  <c r="FJ21" i="73"/>
  <c r="FI21" i="73"/>
  <c r="FH21" i="73"/>
  <c r="FG21" i="73"/>
  <c r="FF21" i="73"/>
  <c r="FE21" i="73"/>
  <c r="FD21" i="73"/>
  <c r="FC21" i="73"/>
  <c r="FB21" i="73"/>
  <c r="FA21" i="73"/>
  <c r="EZ21" i="73"/>
  <c r="EY21" i="73"/>
  <c r="EX21" i="73"/>
  <c r="EW21" i="73"/>
  <c r="EV21" i="73"/>
  <c r="EU21" i="73"/>
  <c r="ET21" i="73"/>
  <c r="ES21" i="73"/>
  <c r="ER21" i="73"/>
  <c r="EQ21" i="73"/>
  <c r="EP21" i="73"/>
  <c r="EO21" i="73"/>
  <c r="EN21" i="73"/>
  <c r="EM21" i="73"/>
  <c r="EL21" i="73"/>
  <c r="EK21" i="73"/>
  <c r="EJ21" i="73"/>
  <c r="EI21" i="73"/>
  <c r="EH21" i="73"/>
  <c r="EG21" i="73"/>
  <c r="EF21" i="73"/>
  <c r="EE21" i="73"/>
  <c r="ED21" i="73"/>
  <c r="EC21" i="73"/>
  <c r="EB21" i="73"/>
  <c r="EA21" i="73"/>
  <c r="DZ21" i="73"/>
  <c r="DY21" i="73"/>
  <c r="DX21" i="73"/>
  <c r="DW21" i="73"/>
  <c r="DV21" i="73"/>
  <c r="DU21" i="73"/>
  <c r="DT21" i="73"/>
  <c r="DS21" i="73"/>
  <c r="DR21" i="73"/>
  <c r="DQ21" i="73"/>
  <c r="DP21" i="73"/>
  <c r="DO21" i="73"/>
  <c r="DN21" i="73"/>
  <c r="DM21" i="73"/>
  <c r="DL21" i="73"/>
  <c r="DK21" i="73"/>
  <c r="DJ21" i="73"/>
  <c r="DI21" i="73"/>
  <c r="DH21" i="73"/>
  <c r="DG21" i="73"/>
  <c r="DF21" i="73"/>
  <c r="DE21" i="73"/>
  <c r="DD21" i="73"/>
  <c r="DC21" i="73"/>
  <c r="DB21" i="73"/>
  <c r="DA21" i="73"/>
  <c r="CZ21" i="73"/>
  <c r="CY21" i="73"/>
  <c r="CX21" i="73"/>
  <c r="CW21" i="73"/>
  <c r="CV21" i="73"/>
  <c r="CU21" i="73"/>
  <c r="CT21" i="73"/>
  <c r="CS21" i="73"/>
  <c r="CR21" i="73"/>
  <c r="CQ21" i="73"/>
  <c r="CP21" i="73"/>
  <c r="CO21" i="73"/>
  <c r="CN21" i="73"/>
  <c r="CM21" i="73"/>
  <c r="CL21" i="73"/>
  <c r="CK21" i="73"/>
  <c r="CJ21" i="73"/>
  <c r="CI21" i="73"/>
  <c r="CH21" i="73"/>
  <c r="CG21" i="73"/>
  <c r="CF21" i="73"/>
  <c r="CE21" i="73"/>
  <c r="CD21" i="73"/>
  <c r="CC21" i="73"/>
  <c r="CB21" i="73"/>
  <c r="CA21" i="73"/>
  <c r="BZ21" i="73"/>
  <c r="BY21" i="73"/>
  <c r="BX21" i="73"/>
  <c r="BW21" i="73"/>
  <c r="BV21" i="73"/>
  <c r="BU21" i="73"/>
  <c r="BT21" i="73"/>
  <c r="BS21" i="73"/>
  <c r="BR21" i="73"/>
  <c r="BQ21" i="73"/>
  <c r="BP21" i="73"/>
  <c r="BO21" i="73"/>
  <c r="BN21" i="73"/>
  <c r="BM21" i="73"/>
  <c r="BL21" i="73"/>
  <c r="BK21" i="73"/>
  <c r="BJ21" i="73"/>
  <c r="BI21" i="73"/>
  <c r="BH21" i="73"/>
  <c r="BG21" i="73"/>
  <c r="BF21" i="73"/>
  <c r="BE21" i="73"/>
  <c r="BD21" i="73"/>
  <c r="BC21" i="73"/>
  <c r="BB21" i="73"/>
  <c r="BA21" i="73"/>
  <c r="AZ21" i="73"/>
  <c r="AY21" i="73"/>
  <c r="AX21" i="73"/>
  <c r="AW21" i="73"/>
  <c r="AV21" i="73"/>
  <c r="AU21" i="73"/>
  <c r="AT21" i="73"/>
  <c r="AS21" i="73"/>
  <c r="AR21" i="73"/>
  <c r="AQ21" i="73"/>
  <c r="AP21" i="73"/>
  <c r="AO21" i="73"/>
  <c r="AN21" i="73"/>
  <c r="AM21" i="73"/>
  <c r="AL21" i="73"/>
  <c r="AK21" i="73"/>
  <c r="AJ21" i="73"/>
  <c r="AI21" i="73"/>
  <c r="AH21" i="73"/>
  <c r="AG21" i="73"/>
  <c r="AF21" i="73"/>
  <c r="AE21" i="73"/>
  <c r="AD21" i="73"/>
  <c r="AC21" i="73"/>
  <c r="AB21" i="73"/>
  <c r="AA21" i="73"/>
  <c r="Z21" i="73"/>
  <c r="Y21" i="73"/>
  <c r="X21" i="73"/>
  <c r="W21" i="73"/>
  <c r="V21" i="73"/>
  <c r="U21" i="73"/>
  <c r="T21" i="73"/>
  <c r="S21" i="73"/>
  <c r="R21" i="73"/>
  <c r="Q21" i="73"/>
  <c r="P21" i="73"/>
  <c r="O21" i="73"/>
  <c r="N21" i="73"/>
  <c r="M21" i="73"/>
  <c r="L21" i="73"/>
  <c r="K21" i="73"/>
  <c r="J21" i="73"/>
  <c r="I21" i="73"/>
  <c r="H21" i="73"/>
  <c r="G21" i="73"/>
  <c r="F21" i="73"/>
  <c r="E21" i="73"/>
  <c r="D21" i="73"/>
  <c r="C21" i="73"/>
  <c r="B21" i="73"/>
  <c r="FV13" i="73"/>
  <c r="FU13" i="73"/>
  <c r="FT13" i="73"/>
  <c r="FS13" i="73"/>
  <c r="FR13" i="73"/>
  <c r="FQ13" i="73"/>
  <c r="FP13" i="73"/>
  <c r="FO13" i="73"/>
  <c r="FN13" i="73"/>
  <c r="FM13" i="73"/>
  <c r="FL13" i="73"/>
  <c r="FK13" i="73"/>
  <c r="FJ13" i="73"/>
  <c r="FI13" i="73"/>
  <c r="FH13" i="73"/>
  <c r="FG13" i="73"/>
  <c r="FF13" i="73"/>
  <c r="FE13" i="73"/>
  <c r="FD13" i="73"/>
  <c r="FC13" i="73"/>
  <c r="FB13" i="73"/>
  <c r="FA13" i="73"/>
  <c r="EZ13" i="73"/>
  <c r="EY13" i="73"/>
  <c r="EX13" i="73"/>
  <c r="EW13" i="73"/>
  <c r="EV13" i="73"/>
  <c r="EU13" i="73"/>
  <c r="ET13" i="73"/>
  <c r="ES13" i="73"/>
  <c r="ER13" i="73"/>
  <c r="EQ13" i="73"/>
  <c r="EP13" i="73"/>
  <c r="EO13" i="73"/>
  <c r="EN13" i="73"/>
  <c r="EM13" i="73"/>
  <c r="EL13" i="73"/>
  <c r="EK13" i="73"/>
  <c r="EJ13" i="73"/>
  <c r="EI13" i="73"/>
  <c r="EH13" i="73"/>
  <c r="EG13" i="73"/>
  <c r="EF13" i="73"/>
  <c r="EE13" i="73"/>
  <c r="ED13" i="73"/>
  <c r="EC13" i="73"/>
  <c r="EB13" i="73"/>
  <c r="EA13" i="73"/>
  <c r="DZ13" i="73"/>
  <c r="DY13" i="73"/>
  <c r="DX13" i="73"/>
  <c r="DW13" i="73"/>
  <c r="DV13" i="73"/>
  <c r="DU13" i="73"/>
  <c r="DT13" i="73"/>
  <c r="DS13" i="73"/>
  <c r="DR13" i="73"/>
  <c r="DQ13" i="73"/>
  <c r="DP13" i="73"/>
  <c r="DO13" i="73"/>
  <c r="DN13" i="73"/>
  <c r="DM13" i="73"/>
  <c r="DL13" i="73"/>
  <c r="DK13" i="73"/>
  <c r="DJ13" i="73"/>
  <c r="DI13" i="73"/>
  <c r="DH13" i="73"/>
  <c r="DG13" i="73"/>
  <c r="DF13" i="73"/>
  <c r="DE13" i="73"/>
  <c r="DD13" i="73"/>
  <c r="DC13" i="73"/>
  <c r="DB13" i="73"/>
  <c r="DA13" i="73"/>
  <c r="CZ13" i="73"/>
  <c r="CY13" i="73"/>
  <c r="CX13" i="73"/>
  <c r="CW13" i="73"/>
  <c r="CV13" i="73"/>
  <c r="CU13" i="73"/>
  <c r="CT13" i="73"/>
  <c r="CS13" i="73"/>
  <c r="CR13" i="73"/>
  <c r="CQ13" i="73"/>
  <c r="CP13" i="73"/>
  <c r="CO13" i="73"/>
  <c r="CN13" i="73"/>
  <c r="CM13" i="73"/>
  <c r="CL13" i="73"/>
  <c r="CK13" i="73"/>
  <c r="CJ13" i="73"/>
  <c r="CI13" i="73"/>
  <c r="CH13" i="73"/>
  <c r="CG13" i="73"/>
  <c r="CF13" i="73"/>
  <c r="CE13" i="73"/>
  <c r="CD13" i="73"/>
  <c r="CC13" i="73"/>
  <c r="CB13" i="73"/>
  <c r="CA13" i="73"/>
  <c r="BZ13" i="73"/>
  <c r="BY13" i="73"/>
  <c r="BX13" i="73"/>
  <c r="BW13" i="73"/>
  <c r="BV13" i="73"/>
  <c r="BU13" i="73"/>
  <c r="BT13" i="73"/>
  <c r="BS13" i="73"/>
  <c r="BR13" i="73"/>
  <c r="BQ13" i="73"/>
  <c r="BP13" i="73"/>
  <c r="BO13" i="73"/>
  <c r="BN13" i="73"/>
  <c r="BM13" i="73"/>
  <c r="BL13" i="73"/>
  <c r="BK13" i="73"/>
  <c r="BJ13" i="73"/>
  <c r="BI13" i="73"/>
  <c r="BH13" i="73"/>
  <c r="BG13" i="73"/>
  <c r="BF13" i="73"/>
  <c r="BE13" i="73"/>
  <c r="BD13" i="73"/>
  <c r="BC13" i="73"/>
  <c r="BB13" i="73"/>
  <c r="BA13" i="73"/>
  <c r="AZ13" i="73"/>
  <c r="AY13" i="73"/>
  <c r="AX13" i="73"/>
  <c r="AW13" i="73"/>
  <c r="AV13" i="73"/>
  <c r="AU13" i="73"/>
  <c r="AT13" i="73"/>
  <c r="AS13" i="73"/>
  <c r="AR13" i="73"/>
  <c r="AQ13" i="73"/>
  <c r="AP13" i="73"/>
  <c r="AO13" i="73"/>
  <c r="AN13" i="73"/>
  <c r="AM13" i="73"/>
  <c r="AL13" i="73"/>
  <c r="AK13" i="73"/>
  <c r="AJ13" i="73"/>
  <c r="AI13" i="73"/>
  <c r="AH13" i="73"/>
  <c r="AG13" i="73"/>
  <c r="AF13" i="73"/>
  <c r="AE13" i="73"/>
  <c r="AD13" i="73"/>
  <c r="AC13" i="73"/>
  <c r="AB13" i="73"/>
  <c r="AA13" i="73"/>
  <c r="Z13" i="73"/>
  <c r="Y13" i="73"/>
  <c r="X13" i="73"/>
  <c r="W13" i="73"/>
  <c r="V13" i="73"/>
  <c r="U13" i="73"/>
  <c r="T13" i="73"/>
  <c r="S13" i="73"/>
  <c r="R13" i="73"/>
  <c r="Q13" i="73"/>
  <c r="P13" i="73"/>
  <c r="O13" i="73"/>
  <c r="N13" i="73"/>
  <c r="M13" i="73"/>
  <c r="L13" i="73"/>
  <c r="K13" i="73"/>
  <c r="J13" i="73"/>
  <c r="I13" i="73"/>
  <c r="H13" i="73"/>
  <c r="G13" i="73"/>
  <c r="F13" i="73"/>
  <c r="E13" i="73"/>
  <c r="D13" i="73"/>
  <c r="C13" i="73"/>
  <c r="B13" i="73"/>
  <c r="D4" i="72" l="1"/>
  <c r="C4" i="72"/>
  <c r="FW21" i="6"/>
  <c r="FW13" i="6"/>
  <c r="FV57" i="6"/>
  <c r="FV49" i="6"/>
  <c r="FV41" i="6"/>
  <c r="FV21" i="6"/>
  <c r="FV13" i="6"/>
  <c r="FU57" i="70"/>
  <c r="FT57" i="70"/>
  <c r="FS57" i="70"/>
  <c r="FR57" i="70"/>
  <c r="FQ57" i="70"/>
  <c r="FP57" i="70"/>
  <c r="FO57" i="70"/>
  <c r="FN57" i="70"/>
  <c r="FM57" i="70"/>
  <c r="FL57" i="70"/>
  <c r="FK57" i="70"/>
  <c r="FJ57" i="70"/>
  <c r="FI57" i="70"/>
  <c r="FH57" i="70"/>
  <c r="FG57" i="70"/>
  <c r="FF57" i="70"/>
  <c r="FE57" i="70"/>
  <c r="FD57" i="70"/>
  <c r="FC57" i="70"/>
  <c r="FB57" i="70"/>
  <c r="FA57" i="70"/>
  <c r="EZ57" i="70"/>
  <c r="EY57" i="70"/>
  <c r="EX57" i="70"/>
  <c r="EW57" i="70"/>
  <c r="EV57" i="70"/>
  <c r="EU57" i="70"/>
  <c r="ET57" i="70"/>
  <c r="ES57" i="70"/>
  <c r="ER57" i="70"/>
  <c r="EQ57" i="70"/>
  <c r="EP57" i="70"/>
  <c r="EO57" i="70"/>
  <c r="EN57" i="70"/>
  <c r="EM57" i="70"/>
  <c r="EL57" i="70"/>
  <c r="EK57" i="70"/>
  <c r="EJ57" i="70"/>
  <c r="EI57" i="70"/>
  <c r="EH57" i="70"/>
  <c r="EG57" i="70"/>
  <c r="EF57" i="70"/>
  <c r="EE57" i="70"/>
  <c r="ED57" i="70"/>
  <c r="EC57" i="70"/>
  <c r="EB57" i="70"/>
  <c r="EA57" i="70"/>
  <c r="DZ57" i="70"/>
  <c r="DY57" i="70"/>
  <c r="DX57" i="70"/>
  <c r="DW57" i="70"/>
  <c r="DV57" i="70"/>
  <c r="DU57" i="70"/>
  <c r="DT57" i="70"/>
  <c r="DS57" i="70"/>
  <c r="DR57" i="70"/>
  <c r="DQ57" i="70"/>
  <c r="DP57" i="70"/>
  <c r="DO57" i="70"/>
  <c r="DN57" i="70"/>
  <c r="DM57" i="70"/>
  <c r="DL57" i="70"/>
  <c r="DK57" i="70"/>
  <c r="DJ57" i="70"/>
  <c r="DI57" i="70"/>
  <c r="DH57" i="70"/>
  <c r="DG57" i="70"/>
  <c r="DF57" i="70"/>
  <c r="DE57" i="70"/>
  <c r="DD57" i="70"/>
  <c r="DC57" i="70"/>
  <c r="DB57" i="70"/>
  <c r="DA57" i="70"/>
  <c r="CZ57" i="70"/>
  <c r="CY57" i="70"/>
  <c r="CX57" i="70"/>
  <c r="CW57" i="70"/>
  <c r="CV57" i="70"/>
  <c r="CU57" i="70"/>
  <c r="CT57" i="70"/>
  <c r="CS57" i="70"/>
  <c r="CR57" i="70"/>
  <c r="CQ57" i="70"/>
  <c r="CP57" i="70"/>
  <c r="CO57" i="70"/>
  <c r="CN57" i="70"/>
  <c r="CM57" i="70"/>
  <c r="CL57" i="70"/>
  <c r="CK57" i="70"/>
  <c r="CJ57" i="70"/>
  <c r="CI57" i="70"/>
  <c r="CH57" i="70"/>
  <c r="CG57" i="70"/>
  <c r="CF57" i="70"/>
  <c r="CE57" i="70"/>
  <c r="CD57" i="70"/>
  <c r="CC57" i="70"/>
  <c r="CB57" i="70"/>
  <c r="CA57" i="70"/>
  <c r="BZ57" i="70"/>
  <c r="BY57" i="70"/>
  <c r="BX57" i="70"/>
  <c r="BW57" i="70"/>
  <c r="BV57" i="70"/>
  <c r="BU57" i="70"/>
  <c r="BT57" i="70"/>
  <c r="BS57" i="70"/>
  <c r="BR57" i="70"/>
  <c r="BQ57" i="70"/>
  <c r="BP57" i="70"/>
  <c r="BO57" i="70"/>
  <c r="BN57" i="70"/>
  <c r="BM57" i="70"/>
  <c r="BL57" i="70"/>
  <c r="BK57" i="70"/>
  <c r="BJ57" i="70"/>
  <c r="BI57" i="70"/>
  <c r="BH57" i="70"/>
  <c r="BG57" i="70"/>
  <c r="BF57" i="70"/>
  <c r="BE57" i="70"/>
  <c r="BD57" i="70"/>
  <c r="BC57" i="70"/>
  <c r="BB57" i="70"/>
  <c r="BA57" i="70"/>
  <c r="AZ57" i="70"/>
  <c r="AY57" i="70"/>
  <c r="AX57" i="70"/>
  <c r="AW57" i="70"/>
  <c r="AV57" i="70"/>
  <c r="AU57" i="70"/>
  <c r="AT57" i="70"/>
  <c r="AS57" i="70"/>
  <c r="AR57" i="70"/>
  <c r="AQ57" i="70"/>
  <c r="AP57" i="70"/>
  <c r="AO57" i="70"/>
  <c r="AN57" i="70"/>
  <c r="AM57" i="70"/>
  <c r="AL57" i="70"/>
  <c r="AK57" i="70"/>
  <c r="AJ57" i="70"/>
  <c r="AI57" i="70"/>
  <c r="AH57" i="70"/>
  <c r="AG57" i="70"/>
  <c r="AF57" i="70"/>
  <c r="AE57" i="70"/>
  <c r="AD57" i="70"/>
  <c r="AC57" i="70"/>
  <c r="AB57" i="70"/>
  <c r="AA57" i="70"/>
  <c r="Z57" i="70"/>
  <c r="Y57" i="70"/>
  <c r="X57" i="70"/>
  <c r="W57" i="70"/>
  <c r="V57" i="70"/>
  <c r="U57" i="70"/>
  <c r="T57" i="70"/>
  <c r="S57" i="70"/>
  <c r="R57" i="70"/>
  <c r="Q57" i="70"/>
  <c r="P57" i="70"/>
  <c r="O57" i="70"/>
  <c r="N57" i="70"/>
  <c r="M57" i="70"/>
  <c r="L57" i="70"/>
  <c r="K57" i="70"/>
  <c r="J57" i="70"/>
  <c r="I57" i="70"/>
  <c r="H57" i="70"/>
  <c r="G57" i="70"/>
  <c r="F57" i="70"/>
  <c r="E57" i="70"/>
  <c r="D57" i="70"/>
  <c r="C57" i="70"/>
  <c r="B57" i="70"/>
  <c r="FU49" i="70"/>
  <c r="FT49" i="70"/>
  <c r="FS49" i="70"/>
  <c r="FR49" i="70"/>
  <c r="FQ49" i="70"/>
  <c r="FP49" i="70"/>
  <c r="FO49" i="70"/>
  <c r="FN49" i="70"/>
  <c r="FM49" i="70"/>
  <c r="FL49" i="70"/>
  <c r="FK49" i="70"/>
  <c r="FJ49" i="70"/>
  <c r="FI49" i="70"/>
  <c r="FH49" i="70"/>
  <c r="FG49" i="70"/>
  <c r="FF49" i="70"/>
  <c r="FE49" i="70"/>
  <c r="FD49" i="70"/>
  <c r="FC49" i="70"/>
  <c r="FB49" i="70"/>
  <c r="FA49" i="70"/>
  <c r="EZ49" i="70"/>
  <c r="EY49" i="70"/>
  <c r="EX49" i="70"/>
  <c r="EW49" i="70"/>
  <c r="EV49" i="70"/>
  <c r="EU49" i="70"/>
  <c r="ET49" i="70"/>
  <c r="ES49" i="70"/>
  <c r="ER49" i="70"/>
  <c r="EQ49" i="70"/>
  <c r="EP49" i="70"/>
  <c r="EO49" i="70"/>
  <c r="EN49" i="70"/>
  <c r="EM49" i="70"/>
  <c r="EL49" i="70"/>
  <c r="EK49" i="70"/>
  <c r="EJ49" i="70"/>
  <c r="EI49" i="70"/>
  <c r="EH49" i="70"/>
  <c r="EG49" i="70"/>
  <c r="EF49" i="70"/>
  <c r="EE49" i="70"/>
  <c r="ED49" i="70"/>
  <c r="EC49" i="70"/>
  <c r="EB49" i="70"/>
  <c r="EA49" i="70"/>
  <c r="DZ49" i="70"/>
  <c r="DY49" i="70"/>
  <c r="DX49" i="70"/>
  <c r="DW49" i="70"/>
  <c r="DV49" i="70"/>
  <c r="DU49" i="70"/>
  <c r="DT49" i="70"/>
  <c r="DS49" i="70"/>
  <c r="DR49" i="70"/>
  <c r="DQ49" i="70"/>
  <c r="DP49" i="70"/>
  <c r="DO49" i="70"/>
  <c r="DN49" i="70"/>
  <c r="DM49" i="70"/>
  <c r="DL49" i="70"/>
  <c r="DK49" i="70"/>
  <c r="DJ49" i="70"/>
  <c r="DI49" i="70"/>
  <c r="DH49" i="70"/>
  <c r="DG49" i="70"/>
  <c r="DF49" i="70"/>
  <c r="DE49" i="70"/>
  <c r="DD49" i="70"/>
  <c r="DC49" i="70"/>
  <c r="DB49" i="70"/>
  <c r="DA49" i="70"/>
  <c r="CZ49" i="70"/>
  <c r="CY49" i="70"/>
  <c r="CX49" i="70"/>
  <c r="CW49" i="70"/>
  <c r="CV49" i="70"/>
  <c r="CU49" i="70"/>
  <c r="CT49" i="70"/>
  <c r="CS49" i="70"/>
  <c r="CR49" i="70"/>
  <c r="CQ49" i="70"/>
  <c r="CP49" i="70"/>
  <c r="CO49" i="70"/>
  <c r="CN49" i="70"/>
  <c r="CM49" i="70"/>
  <c r="CL49" i="70"/>
  <c r="CK49" i="70"/>
  <c r="CJ49" i="70"/>
  <c r="CI49" i="70"/>
  <c r="CH49" i="70"/>
  <c r="CG49" i="70"/>
  <c r="CF49" i="70"/>
  <c r="CE49" i="70"/>
  <c r="CD49" i="70"/>
  <c r="CC49" i="70"/>
  <c r="CB49" i="70"/>
  <c r="CA49" i="70"/>
  <c r="BZ49" i="70"/>
  <c r="BY49" i="70"/>
  <c r="BX49" i="70"/>
  <c r="BW49" i="70"/>
  <c r="BV49" i="70"/>
  <c r="BU49" i="70"/>
  <c r="BT49" i="70"/>
  <c r="BS49" i="70"/>
  <c r="BR49" i="70"/>
  <c r="BQ49" i="70"/>
  <c r="BP49" i="70"/>
  <c r="BO49" i="70"/>
  <c r="BN49" i="70"/>
  <c r="BM49" i="70"/>
  <c r="BL49" i="70"/>
  <c r="BK49" i="70"/>
  <c r="BJ49" i="70"/>
  <c r="BI49" i="70"/>
  <c r="BH49" i="70"/>
  <c r="BG49" i="70"/>
  <c r="BF49" i="70"/>
  <c r="BE49" i="70"/>
  <c r="BD49" i="70"/>
  <c r="BC49" i="70"/>
  <c r="BB49" i="70"/>
  <c r="BA49" i="70"/>
  <c r="AZ49" i="70"/>
  <c r="AY49" i="70"/>
  <c r="AX49" i="70"/>
  <c r="AW49" i="70"/>
  <c r="AV49" i="70"/>
  <c r="AU49" i="70"/>
  <c r="AT49" i="70"/>
  <c r="AS49" i="70"/>
  <c r="AR49" i="70"/>
  <c r="AQ49" i="70"/>
  <c r="AP49" i="70"/>
  <c r="AO49" i="70"/>
  <c r="AN49" i="70"/>
  <c r="AM49" i="70"/>
  <c r="AL49" i="70"/>
  <c r="AK49" i="70"/>
  <c r="AJ49" i="70"/>
  <c r="AI49" i="70"/>
  <c r="AH49" i="70"/>
  <c r="AG49" i="70"/>
  <c r="AF49" i="70"/>
  <c r="AE49" i="70"/>
  <c r="AD49" i="70"/>
  <c r="AC49" i="70"/>
  <c r="AB49" i="70"/>
  <c r="AA49" i="70"/>
  <c r="Z49" i="70"/>
  <c r="Y49" i="70"/>
  <c r="X49" i="70"/>
  <c r="W49" i="70"/>
  <c r="V49" i="70"/>
  <c r="U49" i="70"/>
  <c r="T49" i="70"/>
  <c r="S49" i="70"/>
  <c r="R49" i="70"/>
  <c r="Q49" i="70"/>
  <c r="P49" i="70"/>
  <c r="O49" i="70"/>
  <c r="N49" i="70"/>
  <c r="M49" i="70"/>
  <c r="L49" i="70"/>
  <c r="K49" i="70"/>
  <c r="J49" i="70"/>
  <c r="I49" i="70"/>
  <c r="H49" i="70"/>
  <c r="G49" i="70"/>
  <c r="F49" i="70"/>
  <c r="E49" i="70"/>
  <c r="D49" i="70"/>
  <c r="C49" i="70"/>
  <c r="B49" i="70"/>
  <c r="FU41" i="70"/>
  <c r="FT41" i="70"/>
  <c r="FS41" i="70"/>
  <c r="FR41" i="70"/>
  <c r="FQ41" i="70"/>
  <c r="FP41" i="70"/>
  <c r="FO41" i="70"/>
  <c r="FN41" i="70"/>
  <c r="FM41" i="70"/>
  <c r="FL41" i="70"/>
  <c r="FK41" i="70"/>
  <c r="FJ41" i="70"/>
  <c r="FI41" i="70"/>
  <c r="FH41" i="70"/>
  <c r="FG41" i="70"/>
  <c r="FF41" i="70"/>
  <c r="FE41" i="70"/>
  <c r="FD41" i="70"/>
  <c r="FC41" i="70"/>
  <c r="FB41" i="70"/>
  <c r="FA41" i="70"/>
  <c r="EZ41" i="70"/>
  <c r="EY41" i="70"/>
  <c r="EX41" i="70"/>
  <c r="EW41" i="70"/>
  <c r="EV41" i="70"/>
  <c r="EU41" i="70"/>
  <c r="ET41" i="70"/>
  <c r="ES41" i="70"/>
  <c r="ER41" i="70"/>
  <c r="EQ41" i="70"/>
  <c r="EP41" i="70"/>
  <c r="EO41" i="70"/>
  <c r="EN41" i="70"/>
  <c r="EM41" i="70"/>
  <c r="EL41" i="70"/>
  <c r="EK41" i="70"/>
  <c r="EJ41" i="70"/>
  <c r="EI41" i="70"/>
  <c r="EH41" i="70"/>
  <c r="EG41" i="70"/>
  <c r="EF41" i="70"/>
  <c r="EE41" i="70"/>
  <c r="ED41" i="70"/>
  <c r="EC41" i="70"/>
  <c r="EB41" i="70"/>
  <c r="EA41" i="70"/>
  <c r="DZ41" i="70"/>
  <c r="DY41" i="70"/>
  <c r="DX41" i="70"/>
  <c r="DW41" i="70"/>
  <c r="DV41" i="70"/>
  <c r="DU41" i="70"/>
  <c r="DT41" i="70"/>
  <c r="DS41" i="70"/>
  <c r="DR41" i="70"/>
  <c r="DQ41" i="70"/>
  <c r="DP41" i="70"/>
  <c r="DO41" i="70"/>
  <c r="DN41" i="70"/>
  <c r="DM41" i="70"/>
  <c r="DL41" i="70"/>
  <c r="DK41" i="70"/>
  <c r="DJ41" i="70"/>
  <c r="DI41" i="70"/>
  <c r="DH41" i="70"/>
  <c r="DG41" i="70"/>
  <c r="DF41" i="70"/>
  <c r="DE41" i="70"/>
  <c r="DD41" i="70"/>
  <c r="DC41" i="70"/>
  <c r="DB41" i="70"/>
  <c r="DA41" i="70"/>
  <c r="CZ41" i="70"/>
  <c r="CY41" i="70"/>
  <c r="CX41" i="70"/>
  <c r="CW41" i="70"/>
  <c r="CV41" i="70"/>
  <c r="CU41" i="70"/>
  <c r="CT41" i="70"/>
  <c r="CS41" i="70"/>
  <c r="CR41" i="70"/>
  <c r="CQ41" i="70"/>
  <c r="CP41" i="70"/>
  <c r="CO41" i="70"/>
  <c r="CN41" i="70"/>
  <c r="CM41" i="70"/>
  <c r="CL41" i="70"/>
  <c r="CK41" i="70"/>
  <c r="CJ41" i="70"/>
  <c r="CI41" i="70"/>
  <c r="CH41" i="70"/>
  <c r="CG41" i="70"/>
  <c r="CF41" i="70"/>
  <c r="CE41" i="70"/>
  <c r="CD41" i="70"/>
  <c r="CC41" i="70"/>
  <c r="CB41" i="70"/>
  <c r="CA41" i="70"/>
  <c r="BZ41" i="70"/>
  <c r="BY41" i="70"/>
  <c r="BX41" i="70"/>
  <c r="BW41" i="70"/>
  <c r="BV41" i="70"/>
  <c r="BU41" i="70"/>
  <c r="BT41" i="70"/>
  <c r="BS41" i="70"/>
  <c r="BR41" i="70"/>
  <c r="BQ41" i="70"/>
  <c r="BP41" i="70"/>
  <c r="BO41" i="70"/>
  <c r="BN41" i="70"/>
  <c r="BM41" i="70"/>
  <c r="BL41" i="70"/>
  <c r="BK41" i="70"/>
  <c r="BJ41" i="70"/>
  <c r="BI41" i="70"/>
  <c r="BH41" i="70"/>
  <c r="BG41" i="70"/>
  <c r="BF41" i="70"/>
  <c r="BE41" i="70"/>
  <c r="BD41" i="70"/>
  <c r="BC41" i="70"/>
  <c r="BB41" i="70"/>
  <c r="BA41" i="70"/>
  <c r="AZ41" i="70"/>
  <c r="AY41" i="70"/>
  <c r="AX41" i="70"/>
  <c r="AW41" i="70"/>
  <c r="AV41" i="70"/>
  <c r="AU41" i="70"/>
  <c r="AT41" i="70"/>
  <c r="AS41" i="70"/>
  <c r="AR41" i="70"/>
  <c r="AQ41" i="70"/>
  <c r="AP41" i="70"/>
  <c r="AO41" i="70"/>
  <c r="AN41" i="70"/>
  <c r="AM41" i="70"/>
  <c r="AL41" i="70"/>
  <c r="AK41" i="70"/>
  <c r="AJ41" i="70"/>
  <c r="AI41" i="70"/>
  <c r="AH41" i="70"/>
  <c r="AG41" i="70"/>
  <c r="AF41" i="70"/>
  <c r="AE41" i="70"/>
  <c r="AD41" i="70"/>
  <c r="AC41" i="70"/>
  <c r="AB41" i="70"/>
  <c r="AA41" i="70"/>
  <c r="Z41" i="70"/>
  <c r="Y41" i="70"/>
  <c r="X41" i="70"/>
  <c r="W41" i="70"/>
  <c r="V41" i="70"/>
  <c r="U41" i="70"/>
  <c r="T41" i="70"/>
  <c r="S41" i="70"/>
  <c r="R41" i="70"/>
  <c r="Q41" i="70"/>
  <c r="P41" i="70"/>
  <c r="O41" i="70"/>
  <c r="N41" i="70"/>
  <c r="M41" i="70"/>
  <c r="L41" i="70"/>
  <c r="K41" i="70"/>
  <c r="J41" i="70"/>
  <c r="I41" i="70"/>
  <c r="H41" i="70"/>
  <c r="G41" i="70"/>
  <c r="F41" i="70"/>
  <c r="E41" i="70"/>
  <c r="D41" i="70"/>
  <c r="C41" i="70"/>
  <c r="B41" i="70"/>
  <c r="FM30" i="70"/>
  <c r="FL30" i="70"/>
  <c r="FK30" i="70"/>
  <c r="FJ30" i="70"/>
  <c r="FI30" i="70"/>
  <c r="FH30" i="70"/>
  <c r="FG30" i="70"/>
  <c r="FF30" i="70"/>
  <c r="FE30" i="70"/>
  <c r="FD30" i="70"/>
  <c r="FC30" i="70"/>
  <c r="FB30" i="70"/>
  <c r="FA30" i="70"/>
  <c r="EZ30" i="70"/>
  <c r="EY30" i="70"/>
  <c r="EX30" i="70"/>
  <c r="EW30" i="70"/>
  <c r="EV30" i="70"/>
  <c r="EU30" i="70"/>
  <c r="ET30" i="70"/>
  <c r="ES30" i="70"/>
  <c r="ER30" i="70"/>
  <c r="EQ30" i="70"/>
  <c r="EP30" i="70"/>
  <c r="EO30" i="70"/>
  <c r="EN30" i="70"/>
  <c r="EM30" i="70"/>
  <c r="EL30" i="70"/>
  <c r="EK30" i="70"/>
  <c r="EJ30" i="70"/>
  <c r="EI30" i="70"/>
  <c r="EH30" i="70"/>
  <c r="EG30" i="70"/>
  <c r="EF30" i="70"/>
  <c r="EE30" i="70"/>
  <c r="ED30" i="70"/>
  <c r="EC30" i="70"/>
  <c r="EB30" i="70"/>
  <c r="EA30" i="70"/>
  <c r="DZ30" i="70"/>
  <c r="DY30" i="70"/>
  <c r="DX30" i="70"/>
  <c r="DW30" i="70"/>
  <c r="DV30" i="70"/>
  <c r="DU30" i="70"/>
  <c r="DT30" i="70"/>
  <c r="DS30" i="70"/>
  <c r="DR30" i="70"/>
  <c r="DQ30" i="70"/>
  <c r="DP30" i="70"/>
  <c r="DO30" i="70"/>
  <c r="DN30" i="70"/>
  <c r="DM30" i="70"/>
  <c r="DL30" i="70"/>
  <c r="DK30" i="70"/>
  <c r="DJ30" i="70"/>
  <c r="DI30" i="70"/>
  <c r="DH30" i="70"/>
  <c r="DG30" i="70"/>
  <c r="DF30" i="70"/>
  <c r="DE30" i="70"/>
  <c r="DD30" i="70"/>
  <c r="DC30" i="70"/>
  <c r="DB30" i="70"/>
  <c r="DA30" i="70"/>
  <c r="CZ30" i="70"/>
  <c r="CY30" i="70"/>
  <c r="CX30" i="70"/>
  <c r="CW30" i="70"/>
  <c r="CV30" i="70"/>
  <c r="CU30" i="70"/>
  <c r="CT30" i="70"/>
  <c r="CS30" i="70"/>
  <c r="CR30" i="70"/>
  <c r="CQ30" i="70"/>
  <c r="CP30" i="70"/>
  <c r="CO30" i="70"/>
  <c r="CN30" i="70"/>
  <c r="CM30" i="70"/>
  <c r="CL30" i="70"/>
  <c r="CK30" i="70"/>
  <c r="CJ30" i="70"/>
  <c r="CI30" i="70"/>
  <c r="CH30" i="70"/>
  <c r="CG30" i="70"/>
  <c r="CF30" i="70"/>
  <c r="CE30" i="70"/>
  <c r="CD30" i="70"/>
  <c r="CC30" i="70"/>
  <c r="CB30" i="70"/>
  <c r="CA30" i="70"/>
  <c r="BZ30" i="70"/>
  <c r="BY30" i="70"/>
  <c r="BX30" i="70"/>
  <c r="BW30" i="70"/>
  <c r="BV30" i="70"/>
  <c r="BU30" i="70"/>
  <c r="BT30" i="70"/>
  <c r="BS30" i="70"/>
  <c r="BR30" i="70"/>
  <c r="BQ30" i="70"/>
  <c r="BP30" i="70"/>
  <c r="BO30" i="70"/>
  <c r="BN30" i="70"/>
  <c r="BM30" i="70"/>
  <c r="BL30" i="70"/>
  <c r="BK30" i="70"/>
  <c r="BJ30" i="70"/>
  <c r="BI30" i="70"/>
  <c r="BH30" i="70"/>
  <c r="BG30" i="70"/>
  <c r="BF30" i="70"/>
  <c r="BE30" i="70"/>
  <c r="BD30" i="70"/>
  <c r="BC30" i="70"/>
  <c r="BB30" i="70"/>
  <c r="BA30" i="70"/>
  <c r="AZ30" i="70"/>
  <c r="AY30" i="70"/>
  <c r="AX30" i="70"/>
  <c r="AW30" i="70"/>
  <c r="AV30" i="70"/>
  <c r="AU30" i="70"/>
  <c r="AT30" i="70"/>
  <c r="AS30" i="70"/>
  <c r="AR30" i="70"/>
  <c r="AQ30" i="70"/>
  <c r="AP30" i="70"/>
  <c r="AO30" i="70"/>
  <c r="AN30" i="70"/>
  <c r="AM30" i="70"/>
  <c r="AL30" i="70"/>
  <c r="AK30" i="70"/>
  <c r="AJ30" i="70"/>
  <c r="AI30" i="70"/>
  <c r="AH30" i="70"/>
  <c r="AG30" i="70"/>
  <c r="AF30" i="70"/>
  <c r="AE30" i="70"/>
  <c r="AD30" i="70"/>
  <c r="AC30" i="70"/>
  <c r="AB30" i="70"/>
  <c r="AA30" i="70"/>
  <c r="Z30" i="70"/>
  <c r="Y30" i="70"/>
  <c r="X30" i="70"/>
  <c r="W30" i="70"/>
  <c r="V30" i="70"/>
  <c r="U30" i="70"/>
  <c r="T30" i="70"/>
  <c r="S30" i="70"/>
  <c r="R30" i="70"/>
  <c r="Q30" i="70"/>
  <c r="P30" i="70"/>
  <c r="O30" i="70"/>
  <c r="N30" i="70"/>
  <c r="M30" i="70"/>
  <c r="L30" i="70"/>
  <c r="K30" i="70"/>
  <c r="J30" i="70"/>
  <c r="I30" i="70"/>
  <c r="H30" i="70"/>
  <c r="G30" i="70"/>
  <c r="F30" i="70"/>
  <c r="E30" i="70"/>
  <c r="D30" i="70"/>
  <c r="C30" i="70"/>
  <c r="B30" i="70"/>
  <c r="FU21" i="70"/>
  <c r="FT21" i="70"/>
  <c r="FS21" i="70"/>
  <c r="FR21" i="70"/>
  <c r="FQ21" i="70"/>
  <c r="FP21" i="70"/>
  <c r="FO21" i="70"/>
  <c r="FN21" i="70"/>
  <c r="FM21" i="70"/>
  <c r="FL21" i="70"/>
  <c r="FK21" i="70"/>
  <c r="FJ21" i="70"/>
  <c r="FI21" i="70"/>
  <c r="FH21" i="70"/>
  <c r="FG21" i="70"/>
  <c r="FF21" i="70"/>
  <c r="FE21" i="70"/>
  <c r="FD21" i="70"/>
  <c r="FC21" i="70"/>
  <c r="FB21" i="70"/>
  <c r="FA21" i="70"/>
  <c r="EZ21" i="70"/>
  <c r="EY21" i="70"/>
  <c r="EX21" i="70"/>
  <c r="EW21" i="70"/>
  <c r="EV21" i="70"/>
  <c r="EU21" i="70"/>
  <c r="ET21" i="70"/>
  <c r="ES21" i="70"/>
  <c r="ER21" i="70"/>
  <c r="EQ21" i="70"/>
  <c r="EP21" i="70"/>
  <c r="EO21" i="70"/>
  <c r="EN21" i="70"/>
  <c r="EM21" i="70"/>
  <c r="EL21" i="70"/>
  <c r="EK21" i="70"/>
  <c r="EJ21" i="70"/>
  <c r="EI21" i="70"/>
  <c r="EH21" i="70"/>
  <c r="EG21" i="70"/>
  <c r="EF21" i="70"/>
  <c r="EE21" i="70"/>
  <c r="ED21" i="70"/>
  <c r="EC21" i="70"/>
  <c r="EB21" i="70"/>
  <c r="EA21" i="70"/>
  <c r="DZ21" i="70"/>
  <c r="DY21" i="70"/>
  <c r="DX21" i="70"/>
  <c r="DW21" i="70"/>
  <c r="DV21" i="70"/>
  <c r="DU21" i="70"/>
  <c r="DT21" i="70"/>
  <c r="DS21" i="70"/>
  <c r="DR21" i="70"/>
  <c r="DQ21" i="70"/>
  <c r="DP21" i="70"/>
  <c r="DO21" i="70"/>
  <c r="DN21" i="70"/>
  <c r="DM21" i="70"/>
  <c r="DL21" i="70"/>
  <c r="DK21" i="70"/>
  <c r="DJ21" i="70"/>
  <c r="DI21" i="70"/>
  <c r="DH21" i="70"/>
  <c r="DG21" i="70"/>
  <c r="DF21" i="70"/>
  <c r="DE21" i="70"/>
  <c r="DD21" i="70"/>
  <c r="DC21" i="70"/>
  <c r="DB21" i="70"/>
  <c r="DA21" i="70"/>
  <c r="CZ21" i="70"/>
  <c r="CY21" i="70"/>
  <c r="CX21" i="70"/>
  <c r="CW21" i="70"/>
  <c r="CV21" i="70"/>
  <c r="CU21" i="70"/>
  <c r="CT21" i="70"/>
  <c r="CS21" i="70"/>
  <c r="CR21" i="70"/>
  <c r="CQ21" i="70"/>
  <c r="CP21" i="70"/>
  <c r="CO21" i="70"/>
  <c r="CN21" i="70"/>
  <c r="CM21" i="70"/>
  <c r="CL21" i="70"/>
  <c r="CK21" i="70"/>
  <c r="CJ21" i="70"/>
  <c r="CI21" i="70"/>
  <c r="CH21" i="70"/>
  <c r="CG21" i="70"/>
  <c r="CF21" i="70"/>
  <c r="CE21" i="70"/>
  <c r="CD21" i="70"/>
  <c r="CC21" i="70"/>
  <c r="CB21" i="70"/>
  <c r="CA21" i="70"/>
  <c r="BZ21" i="70"/>
  <c r="BY21" i="70"/>
  <c r="BX21" i="70"/>
  <c r="BW21" i="70"/>
  <c r="BV21" i="70"/>
  <c r="BU21" i="70"/>
  <c r="BT21" i="70"/>
  <c r="BS21" i="70"/>
  <c r="BR21" i="70"/>
  <c r="BQ21" i="70"/>
  <c r="BP21" i="70"/>
  <c r="BO21" i="70"/>
  <c r="BN21" i="70"/>
  <c r="BM21" i="70"/>
  <c r="BL21" i="70"/>
  <c r="BK21" i="70"/>
  <c r="BJ21" i="70"/>
  <c r="BI21" i="70"/>
  <c r="BH21" i="70"/>
  <c r="BG21" i="70"/>
  <c r="BF21" i="70"/>
  <c r="BE21" i="70"/>
  <c r="BD21" i="70"/>
  <c r="BC21" i="70"/>
  <c r="BB21" i="70"/>
  <c r="BA21" i="70"/>
  <c r="AZ21" i="70"/>
  <c r="AY21" i="70"/>
  <c r="AX21" i="70"/>
  <c r="AW21" i="70"/>
  <c r="AV21" i="70"/>
  <c r="AU21" i="70"/>
  <c r="AT21" i="70"/>
  <c r="AS21" i="70"/>
  <c r="AR21" i="70"/>
  <c r="AQ21" i="70"/>
  <c r="AP21" i="70"/>
  <c r="AO21" i="70"/>
  <c r="AN21" i="70"/>
  <c r="AM21" i="70"/>
  <c r="AL21" i="70"/>
  <c r="AK21" i="70"/>
  <c r="AJ21" i="70"/>
  <c r="AI21" i="70"/>
  <c r="AH21" i="70"/>
  <c r="AG21" i="70"/>
  <c r="AF21" i="70"/>
  <c r="AE21" i="70"/>
  <c r="AD21" i="70"/>
  <c r="AC21" i="70"/>
  <c r="AB21" i="70"/>
  <c r="AA21" i="70"/>
  <c r="Z21" i="70"/>
  <c r="Y21" i="70"/>
  <c r="X21" i="70"/>
  <c r="W21" i="70"/>
  <c r="V21" i="70"/>
  <c r="U21" i="70"/>
  <c r="T21" i="70"/>
  <c r="S21" i="70"/>
  <c r="R21" i="70"/>
  <c r="Q21" i="70"/>
  <c r="P21" i="70"/>
  <c r="O21" i="70"/>
  <c r="N21" i="70"/>
  <c r="M21" i="70"/>
  <c r="L21" i="70"/>
  <c r="K21" i="70"/>
  <c r="J21" i="70"/>
  <c r="I21" i="70"/>
  <c r="H21" i="70"/>
  <c r="G21" i="70"/>
  <c r="F21" i="70"/>
  <c r="E21" i="70"/>
  <c r="D21" i="70"/>
  <c r="C21" i="70"/>
  <c r="B21" i="70"/>
  <c r="FU13" i="70"/>
  <c r="FT13" i="70"/>
  <c r="FS13" i="70"/>
  <c r="FR13" i="70"/>
  <c r="FQ13" i="70"/>
  <c r="FP13" i="70"/>
  <c r="FO13" i="70"/>
  <c r="FN13" i="70"/>
  <c r="FM13" i="70"/>
  <c r="FL13" i="70"/>
  <c r="FK13" i="70"/>
  <c r="FJ13" i="70"/>
  <c r="FI13" i="70"/>
  <c r="FH13" i="70"/>
  <c r="FG13" i="70"/>
  <c r="FF13" i="70"/>
  <c r="FE13" i="70"/>
  <c r="FD13" i="70"/>
  <c r="FC13" i="70"/>
  <c r="FB13" i="70"/>
  <c r="FA13" i="70"/>
  <c r="EZ13" i="70"/>
  <c r="EY13" i="70"/>
  <c r="EX13" i="70"/>
  <c r="EW13" i="70"/>
  <c r="EV13" i="70"/>
  <c r="EU13" i="70"/>
  <c r="ET13" i="70"/>
  <c r="ES13" i="70"/>
  <c r="ER13" i="70"/>
  <c r="EQ13" i="70"/>
  <c r="EP13" i="70"/>
  <c r="EO13" i="70"/>
  <c r="EN13" i="70"/>
  <c r="EM13" i="70"/>
  <c r="EL13" i="70"/>
  <c r="EK13" i="70"/>
  <c r="EJ13" i="70"/>
  <c r="EI13" i="70"/>
  <c r="EH13" i="70"/>
  <c r="EG13" i="70"/>
  <c r="EF13" i="70"/>
  <c r="EE13" i="70"/>
  <c r="ED13" i="70"/>
  <c r="EC13" i="70"/>
  <c r="EB13" i="70"/>
  <c r="EA13" i="70"/>
  <c r="DZ13" i="70"/>
  <c r="DY13" i="70"/>
  <c r="DX13" i="70"/>
  <c r="DW13" i="70"/>
  <c r="DV13" i="70"/>
  <c r="DU13" i="70"/>
  <c r="DT13" i="70"/>
  <c r="DS13" i="70"/>
  <c r="DR13" i="70"/>
  <c r="DQ13" i="70"/>
  <c r="DP13" i="70"/>
  <c r="DO13" i="70"/>
  <c r="DN13" i="70"/>
  <c r="DM13" i="70"/>
  <c r="DL13" i="70"/>
  <c r="DK13" i="70"/>
  <c r="DJ13" i="70"/>
  <c r="DI13" i="70"/>
  <c r="DH13" i="70"/>
  <c r="DG13" i="70"/>
  <c r="DF13" i="70"/>
  <c r="DE13" i="70"/>
  <c r="DD13" i="70"/>
  <c r="DC13" i="70"/>
  <c r="DB13" i="70"/>
  <c r="DA13" i="70"/>
  <c r="CZ13" i="70"/>
  <c r="CY13" i="70"/>
  <c r="CX13" i="70"/>
  <c r="CW13" i="70"/>
  <c r="CV13" i="70"/>
  <c r="CU13" i="70"/>
  <c r="CT13" i="70"/>
  <c r="CS13" i="70"/>
  <c r="CR13" i="70"/>
  <c r="CQ13" i="70"/>
  <c r="CP13" i="70"/>
  <c r="CO13" i="70"/>
  <c r="CN13" i="70"/>
  <c r="CM13" i="70"/>
  <c r="CL13" i="70"/>
  <c r="CK13" i="70"/>
  <c r="CJ13" i="70"/>
  <c r="CI13" i="70"/>
  <c r="CH13" i="70"/>
  <c r="CG13" i="70"/>
  <c r="CF13" i="70"/>
  <c r="CE13" i="70"/>
  <c r="CD13" i="70"/>
  <c r="CC13" i="70"/>
  <c r="CB13" i="70"/>
  <c r="CA13" i="70"/>
  <c r="BZ13" i="70"/>
  <c r="BY13" i="70"/>
  <c r="BX13" i="70"/>
  <c r="BW13" i="70"/>
  <c r="BV13" i="70"/>
  <c r="BU13" i="70"/>
  <c r="BT13" i="70"/>
  <c r="BS13" i="70"/>
  <c r="BR13" i="70"/>
  <c r="BQ13" i="70"/>
  <c r="BP13" i="70"/>
  <c r="BO13" i="70"/>
  <c r="BN13" i="70"/>
  <c r="BM13" i="70"/>
  <c r="BL13" i="70"/>
  <c r="BK13" i="70"/>
  <c r="BJ13" i="70"/>
  <c r="BI13" i="70"/>
  <c r="BH13" i="70"/>
  <c r="BG13" i="70"/>
  <c r="BF13" i="70"/>
  <c r="BE13" i="70"/>
  <c r="BD13" i="70"/>
  <c r="BC13" i="70"/>
  <c r="BB13" i="70"/>
  <c r="BA13" i="70"/>
  <c r="AZ13" i="70"/>
  <c r="AY13" i="70"/>
  <c r="AX13" i="70"/>
  <c r="AW13" i="70"/>
  <c r="AV13" i="70"/>
  <c r="AU13" i="70"/>
  <c r="AT13" i="70"/>
  <c r="AS13" i="70"/>
  <c r="AR13" i="70"/>
  <c r="AQ13" i="70"/>
  <c r="AP13" i="70"/>
  <c r="AO13" i="70"/>
  <c r="AN13" i="70"/>
  <c r="AM13" i="70"/>
  <c r="AL13" i="70"/>
  <c r="AK13" i="70"/>
  <c r="AJ13" i="70"/>
  <c r="AI13" i="70"/>
  <c r="AH13" i="70"/>
  <c r="AG13" i="70"/>
  <c r="AF13" i="70"/>
  <c r="AE13" i="70"/>
  <c r="AD13" i="70"/>
  <c r="AC13" i="70"/>
  <c r="AB13" i="70"/>
  <c r="AA13" i="70"/>
  <c r="Z13" i="70"/>
  <c r="Y13" i="70"/>
  <c r="X13" i="70"/>
  <c r="W13" i="70"/>
  <c r="V13" i="70"/>
  <c r="U13" i="70"/>
  <c r="T13" i="70"/>
  <c r="S13" i="70"/>
  <c r="R13" i="70"/>
  <c r="Q13" i="70"/>
  <c r="P13" i="70"/>
  <c r="O13" i="70"/>
  <c r="N13" i="70"/>
  <c r="M13" i="70"/>
  <c r="L13" i="70"/>
  <c r="K13" i="70"/>
  <c r="J13" i="70"/>
  <c r="I13" i="70"/>
  <c r="H13" i="70"/>
  <c r="G13" i="70"/>
  <c r="F13" i="70"/>
  <c r="E13" i="70"/>
  <c r="D13" i="70"/>
  <c r="C13" i="70"/>
  <c r="B13" i="70"/>
  <c r="FT57" i="68" l="1"/>
  <c r="FS57" i="68"/>
  <c r="FR57" i="68"/>
  <c r="FQ57" i="68"/>
  <c r="FP57" i="68"/>
  <c r="FO57" i="68"/>
  <c r="FN57" i="68"/>
  <c r="FM57" i="68"/>
  <c r="FL57" i="68"/>
  <c r="FK57" i="68"/>
  <c r="FJ57" i="68"/>
  <c r="FI57" i="68"/>
  <c r="FH57" i="68"/>
  <c r="FG57" i="68"/>
  <c r="FF57" i="68"/>
  <c r="FE57" i="68"/>
  <c r="FD57" i="68"/>
  <c r="FC57" i="68"/>
  <c r="FB57" i="68"/>
  <c r="FA57" i="68"/>
  <c r="EZ57" i="68"/>
  <c r="EY57" i="68"/>
  <c r="EX57" i="68"/>
  <c r="EW57" i="68"/>
  <c r="EV57" i="68"/>
  <c r="EU57" i="68"/>
  <c r="ET57" i="68"/>
  <c r="ES57" i="68"/>
  <c r="ER57" i="68"/>
  <c r="EQ57" i="68"/>
  <c r="EP57" i="68"/>
  <c r="EO57" i="68"/>
  <c r="EN57" i="68"/>
  <c r="EM57" i="68"/>
  <c r="EL57" i="68"/>
  <c r="EK57" i="68"/>
  <c r="EJ57" i="68"/>
  <c r="EI57" i="68"/>
  <c r="EH57" i="68"/>
  <c r="EG57" i="68"/>
  <c r="EF57" i="68"/>
  <c r="EE57" i="68"/>
  <c r="ED57" i="68"/>
  <c r="EC57" i="68"/>
  <c r="EB57" i="68"/>
  <c r="EA57" i="68"/>
  <c r="DZ57" i="68"/>
  <c r="DY57" i="68"/>
  <c r="DX57" i="68"/>
  <c r="DW57" i="68"/>
  <c r="DV57" i="68"/>
  <c r="DU57" i="68"/>
  <c r="DT57" i="68"/>
  <c r="DS57" i="68"/>
  <c r="DR57" i="68"/>
  <c r="DQ57" i="68"/>
  <c r="DP57" i="68"/>
  <c r="DO57" i="68"/>
  <c r="DN57" i="68"/>
  <c r="DM57" i="68"/>
  <c r="DL57" i="68"/>
  <c r="DK57" i="68"/>
  <c r="DJ57" i="68"/>
  <c r="DI57" i="68"/>
  <c r="DH57" i="68"/>
  <c r="DG57" i="68"/>
  <c r="DF57" i="68"/>
  <c r="DE57" i="68"/>
  <c r="DD57" i="68"/>
  <c r="DC57" i="68"/>
  <c r="DB57" i="68"/>
  <c r="DA57" i="68"/>
  <c r="CZ57" i="68"/>
  <c r="CY57" i="68"/>
  <c r="CX57" i="68"/>
  <c r="CW57" i="68"/>
  <c r="CV57" i="68"/>
  <c r="CU57" i="68"/>
  <c r="CT57" i="68"/>
  <c r="CS57" i="68"/>
  <c r="CR57" i="68"/>
  <c r="CQ57" i="68"/>
  <c r="CP57" i="68"/>
  <c r="CO57" i="68"/>
  <c r="CN57" i="68"/>
  <c r="CM57" i="68"/>
  <c r="CL57" i="68"/>
  <c r="CK57" i="68"/>
  <c r="CJ57" i="68"/>
  <c r="CI57" i="68"/>
  <c r="CH57" i="68"/>
  <c r="CG57" i="68"/>
  <c r="CF57" i="68"/>
  <c r="CE57" i="68"/>
  <c r="CD57" i="68"/>
  <c r="CC57" i="68"/>
  <c r="CB57" i="68"/>
  <c r="CA57" i="68"/>
  <c r="BZ57" i="68"/>
  <c r="BY57" i="68"/>
  <c r="BX57" i="68"/>
  <c r="BW57" i="68"/>
  <c r="BV57" i="68"/>
  <c r="BU57" i="68"/>
  <c r="BT57" i="68"/>
  <c r="BS57" i="68"/>
  <c r="BR57" i="68"/>
  <c r="BQ57" i="68"/>
  <c r="BP57" i="68"/>
  <c r="BO57" i="68"/>
  <c r="BN57" i="68"/>
  <c r="BM57" i="68"/>
  <c r="BL57" i="68"/>
  <c r="BK57" i="68"/>
  <c r="BJ57" i="68"/>
  <c r="BI57" i="68"/>
  <c r="BH57" i="68"/>
  <c r="BG57" i="68"/>
  <c r="BF57" i="68"/>
  <c r="BE57" i="68"/>
  <c r="BD57" i="68"/>
  <c r="BC57" i="68"/>
  <c r="BB57" i="68"/>
  <c r="BA57" i="68"/>
  <c r="AZ57" i="68"/>
  <c r="AY57" i="68"/>
  <c r="AX57" i="68"/>
  <c r="AW57" i="68"/>
  <c r="AV57" i="68"/>
  <c r="AU57" i="68"/>
  <c r="AT57" i="68"/>
  <c r="AS57" i="68"/>
  <c r="AR57" i="68"/>
  <c r="AQ57" i="68"/>
  <c r="AP57" i="68"/>
  <c r="AO57" i="68"/>
  <c r="AN57" i="68"/>
  <c r="AM57" i="68"/>
  <c r="AL57" i="68"/>
  <c r="AK57" i="68"/>
  <c r="AJ57" i="68"/>
  <c r="AI57" i="68"/>
  <c r="AH57" i="68"/>
  <c r="AG57" i="68"/>
  <c r="AF57" i="68"/>
  <c r="AE57" i="68"/>
  <c r="AD57" i="68"/>
  <c r="AC57" i="68"/>
  <c r="AB57" i="68"/>
  <c r="AA57" i="68"/>
  <c r="Z57" i="68"/>
  <c r="Y57" i="68"/>
  <c r="X57" i="68"/>
  <c r="W57" i="68"/>
  <c r="V57" i="68"/>
  <c r="U57" i="68"/>
  <c r="T57" i="68"/>
  <c r="S57" i="68"/>
  <c r="R57" i="68"/>
  <c r="Q57" i="68"/>
  <c r="P57" i="68"/>
  <c r="O57" i="68"/>
  <c r="N57" i="68"/>
  <c r="M57" i="68"/>
  <c r="L57" i="68"/>
  <c r="K57" i="68"/>
  <c r="J57" i="68"/>
  <c r="I57" i="68"/>
  <c r="H57" i="68"/>
  <c r="G57" i="68"/>
  <c r="F57" i="68"/>
  <c r="E57" i="68"/>
  <c r="D57" i="68"/>
  <c r="C57" i="68"/>
  <c r="B57" i="68"/>
  <c r="FT49" i="68"/>
  <c r="FS49" i="68"/>
  <c r="FR49" i="68"/>
  <c r="FQ49" i="68"/>
  <c r="FP49" i="68"/>
  <c r="FO49" i="68"/>
  <c r="FN49" i="68"/>
  <c r="FM49" i="68"/>
  <c r="FL49" i="68"/>
  <c r="FK49" i="68"/>
  <c r="FJ49" i="68"/>
  <c r="FI49" i="68"/>
  <c r="FH49" i="68"/>
  <c r="FG49" i="68"/>
  <c r="FF49" i="68"/>
  <c r="FE49" i="68"/>
  <c r="FD49" i="68"/>
  <c r="FC49" i="68"/>
  <c r="FB49" i="68"/>
  <c r="FA49" i="68"/>
  <c r="EZ49" i="68"/>
  <c r="EY49" i="68"/>
  <c r="EX49" i="68"/>
  <c r="EW49" i="68"/>
  <c r="EV49" i="68"/>
  <c r="EU49" i="68"/>
  <c r="ET49" i="68"/>
  <c r="ES49" i="68"/>
  <c r="ER49" i="68"/>
  <c r="EQ49" i="68"/>
  <c r="EP49" i="68"/>
  <c r="EO49" i="68"/>
  <c r="EN49" i="68"/>
  <c r="EM49" i="68"/>
  <c r="EL49" i="68"/>
  <c r="EK49" i="68"/>
  <c r="EJ49" i="68"/>
  <c r="EI49" i="68"/>
  <c r="EH49" i="68"/>
  <c r="EG49" i="68"/>
  <c r="EF49" i="68"/>
  <c r="EE49" i="68"/>
  <c r="ED49" i="68"/>
  <c r="EC49" i="68"/>
  <c r="EB49" i="68"/>
  <c r="EA49" i="68"/>
  <c r="DZ49" i="68"/>
  <c r="DY49" i="68"/>
  <c r="DX49" i="68"/>
  <c r="DW49" i="68"/>
  <c r="DV49" i="68"/>
  <c r="DU49" i="68"/>
  <c r="DT49" i="68"/>
  <c r="DS49" i="68"/>
  <c r="DR49" i="68"/>
  <c r="DQ49" i="68"/>
  <c r="DP49" i="68"/>
  <c r="DO49" i="68"/>
  <c r="DN49" i="68"/>
  <c r="DM49" i="68"/>
  <c r="DL49" i="68"/>
  <c r="DK49" i="68"/>
  <c r="DJ49" i="68"/>
  <c r="DI49" i="68"/>
  <c r="DH49" i="68"/>
  <c r="DG49" i="68"/>
  <c r="DF49" i="68"/>
  <c r="DE49" i="68"/>
  <c r="DD49" i="68"/>
  <c r="DC49" i="68"/>
  <c r="DB49" i="68"/>
  <c r="DA49" i="68"/>
  <c r="CZ49" i="68"/>
  <c r="CY49" i="68"/>
  <c r="CX49" i="68"/>
  <c r="CW49" i="68"/>
  <c r="CV49" i="68"/>
  <c r="CU49" i="68"/>
  <c r="CT49" i="68"/>
  <c r="CS49" i="68"/>
  <c r="CR49" i="68"/>
  <c r="CQ49" i="68"/>
  <c r="CP49" i="68"/>
  <c r="CO49" i="68"/>
  <c r="CN49" i="68"/>
  <c r="CM49" i="68"/>
  <c r="CL49" i="68"/>
  <c r="CK49" i="68"/>
  <c r="CJ49" i="68"/>
  <c r="CI49" i="68"/>
  <c r="CH49" i="68"/>
  <c r="CG49" i="68"/>
  <c r="CF49" i="68"/>
  <c r="CE49" i="68"/>
  <c r="CD49" i="68"/>
  <c r="CC49" i="68"/>
  <c r="CB49" i="68"/>
  <c r="CA49" i="68"/>
  <c r="BZ49" i="68"/>
  <c r="BY49" i="68"/>
  <c r="BX49" i="68"/>
  <c r="BW49" i="68"/>
  <c r="BV49" i="68"/>
  <c r="BU49" i="68"/>
  <c r="BT49" i="68"/>
  <c r="BS49" i="68"/>
  <c r="BR49" i="68"/>
  <c r="BQ49" i="68"/>
  <c r="BP49" i="68"/>
  <c r="BO49" i="68"/>
  <c r="BN49" i="68"/>
  <c r="BM49" i="68"/>
  <c r="BL49" i="68"/>
  <c r="BK49" i="68"/>
  <c r="BJ49" i="68"/>
  <c r="BI49" i="68"/>
  <c r="BH49" i="68"/>
  <c r="BG49" i="68"/>
  <c r="BF49" i="68"/>
  <c r="BE49" i="68"/>
  <c r="BD49" i="68"/>
  <c r="BC49" i="68"/>
  <c r="BB49" i="68"/>
  <c r="BA49" i="68"/>
  <c r="AZ49" i="68"/>
  <c r="AY49" i="68"/>
  <c r="AX49" i="68"/>
  <c r="AW49" i="68"/>
  <c r="AV49" i="68"/>
  <c r="AU49" i="68"/>
  <c r="AT49" i="68"/>
  <c r="AS49" i="68"/>
  <c r="AR49" i="68"/>
  <c r="AQ49" i="68"/>
  <c r="AP49" i="68"/>
  <c r="AO49" i="68"/>
  <c r="AN49" i="68"/>
  <c r="AM49" i="68"/>
  <c r="AL49" i="68"/>
  <c r="AK49" i="68"/>
  <c r="AJ49" i="68"/>
  <c r="AI49" i="68"/>
  <c r="AH49" i="68"/>
  <c r="AG49" i="68"/>
  <c r="AF49" i="68"/>
  <c r="AE49" i="68"/>
  <c r="AD49" i="68"/>
  <c r="AC49" i="68"/>
  <c r="AB49" i="68"/>
  <c r="AA49" i="68"/>
  <c r="Z49" i="68"/>
  <c r="Y49" i="68"/>
  <c r="X49" i="68"/>
  <c r="W49" i="68"/>
  <c r="V49" i="68"/>
  <c r="U49" i="68"/>
  <c r="T49" i="68"/>
  <c r="S49" i="68"/>
  <c r="R49" i="68"/>
  <c r="Q49" i="68"/>
  <c r="P49" i="68"/>
  <c r="O49" i="68"/>
  <c r="N49" i="68"/>
  <c r="M49" i="68"/>
  <c r="L49" i="68"/>
  <c r="K49" i="68"/>
  <c r="J49" i="68"/>
  <c r="I49" i="68"/>
  <c r="H49" i="68"/>
  <c r="G49" i="68"/>
  <c r="F49" i="68"/>
  <c r="E49" i="68"/>
  <c r="D49" i="68"/>
  <c r="C49" i="68"/>
  <c r="B49" i="68"/>
  <c r="FT41" i="68"/>
  <c r="FS41" i="68"/>
  <c r="FR41" i="68"/>
  <c r="FQ41" i="68"/>
  <c r="FP41" i="68"/>
  <c r="FO41" i="68"/>
  <c r="FN41" i="68"/>
  <c r="FM41" i="68"/>
  <c r="FL41" i="68"/>
  <c r="FK41" i="68"/>
  <c r="FJ41" i="68"/>
  <c r="FI41" i="68"/>
  <c r="FH41" i="68"/>
  <c r="FG41" i="68"/>
  <c r="FF41" i="68"/>
  <c r="FE41" i="68"/>
  <c r="FD41" i="68"/>
  <c r="FC41" i="68"/>
  <c r="FB41" i="68"/>
  <c r="FA41" i="68"/>
  <c r="EZ41" i="68"/>
  <c r="EY41" i="68"/>
  <c r="EX41" i="68"/>
  <c r="EW41" i="68"/>
  <c r="EV41" i="68"/>
  <c r="EU41" i="68"/>
  <c r="ET41" i="68"/>
  <c r="ES41" i="68"/>
  <c r="ER41" i="68"/>
  <c r="EQ41" i="68"/>
  <c r="EP41" i="68"/>
  <c r="EO41" i="68"/>
  <c r="EN41" i="68"/>
  <c r="EM41" i="68"/>
  <c r="EL41" i="68"/>
  <c r="EK41" i="68"/>
  <c r="EJ41" i="68"/>
  <c r="EI41" i="68"/>
  <c r="EH41" i="68"/>
  <c r="EG41" i="68"/>
  <c r="EF41" i="68"/>
  <c r="EE41" i="68"/>
  <c r="ED41" i="68"/>
  <c r="EC41" i="68"/>
  <c r="EB41" i="68"/>
  <c r="EA41" i="68"/>
  <c r="DZ41" i="68"/>
  <c r="DY41" i="68"/>
  <c r="DX41" i="68"/>
  <c r="DW41" i="68"/>
  <c r="DV41" i="68"/>
  <c r="DU41" i="68"/>
  <c r="DT41" i="68"/>
  <c r="DS41" i="68"/>
  <c r="DR41" i="68"/>
  <c r="DQ41" i="68"/>
  <c r="DP41" i="68"/>
  <c r="DO41" i="68"/>
  <c r="DN41" i="68"/>
  <c r="DM41" i="68"/>
  <c r="DL41" i="68"/>
  <c r="DK41" i="68"/>
  <c r="DJ41" i="68"/>
  <c r="DI41" i="68"/>
  <c r="DH41" i="68"/>
  <c r="DG41" i="68"/>
  <c r="DF41" i="68"/>
  <c r="DE41" i="68"/>
  <c r="DD41" i="68"/>
  <c r="DC41" i="68"/>
  <c r="DB41" i="68"/>
  <c r="DA41" i="68"/>
  <c r="CZ41" i="68"/>
  <c r="CY41" i="68"/>
  <c r="CX41" i="68"/>
  <c r="CW41" i="68"/>
  <c r="CV41" i="68"/>
  <c r="CU41" i="68"/>
  <c r="CT41" i="68"/>
  <c r="CS41" i="68"/>
  <c r="CR41" i="68"/>
  <c r="CQ41" i="68"/>
  <c r="CP41" i="68"/>
  <c r="CO41" i="68"/>
  <c r="CN41" i="68"/>
  <c r="CM41" i="68"/>
  <c r="CL41" i="68"/>
  <c r="CK41" i="68"/>
  <c r="CJ41" i="68"/>
  <c r="CI41" i="68"/>
  <c r="CH41" i="68"/>
  <c r="CG41" i="68"/>
  <c r="CF41" i="68"/>
  <c r="CE41" i="68"/>
  <c r="CD41" i="68"/>
  <c r="CC41" i="68"/>
  <c r="CB41" i="68"/>
  <c r="CA41" i="68"/>
  <c r="BZ41" i="68"/>
  <c r="BY41" i="68"/>
  <c r="BX41" i="68"/>
  <c r="BW41" i="68"/>
  <c r="BV41" i="68"/>
  <c r="BU41" i="68"/>
  <c r="BT41" i="68"/>
  <c r="BS41" i="68"/>
  <c r="BR41" i="68"/>
  <c r="BQ41" i="68"/>
  <c r="BP41" i="68"/>
  <c r="BO41" i="68"/>
  <c r="BN41" i="68"/>
  <c r="BM41" i="68"/>
  <c r="BL41" i="68"/>
  <c r="BK41" i="68"/>
  <c r="BJ41" i="68"/>
  <c r="BI41" i="68"/>
  <c r="BH41" i="68"/>
  <c r="BG41" i="68"/>
  <c r="BF41" i="68"/>
  <c r="BE41" i="68"/>
  <c r="BD41" i="68"/>
  <c r="BC41" i="68"/>
  <c r="BB41" i="68"/>
  <c r="BA41" i="68"/>
  <c r="AZ41" i="68"/>
  <c r="AY41" i="68"/>
  <c r="AX41" i="68"/>
  <c r="AW41" i="68"/>
  <c r="AV41" i="68"/>
  <c r="AU41" i="68"/>
  <c r="AT41" i="68"/>
  <c r="AS41" i="68"/>
  <c r="AR41" i="68"/>
  <c r="AQ41" i="68"/>
  <c r="AP41" i="68"/>
  <c r="AO41" i="68"/>
  <c r="AN41" i="68"/>
  <c r="AM41" i="68"/>
  <c r="AL41" i="68"/>
  <c r="AK41" i="68"/>
  <c r="AJ41" i="68"/>
  <c r="AI41" i="68"/>
  <c r="AH41" i="68"/>
  <c r="AG41" i="68"/>
  <c r="AF41" i="68"/>
  <c r="AE41" i="68"/>
  <c r="AD41" i="68"/>
  <c r="AC41" i="68"/>
  <c r="AB41" i="68"/>
  <c r="AA41" i="68"/>
  <c r="Z41" i="68"/>
  <c r="Y41" i="68"/>
  <c r="X41" i="68"/>
  <c r="W41" i="68"/>
  <c r="V41" i="68"/>
  <c r="U41" i="68"/>
  <c r="T41" i="68"/>
  <c r="S41" i="68"/>
  <c r="R41" i="68"/>
  <c r="Q41" i="68"/>
  <c r="P41" i="68"/>
  <c r="O41" i="68"/>
  <c r="N41" i="68"/>
  <c r="M41" i="68"/>
  <c r="L41" i="68"/>
  <c r="K41" i="68"/>
  <c r="J41" i="68"/>
  <c r="I41" i="68"/>
  <c r="H41" i="68"/>
  <c r="G41" i="68"/>
  <c r="F41" i="68"/>
  <c r="E41" i="68"/>
  <c r="D41" i="68"/>
  <c r="C41" i="68"/>
  <c r="B41" i="68"/>
  <c r="FT30" i="68"/>
  <c r="FS30" i="68"/>
  <c r="FR30" i="68"/>
  <c r="FQ30" i="68"/>
  <c r="FP30" i="68"/>
  <c r="FO30" i="68"/>
  <c r="FN30" i="68"/>
  <c r="FM30" i="68"/>
  <c r="FL30" i="68"/>
  <c r="FK30" i="68"/>
  <c r="FJ30" i="68"/>
  <c r="FI30" i="68"/>
  <c r="FH30" i="68"/>
  <c r="FG30" i="68"/>
  <c r="FF30" i="68"/>
  <c r="FE30" i="68"/>
  <c r="FD30" i="68"/>
  <c r="FC30" i="68"/>
  <c r="FB30" i="68"/>
  <c r="FA30" i="68"/>
  <c r="EZ30" i="68"/>
  <c r="EY30" i="68"/>
  <c r="EX30" i="68"/>
  <c r="EW30" i="68"/>
  <c r="EV30" i="68"/>
  <c r="EU30" i="68"/>
  <c r="ET30" i="68"/>
  <c r="ES30" i="68"/>
  <c r="ER30" i="68"/>
  <c r="EQ30" i="68"/>
  <c r="EP30" i="68"/>
  <c r="EO30" i="68"/>
  <c r="EN30" i="68"/>
  <c r="EM30" i="68"/>
  <c r="EL30" i="68"/>
  <c r="EK30" i="68"/>
  <c r="EJ30" i="68"/>
  <c r="EI30" i="68"/>
  <c r="EH30" i="68"/>
  <c r="EG30" i="68"/>
  <c r="EF30" i="68"/>
  <c r="EE30" i="68"/>
  <c r="ED30" i="68"/>
  <c r="EC30" i="68"/>
  <c r="EB30" i="68"/>
  <c r="EA30" i="68"/>
  <c r="DZ30" i="68"/>
  <c r="DY30" i="68"/>
  <c r="DX30" i="68"/>
  <c r="DW30" i="68"/>
  <c r="DV30" i="68"/>
  <c r="DU30" i="68"/>
  <c r="DT30" i="68"/>
  <c r="DS30" i="68"/>
  <c r="DR30" i="68"/>
  <c r="DQ30" i="68"/>
  <c r="DP30" i="68"/>
  <c r="DO30" i="68"/>
  <c r="DN30" i="68"/>
  <c r="DM30" i="68"/>
  <c r="DL30" i="68"/>
  <c r="DK30" i="68"/>
  <c r="DJ30" i="68"/>
  <c r="DI30" i="68"/>
  <c r="DH30" i="68"/>
  <c r="DG30" i="68"/>
  <c r="DF30" i="68"/>
  <c r="DE30" i="68"/>
  <c r="DD30" i="68"/>
  <c r="DC30" i="68"/>
  <c r="DB30" i="68"/>
  <c r="DA30" i="68"/>
  <c r="CZ30" i="68"/>
  <c r="CY30" i="68"/>
  <c r="CX30" i="68"/>
  <c r="CW30" i="68"/>
  <c r="CV30" i="68"/>
  <c r="CU30" i="68"/>
  <c r="CT30" i="68"/>
  <c r="CS30" i="68"/>
  <c r="CR30" i="68"/>
  <c r="CQ30" i="68"/>
  <c r="CP30" i="68"/>
  <c r="CO30" i="68"/>
  <c r="CN30" i="68"/>
  <c r="CM30" i="68"/>
  <c r="CL30" i="68"/>
  <c r="CK30" i="68"/>
  <c r="CJ30" i="68"/>
  <c r="CI30" i="68"/>
  <c r="CH30" i="68"/>
  <c r="CG30" i="68"/>
  <c r="CF30" i="68"/>
  <c r="CE30" i="68"/>
  <c r="CD30" i="68"/>
  <c r="CC30" i="68"/>
  <c r="CB30" i="68"/>
  <c r="CA30" i="68"/>
  <c r="BZ30" i="68"/>
  <c r="BY30" i="68"/>
  <c r="BX30" i="68"/>
  <c r="BW30" i="68"/>
  <c r="BV30" i="68"/>
  <c r="BU30" i="68"/>
  <c r="BT30" i="68"/>
  <c r="BS30" i="68"/>
  <c r="BR30" i="68"/>
  <c r="BQ30" i="68"/>
  <c r="BP30" i="68"/>
  <c r="BO30" i="68"/>
  <c r="BN30" i="68"/>
  <c r="BM30" i="68"/>
  <c r="BL30" i="68"/>
  <c r="BK30" i="68"/>
  <c r="BJ30" i="68"/>
  <c r="BI30" i="68"/>
  <c r="BH30" i="68"/>
  <c r="BG30" i="68"/>
  <c r="BF30" i="68"/>
  <c r="BE30" i="68"/>
  <c r="BD30" i="68"/>
  <c r="BC30" i="68"/>
  <c r="BB30" i="68"/>
  <c r="BA30" i="68"/>
  <c r="AZ30" i="68"/>
  <c r="AY30" i="68"/>
  <c r="AX30" i="68"/>
  <c r="AW30" i="68"/>
  <c r="AV30" i="68"/>
  <c r="AU30" i="68"/>
  <c r="AT30" i="68"/>
  <c r="AS30" i="68"/>
  <c r="AR30" i="68"/>
  <c r="AQ30" i="68"/>
  <c r="AP30" i="68"/>
  <c r="AO30" i="68"/>
  <c r="AN30" i="68"/>
  <c r="AM30" i="68"/>
  <c r="AL30" i="68"/>
  <c r="AK30" i="68"/>
  <c r="AJ30" i="68"/>
  <c r="AI30" i="68"/>
  <c r="AH30" i="68"/>
  <c r="AG30" i="68"/>
  <c r="AF30" i="68"/>
  <c r="AE30" i="68"/>
  <c r="AD30" i="68"/>
  <c r="AC30" i="68"/>
  <c r="AB30" i="68"/>
  <c r="AA30" i="68"/>
  <c r="Z30" i="68"/>
  <c r="Y30" i="68"/>
  <c r="X30" i="68"/>
  <c r="W30" i="68"/>
  <c r="V30" i="68"/>
  <c r="U30" i="68"/>
  <c r="T30" i="68"/>
  <c r="S30" i="68"/>
  <c r="R30" i="68"/>
  <c r="Q30" i="68"/>
  <c r="P30" i="68"/>
  <c r="O30" i="68"/>
  <c r="N30" i="68"/>
  <c r="M30" i="68"/>
  <c r="L30" i="68"/>
  <c r="K30" i="68"/>
  <c r="J30" i="68"/>
  <c r="I30" i="68"/>
  <c r="H30" i="68"/>
  <c r="G30" i="68"/>
  <c r="F30" i="68"/>
  <c r="E30" i="68"/>
  <c r="D30" i="68"/>
  <c r="C30" i="68"/>
  <c r="B30" i="68"/>
  <c r="FT21" i="68"/>
  <c r="FS21" i="68"/>
  <c r="FR21" i="68"/>
  <c r="FQ21" i="68"/>
  <c r="FP21" i="68"/>
  <c r="FO21" i="68"/>
  <c r="FN21" i="68"/>
  <c r="FM21" i="68"/>
  <c r="FL21" i="68"/>
  <c r="FK21" i="68"/>
  <c r="FJ21" i="68"/>
  <c r="FI21" i="68"/>
  <c r="FH21" i="68"/>
  <c r="FG21" i="68"/>
  <c r="FF21" i="68"/>
  <c r="FE21" i="68"/>
  <c r="FD21" i="68"/>
  <c r="FC21" i="68"/>
  <c r="FB21" i="68"/>
  <c r="FA21" i="68"/>
  <c r="EZ21" i="68"/>
  <c r="EY21" i="68"/>
  <c r="EX21" i="68"/>
  <c r="EW21" i="68"/>
  <c r="EV21" i="68"/>
  <c r="EU21" i="68"/>
  <c r="ET21" i="68"/>
  <c r="ES21" i="68"/>
  <c r="ER21" i="68"/>
  <c r="EQ21" i="68"/>
  <c r="EP21" i="68"/>
  <c r="EO21" i="68"/>
  <c r="EN21" i="68"/>
  <c r="EM21" i="68"/>
  <c r="EL21" i="68"/>
  <c r="EK21" i="68"/>
  <c r="EJ21" i="68"/>
  <c r="EI21" i="68"/>
  <c r="EH21" i="68"/>
  <c r="EG21" i="68"/>
  <c r="EF21" i="68"/>
  <c r="EE21" i="68"/>
  <c r="ED21" i="68"/>
  <c r="EC21" i="68"/>
  <c r="EB21" i="68"/>
  <c r="EA21" i="68"/>
  <c r="DZ21" i="68"/>
  <c r="DY21" i="68"/>
  <c r="DX21" i="68"/>
  <c r="DW21" i="68"/>
  <c r="DV21" i="68"/>
  <c r="DU21" i="68"/>
  <c r="DT21" i="68"/>
  <c r="DS21" i="68"/>
  <c r="DR21" i="68"/>
  <c r="DQ21" i="68"/>
  <c r="DP21" i="68"/>
  <c r="DO21" i="68"/>
  <c r="DN21" i="68"/>
  <c r="DM21" i="68"/>
  <c r="DL21" i="68"/>
  <c r="DK21" i="68"/>
  <c r="DJ21" i="68"/>
  <c r="DI21" i="68"/>
  <c r="DH21" i="68"/>
  <c r="DG21" i="68"/>
  <c r="DF21" i="68"/>
  <c r="DE21" i="68"/>
  <c r="DD21" i="68"/>
  <c r="DC21" i="68"/>
  <c r="DB21" i="68"/>
  <c r="DA21" i="68"/>
  <c r="CZ21" i="68"/>
  <c r="CY21" i="68"/>
  <c r="CX21" i="68"/>
  <c r="CW21" i="68"/>
  <c r="CV21" i="68"/>
  <c r="CU21" i="68"/>
  <c r="CT21" i="68"/>
  <c r="CS21" i="68"/>
  <c r="CR21" i="68"/>
  <c r="CQ21" i="68"/>
  <c r="CP21" i="68"/>
  <c r="CO21" i="68"/>
  <c r="CN21" i="68"/>
  <c r="CM21" i="68"/>
  <c r="CL21" i="68"/>
  <c r="CK21" i="68"/>
  <c r="CJ21" i="68"/>
  <c r="CI21" i="68"/>
  <c r="CH21" i="68"/>
  <c r="CG21" i="68"/>
  <c r="CF21" i="68"/>
  <c r="CE21" i="68"/>
  <c r="CD21" i="68"/>
  <c r="CC21" i="68"/>
  <c r="CB21" i="68"/>
  <c r="CA21" i="68"/>
  <c r="BZ21" i="68"/>
  <c r="BY21" i="68"/>
  <c r="BX21" i="68"/>
  <c r="BW21" i="68"/>
  <c r="BV21" i="68"/>
  <c r="BU21" i="68"/>
  <c r="BT21" i="68"/>
  <c r="BS21" i="68"/>
  <c r="BR21" i="68"/>
  <c r="BQ21" i="68"/>
  <c r="BP21" i="68"/>
  <c r="BO21" i="68"/>
  <c r="BN21" i="68"/>
  <c r="BM21" i="68"/>
  <c r="BL21" i="68"/>
  <c r="BK21" i="68"/>
  <c r="BJ21" i="68"/>
  <c r="BI21" i="68"/>
  <c r="BH21" i="68"/>
  <c r="BG21" i="68"/>
  <c r="BF21" i="68"/>
  <c r="BE21" i="68"/>
  <c r="BD21" i="68"/>
  <c r="BC21" i="68"/>
  <c r="BB21" i="68"/>
  <c r="BA21" i="68"/>
  <c r="AZ21" i="68"/>
  <c r="AY21" i="68"/>
  <c r="AX21" i="68"/>
  <c r="AW21" i="68"/>
  <c r="AV21" i="68"/>
  <c r="AU21" i="68"/>
  <c r="AT21" i="68"/>
  <c r="AS21" i="68"/>
  <c r="AR21" i="68"/>
  <c r="AQ21" i="68"/>
  <c r="AP21" i="68"/>
  <c r="AO21" i="68"/>
  <c r="AN21" i="68"/>
  <c r="AM21" i="68"/>
  <c r="AL21" i="68"/>
  <c r="AK21" i="68"/>
  <c r="AJ21" i="68"/>
  <c r="AI21" i="68"/>
  <c r="AH21" i="68"/>
  <c r="AG21" i="68"/>
  <c r="AF21" i="68"/>
  <c r="AE21" i="68"/>
  <c r="AD21" i="68"/>
  <c r="AC21" i="68"/>
  <c r="AB21" i="68"/>
  <c r="AA21" i="68"/>
  <c r="Z21" i="68"/>
  <c r="Y21" i="68"/>
  <c r="X21" i="68"/>
  <c r="W21" i="68"/>
  <c r="V21" i="68"/>
  <c r="U21" i="68"/>
  <c r="T21" i="68"/>
  <c r="S21" i="68"/>
  <c r="R21" i="68"/>
  <c r="Q21" i="68"/>
  <c r="P21" i="68"/>
  <c r="O21" i="68"/>
  <c r="N21" i="68"/>
  <c r="M21" i="68"/>
  <c r="L21" i="68"/>
  <c r="K21" i="68"/>
  <c r="J21" i="68"/>
  <c r="I21" i="68"/>
  <c r="H21" i="68"/>
  <c r="G21" i="68"/>
  <c r="F21" i="68"/>
  <c r="E21" i="68"/>
  <c r="D21" i="68"/>
  <c r="C21" i="68"/>
  <c r="B21" i="68"/>
  <c r="FT13" i="68"/>
  <c r="FS13" i="68"/>
  <c r="FR13" i="68"/>
  <c r="FQ13" i="68"/>
  <c r="FP13" i="68"/>
  <c r="FO13" i="68"/>
  <c r="FN13" i="68"/>
  <c r="FM13" i="68"/>
  <c r="FL13" i="68"/>
  <c r="FK13" i="68"/>
  <c r="FJ13" i="68"/>
  <c r="FI13" i="68"/>
  <c r="FH13" i="68"/>
  <c r="FG13" i="68"/>
  <c r="FF13" i="68"/>
  <c r="FE13" i="68"/>
  <c r="FD13" i="68"/>
  <c r="FC13" i="68"/>
  <c r="FB13" i="68"/>
  <c r="FA13" i="68"/>
  <c r="EZ13" i="68"/>
  <c r="EY13" i="68"/>
  <c r="EX13" i="68"/>
  <c r="EW13" i="68"/>
  <c r="EV13" i="68"/>
  <c r="EU13" i="68"/>
  <c r="ET13" i="68"/>
  <c r="ES13" i="68"/>
  <c r="ER13" i="68"/>
  <c r="EQ13" i="68"/>
  <c r="EP13" i="68"/>
  <c r="EO13" i="68"/>
  <c r="EN13" i="68"/>
  <c r="EM13" i="68"/>
  <c r="EL13" i="68"/>
  <c r="EK13" i="68"/>
  <c r="EJ13" i="68"/>
  <c r="EI13" i="68"/>
  <c r="EH13" i="68"/>
  <c r="EG13" i="68"/>
  <c r="EF13" i="68"/>
  <c r="EE13" i="68"/>
  <c r="ED13" i="68"/>
  <c r="EC13" i="68"/>
  <c r="EB13" i="68"/>
  <c r="EA13" i="68"/>
  <c r="DZ13" i="68"/>
  <c r="DY13" i="68"/>
  <c r="DX13" i="68"/>
  <c r="DW13" i="68"/>
  <c r="DV13" i="68"/>
  <c r="DU13" i="68"/>
  <c r="DT13" i="68"/>
  <c r="DS13" i="68"/>
  <c r="DR13" i="68"/>
  <c r="DQ13" i="68"/>
  <c r="DP13" i="68"/>
  <c r="DO13" i="68"/>
  <c r="DN13" i="68"/>
  <c r="DM13" i="68"/>
  <c r="DL13" i="68"/>
  <c r="DK13" i="68"/>
  <c r="DJ13" i="68"/>
  <c r="DI13" i="68"/>
  <c r="DH13" i="68"/>
  <c r="DG13" i="68"/>
  <c r="DF13" i="68"/>
  <c r="DE13" i="68"/>
  <c r="DD13" i="68"/>
  <c r="DC13" i="68"/>
  <c r="DB13" i="68"/>
  <c r="DA13" i="68"/>
  <c r="CZ13" i="68"/>
  <c r="CY13" i="68"/>
  <c r="CX13" i="68"/>
  <c r="CW13" i="68"/>
  <c r="CV13" i="68"/>
  <c r="CU13" i="68"/>
  <c r="CT13" i="68"/>
  <c r="CS13" i="68"/>
  <c r="CR13" i="68"/>
  <c r="CQ13" i="68"/>
  <c r="CP13" i="68"/>
  <c r="CO13" i="68"/>
  <c r="CN13" i="68"/>
  <c r="CM13" i="68"/>
  <c r="CL13" i="68"/>
  <c r="CK13" i="68"/>
  <c r="CJ13" i="68"/>
  <c r="CI13" i="68"/>
  <c r="CH13" i="68"/>
  <c r="CG13" i="68"/>
  <c r="CF13" i="68"/>
  <c r="CE13" i="68"/>
  <c r="CD13" i="68"/>
  <c r="CC13" i="68"/>
  <c r="CB13" i="68"/>
  <c r="CA13" i="68"/>
  <c r="BZ13" i="68"/>
  <c r="BY13" i="68"/>
  <c r="BX13" i="68"/>
  <c r="BW13" i="68"/>
  <c r="BV13" i="68"/>
  <c r="BU13" i="68"/>
  <c r="BT13" i="68"/>
  <c r="BS13" i="68"/>
  <c r="BR13" i="68"/>
  <c r="BQ13" i="68"/>
  <c r="BP13" i="68"/>
  <c r="BO13" i="68"/>
  <c r="BN13" i="68"/>
  <c r="BM13" i="68"/>
  <c r="BL13" i="68"/>
  <c r="BK13" i="68"/>
  <c r="BJ13" i="68"/>
  <c r="BI13" i="68"/>
  <c r="BH13" i="68"/>
  <c r="BG13" i="68"/>
  <c r="BF13" i="68"/>
  <c r="BE13" i="68"/>
  <c r="BD13" i="68"/>
  <c r="BC13" i="68"/>
  <c r="BB13" i="68"/>
  <c r="BA13" i="68"/>
  <c r="AZ13" i="68"/>
  <c r="AY13" i="68"/>
  <c r="AX13" i="68"/>
  <c r="AW13" i="68"/>
  <c r="AV13" i="68"/>
  <c r="AU13" i="68"/>
  <c r="AT13" i="68"/>
  <c r="AS13" i="68"/>
  <c r="AR13" i="68"/>
  <c r="AQ13" i="68"/>
  <c r="AP13" i="68"/>
  <c r="AO13" i="68"/>
  <c r="AN13" i="68"/>
  <c r="AM13" i="68"/>
  <c r="AL13" i="68"/>
  <c r="AK13" i="68"/>
  <c r="AJ13" i="68"/>
  <c r="AI13" i="68"/>
  <c r="AH13" i="68"/>
  <c r="AG13" i="68"/>
  <c r="AF13" i="68"/>
  <c r="AE13" i="68"/>
  <c r="AD13" i="68"/>
  <c r="AC13" i="68"/>
  <c r="AB13" i="68"/>
  <c r="AA13" i="68"/>
  <c r="Z13" i="68"/>
  <c r="Y13" i="68"/>
  <c r="X13" i="68"/>
  <c r="W13" i="68"/>
  <c r="V13" i="68"/>
  <c r="U13" i="68"/>
  <c r="T13" i="68"/>
  <c r="S13" i="68"/>
  <c r="R13" i="68"/>
  <c r="Q13" i="68"/>
  <c r="P13" i="68"/>
  <c r="O13" i="68"/>
  <c r="N13" i="68"/>
  <c r="M13" i="68"/>
  <c r="L13" i="68"/>
  <c r="K13" i="68"/>
  <c r="J13" i="68"/>
  <c r="I13" i="68"/>
  <c r="H13" i="68"/>
  <c r="G13" i="68"/>
  <c r="F13" i="68"/>
  <c r="E13" i="68"/>
  <c r="D13" i="68"/>
  <c r="C13" i="68"/>
  <c r="B13" i="68"/>
  <c r="FU57" i="6" l="1"/>
  <c r="FU49" i="6"/>
  <c r="FU41" i="6"/>
  <c r="FU13" i="6"/>
  <c r="FU21" i="6"/>
  <c r="FQ49" i="7"/>
  <c r="FR49" i="7"/>
  <c r="FS49" i="7"/>
  <c r="FQ41" i="7"/>
  <c r="FR41" i="7"/>
  <c r="FS41" i="7"/>
  <c r="FQ36" i="7"/>
  <c r="FR36" i="7"/>
  <c r="FS36" i="7"/>
  <c r="FQ26" i="7"/>
  <c r="FR26" i="7"/>
  <c r="FS26" i="7"/>
  <c r="FQ18" i="7"/>
  <c r="FR18" i="7"/>
  <c r="FS18" i="7"/>
  <c r="FQ13" i="7"/>
  <c r="FR13" i="7"/>
  <c r="FS13" i="7"/>
  <c r="FT57" i="6"/>
  <c r="FT49" i="6"/>
  <c r="FT41" i="6"/>
  <c r="FT21" i="6" l="1"/>
  <c r="FT13" i="6"/>
  <c r="FS57" i="6" l="1"/>
  <c r="FS49" i="6"/>
  <c r="FS41" i="6"/>
  <c r="FS21" i="6"/>
  <c r="FS13" i="6"/>
  <c r="FR49" i="6"/>
  <c r="FR57" i="6" l="1"/>
  <c r="FR41" i="6" l="1"/>
  <c r="FR21" i="6" l="1"/>
  <c r="FR13" i="6"/>
  <c r="M25" i="7" l="1"/>
  <c r="L25" i="7"/>
  <c r="K25" i="7"/>
  <c r="J25" i="7"/>
  <c r="I25" i="7"/>
  <c r="H25" i="7"/>
  <c r="G25" i="7"/>
  <c r="F25" i="7"/>
  <c r="E25" i="7"/>
  <c r="D25" i="7"/>
  <c r="C25" i="7"/>
  <c r="B25" i="7"/>
  <c r="FP41" i="7"/>
  <c r="FO41" i="7"/>
  <c r="FN41" i="7"/>
  <c r="FP36" i="7"/>
  <c r="FO36" i="7"/>
  <c r="FN36" i="7"/>
  <c r="FP18" i="7"/>
  <c r="FO18" i="7"/>
  <c r="FN18" i="7"/>
  <c r="FP13" i="7"/>
  <c r="FO13" i="7"/>
  <c r="FN13" i="7"/>
  <c r="FN49" i="7" l="1"/>
  <c r="FO26" i="7"/>
  <c r="FP26" i="7"/>
  <c r="FN26" i="7"/>
  <c r="FP49" i="7"/>
  <c r="FO49" i="7"/>
  <c r="FQ57" i="6" l="1"/>
  <c r="FQ49" i="6"/>
  <c r="FQ41" i="6"/>
  <c r="FQ13" i="6"/>
  <c r="FQ21" i="6"/>
  <c r="FP57" i="6" l="1"/>
  <c r="FP49" i="6"/>
  <c r="FP41" i="6"/>
  <c r="FP21" i="6"/>
  <c r="FP13" i="6"/>
  <c r="FO41" i="6"/>
  <c r="FO49" i="6"/>
  <c r="FO57" i="6"/>
  <c r="FO13" i="6"/>
  <c r="FO21" i="6"/>
  <c r="FK36" i="7"/>
  <c r="FL36" i="7"/>
  <c r="FM36" i="7"/>
  <c r="FK41" i="7"/>
  <c r="FL41" i="7"/>
  <c r="FM41" i="7"/>
  <c r="FK13" i="7"/>
  <c r="FL13" i="7"/>
  <c r="FM13" i="7"/>
  <c r="FK18" i="7"/>
  <c r="FL18" i="7"/>
  <c r="FM18" i="7"/>
  <c r="FN41" i="6"/>
  <c r="FN49" i="6"/>
  <c r="FN57" i="6"/>
  <c r="FN13" i="6"/>
  <c r="FN21" i="6"/>
  <c r="FM41" i="6"/>
  <c r="FM49" i="6"/>
  <c r="FM57" i="6"/>
  <c r="FM13" i="6"/>
  <c r="FM21" i="6"/>
  <c r="FM30" i="6"/>
  <c r="FK26" i="7" l="1"/>
  <c r="FL26" i="7"/>
  <c r="FM26" i="7"/>
  <c r="FL49" i="7"/>
  <c r="FM49" i="7"/>
  <c r="FK49" i="7"/>
  <c r="FL41" i="6"/>
  <c r="FL49" i="6"/>
  <c r="FL57" i="6"/>
  <c r="FL13" i="6"/>
  <c r="FL21" i="6"/>
  <c r="FL30" i="6"/>
  <c r="FH36" i="7"/>
  <c r="FI36" i="7"/>
  <c r="FJ36" i="7"/>
  <c r="FH41" i="7"/>
  <c r="FI41" i="7"/>
  <c r="FJ41" i="7"/>
  <c r="FH13" i="7"/>
  <c r="FI13" i="7"/>
  <c r="FJ13" i="7"/>
  <c r="FH18" i="7"/>
  <c r="FI18" i="7"/>
  <c r="FJ18" i="7"/>
  <c r="FH49" i="7" l="1"/>
  <c r="FI49" i="7"/>
  <c r="FJ49" i="7"/>
  <c r="FI26" i="7"/>
  <c r="FH26" i="7"/>
  <c r="FJ26" i="7"/>
  <c r="FK41" i="6" l="1"/>
  <c r="FK49" i="6"/>
  <c r="FK57" i="6"/>
  <c r="FK13" i="6"/>
  <c r="FK21" i="6"/>
  <c r="FK30" i="6"/>
  <c r="FJ41" i="6"/>
  <c r="FJ49" i="6"/>
  <c r="FJ57" i="6"/>
  <c r="FJ13" i="6"/>
  <c r="FJ21" i="6"/>
  <c r="FJ30" i="6"/>
  <c r="B57" i="6" l="1"/>
  <c r="C57" i="6"/>
  <c r="D57" i="6"/>
  <c r="E57" i="6"/>
  <c r="F57" i="6"/>
  <c r="G57" i="6"/>
  <c r="H57" i="6"/>
  <c r="I57" i="6"/>
  <c r="J57" i="6"/>
  <c r="K57" i="6"/>
  <c r="L57" i="6"/>
  <c r="M57" i="6"/>
  <c r="N57" i="6"/>
  <c r="O57" i="6"/>
  <c r="P57" i="6"/>
  <c r="Q57" i="6"/>
  <c r="R57" i="6"/>
  <c r="S57" i="6"/>
  <c r="T57" i="6"/>
  <c r="U57" i="6"/>
  <c r="V57" i="6"/>
  <c r="W57" i="6"/>
  <c r="X57" i="6"/>
  <c r="Y57" i="6"/>
  <c r="Z57" i="6"/>
  <c r="AA57" i="6"/>
  <c r="AB57" i="6"/>
  <c r="AC57" i="6"/>
  <c r="AD57" i="6"/>
  <c r="AE57" i="6"/>
  <c r="AF57" i="6"/>
  <c r="AG57" i="6"/>
  <c r="AH57" i="6"/>
  <c r="AI57" i="6"/>
  <c r="AJ57" i="6"/>
  <c r="AK57" i="6"/>
  <c r="AL57" i="6"/>
  <c r="AM57" i="6"/>
  <c r="AN57" i="6"/>
  <c r="AO57" i="6"/>
  <c r="AP57" i="6"/>
  <c r="AQ57" i="6"/>
  <c r="AR57" i="6"/>
  <c r="AS57" i="6"/>
  <c r="AT57" i="6"/>
  <c r="AU57" i="6"/>
  <c r="AV57" i="6"/>
  <c r="AW57" i="6"/>
  <c r="AX57" i="6"/>
  <c r="AY57" i="6"/>
  <c r="AZ57" i="6"/>
  <c r="BA57" i="6"/>
  <c r="BB57" i="6"/>
  <c r="BC57" i="6"/>
  <c r="BD57" i="6"/>
  <c r="BE57" i="6"/>
  <c r="BF57" i="6"/>
  <c r="BG57" i="6"/>
  <c r="BH57" i="6"/>
  <c r="BI57" i="6"/>
  <c r="BJ57" i="6"/>
  <c r="BK57" i="6"/>
  <c r="BL57" i="6"/>
  <c r="BM57" i="6"/>
  <c r="BN57" i="6"/>
  <c r="BO57" i="6"/>
  <c r="BP57" i="6"/>
  <c r="BQ57" i="6"/>
  <c r="BR57" i="6"/>
  <c r="BS57" i="6"/>
  <c r="BT57" i="6"/>
  <c r="BU57" i="6"/>
  <c r="BV57" i="6"/>
  <c r="BW57" i="6"/>
  <c r="BX57" i="6"/>
  <c r="BY57" i="6"/>
  <c r="BZ57" i="6"/>
  <c r="CA57" i="6"/>
  <c r="CB57" i="6"/>
  <c r="CC57" i="6"/>
  <c r="CD57" i="6"/>
  <c r="CE57" i="6"/>
  <c r="CF57" i="6"/>
  <c r="CG57" i="6"/>
  <c r="CH57" i="6"/>
  <c r="CI57" i="6"/>
  <c r="CJ57" i="6"/>
  <c r="CK57" i="6"/>
  <c r="CL57" i="6"/>
  <c r="CM57" i="6"/>
  <c r="CN57" i="6"/>
  <c r="CO57" i="6"/>
  <c r="CP57" i="6"/>
  <c r="CQ57" i="6"/>
  <c r="CR57" i="6"/>
  <c r="CS57" i="6"/>
  <c r="CT57" i="6"/>
  <c r="CU57" i="6"/>
  <c r="CV57" i="6"/>
  <c r="CW57" i="6"/>
  <c r="CX57" i="6"/>
  <c r="CY57" i="6"/>
  <c r="CZ57" i="6"/>
  <c r="DA57" i="6"/>
  <c r="DB57" i="6"/>
  <c r="DC57" i="6"/>
  <c r="DD57" i="6"/>
  <c r="DE57" i="6"/>
  <c r="DF57" i="6"/>
  <c r="DG57" i="6"/>
  <c r="DH57" i="6"/>
  <c r="DI57" i="6"/>
  <c r="DJ57" i="6"/>
  <c r="DK57" i="6"/>
  <c r="DL57" i="6"/>
  <c r="DM57" i="6"/>
  <c r="DN57" i="6"/>
  <c r="DO57" i="6"/>
  <c r="DP57" i="6"/>
  <c r="DQ57" i="6"/>
  <c r="DR57" i="6"/>
  <c r="DS57" i="6"/>
  <c r="DT57" i="6"/>
  <c r="DU57" i="6"/>
  <c r="DV57" i="6"/>
  <c r="DW57" i="6"/>
  <c r="DX57" i="6"/>
  <c r="DY57" i="6"/>
  <c r="DZ57" i="6"/>
  <c r="EA57" i="6"/>
  <c r="EB57" i="6"/>
  <c r="EC57" i="6"/>
  <c r="ED57" i="6"/>
  <c r="EE57" i="6"/>
  <c r="EF57" i="6"/>
  <c r="EG57" i="6"/>
  <c r="EH57" i="6"/>
  <c r="EI57" i="6"/>
  <c r="EJ57" i="6"/>
  <c r="EK57" i="6"/>
  <c r="EL57" i="6"/>
  <c r="EM57" i="6"/>
  <c r="EN57" i="6"/>
  <c r="EO57" i="6"/>
  <c r="EP57" i="6"/>
  <c r="EQ57" i="6"/>
  <c r="ER57" i="6"/>
  <c r="ES57" i="6"/>
  <c r="ET57" i="6"/>
  <c r="EU57" i="6"/>
  <c r="EV57" i="6"/>
  <c r="EW57" i="6"/>
  <c r="EX57" i="6"/>
  <c r="EY57" i="6"/>
  <c r="EZ57" i="6"/>
  <c r="FA57" i="6"/>
  <c r="FB57" i="6"/>
  <c r="FC57" i="6"/>
  <c r="FD57" i="6"/>
  <c r="FE57" i="6"/>
  <c r="FF57" i="6"/>
  <c r="FG57" i="6"/>
  <c r="FH57" i="6"/>
  <c r="FI57" i="6"/>
  <c r="B30" i="6"/>
  <c r="C30" i="6"/>
  <c r="D30" i="6"/>
  <c r="E30" i="6"/>
  <c r="F30" i="6"/>
  <c r="G30"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AJ30" i="6"/>
  <c r="AK30" i="6"/>
  <c r="AL30" i="6"/>
  <c r="AM30" i="6"/>
  <c r="AN30" i="6"/>
  <c r="AO30" i="6"/>
  <c r="AP30" i="6"/>
  <c r="AQ30" i="6"/>
  <c r="AR30" i="6"/>
  <c r="AS30" i="6"/>
  <c r="AT30" i="6"/>
  <c r="AU30" i="6"/>
  <c r="AV30" i="6"/>
  <c r="AW30" i="6"/>
  <c r="AX30" i="6"/>
  <c r="AY30" i="6"/>
  <c r="AZ30" i="6"/>
  <c r="BA30" i="6"/>
  <c r="BB30" i="6"/>
  <c r="BC30" i="6"/>
  <c r="BD30" i="6"/>
  <c r="BE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E30" i="6"/>
  <c r="CF30" i="6"/>
  <c r="CG30" i="6"/>
  <c r="CH30" i="6"/>
  <c r="CI30" i="6"/>
  <c r="CJ30" i="6"/>
  <c r="CK30" i="6"/>
  <c r="CL30" i="6"/>
  <c r="CM30" i="6"/>
  <c r="CN30" i="6"/>
  <c r="CO30" i="6"/>
  <c r="CP30" i="6"/>
  <c r="CQ30" i="6"/>
  <c r="CR30" i="6"/>
  <c r="CS30" i="6"/>
  <c r="CT30" i="6"/>
  <c r="CU30" i="6"/>
  <c r="CV30" i="6"/>
  <c r="CW30" i="6"/>
  <c r="CX30" i="6"/>
  <c r="CY30" i="6"/>
  <c r="CZ30" i="6"/>
  <c r="DA30" i="6"/>
  <c r="DB30" i="6"/>
  <c r="DC30" i="6"/>
  <c r="DD30" i="6"/>
  <c r="DE30" i="6"/>
  <c r="DF30" i="6"/>
  <c r="DG30" i="6"/>
  <c r="DH30" i="6"/>
  <c r="DI30" i="6"/>
  <c r="DJ30" i="6"/>
  <c r="DK30" i="6"/>
  <c r="DL30" i="6"/>
  <c r="DM30" i="6"/>
  <c r="DN30" i="6"/>
  <c r="DO30" i="6"/>
  <c r="DP30" i="6"/>
  <c r="DQ30" i="6"/>
  <c r="DR30" i="6"/>
  <c r="DS30" i="6"/>
  <c r="DT30" i="6"/>
  <c r="DU30" i="6"/>
  <c r="DV30" i="6"/>
  <c r="DW30" i="6"/>
  <c r="DX30" i="6"/>
  <c r="DY30" i="6"/>
  <c r="DZ30" i="6"/>
  <c r="EA30" i="6"/>
  <c r="EB30" i="6"/>
  <c r="EC30" i="6"/>
  <c r="ED30" i="6"/>
  <c r="EE30" i="6"/>
  <c r="EF30" i="6"/>
  <c r="EG30" i="6"/>
  <c r="EH30" i="6"/>
  <c r="EI30" i="6"/>
  <c r="EJ30" i="6"/>
  <c r="EK30" i="6"/>
  <c r="EL30" i="6"/>
  <c r="EM30" i="6"/>
  <c r="EN30" i="6"/>
  <c r="EO30" i="6"/>
  <c r="EP30" i="6"/>
  <c r="EQ30" i="6"/>
  <c r="ER30" i="6"/>
  <c r="ES30" i="6"/>
  <c r="ET30" i="6"/>
  <c r="EU30" i="6"/>
  <c r="EV30" i="6"/>
  <c r="EW30" i="6"/>
  <c r="EX30" i="6"/>
  <c r="EY30" i="6"/>
  <c r="EZ30" i="6"/>
  <c r="FA30" i="6"/>
  <c r="FB30" i="6"/>
  <c r="FC30" i="6"/>
  <c r="FD30" i="6"/>
  <c r="FE30" i="6"/>
  <c r="FF30" i="6"/>
  <c r="FG30" i="6"/>
  <c r="FH30" i="6"/>
  <c r="FI30" i="6"/>
  <c r="FI41" i="6"/>
  <c r="FI49" i="6"/>
  <c r="FI13" i="6"/>
  <c r="FI21" i="6"/>
  <c r="M24" i="7"/>
  <c r="L24" i="7"/>
  <c r="K24" i="7"/>
  <c r="J24" i="7"/>
  <c r="I24" i="7"/>
  <c r="H24" i="7"/>
  <c r="G24" i="7"/>
  <c r="F24" i="7"/>
  <c r="E24" i="7"/>
  <c r="D24" i="7"/>
  <c r="C24" i="7"/>
  <c r="M23" i="7"/>
  <c r="L23" i="7"/>
  <c r="K23" i="7"/>
  <c r="J23" i="7"/>
  <c r="I23" i="7"/>
  <c r="H23" i="7"/>
  <c r="G23" i="7"/>
  <c r="F23" i="7"/>
  <c r="E23" i="7"/>
  <c r="D23" i="7"/>
  <c r="C23" i="7"/>
  <c r="M22" i="7"/>
  <c r="L22" i="7"/>
  <c r="K22" i="7"/>
  <c r="J22" i="7"/>
  <c r="I22" i="7"/>
  <c r="H22" i="7"/>
  <c r="G22" i="7"/>
  <c r="F22" i="7"/>
  <c r="E22" i="7"/>
  <c r="D22" i="7"/>
  <c r="C22" i="7"/>
  <c r="M21" i="7"/>
  <c r="L21" i="7"/>
  <c r="K21" i="7"/>
  <c r="J21" i="7"/>
  <c r="I21" i="7"/>
  <c r="H21" i="7"/>
  <c r="G21" i="7"/>
  <c r="F21" i="7"/>
  <c r="E21" i="7"/>
  <c r="D21" i="7"/>
  <c r="C21" i="7"/>
  <c r="M20" i="7"/>
  <c r="L20" i="7"/>
  <c r="K20" i="7"/>
  <c r="J20" i="7"/>
  <c r="I20" i="7"/>
  <c r="H20" i="7"/>
  <c r="G20" i="7"/>
  <c r="F20" i="7"/>
  <c r="E20" i="7"/>
  <c r="D20" i="7"/>
  <c r="C20" i="7"/>
  <c r="B24" i="7"/>
  <c r="B23" i="7"/>
  <c r="B22" i="7"/>
  <c r="B21" i="7"/>
  <c r="B20" i="7"/>
  <c r="M48" i="7"/>
  <c r="L48" i="7"/>
  <c r="K48" i="7"/>
  <c r="J48" i="7"/>
  <c r="I48" i="7"/>
  <c r="H48" i="7"/>
  <c r="G48" i="7"/>
  <c r="F48" i="7"/>
  <c r="E48" i="7"/>
  <c r="D48" i="7"/>
  <c r="C48" i="7"/>
  <c r="M47" i="7"/>
  <c r="L47" i="7"/>
  <c r="K47" i="7"/>
  <c r="J47" i="7"/>
  <c r="I47" i="7"/>
  <c r="H47" i="7"/>
  <c r="G47" i="7"/>
  <c r="F47" i="7"/>
  <c r="E47" i="7"/>
  <c r="D47" i="7"/>
  <c r="C47" i="7"/>
  <c r="M46" i="7"/>
  <c r="L46" i="7"/>
  <c r="K46" i="7"/>
  <c r="J46" i="7"/>
  <c r="I46" i="7"/>
  <c r="H46" i="7"/>
  <c r="G46" i="7"/>
  <c r="F46" i="7"/>
  <c r="E46" i="7"/>
  <c r="D46" i="7"/>
  <c r="C46" i="7"/>
  <c r="M45" i="7"/>
  <c r="L45" i="7"/>
  <c r="K45" i="7"/>
  <c r="J45" i="7"/>
  <c r="I45" i="7"/>
  <c r="H45" i="7"/>
  <c r="G45" i="7"/>
  <c r="F45" i="7"/>
  <c r="E45" i="7"/>
  <c r="D45" i="7"/>
  <c r="C45" i="7"/>
  <c r="M44" i="7"/>
  <c r="L44" i="7"/>
  <c r="K44" i="7"/>
  <c r="J44" i="7"/>
  <c r="I44" i="7"/>
  <c r="H44" i="7"/>
  <c r="G44" i="7"/>
  <c r="F44" i="7"/>
  <c r="E44" i="7"/>
  <c r="D44" i="7"/>
  <c r="C44" i="7"/>
  <c r="M43" i="7"/>
  <c r="L43" i="7"/>
  <c r="K43" i="7"/>
  <c r="J43" i="7"/>
  <c r="I43" i="7"/>
  <c r="H43" i="7"/>
  <c r="G43" i="7"/>
  <c r="F43" i="7"/>
  <c r="E43" i="7"/>
  <c r="D43" i="7"/>
  <c r="C43" i="7"/>
  <c r="B48" i="7"/>
  <c r="B47" i="7"/>
  <c r="B46" i="7"/>
  <c r="B45" i="7"/>
  <c r="B44" i="7"/>
  <c r="B43" i="7"/>
  <c r="FG41" i="7"/>
  <c r="FE36" i="7"/>
  <c r="FF36" i="7"/>
  <c r="FE41" i="7"/>
  <c r="FF41" i="7"/>
  <c r="FE13" i="7"/>
  <c r="FF13" i="7"/>
  <c r="FG13" i="7"/>
  <c r="FE18" i="7"/>
  <c r="FF18" i="7"/>
  <c r="FG18" i="7"/>
  <c r="FH41" i="6"/>
  <c r="FH49" i="6"/>
  <c r="FH13" i="6"/>
  <c r="FH21" i="6"/>
  <c r="FG49" i="7" l="1"/>
  <c r="FG36" i="7"/>
  <c r="FE49" i="7"/>
  <c r="FF49" i="7"/>
  <c r="FG26" i="7"/>
  <c r="FE26" i="7"/>
  <c r="FF26" i="7"/>
  <c r="FG41" i="6" l="1"/>
  <c r="FG49" i="6"/>
  <c r="FG13" i="6" l="1"/>
  <c r="FG21"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B13" i="6"/>
  <c r="BC13" i="6"/>
  <c r="BD13" i="6"/>
  <c r="BE13" i="6"/>
  <c r="BF13" i="6"/>
  <c r="BG13" i="6"/>
  <c r="BH13" i="6"/>
  <c r="BI13" i="6"/>
  <c r="BJ13" i="6"/>
  <c r="BK13" i="6"/>
  <c r="BL13" i="6"/>
  <c r="BM13" i="6"/>
  <c r="BN13" i="6"/>
  <c r="BO13" i="6"/>
  <c r="BP13" i="6"/>
  <c r="BQ13" i="6"/>
  <c r="BR13" i="6"/>
  <c r="BS13" i="6"/>
  <c r="BT13" i="6"/>
  <c r="BU13" i="6"/>
  <c r="BV13" i="6"/>
  <c r="BW13" i="6"/>
  <c r="BX13" i="6"/>
  <c r="BY13" i="6"/>
  <c r="BZ13" i="6"/>
  <c r="CA13" i="6"/>
  <c r="CB13" i="6"/>
  <c r="CC13" i="6"/>
  <c r="CD13" i="6"/>
  <c r="CE13" i="6"/>
  <c r="CF13" i="6"/>
  <c r="CG13" i="6"/>
  <c r="CH13" i="6"/>
  <c r="CI13" i="6"/>
  <c r="CJ13" i="6"/>
  <c r="CK13" i="6"/>
  <c r="CL13" i="6"/>
  <c r="CM13" i="6"/>
  <c r="CN13" i="6"/>
  <c r="CO13" i="6"/>
  <c r="CP13" i="6"/>
  <c r="CQ13" i="6"/>
  <c r="CR13" i="6"/>
  <c r="CS13" i="6"/>
  <c r="CT13" i="6"/>
  <c r="CU13" i="6"/>
  <c r="CV13" i="6"/>
  <c r="CW13" i="6"/>
  <c r="CX13" i="6"/>
  <c r="CY13" i="6"/>
  <c r="CZ13" i="6"/>
  <c r="DA13" i="6"/>
  <c r="DB13" i="6"/>
  <c r="DC13" i="6"/>
  <c r="DD13" i="6"/>
  <c r="DE13" i="6"/>
  <c r="DF13" i="6"/>
  <c r="DG13" i="6"/>
  <c r="DH13" i="6"/>
  <c r="DI13" i="6"/>
  <c r="DJ13" i="6"/>
  <c r="DK13" i="6"/>
  <c r="DL13" i="6"/>
  <c r="DM13" i="6"/>
  <c r="DN13" i="6"/>
  <c r="DO13" i="6"/>
  <c r="DP13" i="6"/>
  <c r="DQ13" i="6"/>
  <c r="DR13" i="6"/>
  <c r="DS13" i="6"/>
  <c r="DT13" i="6"/>
  <c r="DU13" i="6"/>
  <c r="DV13" i="6"/>
  <c r="DW13" i="6"/>
  <c r="DX13" i="6"/>
  <c r="DY13" i="6"/>
  <c r="DZ13" i="6"/>
  <c r="EA13" i="6"/>
  <c r="EB13" i="6"/>
  <c r="EC13" i="6"/>
  <c r="ED13" i="6"/>
  <c r="EE13" i="6"/>
  <c r="EF13" i="6"/>
  <c r="EG13" i="6"/>
  <c r="EH13" i="6"/>
  <c r="EI13" i="6"/>
  <c r="EJ13" i="6"/>
  <c r="EK13" i="6"/>
  <c r="EL13" i="6"/>
  <c r="EM13" i="6"/>
  <c r="EN13" i="6"/>
  <c r="EO13" i="6"/>
  <c r="EP13" i="6"/>
  <c r="EQ13" i="6"/>
  <c r="ER13" i="6"/>
  <c r="ES13" i="6"/>
  <c r="ET13" i="6"/>
  <c r="EU13" i="6"/>
  <c r="EV13" i="6"/>
  <c r="EW13" i="6"/>
  <c r="EX13" i="6"/>
  <c r="EY13" i="6"/>
  <c r="EZ13" i="6"/>
  <c r="FA13" i="6"/>
  <c r="FB13" i="6"/>
  <c r="FC13" i="6"/>
  <c r="FD13" i="6"/>
  <c r="FE13" i="6"/>
  <c r="FF13" i="6"/>
  <c r="FF41" i="6"/>
  <c r="FF49" i="6"/>
  <c r="FF21" i="6"/>
  <c r="FB13" i="7"/>
  <c r="FC13" i="7"/>
  <c r="FD13" i="7"/>
  <c r="FB18" i="7"/>
  <c r="FC18" i="7"/>
  <c r="FD18" i="7"/>
  <c r="FB36" i="7"/>
  <c r="FC36" i="7"/>
  <c r="FD36" i="7"/>
  <c r="FB41" i="7"/>
  <c r="FC41" i="7"/>
  <c r="FD41" i="7"/>
  <c r="FA41" i="7"/>
  <c r="EZ41" i="7"/>
  <c r="EY41" i="7"/>
  <c r="EX41" i="7"/>
  <c r="EW41" i="7"/>
  <c r="EV41" i="7"/>
  <c r="EU41" i="7"/>
  <c r="ET41" i="7"/>
  <c r="ES41" i="7"/>
  <c r="ER41" i="7"/>
  <c r="EQ41" i="7"/>
  <c r="EP41" i="7"/>
  <c r="EO41" i="7"/>
  <c r="EN41" i="7"/>
  <c r="EM41" i="7"/>
  <c r="EL41" i="7"/>
  <c r="EK41" i="7"/>
  <c r="EJ41" i="7"/>
  <c r="EI41" i="7"/>
  <c r="EH41" i="7"/>
  <c r="EG41" i="7"/>
  <c r="EF41" i="7"/>
  <c r="EE41" i="7"/>
  <c r="ED41" i="7"/>
  <c r="EC41" i="7"/>
  <c r="EB41" i="7"/>
  <c r="EA41" i="7"/>
  <c r="DZ41" i="7"/>
  <c r="DY41" i="7"/>
  <c r="DX41" i="7"/>
  <c r="DW41" i="7"/>
  <c r="DV41" i="7"/>
  <c r="DU41" i="7"/>
  <c r="DT41" i="7"/>
  <c r="DS41" i="7"/>
  <c r="DR41" i="7"/>
  <c r="DQ41" i="7"/>
  <c r="DP41" i="7"/>
  <c r="DO41" i="7"/>
  <c r="DN41" i="7"/>
  <c r="DM41" i="7"/>
  <c r="DL41" i="7"/>
  <c r="DK41" i="7"/>
  <c r="DJ41" i="7"/>
  <c r="DI41" i="7"/>
  <c r="DH41" i="7"/>
  <c r="DG41" i="7"/>
  <c r="DF41" i="7"/>
  <c r="DE41" i="7"/>
  <c r="DD41" i="7"/>
  <c r="DC41" i="7"/>
  <c r="DB41" i="7"/>
  <c r="DA41" i="7"/>
  <c r="CZ41" i="7"/>
  <c r="CY41" i="7"/>
  <c r="CX41" i="7"/>
  <c r="CW41" i="7"/>
  <c r="CV41" i="7"/>
  <c r="CU41" i="7"/>
  <c r="CT41" i="7"/>
  <c r="CS41" i="7"/>
  <c r="CR41" i="7"/>
  <c r="CQ41" i="7"/>
  <c r="CP41" i="7"/>
  <c r="CO41" i="7"/>
  <c r="CN41" i="7"/>
  <c r="CM41" i="7"/>
  <c r="CL41" i="7"/>
  <c r="CK41" i="7"/>
  <c r="CJ41" i="7"/>
  <c r="CI41" i="7"/>
  <c r="CH41" i="7"/>
  <c r="CG41" i="7"/>
  <c r="CF41" i="7"/>
  <c r="CE41" i="7"/>
  <c r="CD41" i="7"/>
  <c r="CC41" i="7"/>
  <c r="CB41" i="7"/>
  <c r="CA41" i="7"/>
  <c r="BZ41" i="7"/>
  <c r="BY41" i="7"/>
  <c r="BX41" i="7"/>
  <c r="BW41" i="7"/>
  <c r="BV41" i="7"/>
  <c r="BU41" i="7"/>
  <c r="BT41" i="7"/>
  <c r="BS41" i="7"/>
  <c r="BR41" i="7"/>
  <c r="BQ41" i="7"/>
  <c r="BP41" i="7"/>
  <c r="BO41" i="7"/>
  <c r="BN41" i="7"/>
  <c r="BM41" i="7"/>
  <c r="BL41" i="7"/>
  <c r="BK41" i="7"/>
  <c r="BJ41" i="7"/>
  <c r="BI41" i="7"/>
  <c r="BH41" i="7"/>
  <c r="BG41" i="7"/>
  <c r="BF41" i="7"/>
  <c r="BE41" i="7"/>
  <c r="BD41" i="7"/>
  <c r="BC41" i="7"/>
  <c r="BB41" i="7"/>
  <c r="BA41" i="7"/>
  <c r="AZ41" i="7"/>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C41" i="7"/>
  <c r="B41" i="7"/>
  <c r="FA36" i="7"/>
  <c r="EZ36" i="7"/>
  <c r="EY36" i="7"/>
  <c r="EX36" i="7"/>
  <c r="EW36" i="7"/>
  <c r="EV36" i="7"/>
  <c r="EU36" i="7"/>
  <c r="ET36" i="7"/>
  <c r="ES36" i="7"/>
  <c r="ER36" i="7"/>
  <c r="EQ36" i="7"/>
  <c r="EP36" i="7"/>
  <c r="EO36" i="7"/>
  <c r="EN36" i="7"/>
  <c r="EM36" i="7"/>
  <c r="EL36" i="7"/>
  <c r="EK36" i="7"/>
  <c r="EJ36" i="7"/>
  <c r="EI36" i="7"/>
  <c r="EH36" i="7"/>
  <c r="EG36" i="7"/>
  <c r="EF36" i="7"/>
  <c r="EE36" i="7"/>
  <c r="ED36" i="7"/>
  <c r="EC36" i="7"/>
  <c r="EB36" i="7"/>
  <c r="EA36" i="7"/>
  <c r="DZ36" i="7"/>
  <c r="DY36" i="7"/>
  <c r="DX36" i="7"/>
  <c r="DW36" i="7"/>
  <c r="DV36" i="7"/>
  <c r="DU36" i="7"/>
  <c r="DT36" i="7"/>
  <c r="DS36" i="7"/>
  <c r="DR36" i="7"/>
  <c r="DQ36" i="7"/>
  <c r="DP36" i="7"/>
  <c r="DO36" i="7"/>
  <c r="DN36" i="7"/>
  <c r="DM36" i="7"/>
  <c r="DL36" i="7"/>
  <c r="DK36" i="7"/>
  <c r="DJ36" i="7"/>
  <c r="DI36" i="7"/>
  <c r="DH36" i="7"/>
  <c r="DG36" i="7"/>
  <c r="DF36" i="7"/>
  <c r="DE36" i="7"/>
  <c r="DD36" i="7"/>
  <c r="DC36" i="7"/>
  <c r="DB36" i="7"/>
  <c r="DA36" i="7"/>
  <c r="CZ36" i="7"/>
  <c r="CY36" i="7"/>
  <c r="CX36" i="7"/>
  <c r="CW36" i="7"/>
  <c r="CV36" i="7"/>
  <c r="CU36" i="7"/>
  <c r="CT36" i="7"/>
  <c r="CS36" i="7"/>
  <c r="CR36" i="7"/>
  <c r="CQ36" i="7"/>
  <c r="CP36" i="7"/>
  <c r="CO36" i="7"/>
  <c r="CN36" i="7"/>
  <c r="CM36" i="7"/>
  <c r="CL36" i="7"/>
  <c r="CK36" i="7"/>
  <c r="CJ36" i="7"/>
  <c r="CI36" i="7"/>
  <c r="CH36" i="7"/>
  <c r="CG36" i="7"/>
  <c r="CF36" i="7"/>
  <c r="CE36" i="7"/>
  <c r="CD36" i="7"/>
  <c r="CC36" i="7"/>
  <c r="CB36" i="7"/>
  <c r="CA36" i="7"/>
  <c r="BZ36" i="7"/>
  <c r="BY36" i="7"/>
  <c r="BX36" i="7"/>
  <c r="BW36" i="7"/>
  <c r="BV36" i="7"/>
  <c r="BU36" i="7"/>
  <c r="BT36" i="7"/>
  <c r="BS36" i="7"/>
  <c r="BR36" i="7"/>
  <c r="BQ36" i="7"/>
  <c r="BP36" i="7"/>
  <c r="BO36" i="7"/>
  <c r="BN36" i="7"/>
  <c r="BM36" i="7"/>
  <c r="BL36" i="7"/>
  <c r="BK36" i="7"/>
  <c r="BJ36" i="7"/>
  <c r="BI36" i="7"/>
  <c r="BH36" i="7"/>
  <c r="BG36" i="7"/>
  <c r="BF36" i="7"/>
  <c r="BE36" i="7"/>
  <c r="BD36" i="7"/>
  <c r="BC36" i="7"/>
  <c r="BB36" i="7"/>
  <c r="BA36" i="7"/>
  <c r="AZ36" i="7"/>
  <c r="AY36" i="7"/>
  <c r="AX36"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C36" i="7"/>
  <c r="B36" i="7"/>
  <c r="FA18" i="7"/>
  <c r="EZ18" i="7"/>
  <c r="EY18" i="7"/>
  <c r="EX18" i="7"/>
  <c r="EW18" i="7"/>
  <c r="EV18" i="7"/>
  <c r="EU18" i="7"/>
  <c r="ET18" i="7"/>
  <c r="ES18" i="7"/>
  <c r="ER18" i="7"/>
  <c r="EQ18" i="7"/>
  <c r="EP18" i="7"/>
  <c r="EO18" i="7"/>
  <c r="EN18" i="7"/>
  <c r="EM18" i="7"/>
  <c r="EL18" i="7"/>
  <c r="EK18" i="7"/>
  <c r="EJ18" i="7"/>
  <c r="EI18" i="7"/>
  <c r="EH18" i="7"/>
  <c r="EG18" i="7"/>
  <c r="EF18" i="7"/>
  <c r="EE18" i="7"/>
  <c r="ED18" i="7"/>
  <c r="EC18" i="7"/>
  <c r="EB18" i="7"/>
  <c r="EA18" i="7"/>
  <c r="DZ18" i="7"/>
  <c r="DY18" i="7"/>
  <c r="DX18" i="7"/>
  <c r="DW18" i="7"/>
  <c r="DV18" i="7"/>
  <c r="DU18" i="7"/>
  <c r="DT18" i="7"/>
  <c r="DS18" i="7"/>
  <c r="DR18" i="7"/>
  <c r="DQ18" i="7"/>
  <c r="DP18" i="7"/>
  <c r="DO18" i="7"/>
  <c r="DN18" i="7"/>
  <c r="DM18" i="7"/>
  <c r="DL18" i="7"/>
  <c r="DK18" i="7"/>
  <c r="DJ18" i="7"/>
  <c r="DI18" i="7"/>
  <c r="DH18" i="7"/>
  <c r="DG18" i="7"/>
  <c r="DF18" i="7"/>
  <c r="DE18" i="7"/>
  <c r="DD18" i="7"/>
  <c r="DC18" i="7"/>
  <c r="DB18" i="7"/>
  <c r="DA18" i="7"/>
  <c r="CZ18" i="7"/>
  <c r="CY18" i="7"/>
  <c r="CX18" i="7"/>
  <c r="CW18" i="7"/>
  <c r="CV18" i="7"/>
  <c r="CU18" i="7"/>
  <c r="CT18" i="7"/>
  <c r="CS18" i="7"/>
  <c r="CR18" i="7"/>
  <c r="CQ18" i="7"/>
  <c r="CP18" i="7"/>
  <c r="CO18" i="7"/>
  <c r="CN18" i="7"/>
  <c r="CM18" i="7"/>
  <c r="CL18" i="7"/>
  <c r="CK18" i="7"/>
  <c r="CJ18" i="7"/>
  <c r="CI18" i="7"/>
  <c r="CH18" i="7"/>
  <c r="CG18" i="7"/>
  <c r="CF18" i="7"/>
  <c r="CE18" i="7"/>
  <c r="CD18" i="7"/>
  <c r="CC18" i="7"/>
  <c r="CB18" i="7"/>
  <c r="CA18" i="7"/>
  <c r="BZ18" i="7"/>
  <c r="BY18" i="7"/>
  <c r="BX18" i="7"/>
  <c r="BW18" i="7"/>
  <c r="BV18" i="7"/>
  <c r="BU18" i="7"/>
  <c r="BT18" i="7"/>
  <c r="BS18" i="7"/>
  <c r="BR18" i="7"/>
  <c r="BQ18" i="7"/>
  <c r="BP18" i="7"/>
  <c r="BO18" i="7"/>
  <c r="BN18" i="7"/>
  <c r="BM18" i="7"/>
  <c r="BL18" i="7"/>
  <c r="BK18" i="7"/>
  <c r="BJ18" i="7"/>
  <c r="BI18" i="7"/>
  <c r="BH18" i="7"/>
  <c r="BG18" i="7"/>
  <c r="BF18" i="7"/>
  <c r="BE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C18" i="7"/>
  <c r="FA13" i="7"/>
  <c r="EZ13" i="7"/>
  <c r="EY13" i="7"/>
  <c r="EX13" i="7"/>
  <c r="EW13" i="7"/>
  <c r="EV13" i="7"/>
  <c r="EU13" i="7"/>
  <c r="ET13" i="7"/>
  <c r="ES13" i="7"/>
  <c r="ER13" i="7"/>
  <c r="EQ13" i="7"/>
  <c r="EP13" i="7"/>
  <c r="EO13" i="7"/>
  <c r="EN13" i="7"/>
  <c r="EM13" i="7"/>
  <c r="EL13" i="7"/>
  <c r="EK13" i="7"/>
  <c r="EJ13" i="7"/>
  <c r="EI13" i="7"/>
  <c r="EH13" i="7"/>
  <c r="EG13" i="7"/>
  <c r="EF13" i="7"/>
  <c r="EE13" i="7"/>
  <c r="ED13" i="7"/>
  <c r="EC13" i="7"/>
  <c r="EB13" i="7"/>
  <c r="EA13" i="7"/>
  <c r="DZ13" i="7"/>
  <c r="DY13" i="7"/>
  <c r="DX13" i="7"/>
  <c r="DW13" i="7"/>
  <c r="DV13" i="7"/>
  <c r="DU13" i="7"/>
  <c r="DT13" i="7"/>
  <c r="DS13" i="7"/>
  <c r="DR13" i="7"/>
  <c r="DQ13" i="7"/>
  <c r="DP13" i="7"/>
  <c r="DO13" i="7"/>
  <c r="DN13" i="7"/>
  <c r="DM13" i="7"/>
  <c r="DL13" i="7"/>
  <c r="DK13" i="7"/>
  <c r="DJ13" i="7"/>
  <c r="DI13" i="7"/>
  <c r="DH13" i="7"/>
  <c r="DG13" i="7"/>
  <c r="DF13" i="7"/>
  <c r="DE13" i="7"/>
  <c r="DD13" i="7"/>
  <c r="DC13" i="7"/>
  <c r="DB13" i="7"/>
  <c r="DA13" i="7"/>
  <c r="CZ13" i="7"/>
  <c r="CY13" i="7"/>
  <c r="CX13" i="7"/>
  <c r="CW13" i="7"/>
  <c r="CV13" i="7"/>
  <c r="CU13" i="7"/>
  <c r="CT13" i="7"/>
  <c r="CS13" i="7"/>
  <c r="CR13" i="7"/>
  <c r="CQ13" i="7"/>
  <c r="CP13" i="7"/>
  <c r="CO13" i="7"/>
  <c r="CN13" i="7"/>
  <c r="CM13" i="7"/>
  <c r="CL13" i="7"/>
  <c r="CK13" i="7"/>
  <c r="CJ13" i="7"/>
  <c r="CI13" i="7"/>
  <c r="CH13" i="7"/>
  <c r="CG13" i="7"/>
  <c r="CF13" i="7"/>
  <c r="CE13" i="7"/>
  <c r="CD13" i="7"/>
  <c r="CC13" i="7"/>
  <c r="CB13" i="7"/>
  <c r="CA13" i="7"/>
  <c r="BZ13" i="7"/>
  <c r="BY13" i="7"/>
  <c r="BX13" i="7"/>
  <c r="BW13" i="7"/>
  <c r="BV13" i="7"/>
  <c r="BU13" i="7"/>
  <c r="BT13" i="7"/>
  <c r="BS13" i="7"/>
  <c r="BR13" i="7"/>
  <c r="BQ13" i="7"/>
  <c r="BP13" i="7"/>
  <c r="BO13" i="7"/>
  <c r="BN13" i="7"/>
  <c r="BM13" i="7"/>
  <c r="BL13" i="7"/>
  <c r="BK13" i="7"/>
  <c r="BJ13" i="7"/>
  <c r="BI13" i="7"/>
  <c r="BH13" i="7"/>
  <c r="BG13" i="7"/>
  <c r="BF13" i="7"/>
  <c r="BE13" i="7"/>
  <c r="BD13" i="7"/>
  <c r="BC13" i="7"/>
  <c r="BB13" i="7"/>
  <c r="BA13" i="7"/>
  <c r="AZ13" i="7"/>
  <c r="AY13" i="7"/>
  <c r="AX13" i="7"/>
  <c r="AW13" i="7"/>
  <c r="AV13" i="7"/>
  <c r="AU13" i="7"/>
  <c r="AT13" i="7"/>
  <c r="AS13" i="7"/>
  <c r="AR13" i="7"/>
  <c r="AQ13" i="7"/>
  <c r="AP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D13" i="7"/>
  <c r="C13" i="7"/>
  <c r="B13" i="7"/>
  <c r="FE41" i="6"/>
  <c r="FE49" i="6"/>
  <c r="FE21" i="6"/>
  <c r="FD41" i="6"/>
  <c r="FD49" i="6"/>
  <c r="FD21" i="6"/>
  <c r="U49" i="7" l="1"/>
  <c r="BA49" i="7"/>
  <c r="DC49" i="7"/>
  <c r="BO49" i="7"/>
  <c r="D26" i="7"/>
  <c r="L26" i="7"/>
  <c r="T26" i="7"/>
  <c r="AB26" i="7"/>
  <c r="AJ26" i="7"/>
  <c r="AR26" i="7"/>
  <c r="AZ26" i="7"/>
  <c r="BH26" i="7"/>
  <c r="BP26" i="7"/>
  <c r="BX26" i="7"/>
  <c r="CF26" i="7"/>
  <c r="CN26" i="7"/>
  <c r="CV26" i="7"/>
  <c r="DD26" i="7"/>
  <c r="DL26" i="7"/>
  <c r="EB26" i="7"/>
  <c r="EJ26" i="7"/>
  <c r="ER26" i="7"/>
  <c r="ES49" i="7"/>
  <c r="BQ49" i="7"/>
  <c r="K49" i="7"/>
  <c r="AA49" i="7"/>
  <c r="CU49" i="7"/>
  <c r="DK49" i="7"/>
  <c r="EI49" i="7"/>
  <c r="EY49" i="7"/>
  <c r="AK49" i="7"/>
  <c r="CW49" i="7"/>
  <c r="C49" i="7"/>
  <c r="S49" i="7"/>
  <c r="AI49" i="7"/>
  <c r="AQ49" i="7"/>
  <c r="AY49" i="7"/>
  <c r="BG49" i="7"/>
  <c r="BW49" i="7"/>
  <c r="CM49" i="7"/>
  <c r="EA49" i="7"/>
  <c r="EQ49" i="7"/>
  <c r="E49" i="7"/>
  <c r="DM49" i="7"/>
  <c r="DT26" i="7"/>
  <c r="CG49" i="7"/>
  <c r="EC49" i="7"/>
  <c r="EZ26" i="7"/>
  <c r="CE49" i="7"/>
  <c r="DS49" i="7"/>
  <c r="B49" i="7"/>
  <c r="J49" i="7"/>
  <c r="R49" i="7"/>
  <c r="Z49" i="7"/>
  <c r="AH49" i="7"/>
  <c r="AP49" i="7"/>
  <c r="AX49" i="7"/>
  <c r="BF49" i="7"/>
  <c r="BN49" i="7"/>
  <c r="BV49" i="7"/>
  <c r="CD49" i="7"/>
  <c r="CL49" i="7"/>
  <c r="CT49" i="7"/>
  <c r="DB49" i="7"/>
  <c r="DR49" i="7"/>
  <c r="DZ49" i="7"/>
  <c r="EP49" i="7"/>
  <c r="EX49" i="7"/>
  <c r="D49" i="7"/>
  <c r="L49" i="7"/>
  <c r="T49" i="7"/>
  <c r="AB49" i="7"/>
  <c r="AJ49" i="7"/>
  <c r="AR49" i="7"/>
  <c r="AZ49" i="7"/>
  <c r="BH49" i="7"/>
  <c r="BP49" i="7"/>
  <c r="BX49" i="7"/>
  <c r="CF49" i="7"/>
  <c r="CN49" i="7"/>
  <c r="CV49" i="7"/>
  <c r="DD49" i="7"/>
  <c r="DL49" i="7"/>
  <c r="DT49" i="7"/>
  <c r="EB49" i="7"/>
  <c r="EJ49" i="7"/>
  <c r="ER49" i="7"/>
  <c r="EZ49" i="7"/>
  <c r="M49" i="7"/>
  <c r="AC49" i="7"/>
  <c r="AS49" i="7"/>
  <c r="BI49" i="7"/>
  <c r="BY49" i="7"/>
  <c r="CO49" i="7"/>
  <c r="DE49" i="7"/>
  <c r="DU49" i="7"/>
  <c r="EK49" i="7"/>
  <c r="FA49" i="7"/>
  <c r="F49" i="7"/>
  <c r="N49" i="7"/>
  <c r="V49" i="7"/>
  <c r="AD49" i="7"/>
  <c r="AL49" i="7"/>
  <c r="AT49" i="7"/>
  <c r="BB49" i="7"/>
  <c r="BJ49" i="7"/>
  <c r="BR49" i="7"/>
  <c r="BZ49" i="7"/>
  <c r="CH49" i="7"/>
  <c r="CP49" i="7"/>
  <c r="CX49" i="7"/>
  <c r="DF49" i="7"/>
  <c r="DN49" i="7"/>
  <c r="DV49" i="7"/>
  <c r="ED49" i="7"/>
  <c r="EL49" i="7"/>
  <c r="ET49" i="7"/>
  <c r="FB49" i="7"/>
  <c r="G49" i="7"/>
  <c r="O49" i="7"/>
  <c r="W49" i="7"/>
  <c r="AE49" i="7"/>
  <c r="AM49" i="7"/>
  <c r="AU49" i="7"/>
  <c r="BC49" i="7"/>
  <c r="BK49" i="7"/>
  <c r="BS49" i="7"/>
  <c r="CA49" i="7"/>
  <c r="CI49" i="7"/>
  <c r="CQ49" i="7"/>
  <c r="CY49" i="7"/>
  <c r="DG49" i="7"/>
  <c r="DO49" i="7"/>
  <c r="DW49" i="7"/>
  <c r="EE49" i="7"/>
  <c r="EM49" i="7"/>
  <c r="EU49" i="7"/>
  <c r="FC49" i="7"/>
  <c r="H49" i="7"/>
  <c r="P49" i="7"/>
  <c r="X49" i="7"/>
  <c r="AF49" i="7"/>
  <c r="AN49" i="7"/>
  <c r="AV49" i="7"/>
  <c r="BD49" i="7"/>
  <c r="BL49" i="7"/>
  <c r="BT49" i="7"/>
  <c r="CB49" i="7"/>
  <c r="CJ49" i="7"/>
  <c r="CR49" i="7"/>
  <c r="CZ49" i="7"/>
  <c r="DH49" i="7"/>
  <c r="DP49" i="7"/>
  <c r="DX49" i="7"/>
  <c r="EF49" i="7"/>
  <c r="EN49" i="7"/>
  <c r="EV49" i="7"/>
  <c r="FD49" i="7"/>
  <c r="I49" i="7"/>
  <c r="Q49" i="7"/>
  <c r="Y49" i="7"/>
  <c r="AG49" i="7"/>
  <c r="AO49" i="7"/>
  <c r="AW49" i="7"/>
  <c r="BE49" i="7"/>
  <c r="BM49" i="7"/>
  <c r="BU49" i="7"/>
  <c r="CC49" i="7"/>
  <c r="CK49" i="7"/>
  <c r="CS49" i="7"/>
  <c r="DA49" i="7"/>
  <c r="DI49" i="7"/>
  <c r="DQ49" i="7"/>
  <c r="DY49" i="7"/>
  <c r="EG49" i="7"/>
  <c r="EO49" i="7"/>
  <c r="EW49" i="7"/>
  <c r="G26" i="7"/>
  <c r="O26" i="7"/>
  <c r="W26" i="7"/>
  <c r="AE26" i="7"/>
  <c r="AM26" i="7"/>
  <c r="AU26" i="7"/>
  <c r="BC26" i="7"/>
  <c r="BK26" i="7"/>
  <c r="BS26" i="7"/>
  <c r="CA26" i="7"/>
  <c r="CI26" i="7"/>
  <c r="CQ26" i="7"/>
  <c r="CY26" i="7"/>
  <c r="DG26" i="7"/>
  <c r="DO26" i="7"/>
  <c r="DW26" i="7"/>
  <c r="EE26" i="7"/>
  <c r="EM26" i="7"/>
  <c r="EU26" i="7"/>
  <c r="FC26" i="7"/>
  <c r="DJ49" i="7"/>
  <c r="EH49" i="7"/>
  <c r="I26" i="7"/>
  <c r="Q26" i="7"/>
  <c r="Y26" i="7"/>
  <c r="AG26" i="7"/>
  <c r="AO26" i="7"/>
  <c r="AW26" i="7"/>
  <c r="BE26" i="7"/>
  <c r="BM26" i="7"/>
  <c r="BU26" i="7"/>
  <c r="CC26" i="7"/>
  <c r="CK26" i="7"/>
  <c r="CS26" i="7"/>
  <c r="DA26" i="7"/>
  <c r="DI26" i="7"/>
  <c r="DQ26" i="7"/>
  <c r="DY26" i="7"/>
  <c r="EG26" i="7"/>
  <c r="EO26" i="7"/>
  <c r="EW26" i="7"/>
  <c r="J26" i="7"/>
  <c r="R26" i="7"/>
  <c r="Z26" i="7"/>
  <c r="AH26" i="7"/>
  <c r="AP26" i="7"/>
  <c r="AX26" i="7"/>
  <c r="BF26" i="7"/>
  <c r="BN26" i="7"/>
  <c r="BV26" i="7"/>
  <c r="CD26" i="7"/>
  <c r="CL26" i="7"/>
  <c r="CT26" i="7"/>
  <c r="DB26" i="7"/>
  <c r="DJ26" i="7"/>
  <c r="DR26" i="7"/>
  <c r="DZ26" i="7"/>
  <c r="EH26" i="7"/>
  <c r="EP26" i="7"/>
  <c r="EX26" i="7"/>
  <c r="H26" i="7"/>
  <c r="P26" i="7"/>
  <c r="X26" i="7"/>
  <c r="AF26" i="7"/>
  <c r="AN26" i="7"/>
  <c r="AV26" i="7"/>
  <c r="BD26" i="7"/>
  <c r="BL26" i="7"/>
  <c r="BT26" i="7"/>
  <c r="CB26" i="7"/>
  <c r="CJ26" i="7"/>
  <c r="CR26" i="7"/>
  <c r="CZ26" i="7"/>
  <c r="DH26" i="7"/>
  <c r="DP26" i="7"/>
  <c r="DX26" i="7"/>
  <c r="EF26" i="7"/>
  <c r="EN26" i="7"/>
  <c r="EV26" i="7"/>
  <c r="FD26" i="7"/>
  <c r="C26" i="7"/>
  <c r="K26" i="7"/>
  <c r="S26" i="7"/>
  <c r="AA26" i="7"/>
  <c r="AI26" i="7"/>
  <c r="AQ26" i="7"/>
  <c r="AY26" i="7"/>
  <c r="BG26" i="7"/>
  <c r="BO26" i="7"/>
  <c r="BW26" i="7"/>
  <c r="CE26" i="7"/>
  <c r="CM26" i="7"/>
  <c r="CU26" i="7"/>
  <c r="DC26" i="7"/>
  <c r="DK26" i="7"/>
  <c r="DS26" i="7"/>
  <c r="EA26" i="7"/>
  <c r="EI26" i="7"/>
  <c r="EQ26" i="7"/>
  <c r="EY26" i="7"/>
  <c r="F26" i="7"/>
  <c r="N26" i="7"/>
  <c r="V26" i="7"/>
  <c r="AD26" i="7"/>
  <c r="AL26" i="7"/>
  <c r="AT26" i="7"/>
  <c r="BB26" i="7"/>
  <c r="BJ26" i="7"/>
  <c r="BR26" i="7"/>
  <c r="BZ26" i="7"/>
  <c r="CH26" i="7"/>
  <c r="CP26" i="7"/>
  <c r="CX26" i="7"/>
  <c r="DF26" i="7"/>
  <c r="DN26" i="7"/>
  <c r="DV26" i="7"/>
  <c r="ED26" i="7"/>
  <c r="EL26" i="7"/>
  <c r="ET26" i="7"/>
  <c r="FB26" i="7"/>
  <c r="E26" i="7"/>
  <c r="M26" i="7"/>
  <c r="U26" i="7"/>
  <c r="AC26" i="7"/>
  <c r="AK26" i="7"/>
  <c r="AS26" i="7"/>
  <c r="BA26" i="7"/>
  <c r="BI26" i="7"/>
  <c r="BQ26" i="7"/>
  <c r="BY26" i="7"/>
  <c r="CG26" i="7"/>
  <c r="CO26" i="7"/>
  <c r="CW26" i="7"/>
  <c r="DE26" i="7"/>
  <c r="DM26" i="7"/>
  <c r="DU26" i="7"/>
  <c r="EC26" i="7"/>
  <c r="EK26" i="7"/>
  <c r="ES26" i="7"/>
  <c r="FA26" i="7"/>
  <c r="FC49" i="6"/>
  <c r="FC41" i="6"/>
  <c r="FC21" i="6"/>
  <c r="FB41" i="6"/>
  <c r="FB49" i="6"/>
  <c r="FB21" i="6"/>
  <c r="FA21" i="6"/>
  <c r="FA41" i="6"/>
  <c r="FA49" i="6"/>
  <c r="EZ49" i="6" l="1"/>
  <c r="EZ41" i="6"/>
  <c r="EZ21" i="6"/>
  <c r="EY41" i="6"/>
  <c r="EY49" i="6"/>
  <c r="EY21" i="6"/>
  <c r="EW41" i="6" l="1"/>
  <c r="EX41" i="6"/>
  <c r="EW49" i="6"/>
  <c r="EX49" i="6"/>
  <c r="EX21" i="6"/>
  <c r="EW21" i="6"/>
  <c r="EV21" i="6"/>
  <c r="EV41" i="6"/>
  <c r="EV49" i="6"/>
  <c r="EU41" i="6"/>
  <c r="EU49" i="6"/>
  <c r="EU21" i="6"/>
  <c r="B49" i="6"/>
  <c r="ET49" i="6"/>
  <c r="ES49" i="6"/>
  <c r="ER49" i="6"/>
  <c r="EQ49" i="6"/>
  <c r="EP49" i="6"/>
  <c r="EO49" i="6"/>
  <c r="EN49" i="6"/>
  <c r="EM49" i="6"/>
  <c r="EL49" i="6"/>
  <c r="EK49" i="6"/>
  <c r="EJ49" i="6"/>
  <c r="EI49" i="6"/>
  <c r="EH49" i="6"/>
  <c r="EG49" i="6"/>
  <c r="EF49" i="6"/>
  <c r="EE49" i="6"/>
  <c r="ED49" i="6"/>
  <c r="EC49" i="6"/>
  <c r="EB49" i="6"/>
  <c r="EA49" i="6"/>
  <c r="DZ49" i="6"/>
  <c r="DY49" i="6"/>
  <c r="DX49" i="6"/>
  <c r="DW49" i="6"/>
  <c r="DV49" i="6"/>
  <c r="DU49" i="6"/>
  <c r="DT49" i="6"/>
  <c r="DS49" i="6"/>
  <c r="DR49" i="6"/>
  <c r="DQ49" i="6"/>
  <c r="DP49" i="6"/>
  <c r="DO49" i="6"/>
  <c r="DN49" i="6"/>
  <c r="DM49" i="6"/>
  <c r="DL49" i="6"/>
  <c r="DK49" i="6"/>
  <c r="DJ49" i="6"/>
  <c r="DI49" i="6"/>
  <c r="DH49" i="6"/>
  <c r="DG49" i="6"/>
  <c r="DF49" i="6"/>
  <c r="DE49" i="6"/>
  <c r="DD49" i="6"/>
  <c r="DC49" i="6"/>
  <c r="DB49" i="6"/>
  <c r="DA49" i="6"/>
  <c r="CZ49" i="6"/>
  <c r="CY49" i="6"/>
  <c r="CX49" i="6"/>
  <c r="CW49" i="6"/>
  <c r="CV49" i="6"/>
  <c r="CU49" i="6"/>
  <c r="CT49" i="6"/>
  <c r="CS49" i="6"/>
  <c r="CR49" i="6"/>
  <c r="CQ49" i="6"/>
  <c r="CP49" i="6"/>
  <c r="CO49" i="6"/>
  <c r="CN49" i="6"/>
  <c r="CM49" i="6"/>
  <c r="CL49" i="6"/>
  <c r="CK49" i="6"/>
  <c r="CJ49" i="6"/>
  <c r="CI49" i="6"/>
  <c r="CH49" i="6"/>
  <c r="CG49" i="6"/>
  <c r="CF49" i="6"/>
  <c r="CE49" i="6"/>
  <c r="CD49" i="6"/>
  <c r="CC49" i="6"/>
  <c r="CB49" i="6"/>
  <c r="CA49" i="6"/>
  <c r="BZ49" i="6"/>
  <c r="BY49" i="6"/>
  <c r="BX49" i="6"/>
  <c r="BW49" i="6"/>
  <c r="BV49" i="6"/>
  <c r="BU49" i="6"/>
  <c r="BT49" i="6"/>
  <c r="BS49" i="6"/>
  <c r="BR49"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C49" i="6"/>
  <c r="ET41" i="6"/>
  <c r="ET21" i="6"/>
  <c r="ES41" i="6"/>
  <c r="ES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BJ21" i="6"/>
  <c r="BK21" i="6"/>
  <c r="BL21" i="6"/>
  <c r="BM21" i="6"/>
  <c r="BN21" i="6"/>
  <c r="BO21" i="6"/>
  <c r="BP21" i="6"/>
  <c r="BQ21" i="6"/>
  <c r="BR21" i="6"/>
  <c r="BS21" i="6"/>
  <c r="BT21" i="6"/>
  <c r="BU21" i="6"/>
  <c r="BV21" i="6"/>
  <c r="BW21" i="6"/>
  <c r="BX21" i="6"/>
  <c r="BY21" i="6"/>
  <c r="BZ21" i="6"/>
  <c r="CA21" i="6"/>
  <c r="CB21" i="6"/>
  <c r="CC21" i="6"/>
  <c r="CD21" i="6"/>
  <c r="CE21" i="6"/>
  <c r="CF21" i="6"/>
  <c r="CG21" i="6"/>
  <c r="CH21" i="6"/>
  <c r="CI21" i="6"/>
  <c r="CJ21" i="6"/>
  <c r="CK21" i="6"/>
  <c r="CL21" i="6"/>
  <c r="CM21" i="6"/>
  <c r="CN21" i="6"/>
  <c r="CO21" i="6"/>
  <c r="CP21" i="6"/>
  <c r="CQ21" i="6"/>
  <c r="CR21" i="6"/>
  <c r="CS21" i="6"/>
  <c r="CT21" i="6"/>
  <c r="CU21" i="6"/>
  <c r="CV21" i="6"/>
  <c r="CW21" i="6"/>
  <c r="CX21" i="6"/>
  <c r="CY21" i="6"/>
  <c r="CZ21" i="6"/>
  <c r="DA21" i="6"/>
  <c r="DB21" i="6"/>
  <c r="DC21" i="6"/>
  <c r="DD21" i="6"/>
  <c r="DE21" i="6"/>
  <c r="DF21" i="6"/>
  <c r="DG21" i="6"/>
  <c r="DH21" i="6"/>
  <c r="DI21" i="6"/>
  <c r="DJ21" i="6"/>
  <c r="DK21" i="6"/>
  <c r="DL21" i="6"/>
  <c r="DM21" i="6"/>
  <c r="DN21" i="6"/>
  <c r="DO21" i="6"/>
  <c r="DP21" i="6"/>
  <c r="DQ21" i="6"/>
  <c r="DR21" i="6"/>
  <c r="DS21" i="6"/>
  <c r="DT21" i="6"/>
  <c r="DU21" i="6"/>
  <c r="DV21" i="6"/>
  <c r="DW21" i="6"/>
  <c r="DX21" i="6"/>
  <c r="DY21" i="6"/>
  <c r="DZ21" i="6"/>
  <c r="EA21" i="6"/>
  <c r="EB21" i="6"/>
  <c r="EC21" i="6"/>
  <c r="ED21" i="6"/>
  <c r="EE21" i="6"/>
  <c r="EF21" i="6"/>
  <c r="EG21" i="6"/>
  <c r="EH21" i="6"/>
  <c r="EI21" i="6"/>
  <c r="EJ21" i="6"/>
  <c r="EK21" i="6"/>
  <c r="EL21" i="6"/>
  <c r="EM21" i="6"/>
  <c r="EN21" i="6"/>
  <c r="EO21" i="6"/>
  <c r="EP21" i="6"/>
  <c r="EQ21" i="6"/>
  <c r="ER21" i="6"/>
  <c r="ER41" i="6" l="1"/>
  <c r="EQ41" i="6"/>
  <c r="EP41" i="6" l="1"/>
  <c r="EO41" i="6"/>
  <c r="EN41" i="6"/>
  <c r="EM41" i="6"/>
  <c r="EL41" i="6"/>
  <c r="EK41"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CZ41" i="6"/>
  <c r="CY41" i="6"/>
  <c r="CX41"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C41" i="6"/>
  <c r="B41" i="6"/>
  <c r="B26" i="7" l="1"/>
  <c r="B18" i="7"/>
</calcChain>
</file>

<file path=xl/sharedStrings.xml><?xml version="1.0" encoding="utf-8"?>
<sst xmlns="http://schemas.openxmlformats.org/spreadsheetml/2006/main" count="5167" uniqueCount="977">
  <si>
    <t xml:space="preserve">Publication dates </t>
  </si>
  <si>
    <t>Data period</t>
  </si>
  <si>
    <t xml:space="preserve">Revisions </t>
  </si>
  <si>
    <t>Domestic installations</t>
  </si>
  <si>
    <t>Table 1 now includes the total number of domestic installations and their combined capacity. These are any installations that are recorded as being on domestic properties by the Microgeneration Certification Scheme (MCS) or Ofgem in the Central FiTs Register (CFR). In addition, a new table has been added (Table 3) which breaks down the domestic total by parliamentary constituency.</t>
  </si>
  <si>
    <t xml:space="preserve">Further information </t>
  </si>
  <si>
    <t xml:space="preserve">The data tables and accompanying cover sheet, contents, and commentary have recently been edited to meet legal accessibility regulations 
To provide feedback please contact </t>
  </si>
  <si>
    <t>energy.stats@energysecurity.gov.uk</t>
  </si>
  <si>
    <t>Some cells in the tables refer to notes which can be found in the notes worksheet
Note markers are presented in square brackets, for example [Note 1]</t>
  </si>
  <si>
    <t>Details on data sources and methodology used to compile this release can be found in the 'Notes' sheet.</t>
  </si>
  <si>
    <t xml:space="preserve">Links to additional further information in cells below </t>
  </si>
  <si>
    <t>Energy statistics revisions policy (opens in a new window)</t>
  </si>
  <si>
    <t>Glossary and acronyms, DUKES Annex B (opens in a new window)</t>
  </si>
  <si>
    <t xml:space="preserve">Contact details </t>
  </si>
  <si>
    <t xml:space="preserve">Statistical enquiries </t>
  </si>
  <si>
    <t>William Spry</t>
  </si>
  <si>
    <t>fitstatistics@energysecurity.gov.uk</t>
  </si>
  <si>
    <t>07825 194608</t>
  </si>
  <si>
    <t xml:space="preserve">Media enquiries </t>
  </si>
  <si>
    <t>newsdesk@energysecurity.gov.uk</t>
  </si>
  <si>
    <t>020 7215 1000</t>
  </si>
  <si>
    <t>Contents</t>
  </si>
  <si>
    <t>This worksheet contains one table</t>
  </si>
  <si>
    <t xml:space="preserve">This table includes a list of worksheets in this workbook with links to those worksheets </t>
  </si>
  <si>
    <t>Description</t>
  </si>
  <si>
    <t>Cover Sheet</t>
  </si>
  <si>
    <t>Front page with general details, sources and contacts</t>
  </si>
  <si>
    <t>This page</t>
  </si>
  <si>
    <t>Commentary</t>
  </si>
  <si>
    <t>Brief notes on trends and main points from this release</t>
  </si>
  <si>
    <t>Notes</t>
  </si>
  <si>
    <t>Notes to the data tables and details on data sources and methodologies</t>
  </si>
  <si>
    <t>Table 1 - by Capacity</t>
  </si>
  <si>
    <t>Solar photovoltaics deployment by capacity band and UK nations</t>
  </si>
  <si>
    <t>Table 2 - by Accreditation</t>
  </si>
  <si>
    <t>Solar photovoltaics deployment by scheme/mount type and UK nations</t>
  </si>
  <si>
    <t>Table 3 - domestic installations by parliamentary constituency</t>
  </si>
  <si>
    <t>Domestic solar photovoltaic deployment by parliamentary constituency - up to tend of most recent quarter</t>
  </si>
  <si>
    <t>FiT data timelines</t>
  </si>
  <si>
    <t>Diagram showing the Feed-in-Tariff accreditation process</t>
  </si>
  <si>
    <t>Table 1 - Jul 24</t>
  </si>
  <si>
    <t xml:space="preserve">Commentary </t>
  </si>
  <si>
    <t>Main trends in the latest month</t>
  </si>
  <si>
    <t>Methodology notes</t>
  </si>
  <si>
    <t>The figure for deployment within the latest month should always be taken as provisional - it is likely to be revised as further data are received on newly operational sites. See the revisions note on the cover sheet for further details.</t>
  </si>
  <si>
    <t>The time series contains significant step changes for capacity in March for the years 2013 to 2017. This is due to various RO capacity deadlines as well as changes to FITs rates in those months.</t>
  </si>
  <si>
    <t xml:space="preserve">This worksheet contains two tables arranged vertically and separated by a blank row.
</t>
  </si>
  <si>
    <t xml:space="preserve">The first table contains notes to Table 1 and Table 2, the second table contains details regarding data sources and methodology employed in compiling this publication.
</t>
  </si>
  <si>
    <t xml:space="preserve">Note </t>
  </si>
  <si>
    <t>Note 1</t>
  </si>
  <si>
    <t>Total cumulative capacity figures are revised as DESNZ receives data on new installations. DESNZ may not be notified of new capacity until several months after installation.</t>
  </si>
  <si>
    <t>Note 2</t>
  </si>
  <si>
    <t xml:space="preserve">Table 2 is produced on a quarterly basis, two months in arrears; this is because data on CFR schemes are compiled on a quarterly basis (using data to the end of the latest quarter, i.e. March, June, September, December). </t>
  </si>
  <si>
    <t xml:space="preserve">Note 3 </t>
  </si>
  <si>
    <t xml:space="preserve"> Includes small-scale schemes registered on the Microgeneration Certification Scheme (MCS), but not yet confirmed on FiTs.  Prior to the closure of FITs to new entrants in March 2019, around 10 per cent of MCS schemes never obtain FiT accreditation, so will always be included in this. Since the closure of FiTs, all MCS installations are counted as unaccredited, except a small number of FiTs installations which qualified for a grace period. This line also includes large-scale schemes identified as being operational, but not accredited on the Renewables Obligation.</t>
  </si>
  <si>
    <t>Note 4</t>
  </si>
  <si>
    <t>Includes small-scale schemes registered on the Microgeneration Certification Scheme (MCS), but not accredited on the NI Renewables Obligation.  Also includes any large-scale schemes identified as being operational, but not accredited on the Renewables Obligation.</t>
  </si>
  <si>
    <t>Note 5</t>
  </si>
  <si>
    <t xml:space="preserve">In previous years, solar PV capacity was modelled. This figure represents the residual of this above what was commissioned under RO/FITs in 2009. </t>
  </si>
  <si>
    <t>Note 6</t>
  </si>
  <si>
    <t>There are a number of different dates that can be used for aggregating FiT scale installations.  These figures are based on the commissioning date of MCS/ROOFIT accredited sites.  These will differ from the statistics published by Ofgem for the CAPs mechanism, which are produced according to when a site applied for ROOFIT accreditation or was registered with MCS  (see "FiT data timelines" worksheet). There is a time lag between when an installation is commissioned, accredited for ROOFIT (or registered on MCS), and confirmed on the FIT scheme, which can vary for each installation.</t>
  </si>
  <si>
    <t>Note 7</t>
  </si>
  <si>
    <t>Installations that are recorded as being on domestic properties by the MCS or OFGEM in the Central FiTs Register (CFR). The breakdown by parliamentary constituencies is based on the recorded postcode and a look-up table published by the Office for National Statistics (ONS).</t>
  </si>
  <si>
    <t>Data sources</t>
  </si>
  <si>
    <t>Link</t>
  </si>
  <si>
    <t>Major Power Producer survey</t>
  </si>
  <si>
    <t>This is a monthly survey conducted by us. All companies which operate a portfolio of more than 50 MW capacity are included in the survey. Where possible, TIC is used but DNC is used where this is not available. Figures may differ slightly from other sources such as the REPD and RO.</t>
  </si>
  <si>
    <t>Monthly FiT deployment tables</t>
  </si>
  <si>
    <t>Statistics presented in the monthly FITs deployment table show the number of installations and capacity installed, broken down by technology type. These schemes have been registered on the Microgeneration Certification Scheme - MCS Installation Database or accredited through the ROOFiT scheme. Not all the schemes in the table will have completed registration for a Feed-in tariff, there is no guarantee that all installations will be eligible for or decide to apply for the FITs. Schemes that registered on the MCS after March 2019 will not be registered for FITs at a later date as the scheme has now closed for new entrants. These schemes appear in the unaccredited line as well as those that are awaiting accreditation.
Data in this table are calculated using declared net capacity (DNC) for MCS and total installed capacity (TIC) for ROOFIT.  DNC is used for MCS installations for consistency, since TIC was not collected when the database started.  The difference between TIC and DNC for small scale installations is negligible (in the Jan 2016 extract of solar PV installations there were 461,479 installations with completed and comparable TIC and DNC values, with an average difference of 3.7%).</t>
  </si>
  <si>
    <t>Link (opens in a new window)</t>
  </si>
  <si>
    <t>Register of RO accreditations</t>
  </si>
  <si>
    <t>Installations which are already counted in the MPP survey are excluded. The register of accredited stations publishes data based on DNC and therefore TIC values are extracted from the list of ROCs issued, where available (data available at the same link).  The difference between TIC and DNC for installations at this size is more sizeable, making it important to use TIC where possible (for data in both reports on 22nd Feb 2016, there were 497 installations larger than 50 kW with comparable TIC and DNC values, with an average difference of 17.2%). From April 2013, new RO bands allow us to identify ground versus building mounted installations - installations accredited before this date cannot be split into ground versus building mounted.  Data from the RO in Table 2 relating to installations accredited and the ground versus building mounted split will be updated on a monthly basis, although the data from the most recent quarter will only be added when data from the Central Feed-in Tariff Database is also available (i.e., once a quarter).</t>
  </si>
  <si>
    <t>Renewable Energy Planning Database (REPD)</t>
  </si>
  <si>
    <t>Installations which are already counted in the MPP survey are excluded. In the monthly solar deployment table, we include installations &gt; 150 kW in the REPD that cannot be matched to those in the RO.  The REPD records TIC, but note that the exact size of the installation can change between the planning application and final deployment.</t>
  </si>
  <si>
    <t>Central FiT register (CFR)</t>
  </si>
  <si>
    <t>Data from the CFR will be updated in Table 2 quarterly, in line with the other quality assured analysis carried out on this dataset already.</t>
  </si>
  <si>
    <t>Contracts for Differences (CfD)</t>
  </si>
  <si>
    <t>Information on sites receiving support under CfDs is obtained from the REPD.  Further information on schemes registered for the CfDs is available at:</t>
  </si>
  <si>
    <t>Solar photovoltaics deployment by capacity [note 6]</t>
  </si>
  <si>
    <t>This worksheet contains two tables one on top of each the other, separated by a blank row</t>
  </si>
  <si>
    <t>Freeze panes is active for the first column only. This can be disabled from the "View" ribbon.</t>
  </si>
  <si>
    <t>Units are specified in the top left cell of each table.</t>
  </si>
  <si>
    <t>CUMULATIVE CAPACITY (MW) [note 1]</t>
  </si>
  <si>
    <t>Jan 
2010</t>
  </si>
  <si>
    <t>Feb 
2010</t>
  </si>
  <si>
    <t>Mar 
2010</t>
  </si>
  <si>
    <t>Apr 
2010</t>
  </si>
  <si>
    <t>May 
2010</t>
  </si>
  <si>
    <t>Jun 
2010</t>
  </si>
  <si>
    <t>Jul 
2010</t>
  </si>
  <si>
    <t>Aug 
2010</t>
  </si>
  <si>
    <t>Sep 
2010</t>
  </si>
  <si>
    <t>Oct 
2010</t>
  </si>
  <si>
    <t>Nov 
2010</t>
  </si>
  <si>
    <t>Dec 
2010</t>
  </si>
  <si>
    <t>Jan 
2011</t>
  </si>
  <si>
    <t>Feb 
2011</t>
  </si>
  <si>
    <t>Mar 
2011</t>
  </si>
  <si>
    <t>Apr 
2011</t>
  </si>
  <si>
    <t>May 
2011</t>
  </si>
  <si>
    <t>Jun 
2011</t>
  </si>
  <si>
    <t>Jul 
2011</t>
  </si>
  <si>
    <t>Aug 
2011</t>
  </si>
  <si>
    <t>Sep 
2011</t>
  </si>
  <si>
    <t>Oct 
2011</t>
  </si>
  <si>
    <t>Nov 
2011</t>
  </si>
  <si>
    <t>Dec 
2011</t>
  </si>
  <si>
    <t>Jan 
2012</t>
  </si>
  <si>
    <t>Feb 
2012</t>
  </si>
  <si>
    <t>Mar 
2012</t>
  </si>
  <si>
    <t>Apr 
2012</t>
  </si>
  <si>
    <t>May 
2012</t>
  </si>
  <si>
    <t>Jun 
2012</t>
  </si>
  <si>
    <t>Jul 
2012</t>
  </si>
  <si>
    <t>Aug 
2012</t>
  </si>
  <si>
    <t>Sep 
2012</t>
  </si>
  <si>
    <t>Oct 
2012</t>
  </si>
  <si>
    <t>Nov 
2012</t>
  </si>
  <si>
    <t>Dec 
2012</t>
  </si>
  <si>
    <t>Jan 
2013</t>
  </si>
  <si>
    <t>Feb 
2013</t>
  </si>
  <si>
    <t>Mar 
2013</t>
  </si>
  <si>
    <t>Apr 
2013</t>
  </si>
  <si>
    <t>May 
2013</t>
  </si>
  <si>
    <t>Jun 
2013</t>
  </si>
  <si>
    <t>Jul 
2013</t>
  </si>
  <si>
    <t>Aug 
2013</t>
  </si>
  <si>
    <t>Sep 
2013</t>
  </si>
  <si>
    <t>Oct 
2013</t>
  </si>
  <si>
    <t xml:space="preserve"> Nov 
2013</t>
  </si>
  <si>
    <t>Dec 
2013</t>
  </si>
  <si>
    <t>Jan 
2014</t>
  </si>
  <si>
    <t>Feb 
2014</t>
  </si>
  <si>
    <t>Mar 
2014</t>
  </si>
  <si>
    <t>Apr 
2014</t>
  </si>
  <si>
    <t>May 
2014</t>
  </si>
  <si>
    <t>Jun 
2014</t>
  </si>
  <si>
    <t>Jul 
2014</t>
  </si>
  <si>
    <t>Aug 
2014</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</si>
  <si>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</si>
  <si>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</si>
  <si>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</si>
  <si>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</si>
  <si>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</si>
  <si>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</si>
  <si>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</si>
  <si>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</si>
  <si>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</si>
  <si>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</si>
  <si>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</si>
  <si>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</si>
  <si>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</si>
  <si>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</si>
  <si>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</si>
  <si>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</si>
  <si>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</si>
  <si>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</si>
  <si>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</si>
  <si>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</si>
  <si>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</si>
  <si>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</si>
  <si>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</si>
  <si>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</si>
  <si>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</si>
  <si>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</si>
  <si>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</si>
  <si>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</si>
  <si>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</si>
  <si>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</si>
  <si>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</si>
  <si>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</si>
  <si>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</si>
  <si>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</si>
  <si>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</si>
  <si>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</si>
  <si>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</si>
  <si>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</si>
  <si>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</si>
  <si>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</si>
  <si>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</si>
  <si>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</si>
  <si>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</si>
  <si>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</si>
  <si>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</si>
  <si>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</si>
  <si>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</si>
  <si>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</si>
  <si>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</si>
  <si>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</si>
  <si>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</si>
  <si>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</si>
  <si>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</si>
  <si>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</si>
  <si>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</si>
  <si>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</si>
  <si>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</si>
  <si>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</si>
  <si>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</si>
  <si>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</si>
  <si>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</si>
  <si>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</si>
  <si>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</si>
  <si>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</si>
  <si>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</si>
  <si>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</si>
  <si>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</si>
  <si>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</si>
  <si>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</si>
  <si>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</si>
  <si>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</si>
  <si>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</si>
  <si>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</si>
  <si>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</si>
  <si>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</si>
  <si>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</si>
  <si>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</si>
  <si>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</si>
  <si>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</si>
  <si>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</si>
  <si>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</si>
  <si>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</si>
  <si>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</si>
  <si>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</si>
  <si>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</si>
  <si>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</si>
  <si>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</si>
  <si>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</si>
  <si>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</si>
  <si>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</si>
  <si>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</si>
  <si>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</si>
  <si>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</si>
  <si>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June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</si>
  <si>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</si>
  <si>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</si>
  <si>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</si>
  <si>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</si>
  <si>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</si>
  <si>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</si>
  <si>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</si>
  <si>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</si>
  <si>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</si>
  <si>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</si>
  <si>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</si>
  <si>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</si>
  <si>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</si>
  <si>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</si>
  <si>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</si>
  <si>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</si>
  <si>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</si>
  <si>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</si>
  <si>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</si>
  <si>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</si>
  <si>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</si>
  <si>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</si>
  <si>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</si>
  <si>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</si>
  <si>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</si>
  <si>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</si>
  <si>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</si>
  <si>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GB</t>
  </si>
  <si>
    <t>0 to ≤ 4 kW</t>
  </si>
  <si>
    <t>4 to ≤ 10 kW</t>
  </si>
  <si>
    <t>10 to ≤ 50 kW</t>
  </si>
  <si>
    <t>50 kW to ≤ 5 MW</t>
  </si>
  <si>
    <t>5 to ≤ 25 MW</t>
  </si>
  <si>
    <t>&gt; 25 MW</t>
  </si>
  <si>
    <t>TOTAL</t>
  </si>
  <si>
    <t>NI</t>
  </si>
  <si>
    <t>UK</t>
  </si>
  <si>
    <t>Pre 2009 estimate [note 5]</t>
  </si>
  <si>
    <t>of which: domestic [note 7]</t>
  </si>
  <si>
    <t>CUMULATIVE COUNT</t>
  </si>
  <si>
    <t>Sep 
2021</t>
  </si>
  <si>
    <t>Solar photovoltaics deployment by supporting scheme [note 2]</t>
  </si>
  <si>
    <t>Jul
2021</t>
  </si>
  <si>
    <t>Jun
2022</t>
  </si>
  <si>
    <t>Aug 
2022</t>
  </si>
  <si>
    <t>Jun
2024</t>
  </si>
  <si>
    <t>FiTs (standalone)</t>
  </si>
  <si>
    <t>FITs (not standalone)</t>
  </si>
  <si>
    <t>RO (ground mounted)</t>
  </si>
  <si>
    <t>RO (not ground mounted)</t>
  </si>
  <si>
    <t>CfDs (ground-mounted)</t>
  </si>
  <si>
    <t>Unaccredited [note 3]</t>
  </si>
  <si>
    <t>Unaccredited [note 4]</t>
  </si>
  <si>
    <t>Unaccredited (includes pre 2009 estimate)</t>
  </si>
  <si>
    <t>Dec
20232</t>
  </si>
  <si>
    <t>Unaccredited [note 1]</t>
  </si>
  <si>
    <t>Domestic solar photovoltaic deployment by parliamentary constituency - June 2024 [note 7]</t>
  </si>
  <si>
    <t>This spreadsheet contains one table</t>
  </si>
  <si>
    <t>Country</t>
  </si>
  <si>
    <t>Constituency</t>
  </si>
  <si>
    <t>Installed capacity (MW)</t>
  </si>
  <si>
    <t>Number of installations</t>
  </si>
  <si>
    <t>All countries</t>
  </si>
  <si>
    <t>All constituencies</t>
  </si>
  <si>
    <t>Unallocated</t>
  </si>
  <si>
    <t>England</t>
  </si>
  <si>
    <t>Aldershot</t>
  </si>
  <si>
    <t>Aldridge-Brownhills</t>
  </si>
  <si>
    <t>Altrincham and Sale West</t>
  </si>
  <si>
    <t>Amber Valley</t>
  </si>
  <si>
    <t>Arundel and South Downs</t>
  </si>
  <si>
    <t>Ashfield</t>
  </si>
  <si>
    <t>Ashford</t>
  </si>
  <si>
    <t>Ashton-Under-Lyne</t>
  </si>
  <si>
    <t>Aylesbury</t>
  </si>
  <si>
    <t>Banbury</t>
  </si>
  <si>
    <t>Barking</t>
  </si>
  <si>
    <t>Barnsley Central</t>
  </si>
  <si>
    <t>Barnsley East</t>
  </si>
  <si>
    <t>Barrow and Furness</t>
  </si>
  <si>
    <t>Basildon and Billericay</t>
  </si>
  <si>
    <t>Basingstoke</t>
  </si>
  <si>
    <t>Bassetlaw</t>
  </si>
  <si>
    <t>Bath</t>
  </si>
  <si>
    <t>Batley and Spen</t>
  </si>
  <si>
    <t>Battersea</t>
  </si>
  <si>
    <t>Beaconsfield</t>
  </si>
  <si>
    <t>Beckenham</t>
  </si>
  <si>
    <t>Bedford</t>
  </si>
  <si>
    <t>Bermondsey and Old Southwark</t>
  </si>
  <si>
    <t>Berwick-Upon-Tweed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</si>
  <si>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</si>
  <si>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</si>
  <si>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</si>
  <si>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</si>
  <si>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</si>
  <si>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</si>
  <si>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</si>
  <si>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</si>
  <si>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</si>
  <si>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</si>
  <si>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</si>
  <si>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</si>
  <si>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</si>
  <si>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</si>
  <si>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</si>
  <si>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</si>
  <si>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</si>
  <si>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</si>
  <si>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</si>
  <si>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</si>
  <si>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</si>
  <si>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</si>
  <si>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</si>
  <si>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</si>
  <si>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</si>
  <si>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</si>
  <si>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</si>
  <si>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</si>
  <si>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</si>
  <si>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</si>
  <si>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</si>
  <si>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</si>
  <si>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</si>
  <si>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</si>
  <si>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</si>
  <si>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</si>
  <si>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</si>
  <si>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</si>
  <si>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</si>
  <si>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</si>
  <si>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</si>
  <si>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</si>
  <si>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</si>
  <si>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</si>
  <si>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</si>
  <si>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</si>
  <si>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</si>
  <si>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</si>
  <si>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</si>
  <si>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</si>
  <si>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</si>
  <si>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</si>
  <si>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</si>
  <si>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</si>
  <si>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</si>
  <si>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</si>
  <si>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</si>
  <si>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</si>
  <si>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</si>
  <si>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</si>
  <si>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</si>
  <si>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</si>
  <si>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</si>
  <si>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Cannock Chase</t>
  </si>
  <si>
    <t>Canterbury</t>
  </si>
  <si>
    <t>Carlisle</t>
  </si>
  <si>
    <t>Carshalton and Wallington</t>
  </si>
  <si>
    <t>Castle Point</t>
  </si>
  <si>
    <t>Central Devon</t>
  </si>
  <si>
    <t>Central Suffolk and North Ipswich</t>
  </si>
  <si>
    <t>Charnwood</t>
  </si>
  <si>
    <t>Chatham and Aylesford</t>
  </si>
  <si>
    <t>Cheadle</t>
  </si>
  <si>
    <t>Chelmsford</t>
  </si>
  <si>
    <t>Chelsea and Fulham</t>
  </si>
  <si>
    <t>Cheltenham</t>
  </si>
  <si>
    <t>Chesham and Amersham</t>
  </si>
  <si>
    <t>Chesterfield</t>
  </si>
  <si>
    <t>Chichester</t>
  </si>
  <si>
    <t>Chingford and Woodford Green</t>
  </si>
  <si>
    <t>Chippenham</t>
  </si>
  <si>
    <t>Chipping Barnet</t>
  </si>
  <si>
    <t>Chorley</t>
  </si>
  <si>
    <t>Christchurch</t>
  </si>
  <si>
    <t>Cities Of London and Westminster</t>
  </si>
  <si>
    <t>City Of Chester</t>
  </si>
  <si>
    <t>City Of Durham</t>
  </si>
  <si>
    <t>Clacton</t>
  </si>
  <si>
    <t>Cleethorpes</t>
  </si>
  <si>
    <t>Colchester</t>
  </si>
  <si>
    <t>Colne Valley</t>
  </si>
  <si>
    <t>Congleton</t>
  </si>
  <si>
    <t>Copeland</t>
  </si>
  <si>
    <t>Corby</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</si>
  <si>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</si>
  <si>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</si>
  <si>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</si>
  <si>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</si>
  <si>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</si>
  <si>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</si>
  <si>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</si>
  <si>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</si>
  <si>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</si>
  <si>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</si>
  <si>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</si>
  <si>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</si>
  <si>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</si>
  <si>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</si>
  <si>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</si>
  <si>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</si>
  <si>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Devizes</t>
  </si>
  <si>
    <t>Dewsbury</t>
  </si>
  <si>
    <t>Don Valley</t>
  </si>
  <si>
    <t>Doncaster Central</t>
  </si>
  <si>
    <t>Doncaster North</t>
  </si>
  <si>
    <t>Dover</t>
  </si>
  <si>
    <t>Dudley North</t>
  </si>
  <si>
    <t>Dudley South</t>
  </si>
  <si>
    <t>Dulwich and West Norwood</t>
  </si>
  <si>
    <t>Ealing Central and Acton</t>
  </si>
  <si>
    <t>Ealing North</t>
  </si>
  <si>
    <t>Ealing, Southall</t>
  </si>
  <si>
    <t>Easington</t>
  </si>
  <si>
    <t>East Devon</t>
  </si>
  <si>
    <t>East Ham</t>
  </si>
  <si>
    <t>East Hampshire</t>
  </si>
  <si>
    <t>East Surrey</t>
  </si>
  <si>
    <t>East Worthing and Shoreham</t>
  </si>
  <si>
    <t>East Yorkshire</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</si>
  <si>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</si>
  <si>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</si>
  <si>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</si>
  <si>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</si>
  <si>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</si>
  <si>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</si>
  <si>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</si>
  <si>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</si>
  <si>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</si>
  <si>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</si>
  <si>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</si>
  <si>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</si>
  <si>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</si>
  <si>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</si>
  <si>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</si>
  <si>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</si>
  <si>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Mid Kent</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</si>
  <si>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</si>
  <si>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</si>
  <si>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</si>
  <si>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</si>
  <si>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</si>
  <si>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</si>
  <si>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</si>
  <si>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</si>
  <si>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</si>
  <si>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</si>
  <si>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</si>
  <si>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</si>
  <si>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</si>
  <si>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</si>
  <si>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</si>
  <si>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</si>
  <si>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</si>
  <si>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</si>
  <si>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</si>
  <si>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</si>
  <si>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</si>
  <si>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</si>
  <si>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</si>
  <si>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</si>
  <si>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</si>
  <si>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</si>
  <si>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</si>
  <si>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</si>
  <si>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</si>
  <si>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</si>
  <si>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</si>
  <si>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</si>
  <si>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</si>
  <si>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</si>
  <si>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</si>
  <si>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</si>
  <si>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</si>
  <si>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</si>
  <si>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</si>
  <si>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</si>
  <si>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</si>
  <si>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</si>
  <si>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</si>
  <si>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Hertford and Stortford</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</si>
  <si>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</si>
  <si>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</si>
  <si>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</si>
  <si>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</si>
  <si>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</si>
  <si>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</si>
  <si>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</si>
  <si>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</si>
  <si>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</si>
  <si>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</si>
  <si>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</si>
  <si>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</si>
  <si>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</si>
  <si>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</si>
  <si>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</si>
  <si>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</si>
  <si>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</si>
  <si>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</si>
  <si>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</si>
  <si>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</si>
  <si>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</si>
  <si>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</si>
  <si>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</si>
  <si>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</si>
  <si>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</si>
  <si>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</si>
  <si>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Kingston Upon Hull East</t>
  </si>
  <si>
    <t>Kingston Upon Hull North</t>
  </si>
  <si>
    <t>Kingston Upon Hull West and Hessle</t>
  </si>
  <si>
    <t>Kingswood</t>
  </si>
  <si>
    <t>Knowsley</t>
  </si>
  <si>
    <t>Lancaster and Fleetwood</t>
  </si>
  <si>
    <t>Leeds Central</t>
  </si>
  <si>
    <t>Leeds East</t>
  </si>
  <si>
    <t>Leeds North East</t>
  </si>
  <si>
    <t>Leeds North West</t>
  </si>
  <si>
    <t>Leeds West</t>
  </si>
  <si>
    <t>Leicester East</t>
  </si>
  <si>
    <t>Leicester South</t>
  </si>
  <si>
    <t>Leicester West</t>
  </si>
  <si>
    <t>Leigh</t>
  </si>
  <si>
    <t>Lewes</t>
  </si>
  <si>
    <t>Lewisham East</t>
  </si>
  <si>
    <t>Lewisham West and Penge</t>
  </si>
  <si>
    <t>Lewisham, Deptford</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</si>
  <si>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</si>
  <si>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</si>
  <si>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</si>
  <si>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</si>
  <si>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</si>
  <si>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</si>
  <si>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</si>
  <si>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</si>
  <si>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</si>
  <si>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</si>
  <si>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</si>
  <si>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</si>
  <si>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</si>
  <si>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</si>
  <si>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</si>
  <si>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</si>
  <si>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</si>
  <si>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</si>
  <si>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</si>
  <si>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</si>
  <si>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</si>
  <si>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</si>
  <si>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</si>
  <si>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 Bedfordshire</t>
  </si>
  <si>
    <t>Mid Derbyshire</t>
  </si>
  <si>
    <t>Mid Dorset and North Poole</t>
  </si>
  <si>
    <t>Mid Norfolk</t>
  </si>
  <si>
    <t>Mid Sussex</t>
  </si>
  <si>
    <t>Mid Worcestershire</t>
  </si>
  <si>
    <t>Middlesbrough</t>
  </si>
  <si>
    <t>Middlesbrough South and East Cleveland</t>
  </si>
  <si>
    <t>Milton Keynes North</t>
  </si>
  <si>
    <t>Milton Keynes South</t>
  </si>
  <si>
    <t>Mitcham and Morden</t>
  </si>
  <si>
    <t>Mole Valley</t>
  </si>
  <si>
    <t>Morecambe and Lunesdale</t>
  </si>
  <si>
    <t>Morley and Outwood</t>
  </si>
  <si>
    <t>New Forest East</t>
  </si>
  <si>
    <t>New Forest West</t>
  </si>
  <si>
    <t>Newark</t>
  </si>
  <si>
    <t>Newbury</t>
  </si>
  <si>
    <t>Newcastle Upon Tyne Central</t>
  </si>
  <si>
    <t>Newcastle Upon Tyne East</t>
  </si>
  <si>
    <t>Newcastle Upon Tyne North</t>
  </si>
  <si>
    <t>Newcastle-Under-Lyme</t>
  </si>
  <si>
    <t>Newton Abbot</t>
  </si>
  <si>
    <t>Normanton, Pontefract and Castleford</t>
  </si>
  <si>
    <t>North Cornwall</t>
  </si>
  <si>
    <t>North Devon</t>
  </si>
  <si>
    <t>North Dorset</t>
  </si>
  <si>
    <t>North Durham</t>
  </si>
  <si>
    <t>North East Bedfordshire</t>
  </si>
  <si>
    <t>North East Cambridgeshire</t>
  </si>
  <si>
    <t>North East Derbyshire</t>
  </si>
  <si>
    <t>North East Hampshire</t>
  </si>
  <si>
    <t>North East Hertfordshire</t>
  </si>
  <si>
    <t>North East Somerset</t>
  </si>
  <si>
    <t>North Herefordshire</t>
  </si>
  <si>
    <t>North Norfolk</t>
  </si>
  <si>
    <t>North Shropshire</t>
  </si>
  <si>
    <t>North Somerset</t>
  </si>
  <si>
    <t>North Swindon</t>
  </si>
  <si>
    <t>North Thanet</t>
  </si>
  <si>
    <t>North Tyneside</t>
  </si>
  <si>
    <t>North Warwickshire</t>
  </si>
  <si>
    <t>North West Cambridgeshire</t>
  </si>
  <si>
    <t>North West Durham</t>
  </si>
  <si>
    <t>North West Hampshire</t>
  </si>
  <si>
    <t>North West Leicestershire</t>
  </si>
  <si>
    <t>North West Norfolk</t>
  </si>
  <si>
    <t>North Wiltshire</t>
  </si>
  <si>
    <t>Northampton North</t>
  </si>
  <si>
    <t>Northampton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</si>
  <si>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</si>
  <si>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</si>
  <si>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</si>
  <si>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</si>
  <si>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</si>
  <si>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</si>
  <si>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</si>
  <si>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</si>
  <si>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</si>
  <si>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</si>
  <si>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</si>
  <si>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</si>
  <si>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</si>
  <si>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</si>
  <si>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</si>
  <si>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</si>
  <si>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</si>
  <si>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</si>
  <si>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</si>
  <si>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</si>
  <si>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</si>
  <si>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</si>
  <si>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</si>
  <si>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</si>
  <si>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</si>
  <si>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</si>
  <si>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</si>
  <si>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</si>
  <si>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</si>
  <si>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</si>
  <si>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</si>
  <si>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Valley</t>
  </si>
  <si>
    <t>Richmond (Yorks)</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</si>
  <si>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</si>
  <si>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</si>
  <si>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</si>
  <si>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</si>
  <si>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</si>
  <si>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</si>
  <si>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</si>
  <si>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</si>
  <si>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</si>
  <si>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</si>
  <si>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</si>
  <si>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</si>
  <si>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</si>
  <si>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</si>
  <si>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</si>
  <si>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</si>
  <si>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</si>
  <si>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</si>
  <si>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</si>
  <si>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</si>
  <si>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</si>
  <si>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</si>
  <si>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</si>
  <si>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</si>
  <si>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</si>
  <si>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</si>
  <si>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</si>
  <si>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</si>
  <si>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</si>
  <si>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</si>
  <si>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</si>
  <si>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</si>
  <si>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</si>
  <si>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</si>
  <si>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</si>
  <si>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Solihull</t>
  </si>
  <si>
    <t>Somerton and Frome</t>
  </si>
  <si>
    <t>South Basildon and East Thurrock</t>
  </si>
  <si>
    <t>South Cambridgeshire</t>
  </si>
  <si>
    <t>South Derbyshire</t>
  </si>
  <si>
    <t>South Dorset</t>
  </si>
  <si>
    <t>South East Cambridgeshire</t>
  </si>
  <si>
    <t>South East Cornwall</t>
  </si>
  <si>
    <t>South Holland and The Deepings</t>
  </si>
  <si>
    <t>South Leicestershire</t>
  </si>
  <si>
    <t>South Norfolk</t>
  </si>
  <si>
    <t>South Northamptonshire</t>
  </si>
  <si>
    <t>South Ribble</t>
  </si>
  <si>
    <t>South Shields</t>
  </si>
  <si>
    <t>South Staffordshire</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</si>
  <si>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</si>
  <si>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</si>
  <si>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</si>
  <si>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</si>
  <si>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</si>
  <si>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</si>
  <si>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</si>
  <si>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</si>
  <si>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</si>
  <si>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</si>
  <si>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</si>
  <si>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</si>
  <si>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</si>
  <si>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</si>
  <si>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</si>
  <si>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</si>
  <si>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</si>
  <si>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</si>
  <si>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</si>
  <si>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</si>
  <si>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</si>
  <si>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Stalybridge and Hyde</t>
  </si>
  <si>
    <t>Stevenage</t>
  </si>
  <si>
    <t>Stockport</t>
  </si>
  <si>
    <t>Stockton North</t>
  </si>
  <si>
    <t>Stockton South</t>
  </si>
  <si>
    <t>Stoke-On-Trent Central</t>
  </si>
  <si>
    <t>Stoke-On-Trent North</t>
  </si>
  <si>
    <t>Stoke-On-Trent South</t>
  </si>
  <si>
    <t>Stone</t>
  </si>
  <si>
    <t>Stourbridge</t>
  </si>
  <si>
    <t>Stratford-On-Avon</t>
  </si>
  <si>
    <t>Streatham</t>
  </si>
  <si>
    <t>Stretford and Urmston</t>
  </si>
  <si>
    <t>Stroud</t>
  </si>
  <si>
    <t>Suffolk Coastal</t>
  </si>
  <si>
    <t>Sunderland Central</t>
  </si>
  <si>
    <t>Surrey Heath</t>
  </si>
  <si>
    <t>Sutton and Cheam</t>
  </si>
  <si>
    <t>Sutton Coldfield</t>
  </si>
  <si>
    <t>Tamworth</t>
  </si>
  <si>
    <t>Tatton</t>
  </si>
  <si>
    <t>Taunton Deane</t>
  </si>
  <si>
    <t>Telford</t>
  </si>
  <si>
    <t>Tewkesbury</t>
  </si>
  <si>
    <t>The Cotswolds</t>
  </si>
  <si>
    <t>The Wrekin</t>
  </si>
  <si>
    <t>Thirsk and Malton</t>
  </si>
  <si>
    <t>Thornbury and Yate</t>
  </si>
  <si>
    <t>Thurrock</t>
  </si>
  <si>
    <t>Tiverton and Honiton</t>
  </si>
  <si>
    <t>Tonbridge and Malling</t>
  </si>
  <si>
    <t>Tooting</t>
  </si>
  <si>
    <t>Torbay</t>
  </si>
  <si>
    <t>Torridge and West Devon</t>
  </si>
  <si>
    <t>Totnes</t>
  </si>
  <si>
    <t>Tottenham</t>
  </si>
  <si>
    <t>Truro and Falmouth</t>
  </si>
  <si>
    <t>Tunbridge Wells</t>
  </si>
  <si>
    <t>Twickenham</t>
  </si>
  <si>
    <t>Tynemouth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</si>
  <si>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</si>
  <si>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</si>
  <si>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</si>
  <si>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</si>
  <si>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</si>
  <si>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</si>
  <si>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</si>
  <si>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</si>
  <si>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</si>
  <si>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</si>
  <si>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</si>
  <si>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</si>
  <si>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</si>
  <si>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Washington and Sunderland West</t>
  </si>
  <si>
    <t>Watford</t>
  </si>
  <si>
    <t>Waveney</t>
  </si>
  <si>
    <t>Wealden</t>
  </si>
  <si>
    <t>Weaver Vale</t>
  </si>
  <si>
    <t>Wellingborough</t>
  </si>
  <si>
    <t>Wells</t>
  </si>
  <si>
    <t>Welwyn Hatfield</t>
  </si>
  <si>
    <t>Wentworth and Dearne</t>
  </si>
  <si>
    <t>West Bromwich East</t>
  </si>
  <si>
    <t>West Bromwich West</t>
  </si>
  <si>
    <t>West Dorset</t>
  </si>
  <si>
    <t>West Ham</t>
  </si>
  <si>
    <t>West Lancashire</t>
  </si>
  <si>
    <t>West Suffolk</t>
  </si>
  <si>
    <t>West Worcestershire</t>
  </si>
  <si>
    <t>Westminster North</t>
  </si>
  <si>
    <t>Westmorland and Lonsdale</t>
  </si>
  <si>
    <t>Weston-Super-Mare</t>
  </si>
  <si>
    <t>Wigan</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</si>
  <si>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</si>
  <si>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</si>
  <si>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</si>
  <si>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</si>
  <si>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</si>
  <si>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</si>
  <si>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</si>
  <si>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</si>
  <si>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</si>
  <si>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</si>
  <si>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</si>
  <si>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</si>
  <si>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</si>
  <si>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Workington</t>
  </si>
  <si>
    <t>Worsley and Eccles South</t>
  </si>
  <si>
    <t>Worthing West</t>
  </si>
  <si>
    <t>Wycombe</t>
  </si>
  <si>
    <t>Wyre and Preston North</t>
  </si>
  <si>
    <t>Wyre Forest</t>
  </si>
  <si>
    <t>Wythenshawe and Sale East</t>
  </si>
  <si>
    <t>Yeovil</t>
  </si>
  <si>
    <t>York Central</t>
  </si>
  <si>
    <t>York Outer</t>
  </si>
  <si>
    <t>Scotland</t>
  </si>
  <si>
    <t>Aberdeen North</t>
  </si>
  <si>
    <t>Aberdeen South</t>
  </si>
  <si>
    <t>Airdrie and Shotts</t>
  </si>
  <si>
    <t>Angus</t>
  </si>
  <si>
    <t>Argyll and Bute</t>
  </si>
  <si>
    <t>Ayr, Carrick and Cumnock</t>
  </si>
  <si>
    <t>Banff and Buchan</t>
  </si>
  <si>
    <t>Berwickshire, Roxburgh and Selkirk</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</si>
  <si>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</si>
  <si>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</si>
  <si>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</si>
  <si>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</si>
  <si>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</si>
  <si>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</si>
  <si>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</si>
  <si>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</si>
  <si>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</si>
  <si>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Dunbartonshire</t>
  </si>
  <si>
    <t>East Kilbride, Strathaven and Lesmahagow</t>
  </si>
  <si>
    <t>East Lothian</t>
  </si>
  <si>
    <t>East Renfrewshire</t>
  </si>
  <si>
    <t>Edinburgh East</t>
  </si>
  <si>
    <t>Edinburgh North and Leith</t>
  </si>
  <si>
    <t>Edinburgh South</t>
  </si>
  <si>
    <t>Edinburgh South West</t>
  </si>
  <si>
    <t>Edinburgh West</t>
  </si>
  <si>
    <t>Falkirk</t>
  </si>
  <si>
    <t>Glasgow Central</t>
  </si>
  <si>
    <t>Glasgow East</t>
  </si>
  <si>
    <t>Glasgow North</t>
  </si>
  <si>
    <t>Glasgow North East</t>
  </si>
  <si>
    <t>Glasgow North West</t>
  </si>
  <si>
    <t>Glasgow South</t>
  </si>
  <si>
    <t>Glasgow South West</t>
  </si>
  <si>
    <t>Glenrothes</t>
  </si>
  <si>
    <t>Gordon</t>
  </si>
  <si>
    <t>Inverclyde</t>
  </si>
  <si>
    <t>Inverness, Nairn, Badenoch and Strathspey</t>
  </si>
  <si>
    <t>Kilmarnock and Loudoun</t>
  </si>
  <si>
    <t>Kirkcaldy and Cowdenbeath</t>
  </si>
  <si>
    <t>Lanark and Hamilton East</t>
  </si>
  <si>
    <t>Linlithgow and East Falkirk</t>
  </si>
  <si>
    <t>Livingston</t>
  </si>
  <si>
    <t>Midlothian</t>
  </si>
  <si>
    <t>Moray</t>
  </si>
  <si>
    <t>Motherwell and Wishaw</t>
  </si>
  <si>
    <t>Na H-Eileanan An Iar</t>
  </si>
  <si>
    <t>North Ayrshire and Arran</t>
  </si>
  <si>
    <t>North East Fife</t>
  </si>
  <si>
    <t>Ochil and South Perthshire</t>
  </si>
  <si>
    <t>Orkney and Shetland</t>
  </si>
  <si>
    <t>Paisley and Renfrewshire North</t>
  </si>
  <si>
    <t>Paisley and Renfrewshire South</t>
  </si>
  <si>
    <t>Perth and North Perthshire</t>
  </si>
  <si>
    <t>Ross, Skye and Lochaber</t>
  </si>
  <si>
    <t>Rutherglen and Hamilton West</t>
  </si>
  <si>
    <t>Stirling</t>
  </si>
  <si>
    <t>West Aberdeenshire and Kincardine</t>
  </si>
  <si>
    <t>West Dunbartonshire</t>
  </si>
  <si>
    <t>Wales</t>
  </si>
  <si>
    <t>Aberavon</t>
  </si>
  <si>
    <t>Aberconwy</t>
  </si>
  <si>
    <t>Alyn and Deeside</t>
  </si>
  <si>
    <t>Arfon</t>
  </si>
  <si>
    <t>Blaenau Gwent</t>
  </si>
  <si>
    <t>Brecon and Radnorshire</t>
  </si>
  <si>
    <t>Bridgend</t>
  </si>
  <si>
    <t>Caerphilly</t>
  </si>
  <si>
    <t>Cardiff Central</t>
  </si>
  <si>
    <t>Cardiff North</t>
  </si>
  <si>
    <t>Cardiff South and Penarth</t>
  </si>
  <si>
    <t>Cardiff West</t>
  </si>
  <si>
    <t>Carmarthen East and Dinefwr</t>
  </si>
  <si>
    <t>Carmarthen West and South Pembrokeshire</t>
  </si>
  <si>
    <t>Ceredigion</t>
  </si>
  <si>
    <t>Clwyd South</t>
  </si>
  <si>
    <t>Clwyd West</t>
  </si>
  <si>
    <t>Cynon Valley</t>
  </si>
  <si>
    <t>Delyn</t>
  </si>
  <si>
    <t>Dwyfor Meirionnydd</t>
  </si>
  <si>
    <t>Gower</t>
  </si>
  <si>
    <t>Islwyn</t>
  </si>
  <si>
    <t>Llanelli</t>
  </si>
  <si>
    <t>Merthyr Tydfil and Rhymney</t>
  </si>
  <si>
    <t>Monmouth</t>
  </si>
  <si>
    <t>Montgomeryshire</t>
  </si>
  <si>
    <t>Neath</t>
  </si>
  <si>
    <t>Newport East</t>
  </si>
  <si>
    <t>Newport West</t>
  </si>
  <si>
    <t>Ogmore</t>
  </si>
  <si>
    <t>Pontypridd</t>
  </si>
  <si>
    <t>Preseli Pembrokeshire</t>
  </si>
  <si>
    <t>Rhondda</t>
  </si>
  <si>
    <t>Swansea East</t>
  </si>
  <si>
    <t>Swansea West</t>
  </si>
  <si>
    <t>Torfaen</t>
  </si>
  <si>
    <t>Vale Of Clwyd</t>
  </si>
  <si>
    <t>Vale Of Glamorgan</t>
  </si>
  <si>
    <t>Wrexham</t>
  </si>
  <si>
    <t>Ynys Môn</t>
  </si>
  <si>
    <t>Northern Ireland</t>
  </si>
  <si>
    <t>Belfast East</t>
  </si>
  <si>
    <t>Belfast North</t>
  </si>
  <si>
    <t>Belfast South</t>
  </si>
  <si>
    <t>Belfast West</t>
  </si>
  <si>
    <t>East Antrim</t>
  </si>
  <si>
    <t>East Londonderry</t>
  </si>
  <si>
    <t>Fermanagh and South Tyrone</t>
  </si>
  <si>
    <t>Foyle</t>
  </si>
  <si>
    <t>Lagan Valley</t>
  </si>
  <si>
    <t>Mid Ulster</t>
  </si>
  <si>
    <t>Newry and Armagh</t>
  </si>
  <si>
    <t>North Antrim</t>
  </si>
  <si>
    <t>North Down</t>
  </si>
  <si>
    <t>South Antrim</t>
  </si>
  <si>
    <t>South Down</t>
  </si>
  <si>
    <t>Strangford</t>
  </si>
  <si>
    <t>Upper Bann</t>
  </si>
  <si>
    <t>West Tyrone</t>
  </si>
  <si>
    <t xml:space="preserve">This publication includes solar installations reported in our own survey of Major Power Producers (MPP), the Renewable Energy Planning Database (REPD), the Microgeneration Certification Scheme database (MCS) and those subsidised by the Renewables Obligation, Feed-in Tariff, and Contracts for Difference. In addition, several plants from Distribution Network Operators (DNO) embedded capacity registers are included. However, the statistics do not currently include all unsubsidised solar installations below 150 kW capacity that are not recorded in these data sources. We are reviewing data sources to improve coverage and intend to make use of data from other sources when available.
</t>
  </si>
  <si>
    <t>After a sharp drop in April 2020 due to Covid-19 lockdown measures, the number of installations recovered by the second half of 2020 and gradually exceeded pre-pandemic levels. Between the closure of RO to new entrants in 2016 and 2021, the median number of new monthly installations was around 3,000 per month. The median over the past 12 months is over 15,000 installations per month.</t>
  </si>
  <si>
    <t>Over the course of 2023, a total of 196,790 installations came online, the second highest number in any year, outstripped by 2011 only. However, the amount of new capacity in 2023 was only the fifth highest on record as most of the new installations were small in size.</t>
  </si>
  <si>
    <t>Table 1 as published in September 2024</t>
  </si>
  <si>
    <t>Table 1 as published in August 2024</t>
  </si>
  <si>
    <t>Table 1 - Aug 24</t>
  </si>
  <si>
    <t>This spreadsheet is a National Statistics publication, by the Department for Energy Security &amp; Net Zero (DESNZ).
The data presented are on capacity and the number of solar photovoltaic schemes installed in the UK.</t>
  </si>
  <si>
    <t>Changes were made in the May publication to include additional sites from DNO's (Distribution Network Operators) embedded capacity registers. In addition, new data became available from the MCS database resulting in more capacity in the 0 - 50 kW range. 
The statistics published here remain subject to further revision as we seek to improve coverage and data quality. At time of publication, a small number of plants have been added to the data in Energy Trends but are excluded here as it is unclear when they came online. As a result, the total capacity for the end of June 2024 given here is around 3 MW (0.02 per cent) lower than that published in Energy Trends 6.1. 
Due to lags in the data sources there will often be revisions to data.  Therefore, the latest month's figures should be treated as provisional. The monthly tables are revised at the earliest opportunity once the underlying data sources are updated.
In Table 2, revisions may occur where a site is commissioned but not yet accredited on the Renewables Obligation (RO) or the Central Feed-in-Tariff Register (CFR) until several months later. Such revisions are less common now that RO and FiTs have closed to new entrants.</t>
  </si>
  <si>
    <t>Solar Photovoltaics deployment in the UK - October 2024</t>
  </si>
  <si>
    <r>
      <t xml:space="preserve">This data was published on </t>
    </r>
    <r>
      <rPr>
        <b/>
        <sz val="12"/>
        <color rgb="FF000000"/>
        <rFont val="Calibri"/>
        <family val="2"/>
      </rPr>
      <t>Thursday 28th November 2024</t>
    </r>
    <r>
      <rPr>
        <sz val="12"/>
        <color rgb="FF000000"/>
        <rFont val="Calibri"/>
        <family val="2"/>
      </rPr>
      <t xml:space="preserve">.
Table 1 will be updated on </t>
    </r>
    <r>
      <rPr>
        <b/>
        <sz val="12"/>
        <color rgb="FF000000"/>
        <rFont val="Calibri"/>
        <family val="2"/>
      </rPr>
      <t>Thursday 19th December 2024. Tables 2 and 3 will be updated on Thursday 27th February 2025.</t>
    </r>
  </si>
  <si>
    <t>Oct
2024</t>
  </si>
  <si>
    <t>Jul
2024</t>
  </si>
  <si>
    <t>Domestic solar photovoltaic deployment by parliamentary constituency -September 2024 [note 7]</t>
  </si>
  <si>
    <t>Table 1 as published in October 2024</t>
  </si>
  <si>
    <t>Table 1 - Sep 24</t>
  </si>
  <si>
    <t>Table 2 as published in August 2024</t>
  </si>
  <si>
    <t>Table 2 - Aug 24</t>
  </si>
  <si>
    <t>Table 3 as published in August 2024</t>
  </si>
  <si>
    <t>Table 3 - Aug 24</t>
  </si>
  <si>
    <t xml:space="preserve">Provisionally, as of the end of October 2024 there is a total of 17.2 GW of solar capacity in the UK across 1,661,357 installations. This is an increase of 6.3% (1.0 GW) since October 2023. </t>
  </si>
  <si>
    <t>During October 2024, there were 20,102 installations, accounting for 76 MW of capacity. These volumes remain higher than average figures seen between 2016 and 2021. These numbers are subject to revision in future months.</t>
  </si>
  <si>
    <t>The bulk of Solar PV installations in the UK are domestic but they only account for 30% of the total capacity. The share of domestic capacity dropped rapidly after the first years of FiT and has lingered at or below 25% since 2016. It has crept back up over the last 18 months, driven by a surge in solar PV installations. In October 2024, 73% of the new schemes were installed on a residential building, adding a total of 58 MW.</t>
  </si>
  <si>
    <t>At the end of September 2024 (end Quarter 3), at least 45% of capacity (7,711 MW) came from ground-mounted or standalone solar installations. This includes the two operational solar farms accredited on Contracts for Difference (Charity and Triangle). In addition, around half of the "unaccredited" capacity is believed to be ground mount so that in total, ground-mount accounts for roughly 55% of total capacity.</t>
  </si>
  <si>
    <r>
      <rPr>
        <sz val="12"/>
        <color rgb="FF000000"/>
        <rFont val="Calibri"/>
      </rPr>
      <t xml:space="preserve">This spreadsheet contains monthly data including </t>
    </r>
    <r>
      <rPr>
        <b/>
        <sz val="12"/>
        <color rgb="FF000000"/>
        <rFont val="Calibri"/>
      </rPr>
      <t xml:space="preserve">new data for October 2024 </t>
    </r>
    <r>
      <rPr>
        <sz val="12"/>
        <color rgb="FF000000"/>
        <rFont val="Calibri"/>
      </rPr>
      <t>in Table 1 and new data for July, August and September in Table 2. Table 3 is based on a snapshot of data at the end of September.
In addition, the three most recent versions of Table 1 and the most recent version of Tables 2 and 3 are included in sheets towards the end of this file.</t>
    </r>
  </si>
  <si>
    <t>Total may not equal sum of components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</si>
</sst>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
    <numFmt numFmtId="165" formatCode="&quot; &quot;* #,##0.0&quot; &quot;;&quot;-&quot;* #,##0.0&quot; &quot;;&quot; &quot;* &quot;-&quot;#&quot; &quot;;&quot; &quot;@&quot; &quot;"/>
    <numFmt numFmtId="166" formatCode="&quot; &quot;* #,##0.00&quot; &quot;;&quot;-&quot;* #,##0.00&quot; &quot;;&quot; &quot;* &quot;-&quot;#&quot; &quot;;&quot; &quot;@&quot; &quot;"/>
    <numFmt numFmtId="167" formatCode="&quot; &quot;* #,##0&quot; &quot;;&quot;-&quot;* #,##0&quot; &quot;;&quot; &quot;* &quot;-&quot;#&quot; &quot;;&quot; &quot;@&quot; &quot;"/>
    <numFmt numFmtId="168" formatCode="0.0%"/>
    <numFmt numFmtId="169" formatCode="0.0"/>
    <numFmt numFmtId="170" formatCode="mmm&quot; &quot;yyyy"/>
    <numFmt numFmtId="171" formatCode="mmmm&quot; &quot;yyyy"/>
    <numFmt numFmtId="172" formatCode="[$-809]dddd&quot;, &quot;mmmm&quot; &quot;dd&quot;, &quot;yyyy"/>
    <numFmt numFmtId="173" formatCode="&quot; &quot;* #,##0&quot; &quot;;[Red]&quot;-&quot;* #,##0&quot; &quot;;&quot; &quot;* &quot;- &quot;;&quot; &quot;@&quot; &quot;"/>
    <numFmt numFmtId="174" formatCode="&quot; &quot;* #,##0.0&quot; &quot;;&quot;-&quot;* #,##0.0&quot; &quot;;&quot; &quot;* &quot;-&quot;#.0&quot; &quot;;&quot; &quot;@&quot; &quot;"/>
    <numFmt numFmtId="175" formatCode="#,##0.0;\-#,##0.0"/>
    <numFmt numFmtId="176" formatCode="_-* #,##0.0_-;\-* #,##0.0_-;_-* &quot;-&quot;??_-;_-@_-"/>
    <numFmt numFmtId="177" formatCode="_-* #,##0_-;\-* #,##0_-;_-* &quot;-&quot;??_-;_-@_-"/>
    <numFmt numFmtId="178" formatCode="#,##0_ ;\-#,##0\ "/>
    <numFmt numFmtId="179" formatCode="0.000"/>
    <numFmt numFmtId="180" formatCode="#,##0.000000_ ;\-#,##0.000000\ "/>
  </numFmts>
  <fonts count="52" x14ac:knownFonts="1">
    <font>
      <sz val="11"/>
      <color rgb="FF000000"/>
      <name val="Calibri"/>
      <family val="2"/>
    </font>
    <font>
      <sz val="14"/>
      <color theme="1"/>
      <name val="Calibri"/>
      <family val="2"/>
      <scheme val="minor"/>
    </font>
    <font>
      <sz val="11"/>
      <color theme="1"/>
      <name val="Calibri"/>
      <family val="2"/>
      <scheme val="minor"/>
    </font>
    <font>
      <sz val="11"/>
      <color rgb="FF000000"/>
      <name val="Calibri"/>
      <family val="2"/>
    </font>
    <font>
      <sz val="11"/>
      <color rgb="FFFFFFFF"/>
      <name val="Calibri"/>
      <family val="2"/>
    </font>
    <font>
      <sz val="11"/>
      <color rgb="FF800080"/>
      <name val="Calibri"/>
      <family val="2"/>
    </font>
    <font>
      <b/>
      <sz val="11"/>
      <color rgb="FF660066"/>
      <name val="Calibri"/>
      <family val="2"/>
    </font>
    <font>
      <b/>
      <sz val="11"/>
      <color rgb="FFFFFFFF"/>
      <name val="Calibri"/>
      <family val="2"/>
    </font>
    <font>
      <i/>
      <sz val="11"/>
      <color rgb="FF808080"/>
      <name val="Calibri"/>
      <family val="2"/>
    </font>
    <font>
      <sz val="11"/>
      <color rgb="FF006100"/>
      <name val="Calibri"/>
      <family val="2"/>
    </font>
    <font>
      <sz val="11"/>
      <color rgb="FF008000"/>
      <name val="Calibri"/>
      <family val="2"/>
    </font>
    <font>
      <b/>
      <sz val="20"/>
      <color rgb="FF000000"/>
      <name val="Calibri"/>
      <family val="2"/>
    </font>
    <font>
      <b/>
      <sz val="16"/>
      <color rgb="FF000000"/>
      <name val="Calibri"/>
      <family val="2"/>
    </font>
    <font>
      <b/>
      <sz val="13"/>
      <color rgb="FF333399"/>
      <name val="Calibri"/>
      <family val="2"/>
    </font>
    <font>
      <b/>
      <sz val="12"/>
      <color rgb="FF000000"/>
      <name val="Calibri"/>
      <family val="2"/>
    </font>
    <font>
      <b/>
      <sz val="11"/>
      <color rgb="FF333399"/>
      <name val="Calibri"/>
      <family val="2"/>
    </font>
    <font>
      <u/>
      <sz val="11"/>
      <color rgb="FF0000FF"/>
      <name val="Calibri"/>
      <family val="2"/>
    </font>
    <font>
      <u/>
      <sz val="12"/>
      <color rgb="FF0000FF"/>
      <name val="Arial"/>
      <family val="2"/>
    </font>
    <font>
      <u/>
      <sz val="10"/>
      <color rgb="FF0000FF"/>
      <name val="MS Sans Serif"/>
    </font>
    <font>
      <u/>
      <sz val="10"/>
      <color rgb="FF0000FF"/>
      <name val="Arial"/>
      <family val="2"/>
    </font>
    <font>
      <sz val="11"/>
      <color rgb="FF993366"/>
      <name val="Calibri"/>
      <family val="2"/>
    </font>
    <font>
      <sz val="11"/>
      <color rgb="FF660066"/>
      <name val="Calibri"/>
      <family val="2"/>
    </font>
    <font>
      <sz val="11"/>
      <color rgb="FF993300"/>
      <name val="Calibri"/>
      <family val="2"/>
    </font>
    <font>
      <sz val="10"/>
      <color rgb="FF000000"/>
      <name val="Arial"/>
      <family val="2"/>
    </font>
    <font>
      <sz val="12"/>
      <color rgb="FF000000"/>
      <name val="Arial"/>
      <family val="2"/>
    </font>
    <font>
      <sz val="12"/>
      <color rgb="FF000000"/>
      <name val="Calibri"/>
      <family val="2"/>
    </font>
    <font>
      <sz val="10"/>
      <color rgb="FF000000"/>
      <name val="MS Sans Serif"/>
    </font>
    <font>
      <b/>
      <sz val="11"/>
      <color rgb="FF333333"/>
      <name val="Calibri"/>
      <family val="2"/>
    </font>
    <font>
      <b/>
      <sz val="18"/>
      <color rgb="FF333399"/>
      <name val="Cambria"/>
      <family val="1"/>
    </font>
    <font>
      <b/>
      <sz val="11"/>
      <color rgb="FF000000"/>
      <name val="Calibri"/>
      <family val="2"/>
    </font>
    <font>
      <sz val="11"/>
      <color rgb="FFFF0000"/>
      <name val="Calibri"/>
      <family val="2"/>
    </font>
    <font>
      <u/>
      <sz val="12"/>
      <color rgb="FF0000FF"/>
      <name val="Calibri"/>
      <family val="2"/>
    </font>
    <font>
      <b/>
      <sz val="14"/>
      <color rgb="FF000000"/>
      <name val="Calibri"/>
      <family val="2"/>
    </font>
    <font>
      <u/>
      <sz val="12"/>
      <color rgb="FF000000"/>
      <name val="Calibri"/>
      <family val="2"/>
    </font>
    <font>
      <sz val="20"/>
      <color rgb="FF000000"/>
      <name val="Calibri"/>
      <family val="2"/>
    </font>
    <font>
      <sz val="8"/>
      <name val="Calibri"/>
      <family val="2"/>
    </font>
    <font>
      <sz val="12"/>
      <color rgb="FF000000"/>
      <name val="Calibri"/>
      <family val="2"/>
      <scheme val="minor"/>
    </font>
    <font>
      <u/>
      <sz val="12"/>
      <color rgb="FF0000FF"/>
      <name val="Calibri"/>
      <family val="2"/>
      <scheme val="minor"/>
    </font>
    <font>
      <sz val="12"/>
      <color rgb="FFFF0000"/>
      <name val="Calibri"/>
      <family val="2"/>
    </font>
    <font>
      <i/>
      <sz val="12"/>
      <color rgb="FF000000"/>
      <name val="Calibri"/>
      <family val="2"/>
    </font>
    <font>
      <sz val="14"/>
      <color theme="1"/>
      <name val="Calibri"/>
      <family val="2"/>
      <scheme val="minor"/>
    </font>
    <font>
      <b/>
      <sz val="22"/>
      <color theme="1"/>
      <name val="Calibri"/>
      <family val="2"/>
      <scheme val="minor"/>
    </font>
    <font>
      <b/>
      <sz val="22"/>
      <name val="Calibri"/>
      <family val="2"/>
    </font>
    <font>
      <sz val="12"/>
      <name val="Calibri"/>
      <family val="2"/>
    </font>
    <font>
      <b/>
      <sz val="18"/>
      <name val="Calibri"/>
      <family val="2"/>
    </font>
    <font>
      <b/>
      <sz val="16"/>
      <name val="Calibri"/>
      <family val="2"/>
    </font>
    <font>
      <b/>
      <sz val="20"/>
      <name val="Calibri"/>
      <family val="2"/>
    </font>
    <font>
      <b/>
      <sz val="14"/>
      <name val="Calibri"/>
      <family val="2"/>
    </font>
    <font>
      <b/>
      <sz val="12"/>
      <color theme="1"/>
      <name val="Calibri"/>
      <family val="2"/>
      <scheme val="minor"/>
    </font>
    <font>
      <sz val="12"/>
      <color theme="1"/>
      <name val="Calibri"/>
      <family val="2"/>
      <scheme val="minor"/>
    </font>
    <font>
      <sz val="12"/>
      <color rgb="FF000000"/>
      <name val="Calibri"/>
    </font>
    <font>
      <b/>
      <sz val="12"/>
      <color rgb="FF000000"/>
      <name val="Calibri"/>
    </font>
  </fonts>
  <fills count="20">
    <fill>
      <patternFill patternType="none"/>
    </fill>
    <fill>
      <patternFill patternType="gray125"/>
    </fill>
    <fill>
      <patternFill patternType="solid">
        <fgColor rgb="FFFFFFFF"/>
        <bgColor rgb="FFFFFFFF"/>
      </patternFill>
    </fill>
    <fill>
      <patternFill patternType="solid">
        <fgColor rgb="FFFFCC99"/>
        <bgColor rgb="FFFFCC99"/>
      </patternFill>
    </fill>
    <fill>
      <patternFill patternType="solid">
        <fgColor rgb="FFFFFFCC"/>
        <bgColor rgb="FFFFFFCC"/>
      </patternFill>
    </fill>
    <fill>
      <patternFill patternType="solid">
        <fgColor rgb="FFCCFFFF"/>
        <bgColor rgb="FFCCFFFF"/>
      </patternFill>
    </fill>
    <fill>
      <patternFill patternType="solid">
        <fgColor rgb="FFC0C0C0"/>
        <bgColor rgb="FFC0C0C0"/>
      </patternFill>
    </fill>
    <fill>
      <patternFill patternType="solid">
        <fgColor rgb="FFFF8080"/>
        <bgColor rgb="FFFF8080"/>
      </patternFill>
    </fill>
    <fill>
      <patternFill patternType="solid">
        <fgColor rgb="FFFFFF99"/>
        <bgColor rgb="FFFFFF99"/>
      </patternFill>
    </fill>
    <fill>
      <patternFill patternType="solid">
        <fgColor rgb="FF99CCFF"/>
        <bgColor rgb="FF99CCFF"/>
      </patternFill>
    </fill>
    <fill>
      <patternFill patternType="solid">
        <fgColor rgb="FF000080"/>
        <bgColor rgb="FF000080"/>
      </patternFill>
    </fill>
    <fill>
      <patternFill patternType="solid">
        <fgColor rgb="FF339966"/>
        <bgColor rgb="FF339966"/>
      </patternFill>
    </fill>
    <fill>
      <patternFill patternType="solid">
        <fgColor rgb="FF666699"/>
        <bgColor rgb="FF666699"/>
      </patternFill>
    </fill>
    <fill>
      <patternFill patternType="solid">
        <fgColor rgb="FFFF6600"/>
        <bgColor rgb="FFFF6600"/>
      </patternFill>
    </fill>
    <fill>
      <patternFill patternType="solid">
        <fgColor rgb="FFFF99CC"/>
        <bgColor rgb="FFFF99CC"/>
      </patternFill>
    </fill>
    <fill>
      <patternFill patternType="solid">
        <fgColor rgb="FF969696"/>
        <bgColor rgb="FF969696"/>
      </patternFill>
    </fill>
    <fill>
      <patternFill patternType="solid">
        <fgColor rgb="FFC6EFCE"/>
        <bgColor rgb="FFC6EFCE"/>
      </patternFill>
    </fill>
    <fill>
      <patternFill patternType="solid">
        <fgColor rgb="FFCCFFCC"/>
        <bgColor rgb="FFCCFFCC"/>
      </patternFill>
    </fill>
    <fill>
      <patternFill patternType="solid">
        <fgColor rgb="FFFDE9D9"/>
        <bgColor rgb="FFFDE9D9"/>
      </patternFill>
    </fill>
    <fill>
      <patternFill patternType="solid">
        <fgColor theme="0"/>
        <bgColor indexed="64"/>
      </patternFill>
    </fill>
  </fills>
  <borders count="49">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C0C0C0"/>
      </bottom>
      <diagonal/>
    </border>
    <border>
      <left/>
      <right/>
      <top/>
      <bottom style="medium">
        <color rgb="FFCCFFFF"/>
      </bottom>
      <diagonal/>
    </border>
    <border>
      <left/>
      <right/>
      <top/>
      <bottom style="double">
        <color rgb="FF660066"/>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CCFFFF"/>
      </top>
      <bottom style="double">
        <color rgb="FFCCFFFF"/>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style="thin">
        <color rgb="FF000000"/>
      </top>
      <bottom style="double">
        <color rgb="FF000000"/>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indexed="64"/>
      </left>
      <right/>
      <top/>
      <bottom/>
      <diagonal/>
    </border>
    <border>
      <left style="thin">
        <color indexed="64"/>
      </left>
      <right/>
      <top style="thin">
        <color rgb="FF000000"/>
      </top>
      <bottom style="double">
        <color rgb="FF000000"/>
      </bottom>
      <diagonal/>
    </border>
    <border>
      <left style="thin">
        <color indexed="64"/>
      </left>
      <right/>
      <top style="thin">
        <color rgb="FF000000"/>
      </top>
      <bottom/>
      <diagonal/>
    </border>
    <border>
      <left style="thin">
        <color indexed="64"/>
      </left>
      <right/>
      <top/>
      <bottom style="thin">
        <color indexed="64"/>
      </bottom>
      <diagonal/>
    </border>
    <border>
      <left style="thin">
        <color indexed="64"/>
      </left>
      <right/>
      <top style="thin">
        <color rgb="FF000000"/>
      </top>
      <bottom style="double">
        <color indexed="64"/>
      </bottom>
      <diagonal/>
    </border>
    <border>
      <left/>
      <right style="thin">
        <color indexed="64"/>
      </right>
      <top/>
      <bottom style="thin">
        <color rgb="FF000000"/>
      </bottom>
      <diagonal/>
    </border>
    <border>
      <left/>
      <right style="thin">
        <color indexed="64"/>
      </right>
      <top/>
      <bottom/>
      <diagonal/>
    </border>
    <border>
      <left/>
      <right style="thin">
        <color indexed="64"/>
      </right>
      <top style="thin">
        <color rgb="FF000000"/>
      </top>
      <bottom style="double">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rgb="FF000000"/>
      </bottom>
      <diagonal/>
    </border>
  </borders>
  <cellStyleXfs count="118">
    <xf numFmtId="0" fontId="0" fillId="0" borderId="0"/>
    <xf numFmtId="166" fontId="3" fillId="0" borderId="0" applyFont="0" applyFill="0" applyBorder="0" applyAlignment="0" applyProtection="0"/>
    <xf numFmtId="9" fontId="3" fillId="0" borderId="0" applyFont="0" applyFill="0" applyBorder="0" applyAlignment="0" applyProtection="0"/>
    <xf numFmtId="0" fontId="11" fillId="0" borderId="0" applyNumberFormat="0" applyFill="0" applyBorder="0" applyProtection="0">
      <alignment vertical="center"/>
    </xf>
    <xf numFmtId="0" fontId="12" fillId="0" borderId="0" applyNumberFormat="0" applyFill="0" applyBorder="0" applyAlignment="0" applyProtection="0"/>
    <xf numFmtId="0" fontId="14" fillId="0" borderId="0" applyNumberFormat="0" applyFill="0" applyBorder="0" applyAlignment="0" applyProtection="0"/>
    <xf numFmtId="0" fontId="9" fillId="16" borderId="0" applyNumberFormat="0" applyBorder="0" applyAlignment="0" applyProtection="0"/>
    <xf numFmtId="0" fontId="3" fillId="2" borderId="0" applyNumberFormat="0" applyFont="0" applyBorder="0" applyAlignment="0" applyProtection="0"/>
    <xf numFmtId="0" fontId="3" fillId="3" borderId="0" applyNumberFormat="0" applyFont="0" applyBorder="0" applyAlignment="0" applyProtection="0"/>
    <xf numFmtId="0" fontId="3" fillId="4" borderId="0" applyNumberFormat="0" applyFont="0" applyBorder="0" applyAlignment="0" applyProtection="0"/>
    <xf numFmtId="0" fontId="3" fillId="2" borderId="0" applyNumberFormat="0" applyFont="0" applyBorder="0" applyAlignment="0" applyProtection="0"/>
    <xf numFmtId="0" fontId="3" fillId="5" borderId="0" applyNumberFormat="0" applyFont="0" applyBorder="0" applyAlignment="0" applyProtection="0"/>
    <xf numFmtId="0" fontId="3" fillId="3" borderId="0" applyNumberFormat="0" applyFont="0" applyBorder="0" applyAlignment="0" applyProtection="0"/>
    <xf numFmtId="0" fontId="3" fillId="6" borderId="0" applyNumberFormat="0" applyFont="0" applyBorder="0" applyAlignment="0" applyProtection="0"/>
    <xf numFmtId="0" fontId="3" fillId="7" borderId="0" applyNumberFormat="0" applyFont="0" applyBorder="0" applyAlignment="0" applyProtection="0"/>
    <xf numFmtId="0" fontId="3" fillId="8" borderId="0" applyNumberFormat="0" applyFont="0" applyBorder="0" applyAlignment="0" applyProtection="0"/>
    <xf numFmtId="0" fontId="3" fillId="6" borderId="0" applyNumberFormat="0" applyFont="0" applyBorder="0" applyAlignment="0" applyProtection="0"/>
    <xf numFmtId="0" fontId="3" fillId="9" borderId="0" applyNumberFormat="0" applyFont="0" applyBorder="0" applyAlignment="0" applyProtection="0"/>
    <xf numFmtId="0" fontId="3" fillId="3" borderId="0" applyNumberFormat="0" applyFon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3" borderId="0" applyNumberForma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5"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7" fillId="15" borderId="2" applyNumberFormat="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8" fillId="0" borderId="0" applyNumberFormat="0" applyFill="0" applyBorder="0" applyAlignment="0" applyProtection="0"/>
    <xf numFmtId="0" fontId="10" fillId="17" borderId="0" applyNumberFormat="0" applyBorder="0" applyAlignment="0" applyProtection="0"/>
    <xf numFmtId="0" fontId="11" fillId="0" borderId="0" applyNumberFormat="0" applyFill="0" applyBorder="0" applyProtection="0">
      <alignment horizontal="left" vertical="center"/>
    </xf>
    <xf numFmtId="0" fontId="13" fillId="0" borderId="3" applyNumberFormat="0" applyFill="0" applyAlignment="0" applyProtection="0"/>
    <xf numFmtId="0" fontId="12" fillId="0" borderId="0" applyNumberFormat="0" applyFill="0" applyBorder="0" applyProtection="0">
      <alignment horizontal="left"/>
    </xf>
    <xf numFmtId="0" fontId="15" fillId="0" borderId="4"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172" fontId="19" fillId="0" borderId="0" applyFill="0" applyBorder="0" applyAlignment="0" applyProtection="0"/>
    <xf numFmtId="0" fontId="19" fillId="0" borderId="0" applyNumberFormat="0" applyFill="0" applyBorder="0" applyAlignment="0" applyProtection="0"/>
    <xf numFmtId="173" fontId="3" fillId="18" borderId="0" applyFont="0" applyBorder="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1" fillId="0" borderId="5" applyNumberFormat="0" applyFill="0" applyAlignment="0" applyProtection="0"/>
    <xf numFmtId="0" fontId="22" fillId="8" borderId="0" applyNumberFormat="0" applyBorder="0" applyAlignment="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4" fillId="0" borderId="0" applyNumberFormat="0" applyBorder="0" applyProtection="0"/>
    <xf numFmtId="0" fontId="23"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24" fillId="0" borderId="0" applyNumberFormat="0" applyBorder="0" applyProtection="0"/>
    <xf numFmtId="0" fontId="25" fillId="0" borderId="0" applyNumberFormat="0" applyBorder="0" applyProtection="0">
      <alignment vertical="center"/>
    </xf>
    <xf numFmtId="0" fontId="26"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3" fillId="4" borderId="6" applyNumberFormat="0" applyFont="0" applyAlignment="0" applyProtection="0"/>
    <xf numFmtId="0" fontId="3" fillId="4" borderId="6" applyNumberFormat="0" applyFont="0" applyAlignment="0" applyProtection="0"/>
    <xf numFmtId="0" fontId="3" fillId="4" borderId="6" applyNumberFormat="0" applyFont="0" applyAlignment="0" applyProtection="0"/>
    <xf numFmtId="0" fontId="3" fillId="4" borderId="6" applyNumberFormat="0" applyFon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9" fontId="3" fillId="0" borderId="0" applyFont="0" applyFill="0" applyBorder="0" applyAlignment="0" applyProtection="0"/>
    <xf numFmtId="0" fontId="23" fillId="0" borderId="0" applyNumberFormat="0" applyBorder="0" applyProtection="0">
      <alignment horizontal="left" vertical="center"/>
    </xf>
    <xf numFmtId="0" fontId="28"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30" fillId="0" borderId="0" applyNumberFormat="0" applyFill="0" applyBorder="0" applyAlignment="0" applyProtection="0"/>
    <xf numFmtId="0" fontId="40" fillId="0" borderId="0"/>
    <xf numFmtId="43" fontId="40" fillId="0" borderId="0"/>
    <xf numFmtId="0" fontId="40" fillId="0" borderId="0"/>
    <xf numFmtId="43" fontId="40" fillId="0" borderId="0"/>
    <xf numFmtId="0" fontId="1" fillId="0" borderId="0"/>
    <xf numFmtId="43" fontId="1" fillId="0" borderId="0"/>
  </cellStyleXfs>
  <cellXfs count="206">
    <xf numFmtId="0" fontId="0" fillId="0" borderId="0" xfId="0"/>
    <xf numFmtId="0" fontId="0" fillId="2" borderId="0" xfId="0" applyFill="1"/>
    <xf numFmtId="0" fontId="25" fillId="2" borderId="0" xfId="78" applyFont="1" applyFill="1" applyAlignment="1">
      <alignment vertical="center" wrapText="1"/>
    </xf>
    <xf numFmtId="0" fontId="12" fillId="2" borderId="0" xfId="4" applyFill="1" applyAlignment="1">
      <alignment horizontal="left"/>
    </xf>
    <xf numFmtId="0" fontId="12" fillId="2" borderId="0" xfId="4" applyFill="1" applyAlignment="1"/>
    <xf numFmtId="0" fontId="31" fillId="2" borderId="0" xfId="54" applyFont="1" applyFill="1" applyAlignment="1">
      <alignment vertical="center" wrapText="1"/>
    </xf>
    <xf numFmtId="0" fontId="25" fillId="2" borderId="0" xfId="0" applyFont="1" applyFill="1"/>
    <xf numFmtId="0" fontId="32" fillId="2" borderId="0" xfId="5" applyFont="1" applyFill="1"/>
    <xf numFmtId="0" fontId="25" fillId="2" borderId="0" xfId="78" applyFont="1" applyFill="1" applyAlignment="1">
      <alignment vertical="center"/>
    </xf>
    <xf numFmtId="0" fontId="25" fillId="2" borderId="0" xfId="78" applyFont="1" applyFill="1" applyAlignment="1">
      <alignment wrapText="1"/>
    </xf>
    <xf numFmtId="0" fontId="23" fillId="2" borderId="0" xfId="0" applyFont="1" applyFill="1"/>
    <xf numFmtId="0" fontId="11" fillId="2" borderId="0" xfId="49" applyFill="1">
      <alignment horizontal="left" vertical="center"/>
    </xf>
    <xf numFmtId="0" fontId="23" fillId="2" borderId="0" xfId="71" applyFill="1"/>
    <xf numFmtId="0" fontId="25" fillId="2" borderId="0" xfId="80" applyFill="1">
      <alignment vertical="center"/>
    </xf>
    <xf numFmtId="0" fontId="12" fillId="2" borderId="0" xfId="51" applyFill="1">
      <alignment horizontal="left"/>
    </xf>
    <xf numFmtId="0" fontId="33" fillId="2" borderId="0" xfId="54" applyFont="1" applyFill="1" applyAlignment="1"/>
    <xf numFmtId="0" fontId="33" fillId="2" borderId="0" xfId="54" applyFont="1" applyFill="1"/>
    <xf numFmtId="0" fontId="11" fillId="2" borderId="0" xfId="3" applyFill="1">
      <alignment vertical="center"/>
    </xf>
    <xf numFmtId="0" fontId="34" fillId="2" borderId="0" xfId="0" applyFont="1" applyFill="1"/>
    <xf numFmtId="0" fontId="25" fillId="2" borderId="0" xfId="0" applyFont="1" applyFill="1" applyAlignment="1">
      <alignment vertical="center"/>
    </xf>
    <xf numFmtId="170" fontId="25" fillId="2" borderId="0" xfId="0" applyNumberFormat="1" applyFont="1" applyFill="1" applyAlignment="1">
      <alignment horizontal="center" vertical="center"/>
    </xf>
    <xf numFmtId="0" fontId="14" fillId="2" borderId="9" xfId="0" applyFont="1" applyFill="1" applyBorder="1" applyAlignment="1">
      <alignment horizontal="left" vertical="center"/>
    </xf>
    <xf numFmtId="170" fontId="14" fillId="2" borderId="10" xfId="0" applyNumberFormat="1" applyFont="1" applyFill="1" applyBorder="1" applyAlignment="1">
      <alignment horizontal="center" vertical="center" wrapText="1"/>
    </xf>
    <xf numFmtId="170" fontId="14" fillId="2" borderId="11" xfId="0" applyNumberFormat="1" applyFont="1" applyFill="1" applyBorder="1" applyAlignment="1">
      <alignment horizontal="center" vertical="center" wrapText="1"/>
    </xf>
    <xf numFmtId="170" fontId="14" fillId="2" borderId="9" xfId="0" applyNumberFormat="1" applyFont="1" applyFill="1" applyBorder="1" applyAlignment="1">
      <alignment horizontal="center" vertical="center" wrapText="1"/>
    </xf>
    <xf numFmtId="0" fontId="14" fillId="2" borderId="0" xfId="0" applyFont="1" applyFill="1"/>
    <xf numFmtId="165" fontId="25" fillId="2" borderId="12" xfId="0" applyNumberFormat="1" applyFont="1" applyFill="1" applyBorder="1" applyAlignment="1">
      <alignment horizontal="left"/>
    </xf>
    <xf numFmtId="165" fontId="25" fillId="2" borderId="0" xfId="1" applyNumberFormat="1" applyFont="1" applyFill="1"/>
    <xf numFmtId="165" fontId="25" fillId="2" borderId="12" xfId="1" applyNumberFormat="1" applyFont="1" applyFill="1" applyBorder="1"/>
    <xf numFmtId="165" fontId="25" fillId="2" borderId="13" xfId="1" applyNumberFormat="1" applyFont="1" applyFill="1" applyBorder="1"/>
    <xf numFmtId="0" fontId="25" fillId="2" borderId="0" xfId="0" applyFont="1" applyFill="1" applyAlignment="1">
      <alignment horizontal="center"/>
    </xf>
    <xf numFmtId="165" fontId="25" fillId="2" borderId="12" xfId="0" applyNumberFormat="1" applyFont="1" applyFill="1" applyBorder="1" applyAlignment="1">
      <alignment horizontal="left" indent="2"/>
    </xf>
    <xf numFmtId="165" fontId="14" fillId="2" borderId="14" xfId="0" applyNumberFormat="1" applyFont="1" applyFill="1" applyBorder="1" applyAlignment="1">
      <alignment horizontal="left" indent="2"/>
    </xf>
    <xf numFmtId="165" fontId="25" fillId="2" borderId="9" xfId="0" applyNumberFormat="1" applyFont="1" applyFill="1" applyBorder="1" applyAlignment="1">
      <alignment horizontal="left" indent="2"/>
    </xf>
    <xf numFmtId="165" fontId="14" fillId="2" borderId="17" xfId="0" applyNumberFormat="1" applyFont="1" applyFill="1" applyBorder="1" applyAlignment="1">
      <alignment horizontal="left" indent="2"/>
    </xf>
    <xf numFmtId="165" fontId="14" fillId="2" borderId="0" xfId="0" applyNumberFormat="1" applyFont="1" applyFill="1" applyAlignment="1">
      <alignment horizontal="left" indent="2"/>
    </xf>
    <xf numFmtId="168" fontId="25" fillId="2" borderId="0" xfId="2" applyNumberFormat="1" applyFont="1" applyFill="1"/>
    <xf numFmtId="0" fontId="14" fillId="2" borderId="0" xfId="0" applyFont="1" applyFill="1" applyAlignment="1">
      <alignment vertical="center"/>
    </xf>
    <xf numFmtId="167" fontId="25" fillId="2" borderId="0" xfId="1" applyNumberFormat="1" applyFont="1" applyFill="1" applyAlignment="1">
      <alignment horizontal="center"/>
    </xf>
    <xf numFmtId="167" fontId="25" fillId="2" borderId="0" xfId="1" applyNumberFormat="1" applyFont="1" applyFill="1"/>
    <xf numFmtId="3" fontId="25" fillId="2" borderId="0" xfId="0" applyNumberFormat="1" applyFont="1" applyFill="1"/>
    <xf numFmtId="167" fontId="25" fillId="2" borderId="0" xfId="0" applyNumberFormat="1" applyFont="1" applyFill="1"/>
    <xf numFmtId="164" fontId="25" fillId="2" borderId="0" xfId="0" applyNumberFormat="1" applyFont="1" applyFill="1"/>
    <xf numFmtId="0" fontId="23" fillId="2" borderId="0" xfId="86" applyFill="1"/>
    <xf numFmtId="170" fontId="14" fillId="2" borderId="18" xfId="0" applyNumberFormat="1" applyFont="1" applyFill="1" applyBorder="1" applyAlignment="1">
      <alignment horizontal="center" vertical="center" wrapText="1"/>
    </xf>
    <xf numFmtId="165" fontId="14" fillId="2" borderId="0" xfId="1" applyNumberFormat="1" applyFont="1" applyFill="1" applyBorder="1"/>
    <xf numFmtId="175" fontId="25" fillId="2" borderId="0" xfId="1" applyNumberFormat="1" applyFont="1" applyFill="1"/>
    <xf numFmtId="175" fontId="25" fillId="2" borderId="11" xfId="1" applyNumberFormat="1" applyFont="1" applyFill="1" applyBorder="1"/>
    <xf numFmtId="175" fontId="25" fillId="2" borderId="10" xfId="1" applyNumberFormat="1" applyFont="1" applyFill="1" applyBorder="1"/>
    <xf numFmtId="175" fontId="25" fillId="2" borderId="9" xfId="1" applyNumberFormat="1" applyFont="1" applyFill="1" applyBorder="1"/>
    <xf numFmtId="175" fontId="25" fillId="2" borderId="12" xfId="1" applyNumberFormat="1" applyFont="1" applyFill="1" applyBorder="1"/>
    <xf numFmtId="175" fontId="25" fillId="2" borderId="13" xfId="1" applyNumberFormat="1" applyFont="1" applyFill="1" applyBorder="1"/>
    <xf numFmtId="175" fontId="14" fillId="2" borderId="15" xfId="1" applyNumberFormat="1" applyFont="1" applyFill="1" applyBorder="1"/>
    <xf numFmtId="175" fontId="14" fillId="2" borderId="16" xfId="1" applyNumberFormat="1" applyFont="1" applyFill="1" applyBorder="1"/>
    <xf numFmtId="175" fontId="14" fillId="2" borderId="19" xfId="1" applyNumberFormat="1" applyFont="1" applyFill="1" applyBorder="1"/>
    <xf numFmtId="175" fontId="14" fillId="2" borderId="14" xfId="1" applyNumberFormat="1" applyFont="1" applyFill="1" applyBorder="1"/>
    <xf numFmtId="37" fontId="25" fillId="2" borderId="0" xfId="1" applyNumberFormat="1" applyFont="1" applyFill="1"/>
    <xf numFmtId="37" fontId="25" fillId="2" borderId="12" xfId="1" applyNumberFormat="1" applyFont="1" applyFill="1" applyBorder="1"/>
    <xf numFmtId="37" fontId="25" fillId="2" borderId="13" xfId="1" applyNumberFormat="1" applyFont="1" applyFill="1" applyBorder="1"/>
    <xf numFmtId="37" fontId="25" fillId="2" borderId="11" xfId="1" applyNumberFormat="1" applyFont="1" applyFill="1" applyBorder="1"/>
    <xf numFmtId="37" fontId="25" fillId="2" borderId="9" xfId="1" applyNumberFormat="1" applyFont="1" applyFill="1" applyBorder="1"/>
    <xf numFmtId="37" fontId="25" fillId="2" borderId="10" xfId="1" applyNumberFormat="1" applyFont="1" applyFill="1" applyBorder="1"/>
    <xf numFmtId="37" fontId="14" fillId="2" borderId="15" xfId="1" applyNumberFormat="1" applyFont="1" applyFill="1" applyBorder="1"/>
    <xf numFmtId="37" fontId="14" fillId="2" borderId="16" xfId="1" applyNumberFormat="1" applyFont="1" applyFill="1" applyBorder="1"/>
    <xf numFmtId="37" fontId="14" fillId="2" borderId="14" xfId="1" applyNumberFormat="1" applyFont="1" applyFill="1" applyBorder="1"/>
    <xf numFmtId="37" fontId="14" fillId="2" borderId="20" xfId="1" applyNumberFormat="1" applyFont="1" applyFill="1" applyBorder="1"/>
    <xf numFmtId="37" fontId="14" fillId="2" borderId="21" xfId="1" applyNumberFormat="1" applyFont="1" applyFill="1" applyBorder="1"/>
    <xf numFmtId="37" fontId="14" fillId="2" borderId="22" xfId="1" applyNumberFormat="1" applyFont="1" applyFill="1" applyBorder="1"/>
    <xf numFmtId="174" fontId="25" fillId="2" borderId="0" xfId="1" applyNumberFormat="1" applyFont="1" applyFill="1" applyAlignment="1">
      <alignment horizontal="center"/>
    </xf>
    <xf numFmtId="169" fontId="25" fillId="2" borderId="0" xfId="1" applyNumberFormat="1" applyFont="1" applyFill="1" applyAlignment="1">
      <alignment horizontal="center"/>
    </xf>
    <xf numFmtId="175" fontId="25" fillId="2" borderId="23" xfId="1" applyNumberFormat="1" applyFont="1" applyFill="1" applyBorder="1"/>
    <xf numFmtId="37" fontId="0" fillId="2" borderId="0" xfId="0" applyNumberFormat="1" applyFill="1"/>
    <xf numFmtId="165" fontId="25" fillId="2" borderId="23" xfId="1" applyNumberFormat="1" applyFont="1" applyFill="1" applyBorder="1"/>
    <xf numFmtId="0" fontId="36" fillId="2" borderId="0" xfId="59" applyFont="1" applyFill="1" applyAlignment="1">
      <alignment vertical="center"/>
    </xf>
    <xf numFmtId="0" fontId="37" fillId="2" borderId="0" xfId="59" applyFont="1" applyFill="1" applyAlignment="1">
      <alignment vertical="center"/>
    </xf>
    <xf numFmtId="0" fontId="36" fillId="2" borderId="0" xfId="80" applyFont="1" applyFill="1">
      <alignment vertical="center"/>
    </xf>
    <xf numFmtId="0" fontId="37" fillId="2" borderId="0" xfId="54" applyFont="1" applyFill="1" applyAlignment="1">
      <alignment vertical="center"/>
    </xf>
    <xf numFmtId="0" fontId="31" fillId="0" borderId="0" xfId="54" applyFont="1" applyFill="1"/>
    <xf numFmtId="37" fontId="25" fillId="2" borderId="23" xfId="1" applyNumberFormat="1" applyFont="1" applyFill="1" applyBorder="1"/>
    <xf numFmtId="37" fontId="14" fillId="2" borderId="27" xfId="1" applyNumberFormat="1" applyFont="1" applyFill="1" applyBorder="1"/>
    <xf numFmtId="165" fontId="25" fillId="2" borderId="0" xfId="1" applyNumberFormat="1" applyFont="1" applyFill="1" applyBorder="1"/>
    <xf numFmtId="170" fontId="14" fillId="2" borderId="28" xfId="0" applyNumberFormat="1" applyFont="1" applyFill="1" applyBorder="1" applyAlignment="1">
      <alignment horizontal="center" vertical="center" wrapText="1"/>
    </xf>
    <xf numFmtId="165" fontId="25" fillId="2" borderId="29" xfId="1" applyNumberFormat="1" applyFont="1" applyFill="1" applyBorder="1"/>
    <xf numFmtId="175" fontId="25" fillId="2" borderId="29" xfId="1" applyNumberFormat="1" applyFont="1" applyFill="1" applyBorder="1"/>
    <xf numFmtId="175" fontId="25" fillId="2" borderId="28" xfId="1" applyNumberFormat="1" applyFont="1" applyFill="1" applyBorder="1"/>
    <xf numFmtId="37" fontId="25" fillId="2" borderId="29" xfId="1" applyNumberFormat="1" applyFont="1" applyFill="1" applyBorder="1"/>
    <xf numFmtId="37" fontId="14" fillId="2" borderId="30" xfId="1" applyNumberFormat="1" applyFont="1" applyFill="1" applyBorder="1"/>
    <xf numFmtId="0" fontId="38" fillId="2" borderId="0" xfId="78" applyFont="1" applyFill="1" applyAlignment="1">
      <alignment vertical="center" wrapText="1"/>
    </xf>
    <xf numFmtId="175" fontId="25" fillId="2" borderId="31" xfId="1" applyNumberFormat="1" applyFont="1" applyFill="1" applyBorder="1"/>
    <xf numFmtId="165" fontId="25" fillId="2" borderId="32" xfId="0" applyNumberFormat="1" applyFont="1" applyFill="1" applyBorder="1" applyAlignment="1">
      <alignment horizontal="left" indent="2"/>
    </xf>
    <xf numFmtId="175" fontId="25" fillId="2" borderId="18" xfId="1" applyNumberFormat="1" applyFont="1" applyFill="1" applyBorder="1"/>
    <xf numFmtId="175" fontId="25" fillId="2" borderId="32" xfId="1" applyNumberFormat="1" applyFont="1" applyFill="1" applyBorder="1"/>
    <xf numFmtId="175" fontId="25" fillId="2" borderId="33" xfId="1" applyNumberFormat="1" applyFont="1" applyFill="1" applyBorder="1"/>
    <xf numFmtId="165" fontId="39" fillId="2" borderId="18" xfId="0" applyNumberFormat="1" applyFont="1" applyFill="1" applyBorder="1" applyAlignment="1">
      <alignment horizontal="left" indent="2"/>
    </xf>
    <xf numFmtId="0" fontId="42" fillId="2" borderId="0" xfId="49" applyFont="1" applyFill="1" applyAlignment="1">
      <alignment horizontal="left" vertical="center" wrapText="1"/>
    </xf>
    <xf numFmtId="0" fontId="43" fillId="2" borderId="0" xfId="78" applyFont="1" applyFill="1" applyAlignment="1">
      <alignment vertical="center" wrapText="1"/>
    </xf>
    <xf numFmtId="0" fontId="44" fillId="2" borderId="0" xfId="4" applyFont="1" applyFill="1" applyAlignment="1">
      <alignment wrapText="1"/>
    </xf>
    <xf numFmtId="0" fontId="45" fillId="2" borderId="0" xfId="4" applyFont="1" applyFill="1" applyAlignment="1">
      <alignment horizontal="left"/>
    </xf>
    <xf numFmtId="0" fontId="45" fillId="2" borderId="0" xfId="4" applyFont="1" applyFill="1" applyAlignment="1"/>
    <xf numFmtId="0" fontId="46" fillId="2" borderId="0" xfId="49" applyFont="1" applyFill="1" applyAlignment="1">
      <alignment horizontal="left" vertical="center" wrapText="1"/>
    </xf>
    <xf numFmtId="171" fontId="45" fillId="2" borderId="0" xfId="4" applyNumberFormat="1" applyFont="1" applyFill="1" applyAlignment="1">
      <alignment horizontal="left" vertical="center"/>
    </xf>
    <xf numFmtId="0" fontId="47" fillId="2" borderId="0" xfId="5" applyFont="1" applyFill="1" applyAlignment="1">
      <alignment wrapText="1"/>
    </xf>
    <xf numFmtId="0" fontId="43" fillId="2" borderId="0" xfId="78" applyFont="1" applyFill="1" applyAlignment="1">
      <alignment wrapText="1"/>
    </xf>
    <xf numFmtId="0" fontId="43" fillId="2" borderId="0" xfId="5" applyFont="1" applyFill="1" applyAlignment="1">
      <alignment wrapText="1"/>
    </xf>
    <xf numFmtId="0" fontId="46" fillId="2" borderId="0" xfId="49" applyFont="1" applyFill="1">
      <alignment horizontal="left" vertical="center"/>
    </xf>
    <xf numFmtId="0" fontId="43" fillId="2" borderId="0" xfId="78" applyFont="1" applyFill="1" applyAlignment="1">
      <alignment vertical="center"/>
    </xf>
    <xf numFmtId="0" fontId="43" fillId="2" borderId="0" xfId="0" applyFont="1" applyFill="1" applyAlignment="1">
      <alignment vertical="center" wrapText="1"/>
    </xf>
    <xf numFmtId="0" fontId="43" fillId="2" borderId="0" xfId="0" applyFont="1" applyFill="1"/>
    <xf numFmtId="0" fontId="37" fillId="2" borderId="0" xfId="54" applyFont="1" applyFill="1" applyAlignment="1">
      <alignment vertical="center" wrapText="1"/>
    </xf>
    <xf numFmtId="0" fontId="41" fillId="19" borderId="0" xfId="114" applyFont="1" applyFill="1" applyAlignment="1">
      <alignment vertical="center"/>
    </xf>
    <xf numFmtId="0" fontId="40" fillId="19" borderId="0" xfId="114" applyFill="1"/>
    <xf numFmtId="0" fontId="0" fillId="19" borderId="0" xfId="0" applyFill="1"/>
    <xf numFmtId="0" fontId="2" fillId="19" borderId="0" xfId="114" applyFont="1" applyFill="1"/>
    <xf numFmtId="0" fontId="48" fillId="19" borderId="18" xfId="114" applyFont="1" applyFill="1" applyBorder="1" applyAlignment="1">
      <alignment horizontal="center" vertical="center"/>
    </xf>
    <xf numFmtId="0" fontId="48" fillId="19" borderId="18" xfId="114" applyFont="1" applyFill="1" applyBorder="1" applyAlignment="1">
      <alignment horizontal="center" vertical="center" wrapText="1"/>
    </xf>
    <xf numFmtId="0" fontId="48" fillId="19" borderId="34" xfId="114" applyFont="1" applyFill="1" applyBorder="1" applyAlignment="1">
      <alignment vertical="center"/>
    </xf>
    <xf numFmtId="176" fontId="48" fillId="19" borderId="34" xfId="114" applyNumberFormat="1" applyFont="1" applyFill="1" applyBorder="1" applyAlignment="1">
      <alignment vertical="center"/>
    </xf>
    <xf numFmtId="177" fontId="48" fillId="19" borderId="34" xfId="114" applyNumberFormat="1" applyFont="1" applyFill="1" applyBorder="1" applyAlignment="1">
      <alignment vertical="center"/>
    </xf>
    <xf numFmtId="0" fontId="49" fillId="19" borderId="35" xfId="114" applyFont="1" applyFill="1" applyBorder="1" applyAlignment="1">
      <alignment vertical="center"/>
    </xf>
    <xf numFmtId="176" fontId="49" fillId="19" borderId="35" xfId="115" applyNumberFormat="1" applyFont="1" applyFill="1" applyBorder="1" applyAlignment="1">
      <alignment vertical="center"/>
    </xf>
    <xf numFmtId="177" fontId="49" fillId="19" borderId="35" xfId="115" applyNumberFormat="1" applyFont="1" applyFill="1" applyBorder="1" applyAlignment="1">
      <alignment vertical="center"/>
    </xf>
    <xf numFmtId="0" fontId="49" fillId="19" borderId="0" xfId="114" applyFont="1" applyFill="1" applyAlignment="1">
      <alignment vertical="center"/>
    </xf>
    <xf numFmtId="176" fontId="49" fillId="19" borderId="0" xfId="115" applyNumberFormat="1" applyFont="1" applyFill="1" applyAlignment="1">
      <alignment vertical="center"/>
    </xf>
    <xf numFmtId="177" fontId="49" fillId="19" borderId="0" xfId="115" applyNumberFormat="1" applyFont="1" applyFill="1" applyAlignment="1">
      <alignment vertical="center"/>
    </xf>
    <xf numFmtId="0" fontId="49" fillId="19" borderId="18" xfId="114" applyFont="1" applyFill="1" applyBorder="1" applyAlignment="1">
      <alignment vertical="center"/>
    </xf>
    <xf numFmtId="176" fontId="49" fillId="19" borderId="18" xfId="115" applyNumberFormat="1" applyFont="1" applyFill="1" applyBorder="1" applyAlignment="1">
      <alignment vertical="center"/>
    </xf>
    <xf numFmtId="177" fontId="49" fillId="19" borderId="18" xfId="115" applyNumberFormat="1" applyFont="1" applyFill="1" applyBorder="1" applyAlignment="1">
      <alignment vertical="center"/>
    </xf>
    <xf numFmtId="169" fontId="0" fillId="2" borderId="0" xfId="0" applyNumberFormat="1" applyFill="1"/>
    <xf numFmtId="43" fontId="0" fillId="2" borderId="0" xfId="0" applyNumberFormat="1" applyFill="1"/>
    <xf numFmtId="37" fontId="25" fillId="2" borderId="0" xfId="1" applyNumberFormat="1" applyFont="1" applyFill="1" applyBorder="1"/>
    <xf numFmtId="37" fontId="14" fillId="2" borderId="24" xfId="1" applyNumberFormat="1" applyFont="1" applyFill="1" applyBorder="1"/>
    <xf numFmtId="37" fontId="25" fillId="2" borderId="0" xfId="1" applyNumberFormat="1" applyFont="1" applyFill="1" applyAlignment="1">
      <alignment horizontal="center"/>
    </xf>
    <xf numFmtId="175" fontId="25" fillId="2" borderId="0" xfId="1" applyNumberFormat="1" applyFont="1" applyFill="1" applyBorder="1"/>
    <xf numFmtId="175" fontId="14" fillId="2" borderId="24" xfId="1" applyNumberFormat="1" applyFont="1" applyFill="1" applyBorder="1"/>
    <xf numFmtId="175" fontId="25" fillId="2" borderId="0" xfId="1" applyNumberFormat="1" applyFont="1" applyFill="1" applyAlignment="1">
      <alignment horizontal="center"/>
    </xf>
    <xf numFmtId="37" fontId="14" fillId="2" borderId="19" xfId="1" applyNumberFormat="1" applyFont="1" applyFill="1" applyBorder="1"/>
    <xf numFmtId="37" fontId="25" fillId="2" borderId="18" xfId="1" applyNumberFormat="1" applyFont="1" applyFill="1" applyBorder="1"/>
    <xf numFmtId="37" fontId="25" fillId="2" borderId="32" xfId="1" applyNumberFormat="1" applyFont="1" applyFill="1" applyBorder="1"/>
    <xf numFmtId="37" fontId="25" fillId="2" borderId="36" xfId="1" applyNumberFormat="1" applyFont="1" applyFill="1" applyBorder="1"/>
    <xf numFmtId="169" fontId="25" fillId="2" borderId="29" xfId="1" applyNumberFormat="1" applyFont="1" applyFill="1" applyBorder="1" applyAlignment="1">
      <alignment horizontal="center"/>
    </xf>
    <xf numFmtId="175" fontId="25" fillId="2" borderId="29" xfId="1" applyNumberFormat="1" applyFont="1" applyFill="1" applyBorder="1" applyAlignment="1">
      <alignment horizontal="center"/>
    </xf>
    <xf numFmtId="37" fontId="25" fillId="2" borderId="29" xfId="1" applyNumberFormat="1" applyFont="1" applyFill="1" applyBorder="1" applyAlignment="1">
      <alignment horizontal="center"/>
    </xf>
    <xf numFmtId="167" fontId="14" fillId="2" borderId="0" xfId="0" applyNumberFormat="1" applyFont="1" applyFill="1"/>
    <xf numFmtId="165" fontId="14" fillId="2" borderId="38" xfId="0" applyNumberFormat="1" applyFont="1" applyFill="1" applyBorder="1" applyAlignment="1">
      <alignment horizontal="left" indent="2"/>
    </xf>
    <xf numFmtId="175" fontId="14" fillId="2" borderId="39" xfId="1" applyNumberFormat="1" applyFont="1" applyFill="1" applyBorder="1"/>
    <xf numFmtId="175" fontId="14" fillId="2" borderId="37" xfId="1" applyNumberFormat="1" applyFont="1" applyFill="1" applyBorder="1"/>
    <xf numFmtId="175" fontId="14" fillId="2" borderId="38" xfId="1" applyNumberFormat="1" applyFont="1" applyFill="1" applyBorder="1"/>
    <xf numFmtId="175" fontId="14" fillId="2" borderId="40" xfId="1" applyNumberFormat="1" applyFont="1" applyFill="1" applyBorder="1"/>
    <xf numFmtId="175" fontId="14" fillId="2" borderId="41" xfId="1" applyNumberFormat="1" applyFont="1" applyFill="1" applyBorder="1"/>
    <xf numFmtId="170" fontId="14" fillId="2" borderId="33" xfId="0" applyNumberFormat="1" applyFont="1" applyFill="1" applyBorder="1" applyAlignment="1">
      <alignment horizontal="center" vertical="center" wrapText="1"/>
    </xf>
    <xf numFmtId="165" fontId="25" fillId="0" borderId="0" xfId="1" applyNumberFormat="1" applyFont="1" applyFill="1" applyBorder="1"/>
    <xf numFmtId="165" fontId="25" fillId="0" borderId="23" xfId="1" applyNumberFormat="1" applyFont="1" applyFill="1" applyBorder="1"/>
    <xf numFmtId="0" fontId="14" fillId="2" borderId="32" xfId="0" applyFont="1" applyFill="1" applyBorder="1" applyAlignment="1">
      <alignment horizontal="left" vertical="center"/>
    </xf>
    <xf numFmtId="170" fontId="14" fillId="2" borderId="31" xfId="0" applyNumberFormat="1" applyFont="1" applyFill="1" applyBorder="1" applyAlignment="1">
      <alignment horizontal="center" vertical="center" wrapText="1"/>
    </xf>
    <xf numFmtId="170" fontId="14" fillId="2" borderId="32" xfId="0" applyNumberFormat="1" applyFont="1" applyFill="1" applyBorder="1" applyAlignment="1">
      <alignment horizontal="center" vertical="center" wrapText="1"/>
    </xf>
    <xf numFmtId="170" fontId="14" fillId="2" borderId="26" xfId="0" applyNumberFormat="1" applyFont="1" applyFill="1" applyBorder="1" applyAlignment="1">
      <alignment horizontal="center" vertical="center" wrapText="1"/>
    </xf>
    <xf numFmtId="37" fontId="14" fillId="2" borderId="42" xfId="1" applyNumberFormat="1" applyFont="1" applyFill="1" applyBorder="1"/>
    <xf numFmtId="37" fontId="14" fillId="2" borderId="43" xfId="1" applyNumberFormat="1" applyFont="1" applyFill="1" applyBorder="1"/>
    <xf numFmtId="37" fontId="14" fillId="2" borderId="17" xfId="1" applyNumberFormat="1" applyFont="1" applyFill="1" applyBorder="1"/>
    <xf numFmtId="37" fontId="14" fillId="2" borderId="25" xfId="1" applyNumberFormat="1" applyFont="1" applyFill="1" applyBorder="1"/>
    <xf numFmtId="37" fontId="14" fillId="2" borderId="44" xfId="1" applyNumberFormat="1" applyFont="1" applyFill="1" applyBorder="1"/>
    <xf numFmtId="178" fontId="0" fillId="2" borderId="0" xfId="0" applyNumberFormat="1" applyFill="1"/>
    <xf numFmtId="1" fontId="0" fillId="2" borderId="0" xfId="0" applyNumberFormat="1" applyFill="1"/>
    <xf numFmtId="168" fontId="0" fillId="2" borderId="0" xfId="2" applyNumberFormat="1" applyFont="1" applyFill="1"/>
    <xf numFmtId="174" fontId="25" fillId="2" borderId="0" xfId="1" applyNumberFormat="1" applyFont="1" applyFill="1"/>
    <xf numFmtId="167" fontId="25" fillId="2" borderId="18" xfId="1" applyNumberFormat="1" applyFont="1" applyFill="1" applyBorder="1"/>
    <xf numFmtId="174" fontId="14" fillId="2" borderId="16" xfId="1" applyNumberFormat="1" applyFont="1" applyFill="1" applyBorder="1"/>
    <xf numFmtId="167" fontId="14" fillId="2" borderId="16" xfId="1" applyNumberFormat="1" applyFont="1" applyFill="1" applyBorder="1"/>
    <xf numFmtId="167" fontId="14" fillId="2" borderId="21" xfId="1" applyNumberFormat="1" applyFont="1" applyFill="1" applyBorder="1"/>
    <xf numFmtId="167" fontId="0" fillId="2" borderId="0" xfId="0" applyNumberFormat="1" applyFill="1"/>
    <xf numFmtId="174" fontId="25" fillId="2" borderId="18" xfId="1" applyNumberFormat="1" applyFont="1" applyFill="1" applyBorder="1"/>
    <xf numFmtId="174" fontId="25" fillId="2" borderId="11" xfId="1" applyNumberFormat="1" applyFont="1" applyFill="1" applyBorder="1"/>
    <xf numFmtId="0" fontId="43" fillId="2" borderId="0" xfId="5" applyFont="1" applyFill="1" applyAlignment="1">
      <alignment vertical="center" wrapText="1"/>
    </xf>
    <xf numFmtId="176" fontId="0" fillId="19" borderId="0" xfId="0" applyNumberFormat="1" applyFill="1"/>
    <xf numFmtId="177" fontId="0" fillId="19" borderId="0" xfId="0" applyNumberFormat="1" applyFill="1"/>
    <xf numFmtId="169" fontId="0" fillId="19" borderId="0" xfId="0" applyNumberFormat="1" applyFill="1"/>
    <xf numFmtId="167" fontId="25" fillId="2" borderId="23" xfId="1" applyNumberFormat="1" applyFont="1" applyFill="1" applyBorder="1" applyAlignment="1">
      <alignment horizontal="center"/>
    </xf>
    <xf numFmtId="37" fontId="25" fillId="2" borderId="23" xfId="1" applyNumberFormat="1" applyFont="1" applyFill="1" applyBorder="1" applyAlignment="1">
      <alignment horizontal="center"/>
    </xf>
    <xf numFmtId="37" fontId="25" fillId="2" borderId="26" xfId="1" applyNumberFormat="1" applyFont="1" applyFill="1" applyBorder="1"/>
    <xf numFmtId="174" fontId="25" fillId="2" borderId="23" xfId="1" applyNumberFormat="1" applyFont="1" applyFill="1" applyBorder="1" applyAlignment="1">
      <alignment horizontal="center"/>
    </xf>
    <xf numFmtId="175" fontId="25" fillId="2" borderId="26" xfId="1" applyNumberFormat="1" applyFont="1" applyFill="1" applyBorder="1"/>
    <xf numFmtId="175" fontId="25" fillId="2" borderId="45" xfId="1" applyNumberFormat="1" applyFont="1" applyFill="1" applyBorder="1"/>
    <xf numFmtId="169" fontId="25" fillId="2" borderId="23" xfId="1" applyNumberFormat="1" applyFont="1" applyFill="1" applyBorder="1" applyAlignment="1">
      <alignment horizontal="center"/>
    </xf>
    <xf numFmtId="175" fontId="25" fillId="2" borderId="23" xfId="1" applyNumberFormat="1" applyFont="1" applyFill="1" applyBorder="1" applyAlignment="1">
      <alignment horizontal="center"/>
    </xf>
    <xf numFmtId="179" fontId="0" fillId="19" borderId="0" xfId="0" applyNumberFormat="1" applyFill="1"/>
    <xf numFmtId="37" fontId="14" fillId="2" borderId="37" xfId="1" applyNumberFormat="1" applyFont="1" applyFill="1" applyBorder="1"/>
    <xf numFmtId="180" fontId="0" fillId="2" borderId="0" xfId="0" applyNumberFormat="1" applyFill="1"/>
    <xf numFmtId="43" fontId="25" fillId="2" borderId="0" xfId="0" applyNumberFormat="1" applyFont="1" applyFill="1" applyAlignment="1">
      <alignment vertical="center"/>
    </xf>
    <xf numFmtId="0" fontId="31" fillId="2" borderId="0" xfId="54" applyFont="1" applyFill="1" applyAlignment="1">
      <alignment vertical="center"/>
    </xf>
    <xf numFmtId="174" fontId="14" fillId="2" borderId="0" xfId="0" applyNumberFormat="1" applyFont="1" applyFill="1"/>
    <xf numFmtId="168" fontId="14" fillId="2" borderId="0" xfId="2" applyNumberFormat="1" applyFont="1" applyFill="1"/>
    <xf numFmtId="170" fontId="14" fillId="2" borderId="0" xfId="0" applyNumberFormat="1" applyFont="1" applyFill="1" applyAlignment="1">
      <alignment horizontal="center" vertical="center" wrapText="1"/>
    </xf>
    <xf numFmtId="37" fontId="14" fillId="2" borderId="0" xfId="1" applyNumberFormat="1" applyFont="1" applyFill="1" applyBorder="1"/>
    <xf numFmtId="174" fontId="25" fillId="2" borderId="0" xfId="1" applyNumberFormat="1" applyFont="1" applyFill="1" applyBorder="1" applyAlignment="1">
      <alignment horizontal="center"/>
    </xf>
    <xf numFmtId="174" fontId="25" fillId="2" borderId="0" xfId="1" applyNumberFormat="1" applyFont="1" applyFill="1" applyBorder="1"/>
    <xf numFmtId="167" fontId="25" fillId="2" borderId="0" xfId="1" applyNumberFormat="1" applyFont="1" applyFill="1" applyAlignment="1">
      <alignment vertical="center"/>
    </xf>
    <xf numFmtId="43" fontId="49" fillId="0" borderId="0" xfId="117" applyFont="1"/>
    <xf numFmtId="43" fontId="49" fillId="0" borderId="46" xfId="117" applyFont="1" applyBorder="1"/>
    <xf numFmtId="43" fontId="49" fillId="0" borderId="23" xfId="117" applyFont="1" applyBorder="1"/>
    <xf numFmtId="43" fontId="49" fillId="0" borderId="47" xfId="117" applyFont="1" applyBorder="1"/>
    <xf numFmtId="174" fontId="25" fillId="2" borderId="29" xfId="1" applyNumberFormat="1" applyFont="1" applyFill="1" applyBorder="1"/>
    <xf numFmtId="10" fontId="0" fillId="2" borderId="0" xfId="2" applyNumberFormat="1" applyFont="1" applyFill="1"/>
    <xf numFmtId="43" fontId="49" fillId="0" borderId="48" xfId="117" applyFont="1" applyBorder="1"/>
    <xf numFmtId="174" fontId="0" fillId="2" borderId="0" xfId="0" applyNumberFormat="1" applyFill="1"/>
    <xf numFmtId="0" fontId="49" fillId="19" borderId="0" xfId="0" applyFont="1" applyFill="1" applyAlignment="1">
      <alignment vertical="center"/>
    </xf>
    <xf numFmtId="176" fontId="49" fillId="19" borderId="0" xfId="0" applyNumberFormat="1" applyFont="1" applyFill="1" applyAlignment="1">
      <alignment vertical="center"/>
    </xf>
  </cellXfs>
  <cellStyles count="118">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alculation 2 2" xfId="33" xr:uid="{00000000-0005-0000-0000-00001A000000}"/>
    <cellStyle name="Calculation 2 2 2" xfId="34" xr:uid="{00000000-0005-0000-0000-00001B000000}"/>
    <cellStyle name="Calculation 2 2 2 2" xfId="35" xr:uid="{00000000-0005-0000-0000-00001C000000}"/>
    <cellStyle name="Calculation 2 2 3" xfId="36" xr:uid="{00000000-0005-0000-0000-00001D000000}"/>
    <cellStyle name="Calculation 2 3" xfId="37" xr:uid="{00000000-0005-0000-0000-00001E000000}"/>
    <cellStyle name="Calculation 2 3 2" xfId="38" xr:uid="{00000000-0005-0000-0000-00001F000000}"/>
    <cellStyle name="Calculation 2 4" xfId="39" xr:uid="{00000000-0005-0000-0000-000020000000}"/>
    <cellStyle name="Check Cell 2" xfId="40" xr:uid="{00000000-0005-0000-0000-000021000000}"/>
    <cellStyle name="Comma" xfId="1" builtinId="3" customBuiltin="1"/>
    <cellStyle name="Comma 10" xfId="41" xr:uid="{00000000-0005-0000-0000-000023000000}"/>
    <cellStyle name="Comma 2" xfId="42" xr:uid="{00000000-0005-0000-0000-000024000000}"/>
    <cellStyle name="Comma 2 2" xfId="43" xr:uid="{00000000-0005-0000-0000-000025000000}"/>
    <cellStyle name="Comma 3" xfId="44" xr:uid="{00000000-0005-0000-0000-000026000000}"/>
    <cellStyle name="Comma 4" xfId="45" xr:uid="{00000000-0005-0000-0000-000027000000}"/>
    <cellStyle name="Comma 5" xfId="113" xr:uid="{5B26F11A-311F-43E3-B365-F2B29E29AED8}"/>
    <cellStyle name="Comma 5 2" xfId="115" xr:uid="{D2B9B070-9F47-40D3-B893-91670A331C08}"/>
    <cellStyle name="Comma 5 2 2" xfId="117" xr:uid="{65B1A4D3-1B7E-40CA-93D6-C4CE0020DF04}"/>
    <cellStyle name="Comma 6" xfId="46" xr:uid="{00000000-0005-0000-0000-000028000000}"/>
    <cellStyle name="Explanatory Text 2" xfId="47" xr:uid="{00000000-0005-0000-0000-000029000000}"/>
    <cellStyle name="Good" xfId="6" builtinId="26" customBuiltin="1"/>
    <cellStyle name="Good 2" xfId="48" xr:uid="{00000000-0005-0000-0000-00002B000000}"/>
    <cellStyle name="Heading 1" xfId="3" builtinId="16" customBuiltin="1"/>
    <cellStyle name="Heading 1 2" xfId="49" xr:uid="{00000000-0005-0000-0000-00002D000000}"/>
    <cellStyle name="Heading 2" xfId="4" builtinId="17" customBuiltin="1"/>
    <cellStyle name="Heading 2 2" xfId="50" xr:uid="{00000000-0005-0000-0000-00002F000000}"/>
    <cellStyle name="Heading 2 3" xfId="51" xr:uid="{00000000-0005-0000-0000-000030000000}"/>
    <cellStyle name="Heading 3" xfId="5" builtinId="18" customBuiltin="1"/>
    <cellStyle name="Heading 3 2" xfId="52" xr:uid="{00000000-0005-0000-0000-000032000000}"/>
    <cellStyle name="Heading 4 2" xfId="53" xr:uid="{00000000-0005-0000-0000-000033000000}"/>
    <cellStyle name="Hyperlink" xfId="54" xr:uid="{00000000-0005-0000-0000-000034000000}"/>
    <cellStyle name="Hyperlink 2" xfId="55" xr:uid="{00000000-0005-0000-0000-000035000000}"/>
    <cellStyle name="Hyperlink 2 2" xfId="56" xr:uid="{00000000-0005-0000-0000-000036000000}"/>
    <cellStyle name="Hyperlink 2 3" xfId="57" xr:uid="{00000000-0005-0000-0000-000037000000}"/>
    <cellStyle name="Hyperlink 3" xfId="58" xr:uid="{00000000-0005-0000-0000-000038000000}"/>
    <cellStyle name="Hyperlink 4" xfId="59" xr:uid="{00000000-0005-0000-0000-000039000000}"/>
    <cellStyle name="INDEX_Lookup" xfId="60" xr:uid="{00000000-0005-0000-0000-00003A000000}"/>
    <cellStyle name="Input 2" xfId="61" xr:uid="{00000000-0005-0000-0000-00003B000000}"/>
    <cellStyle name="Input 2 2" xfId="62" xr:uid="{00000000-0005-0000-0000-00003C000000}"/>
    <cellStyle name="Input 2 2 2" xfId="63" xr:uid="{00000000-0005-0000-0000-00003D000000}"/>
    <cellStyle name="Input 2 2 2 2" xfId="64" xr:uid="{00000000-0005-0000-0000-00003E000000}"/>
    <cellStyle name="Input 2 2 3" xfId="65" xr:uid="{00000000-0005-0000-0000-00003F000000}"/>
    <cellStyle name="Input 2 3" xfId="66" xr:uid="{00000000-0005-0000-0000-000040000000}"/>
    <cellStyle name="Input 2 3 2" xfId="67" xr:uid="{00000000-0005-0000-0000-000041000000}"/>
    <cellStyle name="Input 2 4" xfId="68" xr:uid="{00000000-0005-0000-0000-000042000000}"/>
    <cellStyle name="Linked Cell 2" xfId="69" xr:uid="{00000000-0005-0000-0000-000043000000}"/>
    <cellStyle name="Neutral 2" xfId="70" xr:uid="{00000000-0005-0000-0000-000044000000}"/>
    <cellStyle name="Normal" xfId="0" builtinId="0" customBuiltin="1"/>
    <cellStyle name="Normal 10" xfId="71" xr:uid="{00000000-0005-0000-0000-000046000000}"/>
    <cellStyle name="Normal 11" xfId="72" xr:uid="{00000000-0005-0000-0000-000047000000}"/>
    <cellStyle name="Normal 12" xfId="112" xr:uid="{DF589BD1-5864-4817-A970-52733413675E}"/>
    <cellStyle name="Normal 12 2" xfId="114" xr:uid="{30078918-C720-4DB6-8B06-4283FF59C36D}"/>
    <cellStyle name="Normal 12 2 2" xfId="116" xr:uid="{9F1A7892-BAEA-4712-A8EC-0376104B2A4E}"/>
    <cellStyle name="Normal 2" xfId="73" xr:uid="{00000000-0005-0000-0000-000048000000}"/>
    <cellStyle name="Normal 2 2" xfId="74" xr:uid="{00000000-0005-0000-0000-000049000000}"/>
    <cellStyle name="Normal 2 3" xfId="75" xr:uid="{00000000-0005-0000-0000-00004A000000}"/>
    <cellStyle name="Normal 3" xfId="76" xr:uid="{00000000-0005-0000-0000-00004B000000}"/>
    <cellStyle name="Normal 3 2" xfId="77" xr:uid="{00000000-0005-0000-0000-00004C000000}"/>
    <cellStyle name="Normal 4" xfId="78" xr:uid="{00000000-0005-0000-0000-00004D000000}"/>
    <cellStyle name="Normal 4 2" xfId="79" xr:uid="{00000000-0005-0000-0000-00004E000000}"/>
    <cellStyle name="Normal 4 3" xfId="80" xr:uid="{00000000-0005-0000-0000-00004F000000}"/>
    <cellStyle name="Normal 4 3 2" xfId="81" xr:uid="{00000000-0005-0000-0000-000050000000}"/>
    <cellStyle name="Normal 5" xfId="82" xr:uid="{00000000-0005-0000-0000-000051000000}"/>
    <cellStyle name="Normal 6" xfId="83" xr:uid="{00000000-0005-0000-0000-000052000000}"/>
    <cellStyle name="Normal 7" xfId="84" xr:uid="{00000000-0005-0000-0000-000053000000}"/>
    <cellStyle name="Normal 7 2" xfId="85" xr:uid="{00000000-0005-0000-0000-000054000000}"/>
    <cellStyle name="Normal 8" xfId="86" xr:uid="{00000000-0005-0000-0000-000055000000}"/>
    <cellStyle name="Normal 9" xfId="87" xr:uid="{00000000-0005-0000-0000-000056000000}"/>
    <cellStyle name="Note 2" xfId="88" xr:uid="{00000000-0005-0000-0000-000057000000}"/>
    <cellStyle name="Note 2 2" xfId="89" xr:uid="{00000000-0005-0000-0000-000058000000}"/>
    <cellStyle name="Note 2 2 2" xfId="90" xr:uid="{00000000-0005-0000-0000-000059000000}"/>
    <cellStyle name="Note 2 3" xfId="91" xr:uid="{00000000-0005-0000-0000-00005A000000}"/>
    <cellStyle name="Output 2" xfId="92" xr:uid="{00000000-0005-0000-0000-00005B000000}"/>
    <cellStyle name="Output 2 2" xfId="93" xr:uid="{00000000-0005-0000-0000-00005C000000}"/>
    <cellStyle name="Output 2 2 2" xfId="94" xr:uid="{00000000-0005-0000-0000-00005D000000}"/>
    <cellStyle name="Output 2 2 2 2" xfId="95" xr:uid="{00000000-0005-0000-0000-00005E000000}"/>
    <cellStyle name="Output 2 2 3" xfId="96" xr:uid="{00000000-0005-0000-0000-00005F000000}"/>
    <cellStyle name="Output 2 3" xfId="97" xr:uid="{00000000-0005-0000-0000-000060000000}"/>
    <cellStyle name="Output 2 3 2" xfId="98" xr:uid="{00000000-0005-0000-0000-000061000000}"/>
    <cellStyle name="Output 2 4" xfId="99" xr:uid="{00000000-0005-0000-0000-000062000000}"/>
    <cellStyle name="Percent" xfId="2" builtinId="5" customBuiltin="1"/>
    <cellStyle name="Percent 2" xfId="100" xr:uid="{00000000-0005-0000-0000-000064000000}"/>
    <cellStyle name="Source_1_1" xfId="101" xr:uid="{00000000-0005-0000-0000-000065000000}"/>
    <cellStyle name="Title 2" xfId="102" xr:uid="{00000000-0005-0000-0000-000066000000}"/>
    <cellStyle name="Total 2" xfId="103" xr:uid="{00000000-0005-0000-0000-000067000000}"/>
    <cellStyle name="Total 2 2" xfId="104" xr:uid="{00000000-0005-0000-0000-000068000000}"/>
    <cellStyle name="Total 2 2 2" xfId="105" xr:uid="{00000000-0005-0000-0000-000069000000}"/>
    <cellStyle name="Total 2 2 2 2" xfId="106" xr:uid="{00000000-0005-0000-0000-00006A000000}"/>
    <cellStyle name="Total 2 2 3" xfId="107" xr:uid="{00000000-0005-0000-0000-00006B000000}"/>
    <cellStyle name="Total 2 3" xfId="108" xr:uid="{00000000-0005-0000-0000-00006C000000}"/>
    <cellStyle name="Total 2 3 2" xfId="109" xr:uid="{00000000-0005-0000-0000-00006D000000}"/>
    <cellStyle name="Total 2 4" xfId="110" xr:uid="{00000000-0005-0000-0000-00006E000000}"/>
    <cellStyle name="Warning Text 2" xfId="111" xr:uid="{00000000-0005-0000-0000-00006F000000}"/>
  </cellStyles>
  <dxfs count="735">
    <dxf>
      <font>
        <strike val="0"/>
        <outline val="0"/>
        <shadow val="0"/>
        <u val="none"/>
        <vertAlign val="baseline"/>
        <sz val="12"/>
        <color theme="1"/>
        <name val="Calibri"/>
        <family val="2"/>
        <scheme val="minor"/>
      </font>
      <numFmt numFmtId="177" formatCode="_-* #,##0_-;\-* #,##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rgb="FF000000"/>
        <name val="Calibri"/>
        <family val="2"/>
        <scheme val="none"/>
      </font>
      <fill>
        <patternFill patternType="solid">
          <fgColor rgb="FF000000"/>
          <bgColor rgb="FFFFFFFF"/>
        </patternFill>
      </fill>
      <alignment horizontal="general" vertical="center" textRotation="0" wrapText="0" indent="0" justifyLastLine="0" shrinkToFit="0" readingOrder="0"/>
    </dxf>
    <dxf>
      <border>
        <bottom style="thin">
          <color rgb="FF000000"/>
        </bottom>
      </border>
    </dxf>
    <dxf>
      <font>
        <b/>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5" formatCode="&quot; &quot;* #,##0.0&quot; &quot;;&quot;-&quot;* #,##0.0&quot; &quot;;&quot; &quot;* &quot;-&quot;#&quot; &quot;;&quot; &quot;@&quot; &quot;"/>
      <fill>
        <patternFill patternType="solid">
          <fgColor rgb="FFFFFFFF"/>
          <bgColor rgb="FFFFFFFF"/>
        </patternFill>
      </fill>
      <alignment horizontal="left" vertical="bottom" textRotation="0" wrapText="0" indent="2" justifyLastLine="0" shrinkToFit="0" readingOrder="0"/>
      <border diagonalUp="0" diagonalDown="0">
        <left/>
        <right style="thin">
          <color rgb="FF000000"/>
        </right>
        <top/>
        <bottom style="thin">
          <color rgb="FF000000"/>
        </bottom>
        <vertical/>
        <horizontal/>
      </border>
    </dxf>
    <dxf>
      <border outline="0">
        <bottom style="medium">
          <color indexed="64"/>
        </bottom>
      </border>
    </dxf>
    <dxf>
      <font>
        <b val="0"/>
        <i val="0"/>
        <strike val="0"/>
        <condense val="0"/>
        <extend val="0"/>
        <outline val="0"/>
        <shadow val="0"/>
        <u val="none"/>
        <vertAlign val="baseline"/>
        <sz val="12"/>
        <color rgb="FF000000"/>
        <name val="Calibri"/>
        <family val="2"/>
        <scheme val="none"/>
      </font>
      <fill>
        <patternFill patternType="solid">
          <fgColor rgb="FFFFFFFF"/>
          <bgColor rgb="FFFFFFFF"/>
        </patternFill>
      </fill>
    </dxf>
    <dxf>
      <border outline="0">
        <bottom style="thin">
          <color indexed="64"/>
        </bottom>
      </border>
    </dxf>
    <dxf>
      <font>
        <b/>
        <i val="0"/>
        <strike val="0"/>
        <condense val="0"/>
        <extend val="0"/>
        <outline val="0"/>
        <shadow val="0"/>
        <u val="none"/>
        <vertAlign val="baseline"/>
        <sz val="12"/>
        <color rgb="FF000000"/>
        <name val="Calibri"/>
        <family val="2"/>
        <scheme val="none"/>
      </font>
      <numFmt numFmtId="170" formatCode="mmm&quot; &quot;yyyy"/>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border diagonalUp="0" diagonalDown="0">
        <left style="thin">
          <color indexed="64"/>
        </left>
        <right/>
        <vertical/>
      </border>
    </dxf>
    <dxf>
      <border diagonalUp="0" diagonalDown="0">
        <left style="thin">
          <color indexed="64"/>
        </left>
        <right/>
        <vertical/>
      </border>
    </dxf>
    <dxf>
      <border diagonalUp="0" diagonalDown="0">
        <left style="thin">
          <color indexed="64"/>
        </left>
        <right/>
        <vertical/>
      </border>
    </dxf>
    <dxf>
      <border>
        <bottom style="thin">
          <color indexed="64"/>
        </bottom>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7" formatCode="_-* #,##0_-;\-* #,##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5" formatCode="&quot; &quot;* #,##0.0&quot; &quot;;&quot;-&quot;* #,##0.0&quot; &quot;;&quot; &quot;* &quot;-&quot;#&quot; &quot;;&quot; &quot;@&quot; &quot;"/>
      <fill>
        <patternFill patternType="solid">
          <fgColor rgb="FFFFFFFF"/>
          <bgColor rgb="FFFFFFFF"/>
        </patternFill>
      </fill>
      <alignment horizontal="left" vertical="bottom" textRotation="0" wrapText="0" indent="2" justifyLastLine="0" shrinkToFit="0" readingOrder="0"/>
      <border diagonalUp="0" diagonalDown="0">
        <left/>
        <right style="thin">
          <color rgb="FF000000"/>
        </right>
        <top/>
        <bottom style="thin">
          <color rgb="FF000000"/>
        </bottom>
        <vertical/>
        <horizontal/>
      </border>
    </dxf>
    <dxf>
      <border outline="0">
        <bottom style="medium">
          <color indexed="64"/>
        </bottom>
      </border>
    </dxf>
    <dxf>
      <font>
        <b val="0"/>
        <i val="0"/>
        <strike val="0"/>
        <condense val="0"/>
        <extend val="0"/>
        <outline val="0"/>
        <shadow val="0"/>
        <u val="none"/>
        <vertAlign val="baseline"/>
        <sz val="12"/>
        <color rgb="FF000000"/>
        <name val="Calibri"/>
        <family val="2"/>
        <scheme val="none"/>
      </font>
      <fill>
        <patternFill patternType="solid">
          <fgColor rgb="FFFFFFFF"/>
          <bgColor rgb="FFFFFFFF"/>
        </patternFill>
      </fill>
    </dxf>
    <dxf>
      <border outline="0">
        <bottom style="thin">
          <color indexed="64"/>
        </bottom>
      </border>
    </dxf>
    <dxf>
      <font>
        <b/>
        <i val="0"/>
        <strike val="0"/>
        <condense val="0"/>
        <extend val="0"/>
        <outline val="0"/>
        <shadow val="0"/>
        <u val="none"/>
        <vertAlign val="baseline"/>
        <sz val="12"/>
        <color rgb="FF000000"/>
        <name val="Calibri"/>
        <family val="2"/>
        <scheme val="none"/>
      </font>
      <numFmt numFmtId="170" formatCode="mmm&quot; &quot;yyyy"/>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border diagonalUp="0" diagonalDown="0">
        <left style="thin">
          <color indexed="64"/>
        </left>
        <right/>
        <vertical/>
      </border>
    </dxf>
    <dxf>
      <border diagonalUp="0" diagonalDown="0">
        <left style="thin">
          <color indexed="64"/>
        </left>
        <right/>
        <vertical/>
      </border>
    </dxf>
    <dxf>
      <border diagonalUp="0" diagonalDown="0">
        <left style="thin">
          <color indexed="64"/>
        </left>
        <right/>
        <vertical/>
      </border>
    </dxf>
    <dxf>
      <border>
        <bottom style="thin">
          <color indexed="64"/>
        </bottom>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l"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UK Solar Deployment:</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By Capacity </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(updated monthly)</a:t>
            </a:r>
          </a:p>
        </c:rich>
      </c:tx>
      <c:layout>
        <c:manualLayout>
          <c:xMode val="edge"/>
          <c:yMode val="edge"/>
          <c:x val="5.8773696471732861E-2"/>
          <c:y val="6.6192913857654412E-2"/>
        </c:manualLayout>
      </c:layout>
      <c:overlay val="0"/>
      <c:spPr>
        <a:noFill/>
        <a:ln>
          <a:noFill/>
        </a:ln>
      </c:spPr>
    </c:title>
    <c:autoTitleDeleted val="0"/>
    <c:plotArea>
      <c:layout>
        <c:manualLayout>
          <c:xMode val="edge"/>
          <c:yMode val="edge"/>
          <c:x val="1.4529315705250971E-2"/>
          <c:y val="4.0458468989345547E-2"/>
          <c:w val="0.95738765873171494"/>
          <c:h val="0.8656341063261932"/>
        </c:manualLayout>
      </c:layout>
      <c:areaChart>
        <c:grouping val="stacked"/>
        <c:varyColors val="0"/>
        <c:ser>
          <c:idx val="0"/>
          <c:order val="0"/>
          <c:tx>
            <c:strRef>
              <c:f>Table_1_by_Capacity!$A$29:$A$29</c:f>
              <c:strCache>
                <c:ptCount val="1"/>
                <c:pt idx="0">
                  <c:v> Pre 2009 estimate [note 5] </c:v>
                </c:pt>
              </c:strCache>
            </c:strRef>
          </c:tx>
          <c:spPr>
            <a:solidFill>
              <a:srgbClr val="FFFFCC"/>
            </a:solidFill>
            <a:ln>
              <a:noFill/>
            </a:ln>
          </c:spPr>
          <c:cat>
            <c:strRef>
              <c:f>Table_1_by_Capacity!$B$5:$FW$5</c:f>
              <c:strCache>
                <c:ptCount val="178"/>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strCache>
            </c:strRef>
          </c:cat>
          <c:val>
            <c:numRef>
              <c:f>Table_1_by_Capacity!$B$29:$FW$29</c:f>
              <c:numCache>
                <c:formatCode>#,##0.0;\-#,##0.0</c:formatCode>
                <c:ptCount val="178"/>
                <c:pt idx="0">
                  <c:v>14.6</c:v>
                </c:pt>
                <c:pt idx="1">
                  <c:v>14.6</c:v>
                </c:pt>
                <c:pt idx="2">
                  <c:v>14.6</c:v>
                </c:pt>
                <c:pt idx="3">
                  <c:v>14.6</c:v>
                </c:pt>
                <c:pt idx="4">
                  <c:v>14.6</c:v>
                </c:pt>
                <c:pt idx="5">
                  <c:v>14.6</c:v>
                </c:pt>
                <c:pt idx="6">
                  <c:v>14.6</c:v>
                </c:pt>
                <c:pt idx="7">
                  <c:v>14.6</c:v>
                </c:pt>
                <c:pt idx="8">
                  <c:v>14.6</c:v>
                </c:pt>
                <c:pt idx="9">
                  <c:v>14.6</c:v>
                </c:pt>
                <c:pt idx="10">
                  <c:v>14.6</c:v>
                </c:pt>
                <c:pt idx="11">
                  <c:v>14.6</c:v>
                </c:pt>
                <c:pt idx="12">
                  <c:v>14.6</c:v>
                </c:pt>
                <c:pt idx="13">
                  <c:v>14.6</c:v>
                </c:pt>
                <c:pt idx="14">
                  <c:v>14.6</c:v>
                </c:pt>
                <c:pt idx="15">
                  <c:v>14.6</c:v>
                </c:pt>
                <c:pt idx="16">
                  <c:v>14.6</c:v>
                </c:pt>
                <c:pt idx="17">
                  <c:v>14.6</c:v>
                </c:pt>
                <c:pt idx="18">
                  <c:v>14.6</c:v>
                </c:pt>
                <c:pt idx="19">
                  <c:v>14.6</c:v>
                </c:pt>
                <c:pt idx="20">
                  <c:v>14.6</c:v>
                </c:pt>
                <c:pt idx="21">
                  <c:v>14.6</c:v>
                </c:pt>
                <c:pt idx="22">
                  <c:v>14.6</c:v>
                </c:pt>
                <c:pt idx="23">
                  <c:v>14.6</c:v>
                </c:pt>
                <c:pt idx="24" formatCode="_(* #,##0.00_);_(* \(#,##0.00\);_(* &quot;-&quot;??_);_(@_)">
                  <c:v>14.6</c:v>
                </c:pt>
                <c:pt idx="25" formatCode="_(* #,##0.00_);_(* \(#,##0.00\);_(* &quot;-&quot;??_);_(@_)">
                  <c:v>14.6</c:v>
                </c:pt>
                <c:pt idx="26" formatCode="_(* #,##0.00_);_(* \(#,##0.00\);_(* &quot;-&quot;??_);_(@_)">
                  <c:v>14.6</c:v>
                </c:pt>
                <c:pt idx="27" formatCode="_(* #,##0.00_);_(* \(#,##0.00\);_(* &quot;-&quot;??_);_(@_)">
                  <c:v>14.6</c:v>
                </c:pt>
                <c:pt idx="28" formatCode="_(* #,##0.00_);_(* \(#,##0.00\);_(* &quot;-&quot;??_);_(@_)">
                  <c:v>14.6</c:v>
                </c:pt>
                <c:pt idx="29" formatCode="_(* #,##0.00_);_(* \(#,##0.00\);_(* &quot;-&quot;??_);_(@_)">
                  <c:v>14.6</c:v>
                </c:pt>
                <c:pt idx="30" formatCode="_(* #,##0.00_);_(* \(#,##0.00\);_(* &quot;-&quot;??_);_(@_)">
                  <c:v>14.6</c:v>
                </c:pt>
                <c:pt idx="31" formatCode="_(* #,##0.00_);_(* \(#,##0.00\);_(* &quot;-&quot;??_);_(@_)">
                  <c:v>14.6</c:v>
                </c:pt>
                <c:pt idx="32" formatCode="_(* #,##0.00_);_(* \(#,##0.00\);_(* &quot;-&quot;??_);_(@_)">
                  <c:v>14.6</c:v>
                </c:pt>
                <c:pt idx="33" formatCode="_(* #,##0.00_);_(* \(#,##0.00\);_(* &quot;-&quot;??_);_(@_)">
                  <c:v>14.6</c:v>
                </c:pt>
                <c:pt idx="34" formatCode="_(* #,##0.00_);_(* \(#,##0.00\);_(* &quot;-&quot;??_);_(@_)">
                  <c:v>14.6</c:v>
                </c:pt>
                <c:pt idx="35" formatCode="_(* #,##0.00_);_(* \(#,##0.00\);_(* &quot;-&quot;??_);_(@_)">
                  <c:v>14.6</c:v>
                </c:pt>
                <c:pt idx="36" formatCode="_(* #,##0.00_);_(* \(#,##0.00\);_(* &quot;-&quot;??_);_(@_)">
                  <c:v>14.6</c:v>
                </c:pt>
                <c:pt idx="37" formatCode="_(* #,##0.00_);_(* \(#,##0.00\);_(* &quot;-&quot;??_);_(@_)">
                  <c:v>14.6</c:v>
                </c:pt>
                <c:pt idx="38" formatCode="_(* #,##0.00_);_(* \(#,##0.00\);_(* &quot;-&quot;??_);_(@_)">
                  <c:v>14.6</c:v>
                </c:pt>
                <c:pt idx="39" formatCode="_(* #,##0.00_);_(* \(#,##0.00\);_(* &quot;-&quot;??_);_(@_)">
                  <c:v>14.6</c:v>
                </c:pt>
                <c:pt idx="40" formatCode="_(* #,##0.00_);_(* \(#,##0.00\);_(* &quot;-&quot;??_);_(@_)">
                  <c:v>14.6</c:v>
                </c:pt>
                <c:pt idx="41" formatCode="_(* #,##0.00_);_(* \(#,##0.00\);_(* &quot;-&quot;??_);_(@_)">
                  <c:v>14.6</c:v>
                </c:pt>
                <c:pt idx="42" formatCode="_(* #,##0.00_);_(* \(#,##0.00\);_(* &quot;-&quot;??_);_(@_)">
                  <c:v>14.6</c:v>
                </c:pt>
                <c:pt idx="43" formatCode="_(* #,##0.00_);_(* \(#,##0.00\);_(* &quot;-&quot;??_);_(@_)">
                  <c:v>14.6</c:v>
                </c:pt>
                <c:pt idx="44" formatCode="_(* #,##0.00_);_(* \(#,##0.00\);_(* &quot;-&quot;??_);_(@_)">
                  <c:v>14.6</c:v>
                </c:pt>
                <c:pt idx="45" formatCode="_(* #,##0.00_);_(* \(#,##0.00\);_(* &quot;-&quot;??_);_(@_)">
                  <c:v>14.6</c:v>
                </c:pt>
                <c:pt idx="46" formatCode="_(* #,##0.00_);_(* \(#,##0.00\);_(* &quot;-&quot;??_);_(@_)">
                  <c:v>14.6</c:v>
                </c:pt>
                <c:pt idx="47" formatCode="_(* #,##0.00_);_(* \(#,##0.00\);_(* &quot;-&quot;??_);_(@_)">
                  <c:v>14.6</c:v>
                </c:pt>
                <c:pt idx="48" formatCode="_(* #,##0.00_);_(* \(#,##0.00\);_(* &quot;-&quot;??_);_(@_)">
                  <c:v>14.6</c:v>
                </c:pt>
                <c:pt idx="49" formatCode="_(* #,##0.00_);_(* \(#,##0.00\);_(* &quot;-&quot;??_);_(@_)">
                  <c:v>14.6</c:v>
                </c:pt>
                <c:pt idx="50" formatCode="_(* #,##0.00_);_(* \(#,##0.00\);_(* &quot;-&quot;??_);_(@_)">
                  <c:v>14.6</c:v>
                </c:pt>
                <c:pt idx="51" formatCode="_(* #,##0.00_);_(* \(#,##0.00\);_(* &quot;-&quot;??_);_(@_)">
                  <c:v>14.6</c:v>
                </c:pt>
                <c:pt idx="52" formatCode="_(* #,##0.00_);_(* \(#,##0.00\);_(* &quot;-&quot;??_);_(@_)">
                  <c:v>14.6</c:v>
                </c:pt>
                <c:pt idx="53" formatCode="_(* #,##0.00_);_(* \(#,##0.00\);_(* &quot;-&quot;??_);_(@_)">
                  <c:v>14.6</c:v>
                </c:pt>
                <c:pt idx="54" formatCode="_(* #,##0.00_);_(* \(#,##0.00\);_(* &quot;-&quot;??_);_(@_)">
                  <c:v>14.6</c:v>
                </c:pt>
                <c:pt idx="55" formatCode="_(* #,##0.00_);_(* \(#,##0.00\);_(* &quot;-&quot;??_);_(@_)">
                  <c:v>14.6</c:v>
                </c:pt>
                <c:pt idx="56" formatCode="_(* #,##0.00_);_(* \(#,##0.00\);_(* &quot;-&quot;??_);_(@_)">
                  <c:v>14.6</c:v>
                </c:pt>
                <c:pt idx="57" formatCode="_(* #,##0.00_);_(* \(#,##0.00\);_(* &quot;-&quot;??_);_(@_)">
                  <c:v>14.6</c:v>
                </c:pt>
                <c:pt idx="58" formatCode="_(* #,##0.00_);_(* \(#,##0.00\);_(* &quot;-&quot;??_);_(@_)">
                  <c:v>14.6</c:v>
                </c:pt>
                <c:pt idx="59" formatCode="_(* #,##0.00_);_(* \(#,##0.00\);_(* &quot;-&quot;??_);_(@_)">
                  <c:v>14.6</c:v>
                </c:pt>
                <c:pt idx="60" formatCode="_(* #,##0.00_);_(* \(#,##0.00\);_(* &quot;-&quot;??_);_(@_)">
                  <c:v>14.6</c:v>
                </c:pt>
                <c:pt idx="61" formatCode="_(* #,##0.00_);_(* \(#,##0.00\);_(* &quot;-&quot;??_);_(@_)">
                  <c:v>14.6</c:v>
                </c:pt>
                <c:pt idx="62" formatCode="_(* #,##0.00_);_(* \(#,##0.00\);_(* &quot;-&quot;??_);_(@_)">
                  <c:v>14.6</c:v>
                </c:pt>
                <c:pt idx="63" formatCode="_(* #,##0.00_);_(* \(#,##0.00\);_(* &quot;-&quot;??_);_(@_)">
                  <c:v>14.6</c:v>
                </c:pt>
                <c:pt idx="64" formatCode="_(* #,##0.00_);_(* \(#,##0.00\);_(* &quot;-&quot;??_);_(@_)">
                  <c:v>14.6</c:v>
                </c:pt>
                <c:pt idx="65" formatCode="_(* #,##0.00_);_(* \(#,##0.00\);_(* &quot;-&quot;??_);_(@_)">
                  <c:v>14.6</c:v>
                </c:pt>
                <c:pt idx="66" formatCode="_(* #,##0.00_);_(* \(#,##0.00\);_(* &quot;-&quot;??_);_(@_)">
                  <c:v>14.6</c:v>
                </c:pt>
                <c:pt idx="67" formatCode="_(* #,##0.00_);_(* \(#,##0.00\);_(* &quot;-&quot;??_);_(@_)">
                  <c:v>14.6</c:v>
                </c:pt>
                <c:pt idx="68" formatCode="_(* #,##0.00_);_(* \(#,##0.00\);_(* &quot;-&quot;??_);_(@_)">
                  <c:v>14.6</c:v>
                </c:pt>
                <c:pt idx="69" formatCode="_(* #,##0.00_);_(* \(#,##0.00\);_(* &quot;-&quot;??_);_(@_)">
                  <c:v>14.6</c:v>
                </c:pt>
                <c:pt idx="70" formatCode="_(* #,##0.00_);_(* \(#,##0.00\);_(* &quot;-&quot;??_);_(@_)">
                  <c:v>14.6</c:v>
                </c:pt>
                <c:pt idx="71" formatCode="_(* #,##0.00_);_(* \(#,##0.00\);_(* &quot;-&quot;??_);_(@_)">
                  <c:v>14.6</c:v>
                </c:pt>
                <c:pt idx="72" formatCode="_(* #,##0.00_);_(* \(#,##0.00\);_(* &quot;-&quot;??_);_(@_)">
                  <c:v>14.6</c:v>
                </c:pt>
                <c:pt idx="73" formatCode="_(* #,##0.00_);_(* \(#,##0.00\);_(* &quot;-&quot;??_);_(@_)">
                  <c:v>14.6</c:v>
                </c:pt>
                <c:pt idx="74" formatCode="_(* #,##0.00_);_(* \(#,##0.00\);_(* &quot;-&quot;??_);_(@_)">
                  <c:v>14.6</c:v>
                </c:pt>
                <c:pt idx="75" formatCode="_(* #,##0.00_);_(* \(#,##0.00\);_(* &quot;-&quot;??_);_(@_)">
                  <c:v>14.6</c:v>
                </c:pt>
                <c:pt idx="76" formatCode="_(* #,##0.00_);_(* \(#,##0.00\);_(* &quot;-&quot;??_);_(@_)">
                  <c:v>14.6</c:v>
                </c:pt>
                <c:pt idx="77" formatCode="_(* #,##0.00_);_(* \(#,##0.00\);_(* &quot;-&quot;??_);_(@_)">
                  <c:v>14.6</c:v>
                </c:pt>
                <c:pt idx="78" formatCode="_(* #,##0.00_);_(* \(#,##0.00\);_(* &quot;-&quot;??_);_(@_)">
                  <c:v>14.6</c:v>
                </c:pt>
                <c:pt idx="79" formatCode="_(* #,##0.00_);_(* \(#,##0.00\);_(* &quot;-&quot;??_);_(@_)">
                  <c:v>14.6</c:v>
                </c:pt>
                <c:pt idx="80" formatCode="_(* #,##0.00_);_(* \(#,##0.00\);_(* &quot;-&quot;??_);_(@_)">
                  <c:v>14.6</c:v>
                </c:pt>
                <c:pt idx="81" formatCode="_(* #,##0.00_);_(* \(#,##0.00\);_(* &quot;-&quot;??_);_(@_)">
                  <c:v>14.6</c:v>
                </c:pt>
                <c:pt idx="82" formatCode="_(* #,##0.00_);_(* \(#,##0.00\);_(* &quot;-&quot;??_);_(@_)">
                  <c:v>14.6</c:v>
                </c:pt>
                <c:pt idx="83" formatCode="_(* #,##0.00_);_(* \(#,##0.00\);_(* &quot;-&quot;??_);_(@_)">
                  <c:v>14.6</c:v>
                </c:pt>
                <c:pt idx="84" formatCode="_(* #,##0.00_);_(* \(#,##0.00\);_(* &quot;-&quot;??_);_(@_)">
                  <c:v>14.6</c:v>
                </c:pt>
                <c:pt idx="85" formatCode="_(* #,##0.00_);_(* \(#,##0.00\);_(* &quot;-&quot;??_);_(@_)">
                  <c:v>14.6</c:v>
                </c:pt>
                <c:pt idx="86" formatCode="_(* #,##0.00_);_(* \(#,##0.00\);_(* &quot;-&quot;??_);_(@_)">
                  <c:v>14.6</c:v>
                </c:pt>
                <c:pt idx="87" formatCode="_(* #,##0.00_);_(* \(#,##0.00\);_(* &quot;-&quot;??_);_(@_)">
                  <c:v>14.6</c:v>
                </c:pt>
                <c:pt idx="88" formatCode="_(* #,##0.00_);_(* \(#,##0.00\);_(* &quot;-&quot;??_);_(@_)">
                  <c:v>14.6</c:v>
                </c:pt>
                <c:pt idx="89" formatCode="_(* #,##0.00_);_(* \(#,##0.00\);_(* &quot;-&quot;??_);_(@_)">
                  <c:v>14.6</c:v>
                </c:pt>
                <c:pt idx="90" formatCode="_(* #,##0.00_);_(* \(#,##0.00\);_(* &quot;-&quot;??_);_(@_)">
                  <c:v>14.6</c:v>
                </c:pt>
                <c:pt idx="91" formatCode="_(* #,##0.00_);_(* \(#,##0.00\);_(* &quot;-&quot;??_);_(@_)">
                  <c:v>14.6</c:v>
                </c:pt>
                <c:pt idx="92" formatCode="_(* #,##0.00_);_(* \(#,##0.00\);_(* &quot;-&quot;??_);_(@_)">
                  <c:v>14.6</c:v>
                </c:pt>
                <c:pt idx="93" formatCode="_(* #,##0.00_);_(* \(#,##0.00\);_(* &quot;-&quot;??_);_(@_)">
                  <c:v>14.6</c:v>
                </c:pt>
                <c:pt idx="94" formatCode="_(* #,##0.00_);_(* \(#,##0.00\);_(* &quot;-&quot;??_);_(@_)">
                  <c:v>14.6</c:v>
                </c:pt>
                <c:pt idx="95" formatCode="_(* #,##0.00_);_(* \(#,##0.00\);_(* &quot;-&quot;??_);_(@_)">
                  <c:v>14.6</c:v>
                </c:pt>
                <c:pt idx="96" formatCode="_(* #,##0.00_);_(* \(#,##0.00\);_(* &quot;-&quot;??_);_(@_)">
                  <c:v>14.6</c:v>
                </c:pt>
                <c:pt idx="97" formatCode="_(* #,##0.00_);_(* \(#,##0.00\);_(* &quot;-&quot;??_);_(@_)">
                  <c:v>14.6</c:v>
                </c:pt>
                <c:pt idx="98" formatCode="_(* #,##0.00_);_(* \(#,##0.00\);_(* &quot;-&quot;??_);_(@_)">
                  <c:v>14.6</c:v>
                </c:pt>
                <c:pt idx="99" formatCode="_(* #,##0.00_);_(* \(#,##0.00\);_(* &quot;-&quot;??_);_(@_)">
                  <c:v>14.6</c:v>
                </c:pt>
                <c:pt idx="100" formatCode="_(* #,##0.00_);_(* \(#,##0.00\);_(* &quot;-&quot;??_);_(@_)">
                  <c:v>14.6</c:v>
                </c:pt>
                <c:pt idx="101" formatCode="_(* #,##0.00_);_(* \(#,##0.00\);_(* &quot;-&quot;??_);_(@_)">
                  <c:v>14.6</c:v>
                </c:pt>
                <c:pt idx="102" formatCode="_(* #,##0.00_);_(* \(#,##0.00\);_(* &quot;-&quot;??_);_(@_)">
                  <c:v>14.6</c:v>
                </c:pt>
                <c:pt idx="103" formatCode="_(* #,##0.00_);_(* \(#,##0.00\);_(* &quot;-&quot;??_);_(@_)">
                  <c:v>14.6</c:v>
                </c:pt>
                <c:pt idx="104" formatCode="_(* #,##0.00_);_(* \(#,##0.00\);_(* &quot;-&quot;??_);_(@_)">
                  <c:v>14.6</c:v>
                </c:pt>
                <c:pt idx="105" formatCode="_(* #,##0.00_);_(* \(#,##0.00\);_(* &quot;-&quot;??_);_(@_)">
                  <c:v>14.6</c:v>
                </c:pt>
                <c:pt idx="106" formatCode="_(* #,##0.00_);_(* \(#,##0.00\);_(* &quot;-&quot;??_);_(@_)">
                  <c:v>14.6</c:v>
                </c:pt>
                <c:pt idx="107" formatCode="_(* #,##0.00_);_(* \(#,##0.00\);_(* &quot;-&quot;??_);_(@_)">
                  <c:v>14.6</c:v>
                </c:pt>
                <c:pt idx="108" formatCode="_(* #,##0.00_);_(* \(#,##0.00\);_(* &quot;-&quot;??_);_(@_)">
                  <c:v>14.6</c:v>
                </c:pt>
                <c:pt idx="109" formatCode="_(* #,##0.00_);_(* \(#,##0.00\);_(* &quot;-&quot;??_);_(@_)">
                  <c:v>14.6</c:v>
                </c:pt>
                <c:pt idx="110" formatCode="_(* #,##0.00_);_(* \(#,##0.00\);_(* &quot;-&quot;??_);_(@_)">
                  <c:v>14.6</c:v>
                </c:pt>
                <c:pt idx="111" formatCode="_(* #,##0.00_);_(* \(#,##0.00\);_(* &quot;-&quot;??_);_(@_)">
                  <c:v>14.6</c:v>
                </c:pt>
                <c:pt idx="112" formatCode="_(* #,##0.00_);_(* \(#,##0.00\);_(* &quot;-&quot;??_);_(@_)">
                  <c:v>14.6</c:v>
                </c:pt>
                <c:pt idx="113" formatCode="_(* #,##0.00_);_(* \(#,##0.00\);_(* &quot;-&quot;??_);_(@_)">
                  <c:v>14.6</c:v>
                </c:pt>
                <c:pt idx="114" formatCode="_(* #,##0.00_);_(* \(#,##0.00\);_(* &quot;-&quot;??_);_(@_)">
                  <c:v>14.6</c:v>
                </c:pt>
                <c:pt idx="115" formatCode="_(* #,##0.00_);_(* \(#,##0.00\);_(* &quot;-&quot;??_);_(@_)">
                  <c:v>14.6</c:v>
                </c:pt>
                <c:pt idx="116" formatCode="_(* #,##0.00_);_(* \(#,##0.00\);_(* &quot;-&quot;??_);_(@_)">
                  <c:v>14.6</c:v>
                </c:pt>
                <c:pt idx="117" formatCode="_(* #,##0.00_);_(* \(#,##0.00\);_(* &quot;-&quot;??_);_(@_)">
                  <c:v>14.6</c:v>
                </c:pt>
                <c:pt idx="118" formatCode="_(* #,##0.00_);_(* \(#,##0.00\);_(* &quot;-&quot;??_);_(@_)">
                  <c:v>14.6</c:v>
                </c:pt>
                <c:pt idx="119" formatCode="_(* #,##0.00_);_(* \(#,##0.00\);_(* &quot;-&quot;??_);_(@_)">
                  <c:v>14.6</c:v>
                </c:pt>
                <c:pt idx="120" formatCode="_(* #,##0.00_);_(* \(#,##0.00\);_(* &quot;-&quot;??_);_(@_)">
                  <c:v>14.6</c:v>
                </c:pt>
                <c:pt idx="121" formatCode="_(* #,##0.00_);_(* \(#,##0.00\);_(* &quot;-&quot;??_);_(@_)">
                  <c:v>14.6</c:v>
                </c:pt>
                <c:pt idx="122" formatCode="_(* #,##0.00_);_(* \(#,##0.00\);_(* &quot;-&quot;??_);_(@_)">
                  <c:v>14.6</c:v>
                </c:pt>
                <c:pt idx="123" formatCode="_(* #,##0.00_);_(* \(#,##0.00\);_(* &quot;-&quot;??_);_(@_)">
                  <c:v>14.6</c:v>
                </c:pt>
                <c:pt idx="124" formatCode="_(* #,##0.00_);_(* \(#,##0.00\);_(* &quot;-&quot;??_);_(@_)">
                  <c:v>14.6</c:v>
                </c:pt>
                <c:pt idx="125" formatCode="_(* #,##0.00_);_(* \(#,##0.00\);_(* &quot;-&quot;??_);_(@_)">
                  <c:v>14.6</c:v>
                </c:pt>
                <c:pt idx="126" formatCode="_(* #,##0.00_);_(* \(#,##0.00\);_(* &quot;-&quot;??_);_(@_)">
                  <c:v>14.6</c:v>
                </c:pt>
                <c:pt idx="127" formatCode="_(* #,##0.00_);_(* \(#,##0.00\);_(* &quot;-&quot;??_);_(@_)">
                  <c:v>14.6</c:v>
                </c:pt>
                <c:pt idx="128" formatCode="_(* #,##0.00_);_(* \(#,##0.00\);_(* &quot;-&quot;??_);_(@_)">
                  <c:v>14.6</c:v>
                </c:pt>
                <c:pt idx="129" formatCode="_(* #,##0.00_);_(* \(#,##0.00\);_(* &quot;-&quot;??_);_(@_)">
                  <c:v>14.6</c:v>
                </c:pt>
                <c:pt idx="130" formatCode="_(* #,##0.00_);_(* \(#,##0.00\);_(* &quot;-&quot;??_);_(@_)">
                  <c:v>14.6</c:v>
                </c:pt>
                <c:pt idx="131" formatCode="_(* #,##0.00_);_(* \(#,##0.00\);_(* &quot;-&quot;??_);_(@_)">
                  <c:v>14.6</c:v>
                </c:pt>
                <c:pt idx="132" formatCode="_(* #,##0.00_);_(* \(#,##0.00\);_(* &quot;-&quot;??_);_(@_)">
                  <c:v>14.6</c:v>
                </c:pt>
                <c:pt idx="133" formatCode="_(* #,##0.00_);_(* \(#,##0.00\);_(* &quot;-&quot;??_);_(@_)">
                  <c:v>14.6</c:v>
                </c:pt>
                <c:pt idx="134" formatCode="_(* #,##0.00_);_(* \(#,##0.00\);_(* &quot;-&quot;??_);_(@_)">
                  <c:v>14.6</c:v>
                </c:pt>
                <c:pt idx="135" formatCode="_(* #,##0.00_);_(* \(#,##0.00\);_(* &quot;-&quot;??_);_(@_)">
                  <c:v>14.6</c:v>
                </c:pt>
                <c:pt idx="136" formatCode="_(* #,##0.00_);_(* \(#,##0.00\);_(* &quot;-&quot;??_);_(@_)">
                  <c:v>14.6</c:v>
                </c:pt>
                <c:pt idx="137" formatCode="_(* #,##0.00_);_(* \(#,##0.00\);_(* &quot;-&quot;??_);_(@_)">
                  <c:v>14.6</c:v>
                </c:pt>
                <c:pt idx="138" formatCode="_(* #,##0.00_);_(* \(#,##0.00\);_(* &quot;-&quot;??_);_(@_)">
                  <c:v>14.6</c:v>
                </c:pt>
                <c:pt idx="139" formatCode="_(* #,##0.00_);_(* \(#,##0.00\);_(* &quot;-&quot;??_);_(@_)">
                  <c:v>14.6</c:v>
                </c:pt>
                <c:pt idx="140" formatCode="_(* #,##0.00_);_(* \(#,##0.00\);_(* &quot;-&quot;??_);_(@_)">
                  <c:v>14.6</c:v>
                </c:pt>
                <c:pt idx="141" formatCode="_(* #,##0.00_);_(* \(#,##0.00\);_(* &quot;-&quot;??_);_(@_)">
                  <c:v>14.6</c:v>
                </c:pt>
                <c:pt idx="142" formatCode="_(* #,##0.00_);_(* \(#,##0.00\);_(* &quot;-&quot;??_);_(@_)">
                  <c:v>14.6</c:v>
                </c:pt>
                <c:pt idx="143" formatCode="_(* #,##0.00_);_(* \(#,##0.00\);_(* &quot;-&quot;??_);_(@_)">
                  <c:v>14.6</c:v>
                </c:pt>
                <c:pt idx="144" formatCode="_(* #,##0.00_);_(* \(#,##0.00\);_(* &quot;-&quot;??_);_(@_)">
                  <c:v>14.6</c:v>
                </c:pt>
                <c:pt idx="145" formatCode="_(* #,##0.00_);_(* \(#,##0.00\);_(* &quot;-&quot;??_);_(@_)">
                  <c:v>14.6</c:v>
                </c:pt>
                <c:pt idx="146" formatCode="_(* #,##0.00_);_(* \(#,##0.00\);_(* &quot;-&quot;??_);_(@_)">
                  <c:v>14.6</c:v>
                </c:pt>
                <c:pt idx="147" formatCode="_(* #,##0.00_);_(* \(#,##0.00\);_(* &quot;-&quot;??_);_(@_)">
                  <c:v>14.6</c:v>
                </c:pt>
                <c:pt idx="148" formatCode="_(* #,##0.00_);_(* \(#,##0.00\);_(* &quot;-&quot;??_);_(@_)">
                  <c:v>14.6</c:v>
                </c:pt>
                <c:pt idx="149" formatCode="_(* #,##0.00_);_(* \(#,##0.00\);_(* &quot;-&quot;??_);_(@_)">
                  <c:v>14.6</c:v>
                </c:pt>
                <c:pt idx="150" formatCode="_(* #,##0.00_);_(* \(#,##0.00\);_(* &quot;-&quot;??_);_(@_)">
                  <c:v>14.6</c:v>
                </c:pt>
                <c:pt idx="151" formatCode="_(* #,##0.00_);_(* \(#,##0.00\);_(* &quot;-&quot;??_);_(@_)">
                  <c:v>14.6</c:v>
                </c:pt>
                <c:pt idx="152" formatCode="_(* #,##0.00_);_(* \(#,##0.00\);_(* &quot;-&quot;??_);_(@_)">
                  <c:v>14.6</c:v>
                </c:pt>
                <c:pt idx="153" formatCode="_(* #,##0.00_);_(* \(#,##0.00\);_(* &quot;-&quot;??_);_(@_)">
                  <c:v>14.6</c:v>
                </c:pt>
                <c:pt idx="154" formatCode="_(* #,##0.00_);_(* \(#,##0.00\);_(* &quot;-&quot;??_);_(@_)">
                  <c:v>14.6</c:v>
                </c:pt>
                <c:pt idx="155" formatCode="_(* #,##0.00_);_(* \(#,##0.00\);_(* &quot;-&quot;??_);_(@_)">
                  <c:v>14.6</c:v>
                </c:pt>
                <c:pt idx="156" formatCode="_(* #,##0.00_);_(* \(#,##0.00\);_(* &quot;-&quot;??_);_(@_)">
                  <c:v>14.6</c:v>
                </c:pt>
                <c:pt idx="157" formatCode="_(* #,##0.00_);_(* \(#,##0.00\);_(* &quot;-&quot;??_);_(@_)">
                  <c:v>14.6</c:v>
                </c:pt>
                <c:pt idx="158" formatCode="_(* #,##0.00_);_(* \(#,##0.00\);_(* &quot;-&quot;??_);_(@_)">
                  <c:v>14.6</c:v>
                </c:pt>
                <c:pt idx="159" formatCode="_(* #,##0.00_);_(* \(#,##0.00\);_(* &quot;-&quot;??_);_(@_)">
                  <c:v>14.6</c:v>
                </c:pt>
                <c:pt idx="160" formatCode="_(* #,##0.00_);_(* \(#,##0.00\);_(* &quot;-&quot;??_);_(@_)">
                  <c:v>14.6</c:v>
                </c:pt>
                <c:pt idx="161" formatCode="_(* #,##0.00_);_(* \(#,##0.00\);_(* &quot;-&quot;??_);_(@_)">
                  <c:v>14.6</c:v>
                </c:pt>
                <c:pt idx="162" formatCode="_(* #,##0.00_);_(* \(#,##0.00\);_(* &quot;-&quot;??_);_(@_)">
                  <c:v>14.6</c:v>
                </c:pt>
                <c:pt idx="163" formatCode="_(* #,##0.00_);_(* \(#,##0.00\);_(* &quot;-&quot;??_);_(@_)">
                  <c:v>14.6</c:v>
                </c:pt>
                <c:pt idx="164" formatCode="_(* #,##0.00_);_(* \(#,##0.00\);_(* &quot;-&quot;??_);_(@_)">
                  <c:v>14.6</c:v>
                </c:pt>
                <c:pt idx="165" formatCode="_(* #,##0.00_);_(* \(#,##0.00\);_(* &quot;-&quot;??_);_(@_)">
                  <c:v>14.6</c:v>
                </c:pt>
                <c:pt idx="166" formatCode="_(* #,##0.00_);_(* \(#,##0.00\);_(* &quot;-&quot;??_);_(@_)">
                  <c:v>14.6</c:v>
                </c:pt>
                <c:pt idx="167" formatCode="_(* #,##0.00_);_(* \(#,##0.00\);_(* &quot;-&quot;??_);_(@_)">
                  <c:v>14.6</c:v>
                </c:pt>
                <c:pt idx="168" formatCode="_(* #,##0.00_);_(* \(#,##0.00\);_(* &quot;-&quot;??_);_(@_)">
                  <c:v>14.6</c:v>
                </c:pt>
                <c:pt idx="169" formatCode="_(* #,##0.00_);_(* \(#,##0.00\);_(* &quot;-&quot;??_);_(@_)">
                  <c:v>14.6</c:v>
                </c:pt>
                <c:pt idx="170" formatCode="_(* #,##0.00_);_(* \(#,##0.00\);_(* &quot;-&quot;??_);_(@_)">
                  <c:v>14.6</c:v>
                </c:pt>
                <c:pt idx="171" formatCode="_(* #,##0.00_);_(* \(#,##0.00\);_(* &quot;-&quot;??_);_(@_)">
                  <c:v>14.6</c:v>
                </c:pt>
                <c:pt idx="172" formatCode="_(* #,##0.00_);_(* \(#,##0.00\);_(* &quot;-&quot;??_);_(@_)">
                  <c:v>14.6</c:v>
                </c:pt>
                <c:pt idx="173" formatCode="_(* #,##0.00_);_(* \(#,##0.00\);_(* &quot;-&quot;??_);_(@_)">
                  <c:v>14.6</c:v>
                </c:pt>
                <c:pt idx="174" formatCode="_(* #,##0.00_);_(* \(#,##0.00\);_(* &quot;-&quot;??_);_(@_)">
                  <c:v>14.6</c:v>
                </c:pt>
                <c:pt idx="175" formatCode="_(* #,##0.00_);_(* \(#,##0.00\);_(* &quot;-&quot;??_);_(@_)">
                  <c:v>14.6</c:v>
                </c:pt>
                <c:pt idx="176" formatCode="_(* #,##0.00_);_(* \(#,##0.00\);_(* &quot;-&quot;??_);_(@_)">
                  <c:v>14.6</c:v>
                </c:pt>
                <c:pt idx="177" formatCode="_(* #,##0.00_);_(* \(#,##0.00\);_(* &quot;-&quot;??_);_(@_)">
                  <c:v>14.6</c:v>
                </c:pt>
              </c:numCache>
            </c:numRef>
          </c:val>
          <c:extLst>
            <c:ext xmlns:c16="http://schemas.microsoft.com/office/drawing/2014/chart" uri="{C3380CC4-5D6E-409C-BE32-E72D297353CC}">
              <c16:uniqueId val="{00000000-81FF-49FF-8CF7-390DE669A330}"/>
            </c:ext>
          </c:extLst>
        </c:ser>
        <c:ser>
          <c:idx val="1"/>
          <c:order val="1"/>
          <c:tx>
            <c:strRef>
              <c:f>Table_1_by_Capacity!$A$23:$A$23</c:f>
              <c:strCache>
                <c:ptCount val="1"/>
                <c:pt idx="0">
                  <c:v> 0 to ≤ 4 kW </c:v>
                </c:pt>
              </c:strCache>
            </c:strRef>
          </c:tx>
          <c:spPr>
            <a:solidFill>
              <a:srgbClr val="C7E9B4"/>
            </a:solidFill>
            <a:ln>
              <a:noFill/>
            </a:ln>
          </c:spPr>
          <c:cat>
            <c:strRef>
              <c:f>Table_1_by_Capacity!$B$5:$FW$5</c:f>
              <c:strCache>
                <c:ptCount val="178"/>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strCache>
            </c:strRef>
          </c:cat>
          <c:val>
            <c:numRef>
              <c:f>Table_1_by_Capacity!$B$23:$FW$23</c:f>
              <c:numCache>
                <c:formatCode>#,##0.0;\-#,##0.0</c:formatCode>
                <c:ptCount val="178"/>
                <c:pt idx="0">
                  <c:v>1.4009300000000002</c:v>
                </c:pt>
                <c:pt idx="1">
                  <c:v>9.9561019999999996</c:v>
                </c:pt>
                <c:pt idx="2">
                  <c:v>11.867023</c:v>
                </c:pt>
                <c:pt idx="3">
                  <c:v>14.112356999999999</c:v>
                </c:pt>
                <c:pt idx="4">
                  <c:v>17.604386999999999</c:v>
                </c:pt>
                <c:pt idx="5">
                  <c:v>21.901525999999997</c:v>
                </c:pt>
                <c:pt idx="6">
                  <c:v>27.155552000000004</c:v>
                </c:pt>
                <c:pt idx="7">
                  <c:v>32.401122000000001</c:v>
                </c:pt>
                <c:pt idx="8">
                  <c:v>39.186072000000003</c:v>
                </c:pt>
                <c:pt idx="9">
                  <c:v>47.393308999999995</c:v>
                </c:pt>
                <c:pt idx="10">
                  <c:v>56.867639000000004</c:v>
                </c:pt>
                <c:pt idx="11">
                  <c:v>64.186053000000001</c:v>
                </c:pt>
                <c:pt idx="12">
                  <c:v>88.823999999999998</c:v>
                </c:pt>
                <c:pt idx="13">
                  <c:v>102.32</c:v>
                </c:pt>
                <c:pt idx="14">
                  <c:v>122.01</c:v>
                </c:pt>
                <c:pt idx="15">
                  <c:v>139.96899999999999</c:v>
                </c:pt>
                <c:pt idx="16">
                  <c:v>161.04499999999999</c:v>
                </c:pt>
                <c:pt idx="17">
                  <c:v>188.845</c:v>
                </c:pt>
                <c:pt idx="18">
                  <c:v>221.40799999999999</c:v>
                </c:pt>
                <c:pt idx="19">
                  <c:v>263.38499999999999</c:v>
                </c:pt>
                <c:pt idx="20">
                  <c:v>315.87599999999998</c:v>
                </c:pt>
                <c:pt idx="21">
                  <c:v>376.62400000000002</c:v>
                </c:pt>
                <c:pt idx="22">
                  <c:v>544.65800000000002</c:v>
                </c:pt>
                <c:pt idx="23">
                  <c:v>672.68200000000002</c:v>
                </c:pt>
                <c:pt idx="24" formatCode="_(* #,##0.00_);_(* \(#,##0.00\);_(* &quot;-&quot;??_);_(@_)">
                  <c:v>696.68</c:v>
                </c:pt>
                <c:pt idx="25" formatCode="_(* #,##0.00_);_(* \(#,##0.00\);_(* &quot;-&quot;??_);_(@_)">
                  <c:v>825.63199999999995</c:v>
                </c:pt>
                <c:pt idx="26" formatCode="_(* #,##0.00_);_(* \(#,##0.00\);_(* &quot;-&quot;??_);_(@_)">
                  <c:v>899.60799999999995</c:v>
                </c:pt>
                <c:pt idx="27" formatCode="_(* #,##0.00_);_(* \(#,##0.00\);_(* &quot;-&quot;??_);_(@_)">
                  <c:v>915.59</c:v>
                </c:pt>
                <c:pt idx="28" formatCode="_(* #,##0.00_);_(* \(#,##0.00\);_(* &quot;-&quot;??_);_(@_)">
                  <c:v>947.03399999999999</c:v>
                </c:pt>
                <c:pt idx="29" formatCode="_(* #,##0.00_);_(* \(#,##0.00\);_(* &quot;-&quot;??_);_(@_)">
                  <c:v>987.05899999999997</c:v>
                </c:pt>
                <c:pt idx="30" formatCode="_(* #,##0.00_);_(* \(#,##0.00\);_(* &quot;-&quot;??_);_(@_)">
                  <c:v>1065.433</c:v>
                </c:pt>
                <c:pt idx="31" formatCode="_(* #,##0.00_);_(* \(#,##0.00\);_(* &quot;-&quot;??_);_(@_)">
                  <c:v>1077.7190000000001</c:v>
                </c:pt>
                <c:pt idx="32" formatCode="_(* #,##0.00_);_(* \(#,##0.00\);_(* &quot;-&quot;??_);_(@_)">
                  <c:v>1094.2439999999999</c:v>
                </c:pt>
                <c:pt idx="33" formatCode="_(* #,##0.00_);_(* \(#,##0.00\);_(* &quot;-&quot;??_);_(@_)">
                  <c:v>1128.07</c:v>
                </c:pt>
                <c:pt idx="34" formatCode="_(* #,##0.00_);_(* \(#,##0.00\);_(* &quot;-&quot;??_);_(@_)">
                  <c:v>1146.963</c:v>
                </c:pt>
                <c:pt idx="35" formatCode="_(* #,##0.00_);_(* \(#,##0.00\);_(* &quot;-&quot;??_);_(@_)">
                  <c:v>1165.2670000000001</c:v>
                </c:pt>
                <c:pt idx="36" formatCode="_(* #,##0.00_);_(* \(#,##0.00\);_(* &quot;-&quot;??_);_(@_)">
                  <c:v>1185.2809999999999</c:v>
                </c:pt>
                <c:pt idx="37" formatCode="_(* #,##0.00_);_(* \(#,##0.00\);_(* &quot;-&quot;??_);_(@_)">
                  <c:v>1207.325</c:v>
                </c:pt>
                <c:pt idx="38" formatCode="_(* #,##0.00_);_(* \(#,##0.00\);_(* &quot;-&quot;??_);_(@_)">
                  <c:v>1233.318</c:v>
                </c:pt>
                <c:pt idx="39" formatCode="_(* #,##0.00_);_(* \(#,##0.00\);_(* &quot;-&quot;??_);_(@_)">
                  <c:v>1259.6379999999999</c:v>
                </c:pt>
                <c:pt idx="40" formatCode="_(* #,##0.00_);_(* \(#,##0.00\);_(* &quot;-&quot;??_);_(@_)">
                  <c:v>1286.471</c:v>
                </c:pt>
                <c:pt idx="41" formatCode="_(* #,##0.00_);_(* \(#,##0.00\);_(* &quot;-&quot;??_);_(@_)">
                  <c:v>1324.9849999999999</c:v>
                </c:pt>
                <c:pt idx="42" formatCode="_(* #,##0.00_);_(* \(#,##0.00\);_(* &quot;-&quot;??_);_(@_)">
                  <c:v>1346.3119999999999</c:v>
                </c:pt>
                <c:pt idx="43" formatCode="_(* #,##0.00_);_(* \(#,##0.00\);_(* &quot;-&quot;??_);_(@_)">
                  <c:v>1370.9559999999999</c:v>
                </c:pt>
                <c:pt idx="44" formatCode="_(* #,##0.00_);_(* \(#,##0.00\);_(* &quot;-&quot;??_);_(@_)">
                  <c:v>1396.962</c:v>
                </c:pt>
                <c:pt idx="45" formatCode="_(* #,##0.00_);_(* \(#,##0.00\);_(* &quot;-&quot;??_);_(@_)">
                  <c:v>1425.655</c:v>
                </c:pt>
                <c:pt idx="46" formatCode="_(* #,##0.00_);_(* \(#,##0.00\);_(* &quot;-&quot;??_);_(@_)">
                  <c:v>1457.75</c:v>
                </c:pt>
                <c:pt idx="47" formatCode="_(* #,##0.00_);_(* \(#,##0.00\);_(* &quot;-&quot;??_);_(@_)">
                  <c:v>1484.3230000000001</c:v>
                </c:pt>
                <c:pt idx="48" formatCode="_(* #,##0.00_);_(* \(#,##0.00\);_(* &quot;-&quot;??_);_(@_)">
                  <c:v>1510.5</c:v>
                </c:pt>
                <c:pt idx="49" formatCode="_(* #,##0.00_);_(* \(#,##0.00\);_(* &quot;-&quot;??_);_(@_)">
                  <c:v>1538.607</c:v>
                </c:pt>
                <c:pt idx="50" formatCode="_(* #,##0.00_);_(* \(#,##0.00\);_(* &quot;-&quot;??_);_(@_)">
                  <c:v>1587.7809999999999</c:v>
                </c:pt>
                <c:pt idx="51" formatCode="_(* #,##0.00_);_(* \(#,##0.00\);_(* &quot;-&quot;??_);_(@_)">
                  <c:v>1614.4490000000001</c:v>
                </c:pt>
                <c:pt idx="52" formatCode="_(* #,##0.00_);_(* \(#,##0.00\);_(* &quot;-&quot;??_);_(@_)">
                  <c:v>1644.1079999999999</c:v>
                </c:pt>
                <c:pt idx="53" formatCode="_(* #,##0.00_);_(* \(#,##0.00\);_(* &quot;-&quot;??_);_(@_)">
                  <c:v>1676.85</c:v>
                </c:pt>
                <c:pt idx="54" formatCode="_(* #,##0.00_);_(* \(#,##0.00\);_(* &quot;-&quot;??_);_(@_)">
                  <c:v>1712.5609999999999</c:v>
                </c:pt>
                <c:pt idx="55" formatCode="_(* #,##0.00_);_(* \(#,##0.00\);_(* &quot;-&quot;??_);_(@_)">
                  <c:v>1746.9849999999999</c:v>
                </c:pt>
                <c:pt idx="56" formatCode="_(* #,##0.00_);_(* \(#,##0.00\);_(* &quot;-&quot;??_);_(@_)">
                  <c:v>1787.556</c:v>
                </c:pt>
                <c:pt idx="57" formatCode="_(* #,##0.00_);_(* \(#,##0.00\);_(* &quot;-&quot;??_);_(@_)">
                  <c:v>1829.731</c:v>
                </c:pt>
                <c:pt idx="58" formatCode="_(* #,##0.00_);_(* \(#,##0.00\);_(* &quot;-&quot;??_);_(@_)">
                  <c:v>1870.3989999999999</c:v>
                </c:pt>
                <c:pt idx="59" formatCode="_(* #,##0.00_);_(* \(#,##0.00\);_(* &quot;-&quot;??_);_(@_)">
                  <c:v>1911.316</c:v>
                </c:pt>
                <c:pt idx="60" formatCode="_(* #,##0.00_);_(* \(#,##0.00\);_(* &quot;-&quot;??_);_(@_)">
                  <c:v>1936.8320000000001</c:v>
                </c:pt>
                <c:pt idx="61" formatCode="_(* #,##0.00_);_(* \(#,##0.00\);_(* &quot;-&quot;??_);_(@_)">
                  <c:v>1968.3610000000001</c:v>
                </c:pt>
                <c:pt idx="62" formatCode="_(* #,##0.00_);_(* \(#,##0.00\);_(* &quot;-&quot;??_);_(@_)">
                  <c:v>2018.777</c:v>
                </c:pt>
                <c:pt idx="63" formatCode="_(* #,##0.00_);_(* \(#,##0.00\);_(* &quot;-&quot;??_);_(@_)">
                  <c:v>2052.5479999999998</c:v>
                </c:pt>
                <c:pt idx="64" formatCode="_(* #,##0.00_);_(* \(#,##0.00\);_(* &quot;-&quot;??_);_(@_)">
                  <c:v>2088.826</c:v>
                </c:pt>
                <c:pt idx="65" formatCode="_(* #,##0.00_);_(* \(#,##0.00\);_(* &quot;-&quot;??_);_(@_)">
                  <c:v>2140.7370000000001</c:v>
                </c:pt>
                <c:pt idx="66" formatCode="_(* #,##0.00_);_(* \(#,##0.00\);_(* &quot;-&quot;??_);_(@_)">
                  <c:v>2176.5630000000001</c:v>
                </c:pt>
                <c:pt idx="67" formatCode="_(* #,##0.00_);_(* \(#,##0.00\);_(* &quot;-&quot;??_);_(@_)">
                  <c:v>2213.2719999999999</c:v>
                </c:pt>
                <c:pt idx="68" formatCode="_(* #,##0.00_);_(* \(#,##0.00\);_(* &quot;-&quot;??_);_(@_)">
                  <c:v>2275.1619999999998</c:v>
                </c:pt>
                <c:pt idx="69" formatCode="_(* #,##0.00_);_(* \(#,##0.00\);_(* &quot;-&quot;??_);_(@_)">
                  <c:v>2325.511</c:v>
                </c:pt>
                <c:pt idx="70" formatCode="_(* #,##0.00_);_(* \(#,##0.00\);_(* &quot;-&quot;??_);_(@_)">
                  <c:v>2390.0790000000002</c:v>
                </c:pt>
                <c:pt idx="71" formatCode="_(* #,##0.00_);_(* \(#,##0.00\);_(* &quot;-&quot;??_);_(@_)">
                  <c:v>2462.38</c:v>
                </c:pt>
                <c:pt idx="72" formatCode="_(* #,##0.00_);_(* \(#,##0.00\);_(* &quot;-&quot;??_);_(@_)">
                  <c:v>2504.306</c:v>
                </c:pt>
                <c:pt idx="73" formatCode="_(* #,##0.00_);_(* \(#,##0.00\);_(* &quot;-&quot;??_);_(@_)">
                  <c:v>2513.3330000000001</c:v>
                </c:pt>
                <c:pt idx="74" formatCode="_(* #,##0.00_);_(* \(#,##0.00\);_(* &quot;-&quot;??_);_(@_)">
                  <c:v>2524.509</c:v>
                </c:pt>
                <c:pt idx="75" formatCode="_(* #,##0.00_);_(* \(#,##0.00\);_(* &quot;-&quot;??_);_(@_)">
                  <c:v>2532.953</c:v>
                </c:pt>
                <c:pt idx="76" formatCode="_(* #,##0.00_);_(* \(#,##0.00\);_(* &quot;-&quot;??_);_(@_)">
                  <c:v>2541.9409999999998</c:v>
                </c:pt>
                <c:pt idx="77" formatCode="_(* #,##0.00_);_(* \(#,##0.00\);_(* &quot;-&quot;??_);_(@_)">
                  <c:v>2551.9490000000001</c:v>
                </c:pt>
                <c:pt idx="78" formatCode="_(* #,##0.00_);_(* \(#,##0.00\);_(* &quot;-&quot;??_);_(@_)">
                  <c:v>2559.9780000000001</c:v>
                </c:pt>
                <c:pt idx="79" formatCode="_(* #,##0.00_);_(* \(#,##0.00\);_(* &quot;-&quot;??_);_(@_)">
                  <c:v>2567.8130000000001</c:v>
                </c:pt>
                <c:pt idx="80" formatCode="_(* #,##0.00_);_(* \(#,##0.00\);_(* &quot;-&quot;??_);_(@_)">
                  <c:v>2578.5659999999998</c:v>
                </c:pt>
                <c:pt idx="81" formatCode="_(* #,##0.00_);_(* \(#,##0.00\);_(* &quot;-&quot;??_);_(@_)">
                  <c:v>2584.7020000000002</c:v>
                </c:pt>
                <c:pt idx="82" formatCode="_(* #,##0.00_);_(* \(#,##0.00\);_(* &quot;-&quot;??_);_(@_)">
                  <c:v>2591.9650000000001</c:v>
                </c:pt>
                <c:pt idx="83" formatCode="_(* #,##0.00_);_(* \(#,##0.00\);_(* &quot;-&quot;??_);_(@_)">
                  <c:v>2597.576</c:v>
                </c:pt>
                <c:pt idx="84" formatCode="_(* #,##0.00_);_(* \(#,##0.00\);_(* &quot;-&quot;??_);_(@_)">
                  <c:v>2602.6390000000001</c:v>
                </c:pt>
                <c:pt idx="85" formatCode="_(* #,##0.00_);_(* \(#,##0.00\);_(* &quot;-&quot;??_);_(@_)">
                  <c:v>2608.768</c:v>
                </c:pt>
                <c:pt idx="86" formatCode="_(* #,##0.00_);_(* \(#,##0.00\);_(* &quot;-&quot;??_);_(@_)">
                  <c:v>2617.0680000000002</c:v>
                </c:pt>
                <c:pt idx="87" formatCode="_(* #,##0.00_);_(* \(#,##0.00\);_(* &quot;-&quot;??_);_(@_)">
                  <c:v>2622.4009999999998</c:v>
                </c:pt>
                <c:pt idx="88" formatCode="_(* #,##0.00_);_(* \(#,##0.00\);_(* &quot;-&quot;??_);_(@_)">
                  <c:v>2628.5920000000001</c:v>
                </c:pt>
                <c:pt idx="89" formatCode="_(* #,##0.00_);_(* \(#,##0.00\);_(* &quot;-&quot;??_);_(@_)">
                  <c:v>2634.8180000000002</c:v>
                </c:pt>
                <c:pt idx="90" formatCode="_(* #,##0.00_);_(* \(#,##0.00\);_(* &quot;-&quot;??_);_(@_)">
                  <c:v>2640.4949999999999</c:v>
                </c:pt>
                <c:pt idx="91" formatCode="_(* #,##0.00_);_(* \(#,##0.00\);_(* &quot;-&quot;??_);_(@_)">
                  <c:v>2647.1550000000002</c:v>
                </c:pt>
                <c:pt idx="92" formatCode="_(* #,##0.00_);_(* \(#,##0.00\);_(* &quot;-&quot;??_);_(@_)">
                  <c:v>2653.797</c:v>
                </c:pt>
                <c:pt idx="93" formatCode="_(* #,##0.00_);_(* \(#,##0.00\);_(* &quot;-&quot;??_);_(@_)">
                  <c:v>2660.03</c:v>
                </c:pt>
                <c:pt idx="94" formatCode="_(* #,##0.00_);_(* \(#,##0.00\);_(* &quot;-&quot;??_);_(@_)">
                  <c:v>2667.3609999999999</c:v>
                </c:pt>
                <c:pt idx="95" formatCode="_(* #,##0.00_);_(* \(#,##0.00\);_(* &quot;-&quot;??_);_(@_)">
                  <c:v>2672.0940000000001</c:v>
                </c:pt>
                <c:pt idx="96" formatCode="_(* #,##0.00_);_(* \(#,##0.00\);_(* &quot;-&quot;??_);_(@_)">
                  <c:v>2677.375</c:v>
                </c:pt>
                <c:pt idx="97" formatCode="_(* #,##0.00_);_(* \(#,##0.00\);_(* &quot;-&quot;??_);_(@_)">
                  <c:v>2682.2939999999999</c:v>
                </c:pt>
                <c:pt idx="98" formatCode="_(* #,##0.00_);_(* \(#,##0.00\);_(* &quot;-&quot;??_);_(@_)">
                  <c:v>2688.241</c:v>
                </c:pt>
                <c:pt idx="99" formatCode="_(* #,##0.00_);_(* \(#,##0.00\);_(* &quot;-&quot;??_);_(@_)">
                  <c:v>2693.8960000000002</c:v>
                </c:pt>
                <c:pt idx="100" formatCode="_(* #,##0.00_);_(* \(#,##0.00\);_(* &quot;-&quot;??_);_(@_)">
                  <c:v>2700.1869999999999</c:v>
                </c:pt>
                <c:pt idx="101" formatCode="_(* #,##0.00_);_(* \(#,##0.00\);_(* &quot;-&quot;??_);_(@_)">
                  <c:v>2706.74</c:v>
                </c:pt>
                <c:pt idx="102" formatCode="_(* #,##0.00_);_(* \(#,##0.00\);_(* &quot;-&quot;??_);_(@_)">
                  <c:v>2712.94</c:v>
                </c:pt>
                <c:pt idx="103" formatCode="_(* #,##0.00_);_(* \(#,##0.00\);_(* &quot;-&quot;??_);_(@_)">
                  <c:v>2719.8290000000002</c:v>
                </c:pt>
                <c:pt idx="104" formatCode="_(* #,##0.00_);_(* \(#,##0.00\);_(* &quot;-&quot;??_);_(@_)">
                  <c:v>2726.8679999999999</c:v>
                </c:pt>
                <c:pt idx="105" formatCode="_(* #,##0.00_);_(* \(#,##0.00\);_(* &quot;-&quot;??_);_(@_)">
                  <c:v>2735.1489999999999</c:v>
                </c:pt>
                <c:pt idx="106" formatCode="_(* #,##0.00_);_(* \(#,##0.00\);_(* &quot;-&quot;??_);_(@_)">
                  <c:v>2743.91</c:v>
                </c:pt>
                <c:pt idx="107" formatCode="_(* #,##0.00_);_(* \(#,##0.00\);_(* &quot;-&quot;??_);_(@_)">
                  <c:v>2751.105</c:v>
                </c:pt>
                <c:pt idx="108" formatCode="_(* #,##0.00_);_(* \(#,##0.00\);_(* &quot;-&quot;??_);_(@_)">
                  <c:v>2760.9290000000001</c:v>
                </c:pt>
                <c:pt idx="109" formatCode="_(* #,##0.00_);_(* \(#,##0.00\);_(* &quot;-&quot;??_);_(@_)">
                  <c:v>2772.319</c:v>
                </c:pt>
                <c:pt idx="110" formatCode="_(* #,##0.00_);_(* \(#,##0.00\);_(* &quot;-&quot;??_);_(@_)">
                  <c:v>2798.6689999999999</c:v>
                </c:pt>
                <c:pt idx="111" formatCode="_(* #,##0.00_);_(* \(#,##0.00\);_(* &quot;-&quot;??_);_(@_)">
                  <c:v>2802.2020000000002</c:v>
                </c:pt>
                <c:pt idx="112" formatCode="_(* #,##0.00_);_(* \(#,##0.00\);_(* &quot;-&quot;??_);_(@_)">
                  <c:v>2806.5970000000002</c:v>
                </c:pt>
                <c:pt idx="113" formatCode="_(* #,##0.00_);_(* \(#,##0.00\);_(* &quot;-&quot;??_);_(@_)">
                  <c:v>2811.4279999999999</c:v>
                </c:pt>
                <c:pt idx="114" formatCode="_(* #,##0.00_);_(* \(#,##0.00\);_(* &quot;-&quot;??_);_(@_)">
                  <c:v>2816.4720000000002</c:v>
                </c:pt>
                <c:pt idx="115" formatCode="_(* #,##0.00_);_(* \(#,##0.00\);_(* &quot;-&quot;??_);_(@_)">
                  <c:v>2821.6959999999999</c:v>
                </c:pt>
                <c:pt idx="116" formatCode="_(* #,##0.00_);_(* \(#,##0.00\);_(* &quot;-&quot;??_);_(@_)">
                  <c:v>2827.614</c:v>
                </c:pt>
                <c:pt idx="117" formatCode="_(* #,##0.00_);_(* \(#,##0.00\);_(* &quot;-&quot;??_);_(@_)">
                  <c:v>2833.69</c:v>
                </c:pt>
                <c:pt idx="118" formatCode="_(* #,##0.00_);_(* \(#,##0.00\);_(* &quot;-&quot;??_);_(@_)">
                  <c:v>2839.7919999999999</c:v>
                </c:pt>
                <c:pt idx="119" formatCode="_(* #,##0.00_);_(* \(#,##0.00\);_(* &quot;-&quot;??_);_(@_)">
                  <c:v>2843.9989999999998</c:v>
                </c:pt>
                <c:pt idx="120" formatCode="_(* #,##0.00_);_(* \(#,##0.00\);_(* &quot;-&quot;??_);_(@_)">
                  <c:v>2849.181</c:v>
                </c:pt>
                <c:pt idx="121" formatCode="_(* #,##0.00_);_(* \(#,##0.00\);_(* &quot;-&quot;??_);_(@_)">
                  <c:v>2854.2910000000002</c:v>
                </c:pt>
                <c:pt idx="122" formatCode="_(* #,##0.00_);_(* \(#,##0.00\);_(* &quot;-&quot;??_);_(@_)">
                  <c:v>2859.596</c:v>
                </c:pt>
                <c:pt idx="123" formatCode="_(* #,##0.00_);_(* \(#,##0.00\);_(* &quot;-&quot;??_);_(@_)">
                  <c:v>2860.8539999999998</c:v>
                </c:pt>
                <c:pt idx="124" formatCode="_(* #,##0.00_);_(* \(#,##0.00\);_(* &quot;-&quot;??_);_(@_)">
                  <c:v>2862.76</c:v>
                </c:pt>
                <c:pt idx="125" formatCode="_(* #,##0.00_);_(* \(#,##0.00\);_(* &quot;-&quot;??_);_(@_)">
                  <c:v>2866.873</c:v>
                </c:pt>
                <c:pt idx="126" formatCode="_(* #,##0.00_);_(* \(#,##0.00\);_(* &quot;-&quot;??_);_(@_)">
                  <c:v>2872.3890000000001</c:v>
                </c:pt>
                <c:pt idx="127" formatCode="_(* #,##0.00_);_(* \(#,##0.00\);_(* &quot;-&quot;??_);_(@_)">
                  <c:v>2877.8330000000001</c:v>
                </c:pt>
                <c:pt idx="128" formatCode="_(* #,##0.00_);_(* \(#,##0.00\);_(* &quot;-&quot;??_);_(@_)">
                  <c:v>2884.7939999999999</c:v>
                </c:pt>
                <c:pt idx="129" formatCode="_(* #,##0.00_);_(* \(#,##0.00\);_(* &quot;-&quot;??_);_(@_)">
                  <c:v>2891.4969999999998</c:v>
                </c:pt>
                <c:pt idx="130" formatCode="_(* #,##0.00_);_(* \(#,##0.00\);_(* &quot;-&quot;??_);_(@_)">
                  <c:v>2898.732</c:v>
                </c:pt>
                <c:pt idx="131" formatCode="_(* #,##0.00_);_(* \(#,##0.00\);_(* &quot;-&quot;??_);_(@_)">
                  <c:v>2904.2190000000001</c:v>
                </c:pt>
                <c:pt idx="132" formatCode="_(* #,##0.00_);_(* \(#,##0.00\);_(* &quot;-&quot;??_);_(@_)">
                  <c:v>2910.991</c:v>
                </c:pt>
                <c:pt idx="133" formatCode="_(* #,##0.00_);_(* \(#,##0.00\);_(* &quot;-&quot;??_);_(@_)">
                  <c:v>2917.8290000000002</c:v>
                </c:pt>
                <c:pt idx="134" formatCode="_(* #,##0.00_);_(* \(#,##0.00\);_(* &quot;-&quot;??_);_(@_)">
                  <c:v>2928.085</c:v>
                </c:pt>
                <c:pt idx="135" formatCode="_(* #,##0.00_);_(* \(#,##0.00\);_(* &quot;-&quot;??_);_(@_)">
                  <c:v>2939.3690000000001</c:v>
                </c:pt>
                <c:pt idx="136" formatCode="_(* #,##0.00_);_(* \(#,##0.00\);_(* &quot;-&quot;??_);_(@_)">
                  <c:v>2951.79</c:v>
                </c:pt>
                <c:pt idx="137" formatCode="_(* #,##0.00_);_(* \(#,##0.00\);_(* &quot;-&quot;??_);_(@_)">
                  <c:v>2965.6129999999998</c:v>
                </c:pt>
                <c:pt idx="138" formatCode="_(* #,##0.00_);_(* \(#,##0.00\);_(* &quot;-&quot;??_);_(@_)">
                  <c:v>2978.123</c:v>
                </c:pt>
                <c:pt idx="139" formatCode="_(* #,##0.00_);_(* \(#,##0.00\);_(* &quot;-&quot;??_);_(@_)">
                  <c:v>2991.4050000000002</c:v>
                </c:pt>
                <c:pt idx="140" formatCode="_(* #,##0.00_);_(* \(#,##0.00\);_(* &quot;-&quot;??_);_(@_)">
                  <c:v>3007.0320000000002</c:v>
                </c:pt>
                <c:pt idx="141" formatCode="_(* #,##0.00_);_(* \(#,##0.00\);_(* &quot;-&quot;??_);_(@_)">
                  <c:v>3020.8310000000001</c:v>
                </c:pt>
                <c:pt idx="142" formatCode="_(* #,##0.00_);_(* \(#,##0.00\);_(* &quot;-&quot;??_);_(@_)">
                  <c:v>3036.7559999999999</c:v>
                </c:pt>
                <c:pt idx="143" formatCode="_(* #,##0.00_);_(* \(#,##0.00\);_(* &quot;-&quot;??_);_(@_)">
                  <c:v>3047.4229999999998</c:v>
                </c:pt>
                <c:pt idx="144" formatCode="_(* #,##0.00_);_(* \(#,##0.00\);_(* &quot;-&quot;??_);_(@_)">
                  <c:v>3060.6379999999999</c:v>
                </c:pt>
                <c:pt idx="145" formatCode="_(* #,##0.00_);_(* \(#,##0.00\);_(* &quot;-&quot;??_);_(@_)">
                  <c:v>3076.48</c:v>
                </c:pt>
                <c:pt idx="146" formatCode="_(* #,##0.00_);_(* \(#,##0.00\);_(* &quot;-&quot;??_);_(@_)">
                  <c:v>3098.8530000000001</c:v>
                </c:pt>
                <c:pt idx="147" formatCode="_(* #,##0.00_);_(* \(#,##0.00\);_(* &quot;-&quot;??_);_(@_)">
                  <c:v>3120.009</c:v>
                </c:pt>
                <c:pt idx="148" formatCode="_(* #,##0.00_);_(* \(#,##0.00\);_(* &quot;-&quot;??_);_(@_)">
                  <c:v>3144.127</c:v>
                </c:pt>
                <c:pt idx="149" formatCode="_(* #,##0.00_);_(* \(#,##0.00\);_(* &quot;-&quot;??_);_(@_)">
                  <c:v>3168.7159999999999</c:v>
                </c:pt>
                <c:pt idx="150" formatCode="_(* #,##0.00_);_(* \(#,##0.00\);_(* &quot;-&quot;??_);_(@_)">
                  <c:v>3192.636</c:v>
                </c:pt>
                <c:pt idx="151" formatCode="_(* #,##0.00_);_(* \(#,##0.00\);_(* &quot;-&quot;??_);_(@_)">
                  <c:v>3219.4290000000001</c:v>
                </c:pt>
                <c:pt idx="152" formatCode="_(* #,##0.00_);_(* \(#,##0.00\);_(* &quot;-&quot;??_);_(@_)">
                  <c:v>3251.3589999999999</c:v>
                </c:pt>
                <c:pt idx="153" formatCode="_(* #,##0.00_);_(* \(#,##0.00\);_(* &quot;-&quot;??_);_(@_)">
                  <c:v>3281.8870000000002</c:v>
                </c:pt>
                <c:pt idx="154" formatCode="_(* #,##0.00_);_(* \(#,##0.00\);_(* &quot;-&quot;??_);_(@_)">
                  <c:v>3316.4270000000001</c:v>
                </c:pt>
                <c:pt idx="155" formatCode="_(* #,##0.00_);_(* \(#,##0.00\);_(* &quot;-&quot;??_);_(@_)">
                  <c:v>3341.8270000000002</c:v>
                </c:pt>
                <c:pt idx="156" formatCode="_(* #,##0.00_);_(* \(#,##0.00\);_(* &quot;-&quot;??_);_(@_)">
                  <c:v>3376.7640000000001</c:v>
                </c:pt>
                <c:pt idx="157" formatCode="_(* #,##0.00_);_(* \(#,##0.00\);_(* &quot;-&quot;??_);_(@_)">
                  <c:v>3413.6770000000001</c:v>
                </c:pt>
                <c:pt idx="158" formatCode="_(* #,##0.00_);_(* \(#,##0.00\);_(* &quot;-&quot;??_);_(@_)">
                  <c:v>3454.7190000000001</c:v>
                </c:pt>
                <c:pt idx="159" formatCode="_(* #,##0.00_);_(* \(#,##0.00\);_(* &quot;-&quot;??_);_(@_)">
                  <c:v>3487.2669999999998</c:v>
                </c:pt>
                <c:pt idx="160" formatCode="_(* #,##0.00_);_(* \(#,##0.00\);_(* &quot;-&quot;??_);_(@_)">
                  <c:v>3523.35</c:v>
                </c:pt>
                <c:pt idx="161" formatCode="_(* #,##0.00_);_(* \(#,##0.00\);_(* &quot;-&quot;??_);_(@_)">
                  <c:v>3559.5590000000002</c:v>
                </c:pt>
                <c:pt idx="162" formatCode="_(* #,##0.00_);_(* \(#,##0.00\);_(* &quot;-&quot;??_);_(@_)">
                  <c:v>3590.61</c:v>
                </c:pt>
                <c:pt idx="163" formatCode="_(* #,##0.00_);_(* \(#,##0.00\);_(* &quot;-&quot;??_);_(@_)">
                  <c:v>3621.837</c:v>
                </c:pt>
                <c:pt idx="164" formatCode="_(* #,##0.00_);_(* \(#,##0.00\);_(* &quot;-&quot;??_);_(@_)">
                  <c:v>3652.5970000000002</c:v>
                </c:pt>
                <c:pt idx="165" formatCode="_(* #,##0.00_);_(* \(#,##0.00\);_(* &quot;-&quot;??_);_(@_)">
                  <c:v>3679.835</c:v>
                </c:pt>
                <c:pt idx="166" formatCode="_(* #,##0.00_);_(* \(#,##0.00\);_(* &quot;-&quot;??_);_(@_)">
                  <c:v>3709.9290000000001</c:v>
                </c:pt>
                <c:pt idx="167" formatCode="_(* #,##0.00_);_(* \(#,##0.00\);_(* &quot;-&quot;??_);_(@_)">
                  <c:v>3729.4650000000001</c:v>
                </c:pt>
                <c:pt idx="168" formatCode="_(* #,##0.00_);_(* \(#,##0.00\);_(* &quot;-&quot;??_);_(@_)">
                  <c:v>3754.9160000000002</c:v>
                </c:pt>
                <c:pt idx="169" formatCode="_(* #,##0.00_);_(* \(#,##0.00\);_(* &quot;-&quot;??_);_(@_)">
                  <c:v>3781.848</c:v>
                </c:pt>
                <c:pt idx="170" formatCode="_(* #,##0.00_);_(* \(#,##0.00\);_(* &quot;-&quot;??_);_(@_)">
                  <c:v>3809.7289999999998</c:v>
                </c:pt>
                <c:pt idx="171" formatCode="_(* #,##0.00_);_(* \(#,##0.00\);_(* &quot;-&quot;??_);_(@_)">
                  <c:v>3839.2350000000001</c:v>
                </c:pt>
                <c:pt idx="172" formatCode="_(* #,##0.00_);_(* \(#,##0.00\);_(* &quot;-&quot;??_);_(@_)">
                  <c:v>3868.9609999999998</c:v>
                </c:pt>
                <c:pt idx="173" formatCode="_(* #,##0.00_);_(* \(#,##0.00\);_(* &quot;-&quot;??_);_(@_)">
                  <c:v>3896.9589999999998</c:v>
                </c:pt>
                <c:pt idx="174" formatCode="_(* #,##0.00_);_(* \(#,##0.00\);_(* &quot;-&quot;??_);_(@_)">
                  <c:v>3926.2420000000002</c:v>
                </c:pt>
                <c:pt idx="175" formatCode="_(* #,##0.00_);_(* \(#,##0.00\);_(* &quot;-&quot;??_);_(@_)">
                  <c:v>3954.7310000000002</c:v>
                </c:pt>
                <c:pt idx="176" formatCode="_(* #,##0.00_);_(* \(#,##0.00\);_(* &quot;-&quot;??_);_(@_)">
                  <c:v>3977.8220000000001</c:v>
                </c:pt>
                <c:pt idx="177" formatCode="&quot; &quot;* #,##0.0&quot; &quot;;&quot;-&quot;* #,##0.0&quot; &quot;;&quot; &quot;* &quot;-&quot;#.0&quot; &quot;;&quot; &quot;@&quot; &quot;">
                  <c:v>4013.0390000000002</c:v>
                </c:pt>
              </c:numCache>
            </c:numRef>
          </c:val>
          <c:extLst>
            <c:ext xmlns:c16="http://schemas.microsoft.com/office/drawing/2014/chart" uri="{C3380CC4-5D6E-409C-BE32-E72D297353CC}">
              <c16:uniqueId val="{00000001-81FF-49FF-8CF7-390DE669A330}"/>
            </c:ext>
          </c:extLst>
        </c:ser>
        <c:ser>
          <c:idx val="2"/>
          <c:order val="2"/>
          <c:tx>
            <c:strRef>
              <c:f>Table_1_by_Capacity!$A$24:$A$24</c:f>
              <c:strCache>
                <c:ptCount val="1"/>
                <c:pt idx="0">
                  <c:v> 4 to ≤ 10 kW </c:v>
                </c:pt>
              </c:strCache>
            </c:strRef>
          </c:tx>
          <c:spPr>
            <a:solidFill>
              <a:srgbClr val="7FCDBB"/>
            </a:solidFill>
            <a:ln>
              <a:noFill/>
            </a:ln>
          </c:spPr>
          <c:cat>
            <c:strRef>
              <c:f>Table_1_by_Capacity!$B$5:$FW$5</c:f>
              <c:strCache>
                <c:ptCount val="178"/>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strCache>
            </c:strRef>
          </c:cat>
          <c:val>
            <c:numRef>
              <c:f>Table_1_by_Capacity!$B$24:$FW$24</c:f>
              <c:numCache>
                <c:formatCode>#,##0.0;\-#,##0.0</c:formatCode>
                <c:ptCount val="178"/>
                <c:pt idx="0">
                  <c:v>2.7761050000000003</c:v>
                </c:pt>
                <c:pt idx="1">
                  <c:v>2.8887749999999999</c:v>
                </c:pt>
                <c:pt idx="2">
                  <c:v>3.0798949999999996</c:v>
                </c:pt>
                <c:pt idx="3">
                  <c:v>3.2046850000000004</c:v>
                </c:pt>
                <c:pt idx="4">
                  <c:v>3.4259849999999998</c:v>
                </c:pt>
                <c:pt idx="5">
                  <c:v>3.6786449999999995</c:v>
                </c:pt>
                <c:pt idx="6">
                  <c:v>3.8615050000000002</c:v>
                </c:pt>
                <c:pt idx="7">
                  <c:v>4.1131950000000002</c:v>
                </c:pt>
                <c:pt idx="8">
                  <c:v>4.329205</c:v>
                </c:pt>
                <c:pt idx="9">
                  <c:v>4.688205</c:v>
                </c:pt>
                <c:pt idx="10">
                  <c:v>5.0509049999999993</c:v>
                </c:pt>
                <c:pt idx="11">
                  <c:v>5.321275</c:v>
                </c:pt>
                <c:pt idx="12">
                  <c:v>6.8360000000000003</c:v>
                </c:pt>
                <c:pt idx="13">
                  <c:v>7.4950000000000001</c:v>
                </c:pt>
                <c:pt idx="14">
                  <c:v>8.4879999999999995</c:v>
                </c:pt>
                <c:pt idx="15">
                  <c:v>9.51</c:v>
                </c:pt>
                <c:pt idx="16">
                  <c:v>10.65</c:v>
                </c:pt>
                <c:pt idx="17">
                  <c:v>11.906000000000001</c:v>
                </c:pt>
                <c:pt idx="18">
                  <c:v>13.38</c:v>
                </c:pt>
                <c:pt idx="19">
                  <c:v>15.244999999999999</c:v>
                </c:pt>
                <c:pt idx="20">
                  <c:v>17.129000000000001</c:v>
                </c:pt>
                <c:pt idx="21">
                  <c:v>19.277000000000001</c:v>
                </c:pt>
                <c:pt idx="22">
                  <c:v>28.552</c:v>
                </c:pt>
                <c:pt idx="23">
                  <c:v>42.604999999999997</c:v>
                </c:pt>
                <c:pt idx="24" formatCode="_(* #,##0.00_);_(* \(#,##0.00\);_(* &quot;-&quot;??_);_(@_)">
                  <c:v>43.353999999999999</c:v>
                </c:pt>
                <c:pt idx="25" formatCode="_(* #,##0.00_);_(* \(#,##0.00\);_(* &quot;-&quot;??_);_(@_)">
                  <c:v>51.45</c:v>
                </c:pt>
                <c:pt idx="26" formatCode="_(* #,##0.00_);_(* \(#,##0.00\);_(* &quot;-&quot;??_);_(@_)">
                  <c:v>56.2</c:v>
                </c:pt>
                <c:pt idx="27" formatCode="_(* #,##0.00_);_(* \(#,##0.00\);_(* &quot;-&quot;??_);_(@_)">
                  <c:v>56.598999999999997</c:v>
                </c:pt>
                <c:pt idx="28" formatCode="_(* #,##0.00_);_(* \(#,##0.00\);_(* &quot;-&quot;??_);_(@_)">
                  <c:v>57.863999999999997</c:v>
                </c:pt>
                <c:pt idx="29" formatCode="_(* #,##0.00_);_(* \(#,##0.00\);_(* &quot;-&quot;??_);_(@_)">
                  <c:v>59.747999999999998</c:v>
                </c:pt>
                <c:pt idx="30" formatCode="_(* #,##0.00_);_(* \(#,##0.00\);_(* &quot;-&quot;??_);_(@_)">
                  <c:v>66.798000000000002</c:v>
                </c:pt>
                <c:pt idx="31" formatCode="_(* #,##0.00_);_(* \(#,##0.00\);_(* &quot;-&quot;??_);_(@_)">
                  <c:v>67.576999999999998</c:v>
                </c:pt>
                <c:pt idx="32" formatCode="_(* #,##0.00_);_(* \(#,##0.00\);_(* &quot;-&quot;??_);_(@_)">
                  <c:v>68.406999999999996</c:v>
                </c:pt>
                <c:pt idx="33" formatCode="_(* #,##0.00_);_(* \(#,##0.00\);_(* &quot;-&quot;??_);_(@_)">
                  <c:v>70.832999999999998</c:v>
                </c:pt>
                <c:pt idx="34" formatCode="_(* #,##0.00_);_(* \(#,##0.00\);_(* &quot;-&quot;??_);_(@_)">
                  <c:v>71.929000000000002</c:v>
                </c:pt>
                <c:pt idx="35" formatCode="_(* #,##0.00_);_(* \(#,##0.00\);_(* &quot;-&quot;??_);_(@_)">
                  <c:v>73.355000000000004</c:v>
                </c:pt>
                <c:pt idx="36" formatCode="_(* #,##0.00_);_(* \(#,##0.00\);_(* &quot;-&quot;??_);_(@_)">
                  <c:v>74.814999999999998</c:v>
                </c:pt>
                <c:pt idx="37" formatCode="_(* #,##0.00_);_(* \(#,##0.00\);_(* &quot;-&quot;??_);_(@_)">
                  <c:v>76.600999999999999</c:v>
                </c:pt>
                <c:pt idx="38" formatCode="_(* #,##0.00_);_(* \(#,##0.00\);_(* &quot;-&quot;??_);_(@_)">
                  <c:v>78.869</c:v>
                </c:pt>
                <c:pt idx="39" formatCode="_(* #,##0.00_);_(* \(#,##0.00\);_(* &quot;-&quot;??_);_(@_)">
                  <c:v>80.914000000000001</c:v>
                </c:pt>
                <c:pt idx="40" formatCode="_(* #,##0.00_);_(* \(#,##0.00\);_(* &quot;-&quot;??_);_(@_)">
                  <c:v>83.347999999999999</c:v>
                </c:pt>
                <c:pt idx="41" formatCode="_(* #,##0.00_);_(* \(#,##0.00\);_(* &quot;-&quot;??_);_(@_)">
                  <c:v>87.697000000000003</c:v>
                </c:pt>
                <c:pt idx="42" formatCode="_(* #,##0.00_);_(* \(#,##0.00\);_(* &quot;-&quot;??_);_(@_)">
                  <c:v>89.772000000000006</c:v>
                </c:pt>
                <c:pt idx="43" formatCode="_(* #,##0.00_);_(* \(#,##0.00\);_(* &quot;-&quot;??_);_(@_)">
                  <c:v>92.631</c:v>
                </c:pt>
                <c:pt idx="44" formatCode="_(* #,##0.00_);_(* \(#,##0.00\);_(* &quot;-&quot;??_);_(@_)">
                  <c:v>95.897999999999996</c:v>
                </c:pt>
                <c:pt idx="45" formatCode="_(* #,##0.00_);_(* \(#,##0.00\);_(* &quot;-&quot;??_);_(@_)">
                  <c:v>99.046000000000006</c:v>
                </c:pt>
                <c:pt idx="46" formatCode="_(* #,##0.00_);_(* \(#,##0.00\);_(* &quot;-&quot;??_);_(@_)">
                  <c:v>102.703</c:v>
                </c:pt>
                <c:pt idx="47" formatCode="_(* #,##0.00_);_(* \(#,##0.00\);_(* &quot;-&quot;??_);_(@_)">
                  <c:v>105.907</c:v>
                </c:pt>
                <c:pt idx="48" formatCode="_(* #,##0.00_);_(* \(#,##0.00\);_(* &quot;-&quot;??_);_(@_)">
                  <c:v>109.505</c:v>
                </c:pt>
                <c:pt idx="49" formatCode="_(* #,##0.00_);_(* \(#,##0.00\);_(* &quot;-&quot;??_);_(@_)">
                  <c:v>117.12</c:v>
                </c:pt>
                <c:pt idx="50" formatCode="_(* #,##0.00_);_(* \(#,##0.00\);_(* &quot;-&quot;??_);_(@_)">
                  <c:v>121.741</c:v>
                </c:pt>
                <c:pt idx="51" formatCode="_(* #,##0.00_);_(* \(#,##0.00\);_(* &quot;-&quot;??_);_(@_)">
                  <c:v>122.979</c:v>
                </c:pt>
                <c:pt idx="52" formatCode="_(* #,##0.00_);_(* \(#,##0.00\);_(* &quot;-&quot;??_);_(@_)">
                  <c:v>124.617</c:v>
                </c:pt>
                <c:pt idx="53" formatCode="_(* #,##0.00_);_(* \(#,##0.00\);_(* &quot;-&quot;??_);_(@_)">
                  <c:v>126.42400000000001</c:v>
                </c:pt>
                <c:pt idx="54" formatCode="_(* #,##0.00_);_(* \(#,##0.00\);_(* &quot;-&quot;??_);_(@_)">
                  <c:v>128.245</c:v>
                </c:pt>
                <c:pt idx="55" formatCode="_(* #,##0.00_);_(* \(#,##0.00\);_(* &quot;-&quot;??_);_(@_)">
                  <c:v>130.31700000000001</c:v>
                </c:pt>
                <c:pt idx="56" formatCode="_(* #,##0.00_);_(* \(#,##0.00\);_(* &quot;-&quot;??_);_(@_)">
                  <c:v>132.40600000000001</c:v>
                </c:pt>
                <c:pt idx="57" formatCode="_(* #,##0.00_);_(* \(#,##0.00\);_(* &quot;-&quot;??_);_(@_)">
                  <c:v>134.41800000000001</c:v>
                </c:pt>
                <c:pt idx="58" formatCode="_(* #,##0.00_);_(* \(#,##0.00\);_(* &quot;-&quot;??_);_(@_)">
                  <c:v>136.54499999999999</c:v>
                </c:pt>
                <c:pt idx="59" formatCode="_(* #,##0.00_);_(* \(#,##0.00\);_(* &quot;-&quot;??_);_(@_)">
                  <c:v>140.1</c:v>
                </c:pt>
                <c:pt idx="60" formatCode="_(* #,##0.00_);_(* \(#,##0.00\);_(* &quot;-&quot;??_);_(@_)">
                  <c:v>141.49299999999999</c:v>
                </c:pt>
                <c:pt idx="61" formatCode="_(* #,##0.00_);_(* \(#,##0.00\);_(* &quot;-&quot;??_);_(@_)">
                  <c:v>143.50899999999999</c:v>
                </c:pt>
                <c:pt idx="62" formatCode="_(* #,##0.00_);_(* \(#,##0.00\);_(* &quot;-&quot;??_);_(@_)">
                  <c:v>147.97399999999999</c:v>
                </c:pt>
                <c:pt idx="63" formatCode="_(* #,##0.00_);_(* \(#,##0.00\);_(* &quot;-&quot;??_);_(@_)">
                  <c:v>149.465</c:v>
                </c:pt>
                <c:pt idx="64" formatCode="_(* #,##0.00_);_(* \(#,##0.00\);_(* &quot;-&quot;??_);_(@_)">
                  <c:v>151.52099999999999</c:v>
                </c:pt>
                <c:pt idx="65" formatCode="_(* #,##0.00_);_(* \(#,##0.00\);_(* &quot;-&quot;??_);_(@_)">
                  <c:v>155.446</c:v>
                </c:pt>
                <c:pt idx="66" formatCode="_(* #,##0.00_);_(* \(#,##0.00\);_(* &quot;-&quot;??_);_(@_)">
                  <c:v>157.63800000000001</c:v>
                </c:pt>
                <c:pt idx="67" formatCode="_(* #,##0.00_);_(* \(#,##0.00\);_(* &quot;-&quot;??_);_(@_)">
                  <c:v>160.221</c:v>
                </c:pt>
                <c:pt idx="68" formatCode="_(* #,##0.00_);_(* \(#,##0.00\);_(* &quot;-&quot;??_);_(@_)">
                  <c:v>165.79900000000001</c:v>
                </c:pt>
                <c:pt idx="69" formatCode="_(* #,##0.00_);_(* \(#,##0.00\);_(* &quot;-&quot;??_);_(@_)">
                  <c:v>168.471</c:v>
                </c:pt>
                <c:pt idx="70" formatCode="_(* #,##0.00_);_(* \(#,##0.00\);_(* &quot;-&quot;??_);_(@_)">
                  <c:v>172.72399999999999</c:v>
                </c:pt>
                <c:pt idx="71" formatCode="_(* #,##0.00_);_(* \(#,##0.00\);_(* &quot;-&quot;??_);_(@_)">
                  <c:v>181.05099999999999</c:v>
                </c:pt>
                <c:pt idx="72" formatCode="_(* #,##0.00_);_(* \(#,##0.00\);_(* &quot;-&quot;??_);_(@_)">
                  <c:v>185.435</c:v>
                </c:pt>
                <c:pt idx="73" formatCode="_(* #,##0.00_);_(* \(#,##0.00\);_(* &quot;-&quot;??_);_(@_)">
                  <c:v>186.38200000000001</c:v>
                </c:pt>
                <c:pt idx="74" formatCode="_(* #,##0.00_);_(* \(#,##0.00\);_(* &quot;-&quot;??_);_(@_)">
                  <c:v>187.77099999999999</c:v>
                </c:pt>
                <c:pt idx="75" formatCode="_(* #,##0.00_);_(* \(#,##0.00\);_(* &quot;-&quot;??_);_(@_)">
                  <c:v>189.16399999999999</c:v>
                </c:pt>
                <c:pt idx="76" formatCode="_(* #,##0.00_);_(* \(#,##0.00\);_(* &quot;-&quot;??_);_(@_)">
                  <c:v>190.41200000000001</c:v>
                </c:pt>
                <c:pt idx="77" formatCode="_(* #,##0.00_);_(* \(#,##0.00\);_(* &quot;-&quot;??_);_(@_)">
                  <c:v>192.17699999999999</c:v>
                </c:pt>
                <c:pt idx="78" formatCode="_(* #,##0.00_);_(* \(#,##0.00\);_(* &quot;-&quot;??_);_(@_)">
                  <c:v>193.76300000000001</c:v>
                </c:pt>
                <c:pt idx="79" formatCode="_(* #,##0.00_);_(* \(#,##0.00\);_(* &quot;-&quot;??_);_(@_)">
                  <c:v>195.691</c:v>
                </c:pt>
                <c:pt idx="80" formatCode="_(* #,##0.00_);_(* \(#,##0.00\);_(* &quot;-&quot;??_);_(@_)">
                  <c:v>198.82599999999999</c:v>
                </c:pt>
                <c:pt idx="81" formatCode="_(* #,##0.00_);_(* \(#,##0.00\);_(* &quot;-&quot;??_);_(@_)">
                  <c:v>199.88399999999999</c:v>
                </c:pt>
                <c:pt idx="82" formatCode="_(* #,##0.00_);_(* \(#,##0.00\);_(* &quot;-&quot;??_);_(@_)">
                  <c:v>201.209</c:v>
                </c:pt>
                <c:pt idx="83" formatCode="_(* #,##0.00_);_(* \(#,##0.00\);_(* &quot;-&quot;??_);_(@_)">
                  <c:v>202.483</c:v>
                </c:pt>
                <c:pt idx="84" formatCode="_(* #,##0.00_);_(* \(#,##0.00\);_(* &quot;-&quot;??_);_(@_)">
                  <c:v>203.62200000000001</c:v>
                </c:pt>
                <c:pt idx="85" formatCode="_(* #,##0.00_);_(* \(#,##0.00\);_(* &quot;-&quot;??_);_(@_)">
                  <c:v>204.86500000000001</c:v>
                </c:pt>
                <c:pt idx="86" formatCode="_(* #,##0.00_);_(* \(#,##0.00\);_(* &quot;-&quot;??_);_(@_)">
                  <c:v>207.07400000000001</c:v>
                </c:pt>
                <c:pt idx="87" formatCode="_(* #,##0.00_);_(* \(#,##0.00\);_(* &quot;-&quot;??_);_(@_)">
                  <c:v>208.274</c:v>
                </c:pt>
                <c:pt idx="88" formatCode="_(* #,##0.00_);_(* \(#,##0.00\);_(* &quot;-&quot;??_);_(@_)">
                  <c:v>209.959</c:v>
                </c:pt>
                <c:pt idx="89" formatCode="_(* #,##0.00_);_(* \(#,##0.00\);_(* &quot;-&quot;??_);_(@_)">
                  <c:v>212.09100000000001</c:v>
                </c:pt>
                <c:pt idx="90" formatCode="_(* #,##0.00_);_(* \(#,##0.00\);_(* &quot;-&quot;??_);_(@_)">
                  <c:v>213.893</c:v>
                </c:pt>
                <c:pt idx="91" formatCode="_(* #,##0.00_);_(* \(#,##0.00\);_(* &quot;-&quot;??_);_(@_)">
                  <c:v>215.67400000000001</c:v>
                </c:pt>
                <c:pt idx="92" formatCode="_(* #,##0.00_);_(* \(#,##0.00\);_(* &quot;-&quot;??_);_(@_)">
                  <c:v>217.81800000000001</c:v>
                </c:pt>
                <c:pt idx="93" formatCode="_(* #,##0.00_);_(* \(#,##0.00\);_(* &quot;-&quot;??_);_(@_)">
                  <c:v>219.66900000000001</c:v>
                </c:pt>
                <c:pt idx="94" formatCode="_(* #,##0.00_);_(* \(#,##0.00\);_(* &quot;-&quot;??_);_(@_)">
                  <c:v>221.7</c:v>
                </c:pt>
                <c:pt idx="95" formatCode="_(* #,##0.00_);_(* \(#,##0.00\);_(* &quot;-&quot;??_);_(@_)">
                  <c:v>223.63399999999999</c:v>
                </c:pt>
                <c:pt idx="96" formatCode="_(* #,##0.00_);_(* \(#,##0.00\);_(* &quot;-&quot;??_);_(@_)">
                  <c:v>225.11199999999999</c:v>
                </c:pt>
                <c:pt idx="97" formatCode="_(* #,##0.00_);_(* \(#,##0.00\);_(* &quot;-&quot;??_);_(@_)">
                  <c:v>226.839</c:v>
                </c:pt>
                <c:pt idx="98" formatCode="_(* #,##0.00_);_(* \(#,##0.00\);_(* &quot;-&quot;??_);_(@_)">
                  <c:v>229.334</c:v>
                </c:pt>
                <c:pt idx="99" formatCode="_(* #,##0.00_);_(* \(#,##0.00\);_(* &quot;-&quot;??_);_(@_)">
                  <c:v>231.595</c:v>
                </c:pt>
                <c:pt idx="100" formatCode="_(* #,##0.00_);_(* \(#,##0.00\);_(* &quot;-&quot;??_);_(@_)">
                  <c:v>234.16800000000001</c:v>
                </c:pt>
                <c:pt idx="101" formatCode="_(* #,##0.00_);_(* \(#,##0.00\);_(* &quot;-&quot;??_);_(@_)">
                  <c:v>237.036</c:v>
                </c:pt>
                <c:pt idx="102" formatCode="_(* #,##0.00_);_(* \(#,##0.00\);_(* &quot;-&quot;??_);_(@_)">
                  <c:v>239.51499999999999</c:v>
                </c:pt>
                <c:pt idx="103" formatCode="_(* #,##0.00_);_(* \(#,##0.00\);_(* &quot;-&quot;??_);_(@_)">
                  <c:v>242.26</c:v>
                </c:pt>
                <c:pt idx="104" formatCode="_(* #,##0.00_);_(* \(#,##0.00\);_(* &quot;-&quot;??_);_(@_)">
                  <c:v>245.8</c:v>
                </c:pt>
                <c:pt idx="105" formatCode="_(* #,##0.00_);_(* \(#,##0.00\);_(* &quot;-&quot;??_);_(@_)">
                  <c:v>249.11600000000001</c:v>
                </c:pt>
                <c:pt idx="106" formatCode="_(* #,##0.00_);_(* \(#,##0.00\);_(* &quot;-&quot;??_);_(@_)">
                  <c:v>253.68600000000001</c:v>
                </c:pt>
                <c:pt idx="107" formatCode="_(* #,##0.00_);_(* \(#,##0.00\);_(* &quot;-&quot;??_);_(@_)">
                  <c:v>258.05700000000002</c:v>
                </c:pt>
                <c:pt idx="108" formatCode="_(* #,##0.00_);_(* \(#,##0.00\);_(* &quot;-&quot;??_);_(@_)">
                  <c:v>263.06099999999998</c:v>
                </c:pt>
                <c:pt idx="109" formatCode="_(* #,##0.00_);_(* \(#,##0.00\);_(* &quot;-&quot;??_);_(@_)">
                  <c:v>270.47800000000001</c:v>
                </c:pt>
                <c:pt idx="110" formatCode="_(* #,##0.00_);_(* \(#,##0.00\);_(* &quot;-&quot;??_);_(@_)">
                  <c:v>289.03699999999998</c:v>
                </c:pt>
                <c:pt idx="111" formatCode="_(* #,##0.00_);_(* \(#,##0.00\);_(* &quot;-&quot;??_);_(@_)">
                  <c:v>289.584</c:v>
                </c:pt>
                <c:pt idx="112" formatCode="_(* #,##0.00_);_(* \(#,##0.00\);_(* &quot;-&quot;??_);_(@_)">
                  <c:v>290.51600000000002</c:v>
                </c:pt>
                <c:pt idx="113" formatCode="_(* #,##0.00_);_(* \(#,##0.00\);_(* &quot;-&quot;??_);_(@_)">
                  <c:v>291.64699999999999</c:v>
                </c:pt>
                <c:pt idx="114" formatCode="_(* #,##0.00_);_(* \(#,##0.00\);_(* &quot;-&quot;??_);_(@_)">
                  <c:v>293.113</c:v>
                </c:pt>
                <c:pt idx="115" formatCode="_(* #,##0.00_);_(* \(#,##0.00\);_(* &quot;-&quot;??_);_(@_)">
                  <c:v>294.60399999999998</c:v>
                </c:pt>
                <c:pt idx="116" formatCode="_(* #,##0.00_);_(* \(#,##0.00\);_(* &quot;-&quot;??_);_(@_)">
                  <c:v>296.57400000000001</c:v>
                </c:pt>
                <c:pt idx="117" formatCode="_(* #,##0.00_);_(* \(#,##0.00\);_(* &quot;-&quot;??_);_(@_)">
                  <c:v>299.06099999999998</c:v>
                </c:pt>
                <c:pt idx="118" formatCode="_(* #,##0.00_);_(* \(#,##0.00\);_(* &quot;-&quot;??_);_(@_)">
                  <c:v>301.21499999999997</c:v>
                </c:pt>
                <c:pt idx="119" formatCode="_(* #,##0.00_);_(* \(#,##0.00\);_(* &quot;-&quot;??_);_(@_)">
                  <c:v>302.89800000000002</c:v>
                </c:pt>
                <c:pt idx="120" formatCode="_(* #,##0.00_);_(* \(#,##0.00\);_(* &quot;-&quot;??_);_(@_)">
                  <c:v>305.19799999999998</c:v>
                </c:pt>
                <c:pt idx="121" formatCode="_(* #,##0.00_);_(* \(#,##0.00\);_(* &quot;-&quot;??_);_(@_)">
                  <c:v>307.61099999999999</c:v>
                </c:pt>
                <c:pt idx="122" formatCode="_(* #,##0.00_);_(* \(#,##0.00\);_(* &quot;-&quot;??_);_(@_)">
                  <c:v>310.20600000000002</c:v>
                </c:pt>
                <c:pt idx="123" formatCode="_(* #,##0.00_);_(* \(#,##0.00\);_(* &quot;-&quot;??_);_(@_)">
                  <c:v>311.17700000000002</c:v>
                </c:pt>
                <c:pt idx="124" formatCode="_(* #,##0.00_);_(* \(#,##0.00\);_(* &quot;-&quot;??_);_(@_)">
                  <c:v>312.96800000000002</c:v>
                </c:pt>
                <c:pt idx="125" formatCode="_(* #,##0.00_);_(* \(#,##0.00\);_(* &quot;-&quot;??_);_(@_)">
                  <c:v>316.24700000000001</c:v>
                </c:pt>
                <c:pt idx="126" formatCode="_(* #,##0.00_);_(* \(#,##0.00\);_(* &quot;-&quot;??_);_(@_)">
                  <c:v>319.59699999999998</c:v>
                </c:pt>
                <c:pt idx="127" formatCode="_(* #,##0.00_);_(* \(#,##0.00\);_(* &quot;-&quot;??_);_(@_)">
                  <c:v>322.67500000000001</c:v>
                </c:pt>
                <c:pt idx="128" formatCode="_(* #,##0.00_);_(* \(#,##0.00\);_(* &quot;-&quot;??_);_(@_)">
                  <c:v>326.47199999999998</c:v>
                </c:pt>
                <c:pt idx="129" formatCode="_(* #,##0.00_);_(* \(#,##0.00\);_(* &quot;-&quot;??_);_(@_)">
                  <c:v>330.59500000000003</c:v>
                </c:pt>
                <c:pt idx="130" formatCode="_(* #,##0.00_);_(* \(#,##0.00\);_(* &quot;-&quot;??_);_(@_)">
                  <c:v>334.70800000000003</c:v>
                </c:pt>
                <c:pt idx="131" formatCode="_(* #,##0.00_);_(* \(#,##0.00\);_(* &quot;-&quot;??_);_(@_)">
                  <c:v>337.84500000000003</c:v>
                </c:pt>
                <c:pt idx="132" formatCode="_(* #,##0.00_);_(* \(#,##0.00\);_(* &quot;-&quot;??_);_(@_)">
                  <c:v>341.27</c:v>
                </c:pt>
                <c:pt idx="133" formatCode="_(* #,##0.00_);_(* \(#,##0.00\);_(* &quot;-&quot;??_);_(@_)">
                  <c:v>345.01400000000001</c:v>
                </c:pt>
                <c:pt idx="134" formatCode="_(* #,##0.00_);_(* \(#,##0.00\);_(* &quot;-&quot;??_);_(@_)">
                  <c:v>350.42099999999999</c:v>
                </c:pt>
                <c:pt idx="135" formatCode="_(* #,##0.00_);_(* \(#,##0.00\);_(* &quot;-&quot;??_);_(@_)">
                  <c:v>355.35500000000002</c:v>
                </c:pt>
                <c:pt idx="136" formatCode="_(* #,##0.00_);_(* \(#,##0.00\);_(* &quot;-&quot;??_);_(@_)">
                  <c:v>359.48399999999998</c:v>
                </c:pt>
                <c:pt idx="137" formatCode="_(* #,##0.00_);_(* \(#,##0.00\);_(* &quot;-&quot;??_);_(@_)">
                  <c:v>363.87799999999999</c:v>
                </c:pt>
                <c:pt idx="138" formatCode="_(* #,##0.00_);_(* \(#,##0.00\);_(* &quot;-&quot;??_);_(@_)">
                  <c:v>368.15100000000001</c:v>
                </c:pt>
                <c:pt idx="139" formatCode="_(* #,##0.00_);_(* \(#,##0.00\);_(* &quot;-&quot;??_);_(@_)">
                  <c:v>372.06700000000001</c:v>
                </c:pt>
                <c:pt idx="140" formatCode="_(* #,##0.00_);_(* \(#,##0.00\);_(* &quot;-&quot;??_);_(@_)">
                  <c:v>376.76600000000002</c:v>
                </c:pt>
                <c:pt idx="141" formatCode="_(* #,##0.00_);_(* \(#,##0.00\);_(* &quot;-&quot;??_);_(@_)">
                  <c:v>381.70699999999999</c:v>
                </c:pt>
                <c:pt idx="142" formatCode="_(* #,##0.00_);_(* \(#,##0.00\);_(* &quot;-&quot;??_);_(@_)">
                  <c:v>388.35300000000001</c:v>
                </c:pt>
                <c:pt idx="143" formatCode="_(* #,##0.00_);_(* \(#,##0.00\);_(* &quot;-&quot;??_);_(@_)">
                  <c:v>392.86799999999999</c:v>
                </c:pt>
                <c:pt idx="144" formatCode="_(* #,##0.00_);_(* \(#,##0.00\);_(* &quot;-&quot;??_);_(@_)">
                  <c:v>398.54399999999998</c:v>
                </c:pt>
                <c:pt idx="145" formatCode="_(* #,##0.00_);_(* \(#,##0.00\);_(* &quot;-&quot;??_);_(@_)">
                  <c:v>405.40199999999999</c:v>
                </c:pt>
                <c:pt idx="146" formatCode="_(* #,##0.00_);_(* \(#,##0.00\);_(* &quot;-&quot;??_);_(@_)">
                  <c:v>414.30099999999999</c:v>
                </c:pt>
                <c:pt idx="147" formatCode="_(* #,##0.00_);_(* \(#,##0.00\);_(* &quot;-&quot;??_);_(@_)">
                  <c:v>424.12200000000001</c:v>
                </c:pt>
                <c:pt idx="148" formatCode="_(* #,##0.00_);_(* \(#,##0.00\);_(* &quot;-&quot;??_);_(@_)">
                  <c:v>435.92700000000002</c:v>
                </c:pt>
                <c:pt idx="149" formatCode="_(* #,##0.00_);_(* \(#,##0.00\);_(* &quot;-&quot;??_);_(@_)">
                  <c:v>448.40899999999999</c:v>
                </c:pt>
                <c:pt idx="150" formatCode="_(* #,##0.00_);_(* \(#,##0.00\);_(* &quot;-&quot;??_);_(@_)">
                  <c:v>462.46600000000001</c:v>
                </c:pt>
                <c:pt idx="151" formatCode="_(* #,##0.00_);_(* \(#,##0.00\);_(* &quot;-&quot;??_);_(@_)">
                  <c:v>477.82100000000003</c:v>
                </c:pt>
                <c:pt idx="152" formatCode="_(* #,##0.00_);_(* \(#,##0.00\);_(* &quot;-&quot;??_);_(@_)">
                  <c:v>495.91199999999998</c:v>
                </c:pt>
                <c:pt idx="153" formatCode="_(* #,##0.00_);_(* \(#,##0.00\);_(* &quot;-&quot;??_);_(@_)">
                  <c:v>516.09799999999996</c:v>
                </c:pt>
                <c:pt idx="154" formatCode="_(* #,##0.00_);_(* \(#,##0.00\);_(* &quot;-&quot;??_);_(@_)">
                  <c:v>539.32000000000005</c:v>
                </c:pt>
                <c:pt idx="155" formatCode="_(* #,##0.00_);_(* \(#,##0.00\);_(* &quot;-&quot;??_);_(@_)">
                  <c:v>558.09799999999996</c:v>
                </c:pt>
                <c:pt idx="156" formatCode="_(* #,##0.00_);_(* \(#,##0.00\);_(* &quot;-&quot;??_);_(@_)">
                  <c:v>584.16200000000003</c:v>
                </c:pt>
                <c:pt idx="157" formatCode="_(* #,##0.00_);_(* \(#,##0.00\);_(* &quot;-&quot;??_);_(@_)">
                  <c:v>612.101</c:v>
                </c:pt>
                <c:pt idx="158" formatCode="_(* #,##0.00_);_(* \(#,##0.00\);_(* &quot;-&quot;??_);_(@_)">
                  <c:v>643.98699999999997</c:v>
                </c:pt>
                <c:pt idx="159" formatCode="_(* #,##0.00_);_(* \(#,##0.00\);_(* &quot;-&quot;??_);_(@_)">
                  <c:v>671.00800000000004</c:v>
                </c:pt>
                <c:pt idx="160" formatCode="_(* #,##0.00_);_(* \(#,##0.00\);_(* &quot;-&quot;??_);_(@_)">
                  <c:v>701.57399999999996</c:v>
                </c:pt>
                <c:pt idx="161" formatCode="_(* #,##0.00_);_(* \(#,##0.00\);_(* &quot;-&quot;??_);_(@_)">
                  <c:v>732.49</c:v>
                </c:pt>
                <c:pt idx="162" formatCode="_(* #,##0.00_);_(* \(#,##0.00\);_(* &quot;-&quot;??_);_(@_)">
                  <c:v>759.07100000000003</c:v>
                </c:pt>
                <c:pt idx="163" formatCode="_(* #,##0.00_);_(* \(#,##0.00\);_(* &quot;-&quot;??_);_(@_)">
                  <c:v>786.29499999999996</c:v>
                </c:pt>
                <c:pt idx="164" formatCode="_(* #,##0.00_);_(* \(#,##0.00\);_(* &quot;-&quot;??_);_(@_)">
                  <c:v>812.322</c:v>
                </c:pt>
                <c:pt idx="165" formatCode="_(* #,##0.00_);_(* \(#,##0.00\);_(* &quot;-&quot;??_);_(@_)">
                  <c:v>835.36599999999999</c:v>
                </c:pt>
                <c:pt idx="166" formatCode="_(* #,##0.00_);_(* \(#,##0.00\);_(* &quot;-&quot;??_);_(@_)">
                  <c:v>858.69600000000003</c:v>
                </c:pt>
                <c:pt idx="167" formatCode="_(* #,##0.00_);_(* \(#,##0.00\);_(* &quot;-&quot;??_);_(@_)">
                  <c:v>875.84100000000001</c:v>
                </c:pt>
                <c:pt idx="168" formatCode="_(* #,##0.00_);_(* \(#,##0.00\);_(* &quot;-&quot;??_);_(@_)">
                  <c:v>896.84900000000005</c:v>
                </c:pt>
                <c:pt idx="169" formatCode="_(* #,##0.00_);_(* \(#,##0.00\);_(* &quot;-&quot;??_);_(@_)">
                  <c:v>918.87900000000002</c:v>
                </c:pt>
                <c:pt idx="170" formatCode="_(* #,##0.00_);_(* \(#,##0.00\);_(* &quot;-&quot;??_);_(@_)">
                  <c:v>941.24099999999999</c:v>
                </c:pt>
                <c:pt idx="171" formatCode="_(* #,##0.00_);_(* \(#,##0.00\);_(* &quot;-&quot;??_);_(@_)">
                  <c:v>965.38</c:v>
                </c:pt>
                <c:pt idx="172" formatCode="_(* #,##0.00_);_(* \(#,##0.00\);_(* &quot;-&quot;??_);_(@_)">
                  <c:v>990.87</c:v>
                </c:pt>
                <c:pt idx="173" formatCode="_(* #,##0.00_);_(* \(#,##0.00\);_(* &quot;-&quot;??_);_(@_)">
                  <c:v>1014.2670000000001</c:v>
                </c:pt>
                <c:pt idx="174" formatCode="_(* #,##0.00_);_(* \(#,##0.00\);_(* &quot;-&quot;??_);_(@_)">
                  <c:v>1039.548</c:v>
                </c:pt>
                <c:pt idx="175" formatCode="_(* #,##0.00_);_(* \(#,##0.00\);_(* &quot;-&quot;??_);_(@_)">
                  <c:v>1061.5830000000001</c:v>
                </c:pt>
                <c:pt idx="176" formatCode="_(* #,##0.00_);_(* \(#,##0.00\);_(* &quot;-&quot;??_);_(@_)">
                  <c:v>1079.337</c:v>
                </c:pt>
                <c:pt idx="177" formatCode="&quot; &quot;* #,##0.0&quot; &quot;;&quot;-&quot;* #,##0.0&quot; &quot;;&quot; &quot;* &quot;-&quot;#.0&quot; &quot;;&quot; &quot;@&quot; &quot;">
                  <c:v>1106.787</c:v>
                </c:pt>
              </c:numCache>
            </c:numRef>
          </c:val>
          <c:extLst>
            <c:ext xmlns:c16="http://schemas.microsoft.com/office/drawing/2014/chart" uri="{C3380CC4-5D6E-409C-BE32-E72D297353CC}">
              <c16:uniqueId val="{00000002-81FF-49FF-8CF7-390DE669A330}"/>
            </c:ext>
          </c:extLst>
        </c:ser>
        <c:ser>
          <c:idx val="3"/>
          <c:order val="3"/>
          <c:tx>
            <c:strRef>
              <c:f>Table_1_by_Capacity!$A$25:$A$25</c:f>
              <c:strCache>
                <c:ptCount val="1"/>
                <c:pt idx="0">
                  <c:v> 10 to ≤ 50 kW </c:v>
                </c:pt>
              </c:strCache>
            </c:strRef>
          </c:tx>
          <c:spPr>
            <a:solidFill>
              <a:srgbClr val="41B6C4"/>
            </a:solidFill>
            <a:ln>
              <a:noFill/>
            </a:ln>
          </c:spPr>
          <c:cat>
            <c:strRef>
              <c:f>Table_1_by_Capacity!$B$5:$FW$5</c:f>
              <c:strCache>
                <c:ptCount val="178"/>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strCache>
            </c:strRef>
          </c:cat>
          <c:val>
            <c:numRef>
              <c:f>Table_1_by_Capacity!$B$25:$FW$25</c:f>
              <c:numCache>
                <c:formatCode>#,##0.0;\-#,##0.0</c:formatCode>
                <c:ptCount val="178"/>
                <c:pt idx="0">
                  <c:v>2.6382800000000004</c:v>
                </c:pt>
                <c:pt idx="1">
                  <c:v>2.8084600000000002</c:v>
                </c:pt>
                <c:pt idx="2">
                  <c:v>3.2555700000000001</c:v>
                </c:pt>
                <c:pt idx="3">
                  <c:v>3.5438799999999997</c:v>
                </c:pt>
                <c:pt idx="4">
                  <c:v>3.9972099999999999</c:v>
                </c:pt>
                <c:pt idx="5">
                  <c:v>4.3000600000000002</c:v>
                </c:pt>
                <c:pt idx="6">
                  <c:v>4.6086429999999998</c:v>
                </c:pt>
                <c:pt idx="7">
                  <c:v>4.9397329999999995</c:v>
                </c:pt>
                <c:pt idx="8">
                  <c:v>5.4677230000000003</c:v>
                </c:pt>
                <c:pt idx="9">
                  <c:v>5.9137630000000003</c:v>
                </c:pt>
                <c:pt idx="10">
                  <c:v>6.5194429999999999</c:v>
                </c:pt>
                <c:pt idx="11">
                  <c:v>6.8615629999999994</c:v>
                </c:pt>
                <c:pt idx="12">
                  <c:v>6.4939999999999998</c:v>
                </c:pt>
                <c:pt idx="13">
                  <c:v>7.3140000000000001</c:v>
                </c:pt>
                <c:pt idx="14">
                  <c:v>8.1349999999999998</c:v>
                </c:pt>
                <c:pt idx="15">
                  <c:v>9.0830000000000002</c:v>
                </c:pt>
                <c:pt idx="16">
                  <c:v>10.286</c:v>
                </c:pt>
                <c:pt idx="17">
                  <c:v>11.76</c:v>
                </c:pt>
                <c:pt idx="18">
                  <c:v>15.071999999999999</c:v>
                </c:pt>
                <c:pt idx="19">
                  <c:v>18.292999999999999</c:v>
                </c:pt>
                <c:pt idx="20">
                  <c:v>22.553999999999998</c:v>
                </c:pt>
                <c:pt idx="21">
                  <c:v>26.806000000000001</c:v>
                </c:pt>
                <c:pt idx="22">
                  <c:v>48.706000000000003</c:v>
                </c:pt>
                <c:pt idx="23">
                  <c:v>96.001000000000005</c:v>
                </c:pt>
                <c:pt idx="24" formatCode="_(* #,##0.00_);_(* \(#,##0.00\);_(* &quot;-&quot;??_);_(@_)">
                  <c:v>97.090999999999994</c:v>
                </c:pt>
                <c:pt idx="25" formatCode="_(* #,##0.00_);_(* \(#,##0.00\);_(* &quot;-&quot;??_);_(@_)">
                  <c:v>135.43600000000001</c:v>
                </c:pt>
                <c:pt idx="26" formatCode="_(* #,##0.00_);_(* \(#,##0.00\);_(* &quot;-&quot;??_);_(@_)">
                  <c:v>161.89500000000001</c:v>
                </c:pt>
                <c:pt idx="27" formatCode="_(* #,##0.00_);_(* \(#,##0.00\);_(* &quot;-&quot;??_);_(@_)">
                  <c:v>163.54</c:v>
                </c:pt>
                <c:pt idx="28" formatCode="_(* #,##0.00_);_(* \(#,##0.00\);_(* &quot;-&quot;??_);_(@_)">
                  <c:v>168.06100000000001</c:v>
                </c:pt>
                <c:pt idx="29" formatCode="_(* #,##0.00_);_(* \(#,##0.00\);_(* &quot;-&quot;??_);_(@_)">
                  <c:v>177.47800000000001</c:v>
                </c:pt>
                <c:pt idx="30" formatCode="_(* #,##0.00_);_(* \(#,##0.00\);_(* &quot;-&quot;??_);_(@_)">
                  <c:v>217.62700000000001</c:v>
                </c:pt>
                <c:pt idx="31" formatCode="_(* #,##0.00_);_(* \(#,##0.00\);_(* &quot;-&quot;??_);_(@_)">
                  <c:v>219.125</c:v>
                </c:pt>
                <c:pt idx="32" formatCode="_(* #,##0.00_);_(* \(#,##0.00\);_(* &quot;-&quot;??_);_(@_)">
                  <c:v>221.49799999999999</c:v>
                </c:pt>
                <c:pt idx="33" formatCode="_(* #,##0.00_);_(* \(#,##0.00\);_(* &quot;-&quot;??_);_(@_)">
                  <c:v>230.30199999999999</c:v>
                </c:pt>
                <c:pt idx="34" formatCode="_(* #,##0.00_);_(* \(#,##0.00\);_(* &quot;-&quot;??_);_(@_)">
                  <c:v>233.14</c:v>
                </c:pt>
                <c:pt idx="35" formatCode="_(* #,##0.00_);_(* \(#,##0.00\);_(* &quot;-&quot;??_);_(@_)">
                  <c:v>236.05099999999999</c:v>
                </c:pt>
                <c:pt idx="36" formatCode="_(* #,##0.00_);_(* \(#,##0.00\);_(* &quot;-&quot;??_);_(@_)">
                  <c:v>239.714</c:v>
                </c:pt>
                <c:pt idx="37" formatCode="_(* #,##0.00_);_(* \(#,##0.00\);_(* &quot;-&quot;??_);_(@_)">
                  <c:v>245.762</c:v>
                </c:pt>
                <c:pt idx="38" formatCode="_(* #,##0.00_);_(* \(#,##0.00\);_(* &quot;-&quot;??_);_(@_)">
                  <c:v>254.083</c:v>
                </c:pt>
                <c:pt idx="39" formatCode="_(* #,##0.00_);_(* \(#,##0.00\);_(* &quot;-&quot;??_);_(@_)">
                  <c:v>264.39800000000002</c:v>
                </c:pt>
                <c:pt idx="40" formatCode="_(* #,##0.00_);_(* \(#,##0.00\);_(* &quot;-&quot;??_);_(@_)">
                  <c:v>273.75200000000001</c:v>
                </c:pt>
                <c:pt idx="41" formatCode="_(* #,##0.00_);_(* \(#,##0.00\);_(* &quot;-&quot;??_);_(@_)">
                  <c:v>297.76</c:v>
                </c:pt>
                <c:pt idx="42" formatCode="_(* #,##0.00_);_(* \(#,##0.00\);_(* &quot;-&quot;??_);_(@_)">
                  <c:v>302.77499999999998</c:v>
                </c:pt>
                <c:pt idx="43" formatCode="_(* #,##0.00_);_(* \(#,##0.00\);_(* &quot;-&quot;??_);_(@_)">
                  <c:v>310.76100000000002</c:v>
                </c:pt>
                <c:pt idx="44" formatCode="_(* #,##0.00_);_(* \(#,##0.00\);_(* &quot;-&quot;??_);_(@_)">
                  <c:v>318.38900000000001</c:v>
                </c:pt>
                <c:pt idx="45" formatCode="_(* #,##0.00_);_(* \(#,##0.00\);_(* &quot;-&quot;??_);_(@_)">
                  <c:v>324.91500000000002</c:v>
                </c:pt>
                <c:pt idx="46" formatCode="_(* #,##0.00_);_(* \(#,##0.00\);_(* &quot;-&quot;??_);_(@_)">
                  <c:v>333.79899999999998</c:v>
                </c:pt>
                <c:pt idx="47" formatCode="_(* #,##0.00_);_(* \(#,##0.00\);_(* &quot;-&quot;??_);_(@_)">
                  <c:v>341.91399999999999</c:v>
                </c:pt>
                <c:pt idx="48" formatCode="_(* #,##0.00_);_(* \(#,##0.00\);_(* &quot;-&quot;??_);_(@_)">
                  <c:v>348.47399999999999</c:v>
                </c:pt>
                <c:pt idx="49" formatCode="_(* #,##0.00_);_(* \(#,##0.00\);_(* &quot;-&quot;??_);_(@_)">
                  <c:v>359.15800000000002</c:v>
                </c:pt>
                <c:pt idx="50" formatCode="_(* #,##0.00_);_(* \(#,##0.00\);_(* &quot;-&quot;??_);_(@_)">
                  <c:v>384.267</c:v>
                </c:pt>
                <c:pt idx="51" formatCode="_(* #,##0.00_);_(* \(#,##0.00\);_(* &quot;-&quot;??_);_(@_)">
                  <c:v>388.125</c:v>
                </c:pt>
                <c:pt idx="52" formatCode="_(* #,##0.00_);_(* \(#,##0.00\);_(* &quot;-&quot;??_);_(@_)">
                  <c:v>394.34300000000002</c:v>
                </c:pt>
                <c:pt idx="53" formatCode="_(* #,##0.00_);_(* \(#,##0.00\);_(* &quot;-&quot;??_);_(@_)">
                  <c:v>403.55500000000001</c:v>
                </c:pt>
                <c:pt idx="54" formatCode="_(* #,##0.00_);_(* \(#,##0.00\);_(* &quot;-&quot;??_);_(@_)">
                  <c:v>412.36</c:v>
                </c:pt>
                <c:pt idx="55" formatCode="_(* #,##0.00_);_(* \(#,##0.00\);_(* &quot;-&quot;??_);_(@_)">
                  <c:v>420.202</c:v>
                </c:pt>
                <c:pt idx="56" formatCode="_(* #,##0.00_);_(* \(#,##0.00\);_(* &quot;-&quot;??_);_(@_)">
                  <c:v>431.30099999999999</c:v>
                </c:pt>
                <c:pt idx="57" formatCode="_(* #,##0.00_);_(* \(#,##0.00\);_(* &quot;-&quot;??_);_(@_)">
                  <c:v>441.375</c:v>
                </c:pt>
                <c:pt idx="58" formatCode="_(* #,##0.00_);_(* \(#,##0.00\);_(* &quot;-&quot;??_);_(@_)">
                  <c:v>451.57900000000001</c:v>
                </c:pt>
                <c:pt idx="59" formatCode="_(* #,##0.00_);_(* \(#,##0.00\);_(* &quot;-&quot;??_);_(@_)">
                  <c:v>472.27600000000001</c:v>
                </c:pt>
                <c:pt idx="60" formatCode="_(* #,##0.00_);_(* \(#,##0.00\);_(* &quot;-&quot;??_);_(@_)">
                  <c:v>477.113</c:v>
                </c:pt>
                <c:pt idx="61" formatCode="_(* #,##0.00_);_(* \(#,##0.00\);_(* &quot;-&quot;??_);_(@_)">
                  <c:v>484.74099999999999</c:v>
                </c:pt>
                <c:pt idx="62" formatCode="_(* #,##0.00_);_(* \(#,##0.00\);_(* &quot;-&quot;??_);_(@_)">
                  <c:v>499.02699999999999</c:v>
                </c:pt>
                <c:pt idx="63" formatCode="_(* #,##0.00_);_(* \(#,##0.00\);_(* &quot;-&quot;??_);_(@_)">
                  <c:v>507.80200000000002</c:v>
                </c:pt>
                <c:pt idx="64" formatCode="_(* #,##0.00_);_(* \(#,##0.00\);_(* &quot;-&quot;??_);_(@_)">
                  <c:v>515.84400000000005</c:v>
                </c:pt>
                <c:pt idx="65" formatCode="_(* #,##0.00_);_(* \(#,##0.00\);_(* &quot;-&quot;??_);_(@_)">
                  <c:v>529.41399999999999</c:v>
                </c:pt>
                <c:pt idx="66" formatCode="_(* #,##0.00_);_(* \(#,##0.00\);_(* &quot;-&quot;??_);_(@_)">
                  <c:v>540.92700000000002</c:v>
                </c:pt>
                <c:pt idx="67" formatCode="_(* #,##0.00_);_(* \(#,##0.00\);_(* &quot;-&quot;??_);_(@_)">
                  <c:v>554.45399999999995</c:v>
                </c:pt>
                <c:pt idx="68" formatCode="_(* #,##0.00_);_(* \(#,##0.00\);_(* &quot;-&quot;??_);_(@_)">
                  <c:v>584.82399999999996</c:v>
                </c:pt>
                <c:pt idx="69" formatCode="_(* #,##0.00_);_(* \(#,##0.00\);_(* &quot;-&quot;??_);_(@_)">
                  <c:v>597.51800000000003</c:v>
                </c:pt>
                <c:pt idx="70" formatCode="_(* #,##0.00_);_(* \(#,##0.00\);_(* &quot;-&quot;??_);_(@_)">
                  <c:v>618.01700000000005</c:v>
                </c:pt>
                <c:pt idx="71" formatCode="_(* #,##0.00_);_(* \(#,##0.00\);_(* &quot;-&quot;??_);_(@_)">
                  <c:v>672.798</c:v>
                </c:pt>
                <c:pt idx="72" formatCode="_(* #,##0.00_);_(* \(#,##0.00\);_(* &quot;-&quot;??_);_(@_)">
                  <c:v>698.75300000000004</c:v>
                </c:pt>
                <c:pt idx="73" formatCode="_(* #,##0.00_);_(* \(#,##0.00\);_(* &quot;-&quot;??_);_(@_)">
                  <c:v>700.96400000000006</c:v>
                </c:pt>
                <c:pt idx="74" formatCode="_(* #,##0.00_);_(* \(#,##0.00\);_(* &quot;-&quot;??_);_(@_)">
                  <c:v>705.7</c:v>
                </c:pt>
                <c:pt idx="75" formatCode="_(* #,##0.00_);_(* \(#,##0.00\);_(* &quot;-&quot;??_);_(@_)">
                  <c:v>708.46600000000001</c:v>
                </c:pt>
                <c:pt idx="76" formatCode="_(* #,##0.00_);_(* \(#,##0.00\);_(* &quot;-&quot;??_);_(@_)">
                  <c:v>711.79</c:v>
                </c:pt>
                <c:pt idx="77" formatCode="_(* #,##0.00_);_(* \(#,##0.00\);_(* &quot;-&quot;??_);_(@_)">
                  <c:v>716.61599999999999</c:v>
                </c:pt>
                <c:pt idx="78" formatCode="_(* #,##0.00_);_(* \(#,##0.00\);_(* &quot;-&quot;??_);_(@_)">
                  <c:v>721.01099999999997</c:v>
                </c:pt>
                <c:pt idx="79" formatCode="_(* #,##0.00_);_(* \(#,##0.00\);_(* &quot;-&quot;??_);_(@_)">
                  <c:v>726.53399999999999</c:v>
                </c:pt>
                <c:pt idx="80" formatCode="_(* #,##0.00_);_(* \(#,##0.00\);_(* &quot;-&quot;??_);_(@_)">
                  <c:v>736.51199999999994</c:v>
                </c:pt>
                <c:pt idx="81" formatCode="_(* #,##0.00_);_(* \(#,##0.00\);_(* &quot;-&quot;??_);_(@_)">
                  <c:v>739.81100000000004</c:v>
                </c:pt>
                <c:pt idx="82" formatCode="_(* #,##0.00_);_(* \(#,##0.00\);_(* &quot;-&quot;??_);_(@_)">
                  <c:v>742.93399999999997</c:v>
                </c:pt>
                <c:pt idx="83" formatCode="_(* #,##0.00_);_(* \(#,##0.00\);_(* &quot;-&quot;??_);_(@_)">
                  <c:v>747.93</c:v>
                </c:pt>
                <c:pt idx="84" formatCode="_(* #,##0.00_);_(* \(#,##0.00\);_(* &quot;-&quot;??_);_(@_)">
                  <c:v>749.62099999999998</c:v>
                </c:pt>
                <c:pt idx="85" formatCode="_(* #,##0.00_);_(* \(#,##0.00\);_(* &quot;-&quot;??_);_(@_)">
                  <c:v>752.03</c:v>
                </c:pt>
                <c:pt idx="86" formatCode="_(* #,##0.00_);_(* \(#,##0.00\);_(* &quot;-&quot;??_);_(@_)">
                  <c:v>757.23500000000001</c:v>
                </c:pt>
                <c:pt idx="87" formatCode="_(* #,##0.00_);_(* \(#,##0.00\);_(* &quot;-&quot;??_);_(@_)">
                  <c:v>760.50699999999995</c:v>
                </c:pt>
                <c:pt idx="88" formatCode="_(* #,##0.00_);_(* \(#,##0.00\);_(* &quot;-&quot;??_);_(@_)">
                  <c:v>764.37900000000002</c:v>
                </c:pt>
                <c:pt idx="89" formatCode="_(* #,##0.00_);_(* \(#,##0.00\);_(* &quot;-&quot;??_);_(@_)">
                  <c:v>768.59500000000003</c:v>
                </c:pt>
                <c:pt idx="90" formatCode="_(* #,##0.00_);_(* \(#,##0.00\);_(* &quot;-&quot;??_);_(@_)">
                  <c:v>772.59400000000005</c:v>
                </c:pt>
                <c:pt idx="91" formatCode="_(* #,##0.00_);_(* \(#,##0.00\);_(* &quot;-&quot;??_);_(@_)">
                  <c:v>777.05799999999999</c:v>
                </c:pt>
                <c:pt idx="92" formatCode="_(* #,##0.00_);_(* \(#,##0.00\);_(* &quot;-&quot;??_);_(@_)">
                  <c:v>782.26900000000001</c:v>
                </c:pt>
                <c:pt idx="93" formatCode="_(* #,##0.00_);_(* \(#,##0.00\);_(* &quot;-&quot;??_);_(@_)">
                  <c:v>786.346</c:v>
                </c:pt>
                <c:pt idx="94" formatCode="_(* #,##0.00_);_(* \(#,##0.00\);_(* &quot;-&quot;??_);_(@_)">
                  <c:v>791.83699999999999</c:v>
                </c:pt>
                <c:pt idx="95" formatCode="_(* #,##0.00_);_(* \(#,##0.00\);_(* &quot;-&quot;??_);_(@_)">
                  <c:v>795.7</c:v>
                </c:pt>
                <c:pt idx="96" formatCode="_(* #,##0.00_);_(* \(#,##0.00\);_(* &quot;-&quot;??_);_(@_)">
                  <c:v>799.88400000000001</c:v>
                </c:pt>
                <c:pt idx="97" formatCode="_(* #,##0.00_);_(* \(#,##0.00\);_(* &quot;-&quot;??_);_(@_)">
                  <c:v>803.53099999999995</c:v>
                </c:pt>
                <c:pt idx="98" formatCode="_(* #,##0.00_);_(* \(#,##0.00\);_(* &quot;-&quot;??_);_(@_)">
                  <c:v>808.72799999999995</c:v>
                </c:pt>
                <c:pt idx="99" formatCode="_(* #,##0.00_);_(* \(#,##0.00\);_(* &quot;-&quot;??_);_(@_)">
                  <c:v>812.08799999999997</c:v>
                </c:pt>
                <c:pt idx="100" formatCode="_(* #,##0.00_);_(* \(#,##0.00\);_(* &quot;-&quot;??_);_(@_)">
                  <c:v>815.48299999999995</c:v>
                </c:pt>
                <c:pt idx="101" formatCode="_(* #,##0.00_);_(* \(#,##0.00\);_(* &quot;-&quot;??_);_(@_)">
                  <c:v>820.19200000000001</c:v>
                </c:pt>
                <c:pt idx="102" formatCode="_(* #,##0.00_);_(* \(#,##0.00\);_(* &quot;-&quot;??_);_(@_)">
                  <c:v>824.37099999999998</c:v>
                </c:pt>
                <c:pt idx="103" formatCode="_(* #,##0.00_);_(* \(#,##0.00\);_(* &quot;-&quot;??_);_(@_)">
                  <c:v>829.64</c:v>
                </c:pt>
                <c:pt idx="104" formatCode="_(* #,##0.00_);_(* \(#,##0.00\);_(* &quot;-&quot;??_);_(@_)">
                  <c:v>834.154</c:v>
                </c:pt>
                <c:pt idx="105" formatCode="_(* #,##0.00_);_(* \(#,##0.00\);_(* &quot;-&quot;??_);_(@_)">
                  <c:v>839.11699999999996</c:v>
                </c:pt>
                <c:pt idx="106" formatCode="_(* #,##0.00_);_(* \(#,##0.00\);_(* &quot;-&quot;??_);_(@_)">
                  <c:v>844.19799999999998</c:v>
                </c:pt>
                <c:pt idx="107" formatCode="_(* #,##0.00_);_(* \(#,##0.00\);_(* &quot;-&quot;??_);_(@_)">
                  <c:v>850.03300000000002</c:v>
                </c:pt>
                <c:pt idx="108" formatCode="_(* #,##0.00_);_(* \(#,##0.00\);_(* &quot;-&quot;??_);_(@_)">
                  <c:v>856.42</c:v>
                </c:pt>
                <c:pt idx="109" formatCode="_(* #,##0.00_);_(* \(#,##0.00\);_(* &quot;-&quot;??_);_(@_)">
                  <c:v>866.31</c:v>
                </c:pt>
                <c:pt idx="110" formatCode="_(* #,##0.00_);_(* \(#,##0.00\);_(* &quot;-&quot;??_);_(@_)">
                  <c:v>905.05499999999995</c:v>
                </c:pt>
                <c:pt idx="111" formatCode="_(* #,##0.00_);_(* \(#,##0.00\);_(* &quot;-&quot;??_);_(@_)">
                  <c:v>906.66800000000001</c:v>
                </c:pt>
                <c:pt idx="112" formatCode="_(* #,##0.00_);_(* \(#,##0.00\);_(* &quot;-&quot;??_);_(@_)">
                  <c:v>908.15800000000002</c:v>
                </c:pt>
                <c:pt idx="113" formatCode="_(* #,##0.00_);_(* \(#,##0.00\);_(* &quot;-&quot;??_);_(@_)">
                  <c:v>909.98900000000003</c:v>
                </c:pt>
                <c:pt idx="114" formatCode="_(* #,##0.00_);_(* \(#,##0.00\);_(* &quot;-&quot;??_);_(@_)">
                  <c:v>912.16300000000001</c:v>
                </c:pt>
                <c:pt idx="115" formatCode="_(* #,##0.00_);_(* \(#,##0.00\);_(* &quot;-&quot;??_);_(@_)">
                  <c:v>915.41200000000003</c:v>
                </c:pt>
                <c:pt idx="116" formatCode="_(* #,##0.00_);_(* \(#,##0.00\);_(* &quot;-&quot;??_);_(@_)">
                  <c:v>918.71400000000006</c:v>
                </c:pt>
                <c:pt idx="117" formatCode="_(* #,##0.00_);_(* \(#,##0.00\);_(* &quot;-&quot;??_);_(@_)">
                  <c:v>921.92100000000005</c:v>
                </c:pt>
                <c:pt idx="118" formatCode="_(* #,##0.00_);_(* \(#,##0.00\);_(* &quot;-&quot;??_);_(@_)">
                  <c:v>925.35500000000002</c:v>
                </c:pt>
                <c:pt idx="119" formatCode="_(* #,##0.00_);_(* \(#,##0.00\);_(* &quot;-&quot;??_);_(@_)">
                  <c:v>927.56500000000005</c:v>
                </c:pt>
                <c:pt idx="120" formatCode="_(* #,##0.00_);_(* \(#,##0.00\);_(* &quot;-&quot;??_);_(@_)">
                  <c:v>930.89800000000002</c:v>
                </c:pt>
                <c:pt idx="121" formatCode="_(* #,##0.00_);_(* \(#,##0.00\);_(* &quot;-&quot;??_);_(@_)">
                  <c:v>934.45</c:v>
                </c:pt>
                <c:pt idx="122" formatCode="_(* #,##0.00_);_(* \(#,##0.00\);_(* &quot;-&quot;??_);_(@_)">
                  <c:v>940.19899999999996</c:v>
                </c:pt>
                <c:pt idx="123" formatCode="_(* #,##0.00_);_(* \(#,##0.00\);_(* &quot;-&quot;??_);_(@_)">
                  <c:v>941.54399999999998</c:v>
                </c:pt>
                <c:pt idx="124" formatCode="_(* #,##0.00_);_(* \(#,##0.00\);_(* &quot;-&quot;??_);_(@_)">
                  <c:v>942.44</c:v>
                </c:pt>
                <c:pt idx="125" formatCode="_(* #,##0.00_);_(* \(#,##0.00\);_(* &quot;-&quot;??_);_(@_)">
                  <c:v>944.87099999999998</c:v>
                </c:pt>
                <c:pt idx="126" formatCode="_(* #,##0.00_);_(* \(#,##0.00\);_(* &quot;-&quot;??_);_(@_)">
                  <c:v>947.59500000000003</c:v>
                </c:pt>
                <c:pt idx="127" formatCode="_(* #,##0.00_);_(* \(#,##0.00\);_(* &quot;-&quot;??_);_(@_)">
                  <c:v>950.36</c:v>
                </c:pt>
                <c:pt idx="128" formatCode="_(* #,##0.00_);_(* \(#,##0.00\);_(* &quot;-&quot;??_);_(@_)">
                  <c:v>954.46799999999996</c:v>
                </c:pt>
                <c:pt idx="129" formatCode="_(* #,##0.00_);_(* \(#,##0.00\);_(* &quot;-&quot;??_);_(@_)">
                  <c:v>957.68700000000001</c:v>
                </c:pt>
                <c:pt idx="130" formatCode="_(* #,##0.00_);_(* \(#,##0.00\);_(* &quot;-&quot;??_);_(@_)">
                  <c:v>961.47500000000002</c:v>
                </c:pt>
                <c:pt idx="131" formatCode="_(* #,##0.00_);_(* \(#,##0.00\);_(* &quot;-&quot;??_);_(@_)">
                  <c:v>964.17100000000005</c:v>
                </c:pt>
                <c:pt idx="132" formatCode="_(* #,##0.00_);_(* \(#,##0.00\);_(* &quot;-&quot;??_);_(@_)">
                  <c:v>966.952</c:v>
                </c:pt>
                <c:pt idx="133" formatCode="_(* #,##0.00_);_(* \(#,##0.00\);_(* &quot;-&quot;??_);_(@_)">
                  <c:v>970.08900000000006</c:v>
                </c:pt>
                <c:pt idx="134" formatCode="_(* #,##0.00_);_(* \(#,##0.00\);_(* &quot;-&quot;??_);_(@_)">
                  <c:v>974.33500000000004</c:v>
                </c:pt>
                <c:pt idx="135" formatCode="_(* #,##0.00_);_(* \(#,##0.00\);_(* &quot;-&quot;??_);_(@_)">
                  <c:v>977.78099999999995</c:v>
                </c:pt>
                <c:pt idx="136" formatCode="_(* #,##0.00_);_(* \(#,##0.00\);_(* &quot;-&quot;??_);_(@_)">
                  <c:v>981.04</c:v>
                </c:pt>
                <c:pt idx="137" formatCode="_(* #,##0.00_);_(* \(#,##0.00\);_(* &quot;-&quot;??_);_(@_)">
                  <c:v>984.15899999999999</c:v>
                </c:pt>
                <c:pt idx="138" formatCode="_(* #,##0.00_);_(* \(#,##0.00\);_(* &quot;-&quot;??_);_(@_)">
                  <c:v>988.22500000000002</c:v>
                </c:pt>
                <c:pt idx="139" formatCode="_(* #,##0.00_);_(* \(#,##0.00\);_(* &quot;-&quot;??_);_(@_)">
                  <c:v>992.351</c:v>
                </c:pt>
                <c:pt idx="140" formatCode="_(* #,##0.00_);_(* \(#,##0.00\);_(* &quot;-&quot;??_);_(@_)">
                  <c:v>997.05200000000002</c:v>
                </c:pt>
                <c:pt idx="141" formatCode="_(* #,##0.00_);_(* \(#,##0.00\);_(* &quot;-&quot;??_);_(@_)">
                  <c:v>1001</c:v>
                </c:pt>
                <c:pt idx="142" formatCode="_(* #,##0.00_);_(* \(#,##0.00\);_(* &quot;-&quot;??_);_(@_)">
                  <c:v>1006.401</c:v>
                </c:pt>
                <c:pt idx="143" formatCode="_(* #,##0.00_);_(* \(#,##0.00\);_(* &quot;-&quot;??_);_(@_)">
                  <c:v>1009.261</c:v>
                </c:pt>
                <c:pt idx="144" formatCode="_(* #,##0.00_);_(* \(#,##0.00\);_(* &quot;-&quot;??_);_(@_)">
                  <c:v>1013.182</c:v>
                </c:pt>
                <c:pt idx="145" formatCode="_(* #,##0.00_);_(* \(#,##0.00\);_(* &quot;-&quot;??_);_(@_)">
                  <c:v>1018.391</c:v>
                </c:pt>
                <c:pt idx="146" formatCode="_(* #,##0.00_);_(* \(#,##0.00\);_(* &quot;-&quot;??_);_(@_)">
                  <c:v>1025.2470000000001</c:v>
                </c:pt>
                <c:pt idx="147" formatCode="_(* #,##0.00_);_(* \(#,##0.00\);_(* &quot;-&quot;??_);_(@_)">
                  <c:v>1030.4580000000001</c:v>
                </c:pt>
                <c:pt idx="148" formatCode="_(* #,##0.00_);_(* \(#,##0.00\);_(* &quot;-&quot;??_);_(@_)">
                  <c:v>1037.623</c:v>
                </c:pt>
                <c:pt idx="149" formatCode="_(* #,##0.00_);_(* \(#,##0.00\);_(* &quot;-&quot;??_);_(@_)">
                  <c:v>1043.502</c:v>
                </c:pt>
                <c:pt idx="150" formatCode="_(* #,##0.00_);_(* \(#,##0.00\);_(* &quot;-&quot;??_);_(@_)">
                  <c:v>1049.4449999999999</c:v>
                </c:pt>
                <c:pt idx="151" formatCode="_(* #,##0.00_);_(* \(#,##0.00\);_(* &quot;-&quot;??_);_(@_)">
                  <c:v>1056.067</c:v>
                </c:pt>
                <c:pt idx="152" formatCode="_(* #,##0.00_);_(* \(#,##0.00\);_(* &quot;-&quot;??_);_(@_)">
                  <c:v>1063.309</c:v>
                </c:pt>
                <c:pt idx="153" formatCode="_(* #,##0.00_);_(* \(#,##0.00\);_(* &quot;-&quot;??_);_(@_)">
                  <c:v>1070.1079999999999</c:v>
                </c:pt>
                <c:pt idx="154" formatCode="_(* #,##0.00_);_(* \(#,##0.00\);_(* &quot;-&quot;??_);_(@_)">
                  <c:v>1078.76</c:v>
                </c:pt>
                <c:pt idx="155" formatCode="_(* #,##0.00_);_(* \(#,##0.00\);_(* &quot;-&quot;??_);_(@_)">
                  <c:v>1084.9359999999999</c:v>
                </c:pt>
                <c:pt idx="156" formatCode="_(* #,##0.00_);_(* \(#,##0.00\);_(* &quot;-&quot;??_);_(@_)">
                  <c:v>1093.4829999999999</c:v>
                </c:pt>
                <c:pt idx="157" formatCode="_(* #,##0.00_);_(* \(#,##0.00\);_(* &quot;-&quot;??_);_(@_)">
                  <c:v>1103.9380000000001</c:v>
                </c:pt>
                <c:pt idx="158" formatCode="_(* #,##0.00_);_(* \(#,##0.00\);_(* &quot;-&quot;??_);_(@_)">
                  <c:v>1117.3879999999999</c:v>
                </c:pt>
                <c:pt idx="159" formatCode="_(* #,##0.00_);_(* \(#,##0.00\);_(* &quot;-&quot;??_);_(@_)">
                  <c:v>1128.6600000000001</c:v>
                </c:pt>
                <c:pt idx="160" formatCode="_(* #,##0.00_);_(* \(#,##0.00\);_(* &quot;-&quot;??_);_(@_)">
                  <c:v>1143.2339999999999</c:v>
                </c:pt>
                <c:pt idx="161" formatCode="_(* #,##0.00_);_(* \(#,##0.00\);_(* &quot;-&quot;??_);_(@_)">
                  <c:v>1160.087</c:v>
                </c:pt>
                <c:pt idx="162" formatCode="_(* #,##0.00_);_(* \(#,##0.00\);_(* &quot;-&quot;??_);_(@_)">
                  <c:v>1173.8789999999999</c:v>
                </c:pt>
                <c:pt idx="163" formatCode="_(* #,##0.00_);_(* \(#,##0.00\);_(* &quot;-&quot;??_);_(@_)">
                  <c:v>1187.9559999999999</c:v>
                </c:pt>
                <c:pt idx="164" formatCode="_(* #,##0.00_);_(* \(#,##0.00\);_(* &quot;-&quot;??_);_(@_)">
                  <c:v>1203.895</c:v>
                </c:pt>
                <c:pt idx="165" formatCode="_(* #,##0.00_);_(* \(#,##0.00\);_(* &quot;-&quot;??_);_(@_)">
                  <c:v>1216.355</c:v>
                </c:pt>
                <c:pt idx="166" formatCode="_(* #,##0.00_);_(* \(#,##0.00\);_(* &quot;-&quot;??_);_(@_)">
                  <c:v>1230.0050000000001</c:v>
                </c:pt>
                <c:pt idx="167" formatCode="_(* #,##0.00_);_(* \(#,##0.00\);_(* &quot;-&quot;??_);_(@_)">
                  <c:v>1238.2460000000001</c:v>
                </c:pt>
                <c:pt idx="168" formatCode="_(* #,##0.00_);_(* \(#,##0.00\);_(* &quot;-&quot;??_);_(@_)">
                  <c:v>1249.759</c:v>
                </c:pt>
                <c:pt idx="169" formatCode="_(* #,##0.00_);_(* \(#,##0.00\);_(* &quot;-&quot;??_);_(@_)">
                  <c:v>1260.5840000000001</c:v>
                </c:pt>
                <c:pt idx="170" formatCode="_(* #,##0.00_);_(* \(#,##0.00\);_(* &quot;-&quot;??_);_(@_)">
                  <c:v>1273.299</c:v>
                </c:pt>
                <c:pt idx="171" formatCode="_(* #,##0.00_);_(* \(#,##0.00\);_(* &quot;-&quot;??_);_(@_)">
                  <c:v>1286.4659999999999</c:v>
                </c:pt>
                <c:pt idx="172" formatCode="_(* #,##0.00_);_(* \(#,##0.00\);_(* &quot;-&quot;??_);_(@_)">
                  <c:v>1300.643</c:v>
                </c:pt>
                <c:pt idx="173" formatCode="_(* #,##0.00_);_(* \(#,##0.00\);_(* &quot;-&quot;??_);_(@_)">
                  <c:v>1314.1679999999999</c:v>
                </c:pt>
                <c:pt idx="174" formatCode="_(* #,##0.00_);_(* \(#,##0.00\);_(* &quot;-&quot;??_);_(@_)">
                  <c:v>1329.5429999999999</c:v>
                </c:pt>
                <c:pt idx="175" formatCode="_(* #,##0.00_);_(* \(#,##0.00\);_(* &quot;-&quot;??_);_(@_)">
                  <c:v>1343.702</c:v>
                </c:pt>
                <c:pt idx="176" formatCode="_(* #,##0.00_);_(* \(#,##0.00\);_(* &quot;-&quot;??_);_(@_)">
                  <c:v>1353.586</c:v>
                </c:pt>
                <c:pt idx="177" formatCode="&quot; &quot;* #,##0.0&quot; &quot;;&quot;-&quot;* #,##0.0&quot; &quot;;&quot; &quot;* &quot;-&quot;#.0&quot; &quot;;&quot; &quot;@&quot; &quot;">
                  <c:v>1367.337</c:v>
                </c:pt>
              </c:numCache>
            </c:numRef>
          </c:val>
          <c:extLst>
            <c:ext xmlns:c16="http://schemas.microsoft.com/office/drawing/2014/chart" uri="{C3380CC4-5D6E-409C-BE32-E72D297353CC}">
              <c16:uniqueId val="{00000003-81FF-49FF-8CF7-390DE669A330}"/>
            </c:ext>
          </c:extLst>
        </c:ser>
        <c:ser>
          <c:idx val="4"/>
          <c:order val="4"/>
          <c:tx>
            <c:strRef>
              <c:f>Table_1_by_Capacity!$A$26:$A$26</c:f>
              <c:strCache>
                <c:ptCount val="1"/>
                <c:pt idx="0">
                  <c:v> 50 kW to ≤ 5 MW </c:v>
                </c:pt>
              </c:strCache>
            </c:strRef>
          </c:tx>
          <c:spPr>
            <a:solidFill>
              <a:srgbClr val="1D91C0"/>
            </a:solidFill>
            <a:ln>
              <a:noFill/>
            </a:ln>
          </c:spPr>
          <c:cat>
            <c:strRef>
              <c:f>Table_1_by_Capacity!$B$5:$FW$5</c:f>
              <c:strCache>
                <c:ptCount val="178"/>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strCache>
            </c:strRef>
          </c:cat>
          <c:val>
            <c:numRef>
              <c:f>Table_1_by_Capacity!$B$26:$FW$26</c:f>
              <c:numCache>
                <c:formatCode>#,##0.0;\-#,##0.0</c:formatCode>
                <c:ptCount val="178"/>
                <c:pt idx="0">
                  <c:v>1.0331300000000001</c:v>
                </c:pt>
                <c:pt idx="1">
                  <c:v>1.0331300000000001</c:v>
                </c:pt>
                <c:pt idx="2">
                  <c:v>1.0331300000000001</c:v>
                </c:pt>
                <c:pt idx="3">
                  <c:v>1.0331300000000001</c:v>
                </c:pt>
                <c:pt idx="4">
                  <c:v>1.20051</c:v>
                </c:pt>
                <c:pt idx="5">
                  <c:v>2.0005100000000002</c:v>
                </c:pt>
                <c:pt idx="6">
                  <c:v>2.1511800000000001</c:v>
                </c:pt>
                <c:pt idx="7">
                  <c:v>2.1511800000000001</c:v>
                </c:pt>
                <c:pt idx="8">
                  <c:v>2.1511800000000001</c:v>
                </c:pt>
                <c:pt idx="9">
                  <c:v>2.5987499999999999</c:v>
                </c:pt>
                <c:pt idx="10">
                  <c:v>2.65028</c:v>
                </c:pt>
                <c:pt idx="11">
                  <c:v>2.7472799999999999</c:v>
                </c:pt>
                <c:pt idx="12">
                  <c:v>2.7469999999999999</c:v>
                </c:pt>
                <c:pt idx="13">
                  <c:v>3.2709999999999999</c:v>
                </c:pt>
                <c:pt idx="14">
                  <c:v>4.0880000000000001</c:v>
                </c:pt>
                <c:pt idx="15">
                  <c:v>9.9890000000000008</c:v>
                </c:pt>
                <c:pt idx="16">
                  <c:v>11.598000000000001</c:v>
                </c:pt>
                <c:pt idx="17">
                  <c:v>16.896999999999998</c:v>
                </c:pt>
                <c:pt idx="18">
                  <c:v>139.32599999999999</c:v>
                </c:pt>
                <c:pt idx="19">
                  <c:v>140.23099999999999</c:v>
                </c:pt>
                <c:pt idx="20">
                  <c:v>155.70400000000001</c:v>
                </c:pt>
                <c:pt idx="21">
                  <c:v>212.03100000000001</c:v>
                </c:pt>
                <c:pt idx="22">
                  <c:v>213.26400000000001</c:v>
                </c:pt>
                <c:pt idx="23">
                  <c:v>219.02799999999999</c:v>
                </c:pt>
                <c:pt idx="24" formatCode="_(* #,##0.00_);_(* \(#,##0.00\);_(* &quot;-&quot;??_);_(@_)">
                  <c:v>219.18700000000001</c:v>
                </c:pt>
                <c:pt idx="25" formatCode="_(* #,##0.00_);_(* \(#,##0.00\);_(* &quot;-&quot;??_);_(@_)">
                  <c:v>220.37100000000001</c:v>
                </c:pt>
                <c:pt idx="26" formatCode="_(* #,##0.00_);_(* \(#,##0.00\);_(* &quot;-&quot;??_);_(@_)">
                  <c:v>230.249</c:v>
                </c:pt>
                <c:pt idx="27" formatCode="_(* #,##0.00_);_(* \(#,##0.00\);_(* &quot;-&quot;??_);_(@_)">
                  <c:v>231.012</c:v>
                </c:pt>
                <c:pt idx="28" formatCode="_(* #,##0.00_);_(* \(#,##0.00\);_(* &quot;-&quot;??_);_(@_)">
                  <c:v>231.684</c:v>
                </c:pt>
                <c:pt idx="29" formatCode="_(* #,##0.00_);_(* \(#,##0.00\);_(* &quot;-&quot;??_);_(@_)">
                  <c:v>247.09899999999999</c:v>
                </c:pt>
                <c:pt idx="30" formatCode="_(* #,##0.00_);_(* \(#,##0.00\);_(* &quot;-&quot;??_);_(@_)">
                  <c:v>318.988</c:v>
                </c:pt>
                <c:pt idx="31" formatCode="_(* #,##0.00_);_(* \(#,##0.00\);_(* &quot;-&quot;??_);_(@_)">
                  <c:v>321.666</c:v>
                </c:pt>
                <c:pt idx="32" formatCode="_(* #,##0.00_);_(* \(#,##0.00\);_(* &quot;-&quot;??_);_(@_)">
                  <c:v>323.03399999999999</c:v>
                </c:pt>
                <c:pt idx="33" formatCode="_(* #,##0.00_);_(* \(#,##0.00\);_(* &quot;-&quot;??_);_(@_)">
                  <c:v>325.61500000000001</c:v>
                </c:pt>
                <c:pt idx="34" formatCode="_(* #,##0.00_);_(* \(#,##0.00\);_(* &quot;-&quot;??_);_(@_)">
                  <c:v>334.66899999999998</c:v>
                </c:pt>
                <c:pt idx="35" formatCode="_(* #,##0.00_);_(* \(#,##0.00\);_(* &quot;-&quot;??_);_(@_)">
                  <c:v>336.44799999999998</c:v>
                </c:pt>
                <c:pt idx="36" formatCode="_(* #,##0.00_);_(* \(#,##0.00\);_(* &quot;-&quot;??_);_(@_)">
                  <c:v>341.99799999999999</c:v>
                </c:pt>
                <c:pt idx="37" formatCode="_(* #,##0.00_);_(* \(#,##0.00\);_(* &quot;-&quot;??_);_(@_)">
                  <c:v>350.71199999999999</c:v>
                </c:pt>
                <c:pt idx="38" formatCode="_(* #,##0.00_);_(* \(#,##0.00\);_(* &quot;-&quot;??_);_(@_)">
                  <c:v>457.59399999999999</c:v>
                </c:pt>
                <c:pt idx="39" formatCode="_(* #,##0.00_);_(* \(#,##0.00\);_(* &quot;-&quot;??_);_(@_)">
                  <c:v>482.22199999999998</c:v>
                </c:pt>
                <c:pt idx="40" formatCode="_(* #,##0.00_);_(* \(#,##0.00\);_(* &quot;-&quot;??_);_(@_)">
                  <c:v>492.06</c:v>
                </c:pt>
                <c:pt idx="41" formatCode="_(* #,##0.00_);_(* \(#,##0.00\);_(* &quot;-&quot;??_);_(@_)">
                  <c:v>502.22899999999998</c:v>
                </c:pt>
                <c:pt idx="42" formatCode="_(* #,##0.00_);_(* \(#,##0.00\);_(* &quot;-&quot;??_);_(@_)">
                  <c:v>515.95600000000002</c:v>
                </c:pt>
                <c:pt idx="43" formatCode="_(* #,##0.00_);_(* \(#,##0.00\);_(* &quot;-&quot;??_);_(@_)">
                  <c:v>536.26599999999996</c:v>
                </c:pt>
                <c:pt idx="44" formatCode="_(* #,##0.00_);_(* \(#,##0.00\);_(* &quot;-&quot;??_);_(@_)">
                  <c:v>546.14200000000005</c:v>
                </c:pt>
                <c:pt idx="45" formatCode="_(* #,##0.00_);_(* \(#,##0.00\);_(* &quot;-&quot;??_);_(@_)">
                  <c:v>557.88099999999997</c:v>
                </c:pt>
                <c:pt idx="46" formatCode="_(* #,##0.00_);_(* \(#,##0.00\);_(* &quot;-&quot;??_);_(@_)">
                  <c:v>564.12300000000005</c:v>
                </c:pt>
                <c:pt idx="47" formatCode="_(* #,##0.00_);_(* \(#,##0.00\);_(* &quot;-&quot;??_);_(@_)">
                  <c:v>578.53300000000002</c:v>
                </c:pt>
                <c:pt idx="48" formatCode="_(* #,##0.00_);_(* \(#,##0.00\);_(* &quot;-&quot;??_);_(@_)">
                  <c:v>592.21500000000003</c:v>
                </c:pt>
                <c:pt idx="49" formatCode="_(* #,##0.00_);_(* \(#,##0.00\);_(* &quot;-&quot;??_);_(@_)">
                  <c:v>610.47900000000004</c:v>
                </c:pt>
                <c:pt idx="50" formatCode="_(* #,##0.00_);_(* \(#,##0.00\);_(* &quot;-&quot;??_);_(@_)">
                  <c:v>697.12099999999998</c:v>
                </c:pt>
                <c:pt idx="51" formatCode="_(* #,##0.00_);_(* \(#,##0.00\);_(* &quot;-&quot;??_);_(@_)">
                  <c:v>712.04200000000003</c:v>
                </c:pt>
                <c:pt idx="52" formatCode="_(* #,##0.00_);_(* \(#,##0.00\);_(* &quot;-&quot;??_);_(@_)">
                  <c:v>729.49699999999996</c:v>
                </c:pt>
                <c:pt idx="53" formatCode="_(* #,##0.00_);_(* \(#,##0.00\);_(* &quot;-&quot;??_);_(@_)">
                  <c:v>768.80499999999995</c:v>
                </c:pt>
                <c:pt idx="54" formatCode="_(* #,##0.00_);_(* \(#,##0.00\);_(* &quot;-&quot;??_);_(@_)">
                  <c:v>786.42</c:v>
                </c:pt>
                <c:pt idx="55" formatCode="_(* #,##0.00_);_(* \(#,##0.00\);_(* &quot;-&quot;??_);_(@_)">
                  <c:v>800.553</c:v>
                </c:pt>
                <c:pt idx="56" formatCode="_(* #,##0.00_);_(* \(#,##0.00\);_(* &quot;-&quot;??_);_(@_)">
                  <c:v>814.17200000000003</c:v>
                </c:pt>
                <c:pt idx="57" formatCode="_(* #,##0.00_);_(* \(#,##0.00\);_(* &quot;-&quot;??_);_(@_)">
                  <c:v>828.34</c:v>
                </c:pt>
                <c:pt idx="58" formatCode="_(* #,##0.00_);_(* \(#,##0.00\);_(* &quot;-&quot;??_);_(@_)">
                  <c:v>844.17100000000005</c:v>
                </c:pt>
                <c:pt idx="59" formatCode="_(* #,##0.00_);_(* \(#,##0.00\);_(* &quot;-&quot;??_);_(@_)">
                  <c:v>881.14499999999998</c:v>
                </c:pt>
                <c:pt idx="60" formatCode="_(* #,##0.00_);_(* \(#,##0.00\);_(* &quot;-&quot;??_);_(@_)">
                  <c:v>890.65800000000002</c:v>
                </c:pt>
                <c:pt idx="61" formatCode="_(* #,##0.00_);_(* \(#,##0.00\);_(* &quot;-&quot;??_);_(@_)">
                  <c:v>908.94399999999996</c:v>
                </c:pt>
                <c:pt idx="62" formatCode="_(* #,##0.00_);_(* \(#,##0.00\);_(* &quot;-&quot;??_);_(@_)">
                  <c:v>1026.6569999999999</c:v>
                </c:pt>
                <c:pt idx="63" formatCode="_(* #,##0.00_);_(* \(#,##0.00\);_(* &quot;-&quot;??_);_(@_)">
                  <c:v>1035.202</c:v>
                </c:pt>
                <c:pt idx="64" formatCode="_(* #,##0.00_);_(* \(#,##0.00\);_(* &quot;-&quot;??_);_(@_)">
                  <c:v>1060.0640000000001</c:v>
                </c:pt>
                <c:pt idx="65" formatCode="_(* #,##0.00_);_(* \(#,##0.00\);_(* &quot;-&quot;??_);_(@_)">
                  <c:v>1121.432</c:v>
                </c:pt>
                <c:pt idx="66" formatCode="_(* #,##0.00_);_(* \(#,##0.00\);_(* &quot;-&quot;??_);_(@_)">
                  <c:v>1148.624</c:v>
                </c:pt>
                <c:pt idx="67" formatCode="_(* #,##0.00_);_(* \(#,##0.00\);_(* &quot;-&quot;??_);_(@_)">
                  <c:v>1188.4760000000001</c:v>
                </c:pt>
                <c:pt idx="68" formatCode="_(* #,##0.00_);_(* \(#,##0.00\);_(* &quot;-&quot;??_);_(@_)">
                  <c:v>1229.027</c:v>
                </c:pt>
                <c:pt idx="69" formatCode="_(* #,##0.00_);_(* \(#,##0.00\);_(* &quot;-&quot;??_);_(@_)">
                  <c:v>1304.1990000000001</c:v>
                </c:pt>
                <c:pt idx="70" formatCode="_(* #,##0.00_);_(* \(#,##0.00\);_(* &quot;-&quot;??_);_(@_)">
                  <c:v>1384.2819999999999</c:v>
                </c:pt>
                <c:pt idx="71" formatCode="_(* #,##0.00_);_(* \(#,##0.00\);_(* &quot;-&quot;??_);_(@_)">
                  <c:v>1874.1890000000001</c:v>
                </c:pt>
                <c:pt idx="72" formatCode="_(* #,##0.00_);_(* \(#,##0.00\);_(* &quot;-&quot;??_);_(@_)">
                  <c:v>1945.4960000000001</c:v>
                </c:pt>
                <c:pt idx="73" formatCode="_(* #,##0.00_);_(* \(#,##0.00\);_(* &quot;-&quot;??_);_(@_)">
                  <c:v>2006.605</c:v>
                </c:pt>
                <c:pt idx="74" formatCode="_(* #,##0.00_);_(* \(#,##0.00\);_(* &quot;-&quot;??_);_(@_)">
                  <c:v>2558.2310000000002</c:v>
                </c:pt>
                <c:pt idx="75" formatCode="_(* #,##0.00_);_(* \(#,##0.00\);_(* &quot;-&quot;??_);_(@_)">
                  <c:v>2602.92</c:v>
                </c:pt>
                <c:pt idx="76" formatCode="_(* #,##0.00_);_(* \(#,##0.00\);_(* &quot;-&quot;??_);_(@_)">
                  <c:v>2639.0459999999998</c:v>
                </c:pt>
                <c:pt idx="77" formatCode="_(* #,##0.00_);_(* \(#,##0.00\);_(* &quot;-&quot;??_);_(@_)">
                  <c:v>2793.9180000000001</c:v>
                </c:pt>
                <c:pt idx="78" formatCode="_(* #,##0.00_);_(* \(#,##0.00\);_(* &quot;-&quot;??_);_(@_)">
                  <c:v>2807.9920000000002</c:v>
                </c:pt>
                <c:pt idx="79" formatCode="_(* #,##0.00_);_(* \(#,##0.00\);_(* &quot;-&quot;??_);_(@_)">
                  <c:v>2841.297</c:v>
                </c:pt>
                <c:pt idx="80" formatCode="_(* #,##0.00_);_(* \(#,##0.00\);_(* &quot;-&quot;??_);_(@_)">
                  <c:v>2867.9650000000001</c:v>
                </c:pt>
                <c:pt idx="81" formatCode="_(* #,##0.00_);_(* \(#,##0.00\);_(* &quot;-&quot;??_);_(@_)">
                  <c:v>2898.248</c:v>
                </c:pt>
                <c:pt idx="82" formatCode="_(* #,##0.00_);_(* \(#,##0.00\);_(* &quot;-&quot;??_);_(@_)">
                  <c:v>2928.933</c:v>
                </c:pt>
                <c:pt idx="83" formatCode="_(* #,##0.00_);_(* \(#,##0.00\);_(* &quot;-&quot;??_);_(@_)">
                  <c:v>2993.7539999999999</c:v>
                </c:pt>
                <c:pt idx="84" formatCode="_(* #,##0.00_);_(* \(#,##0.00\);_(* &quot;-&quot;??_);_(@_)">
                  <c:v>3012.8150000000001</c:v>
                </c:pt>
                <c:pt idx="85" formatCode="_(* #,##0.00_);_(* \(#,##0.00\);_(* &quot;-&quot;??_);_(@_)">
                  <c:v>3070.3020000000001</c:v>
                </c:pt>
                <c:pt idx="86" formatCode="_(* #,##0.00_);_(* \(#,##0.00\);_(* &quot;-&quot;??_);_(@_)">
                  <c:v>3490.7269999999999</c:v>
                </c:pt>
                <c:pt idx="87" formatCode="_(* #,##0.00_);_(* \(#,##0.00\);_(* &quot;-&quot;??_);_(@_)">
                  <c:v>3500.1030000000001</c:v>
                </c:pt>
                <c:pt idx="88" formatCode="_(* #,##0.00_);_(* \(#,##0.00\);_(* &quot;-&quot;??_);_(@_)">
                  <c:v>3506.4380000000001</c:v>
                </c:pt>
                <c:pt idx="89" formatCode="_(* #,##0.00_);_(* \(#,##0.00\);_(* &quot;-&quot;??_);_(@_)">
                  <c:v>3509.7150000000001</c:v>
                </c:pt>
                <c:pt idx="90" formatCode="_(* #,##0.00_);_(* \(#,##0.00\);_(* &quot;-&quot;??_);_(@_)">
                  <c:v>3518.5970000000002</c:v>
                </c:pt>
                <c:pt idx="91" formatCode="_(* #,##0.00_);_(* \(#,##0.00\);_(* &quot;-&quot;??_);_(@_)">
                  <c:v>3523.4059999999999</c:v>
                </c:pt>
                <c:pt idx="92" formatCode="_(* #,##0.00_);_(* \(#,##0.00\);_(* &quot;-&quot;??_);_(@_)">
                  <c:v>3526.38</c:v>
                </c:pt>
                <c:pt idx="93" formatCode="_(* #,##0.00_);_(* \(#,##0.00\);_(* &quot;-&quot;??_);_(@_)">
                  <c:v>3528.4209999999998</c:v>
                </c:pt>
                <c:pt idx="94" formatCode="_(* #,##0.00_);_(* \(#,##0.00\);_(* &quot;-&quot;??_);_(@_)">
                  <c:v>3529.69</c:v>
                </c:pt>
                <c:pt idx="95" formatCode="_(* #,##0.00_);_(* \(#,##0.00\);_(* &quot;-&quot;??_);_(@_)">
                  <c:v>3530.6759999999999</c:v>
                </c:pt>
                <c:pt idx="96" formatCode="_(* #,##0.00_);_(* \(#,##0.00\);_(* &quot;-&quot;??_);_(@_)">
                  <c:v>3532.1190000000001</c:v>
                </c:pt>
                <c:pt idx="97" formatCode="_(* #,##0.00_);_(* \(#,##0.00\);_(* &quot;-&quot;??_);_(@_)">
                  <c:v>3532.7260000000001</c:v>
                </c:pt>
                <c:pt idx="98" formatCode="_(* #,##0.00_);_(* \(#,##0.00\);_(* &quot;-&quot;??_);_(@_)">
                  <c:v>3545.8139999999999</c:v>
                </c:pt>
                <c:pt idx="99" formatCode="_(* #,##0.00_);_(* \(#,##0.00\);_(* &quot;-&quot;??_);_(@_)">
                  <c:v>3548.4479999999999</c:v>
                </c:pt>
                <c:pt idx="100" formatCode="_(* #,##0.00_);_(* \(#,##0.00\);_(* &quot;-&quot;??_);_(@_)">
                  <c:v>3552.5740000000001</c:v>
                </c:pt>
                <c:pt idx="101" formatCode="_(* #,##0.00_);_(* \(#,##0.00\);_(* &quot;-&quot;??_);_(@_)">
                  <c:v>3558.931</c:v>
                </c:pt>
                <c:pt idx="102" formatCode="_(* #,##0.00_);_(* \(#,##0.00\);_(* &quot;-&quot;??_);_(@_)">
                  <c:v>3561.6030000000001</c:v>
                </c:pt>
                <c:pt idx="103" formatCode="_(* #,##0.00_);_(* \(#,##0.00\);_(* &quot;-&quot;??_);_(@_)">
                  <c:v>3563.855</c:v>
                </c:pt>
                <c:pt idx="104" formatCode="_(* #,##0.00_);_(* \(#,##0.00\);_(* &quot;-&quot;??_);_(@_)">
                  <c:v>3566.069</c:v>
                </c:pt>
                <c:pt idx="105" formatCode="_(* #,##0.00_);_(* \(#,##0.00\);_(* &quot;-&quot;??_);_(@_)">
                  <c:v>3567.9670000000001</c:v>
                </c:pt>
                <c:pt idx="106" formatCode="_(* #,##0.00_);_(* \(#,##0.00\);_(* &quot;-&quot;??_);_(@_)">
                  <c:v>3576.5990000000002</c:v>
                </c:pt>
                <c:pt idx="107" formatCode="_(* #,##0.00_);_(* \(#,##0.00\);_(* &quot;-&quot;??_);_(@_)">
                  <c:v>3589.6030000000001</c:v>
                </c:pt>
                <c:pt idx="108" formatCode="_(* #,##0.00_);_(* \(#,##0.00\);_(* &quot;-&quot;??_);_(@_)">
                  <c:v>3590.422</c:v>
                </c:pt>
                <c:pt idx="109" formatCode="_(* #,##0.00_);_(* \(#,##0.00\);_(* &quot;-&quot;??_);_(@_)">
                  <c:v>3593.86</c:v>
                </c:pt>
                <c:pt idx="110" formatCode="_(* #,##0.00_);_(* \(#,##0.00\);_(* &quot;-&quot;??_);_(@_)">
                  <c:v>3596.4520000000002</c:v>
                </c:pt>
                <c:pt idx="111" formatCode="_(* #,##0.00_);_(* \(#,##0.00\);_(* &quot;-&quot;??_);_(@_)">
                  <c:v>3609.0070000000001</c:v>
                </c:pt>
                <c:pt idx="112" formatCode="_(* #,##0.00_);_(* \(#,##0.00\);_(* &quot;-&quot;??_);_(@_)">
                  <c:v>3609.665</c:v>
                </c:pt>
                <c:pt idx="113" formatCode="_(* #,##0.00_);_(* \(#,##0.00\);_(* &quot;-&quot;??_);_(@_)">
                  <c:v>3611.9090000000001</c:v>
                </c:pt>
                <c:pt idx="114" formatCode="_(* #,##0.00_);_(* \(#,##0.00\);_(* &quot;-&quot;??_);_(@_)">
                  <c:v>3614.4009999999998</c:v>
                </c:pt>
                <c:pt idx="115" formatCode="_(* #,##0.00_);_(* \(#,##0.00\);_(* &quot;-&quot;??_);_(@_)">
                  <c:v>3620.8620000000001</c:v>
                </c:pt>
                <c:pt idx="116" formatCode="_(* #,##0.00_);_(* \(#,##0.00\);_(* &quot;-&quot;??_);_(@_)">
                  <c:v>3634.6819999999998</c:v>
                </c:pt>
                <c:pt idx="117" formatCode="_(* #,##0.00_);_(* \(#,##0.00\);_(* &quot;-&quot;??_);_(@_)">
                  <c:v>3635.4659999999999</c:v>
                </c:pt>
                <c:pt idx="118" formatCode="_(* #,##0.00_);_(* \(#,##0.00\);_(* &quot;-&quot;??_);_(@_)">
                  <c:v>3636.1260000000002</c:v>
                </c:pt>
                <c:pt idx="119" formatCode="_(* #,##0.00_);_(* \(#,##0.00\);_(* &quot;-&quot;??_);_(@_)">
                  <c:v>3636.7020000000002</c:v>
                </c:pt>
                <c:pt idx="120" formatCode="_(* #,##0.00_);_(* \(#,##0.00\);_(* &quot;-&quot;??_);_(@_)">
                  <c:v>3638.902</c:v>
                </c:pt>
                <c:pt idx="121" formatCode="_(* #,##0.00_);_(* \(#,##0.00\);_(* &quot;-&quot;??_);_(@_)">
                  <c:v>3644.3020000000001</c:v>
                </c:pt>
                <c:pt idx="122" formatCode="_(* #,##0.00_);_(* \(#,##0.00\);_(* &quot;-&quot;??_);_(@_)">
                  <c:v>3645.49</c:v>
                </c:pt>
                <c:pt idx="123" formatCode="_(* #,##0.00_);_(* \(#,##0.00\);_(* &quot;-&quot;??_);_(@_)">
                  <c:v>3646.6909999999998</c:v>
                </c:pt>
                <c:pt idx="124" formatCode="_(* #,##0.00_);_(* \(#,##0.00\);_(* &quot;-&quot;??_);_(@_)">
                  <c:v>3646.8449999999998</c:v>
                </c:pt>
                <c:pt idx="125" formatCode="_(* #,##0.00_);_(* \(#,##0.00\);_(* &quot;-&quot;??_);_(@_)">
                  <c:v>3646.8449999999998</c:v>
                </c:pt>
                <c:pt idx="126" formatCode="_(* #,##0.00_);_(* \(#,##0.00\);_(* &quot;-&quot;??_);_(@_)">
                  <c:v>3648.1950000000002</c:v>
                </c:pt>
                <c:pt idx="127" formatCode="_(* #,##0.00_);_(* \(#,##0.00\);_(* &quot;-&quot;??_);_(@_)">
                  <c:v>3653.1950000000002</c:v>
                </c:pt>
                <c:pt idx="128" formatCode="_(* #,##0.00_);_(* \(#,##0.00\);_(* &quot;-&quot;??_);_(@_)">
                  <c:v>3653.1950000000002</c:v>
                </c:pt>
                <c:pt idx="129" formatCode="_(* #,##0.00_);_(* \(#,##0.00\);_(* &quot;-&quot;??_);_(@_)">
                  <c:v>3653.1950000000002</c:v>
                </c:pt>
                <c:pt idx="130" formatCode="_(* #,##0.00_);_(* \(#,##0.00\);_(* &quot;-&quot;??_);_(@_)">
                  <c:v>3653.1950000000002</c:v>
                </c:pt>
                <c:pt idx="131" formatCode="_(* #,##0.00_);_(* \(#,##0.00\);_(* &quot;-&quot;??_);_(@_)">
                  <c:v>3655.1950000000002</c:v>
                </c:pt>
                <c:pt idx="132" formatCode="_(* #,##0.00_);_(* \(#,##0.00\);_(* &quot;-&quot;??_);_(@_)">
                  <c:v>3655.1950000000002</c:v>
                </c:pt>
                <c:pt idx="133" formatCode="_(* #,##0.00_);_(* \(#,##0.00\);_(* &quot;-&quot;??_);_(@_)">
                  <c:v>3656.7950000000001</c:v>
                </c:pt>
                <c:pt idx="134" formatCode="_(* #,##0.00_);_(* \(#,##0.00\);_(* &quot;-&quot;??_);_(@_)">
                  <c:v>3656.7950000000001</c:v>
                </c:pt>
                <c:pt idx="135" formatCode="_(* #,##0.00_);_(* \(#,##0.00\);_(* &quot;-&quot;??_);_(@_)">
                  <c:v>3656.895</c:v>
                </c:pt>
                <c:pt idx="136" formatCode="_(* #,##0.00_);_(* \(#,##0.00\);_(* &quot;-&quot;??_);_(@_)">
                  <c:v>3657.1950000000002</c:v>
                </c:pt>
                <c:pt idx="137" formatCode="_(* #,##0.00_);_(* \(#,##0.00\);_(* &quot;-&quot;??_);_(@_)">
                  <c:v>3657.1950000000002</c:v>
                </c:pt>
                <c:pt idx="138" formatCode="_(* #,##0.00_);_(* \(#,##0.00\);_(* &quot;-&quot;??_);_(@_)">
                  <c:v>3659.0650000000001</c:v>
                </c:pt>
                <c:pt idx="139" formatCode="_(* #,##0.00_);_(* \(#,##0.00\);_(* &quot;-&quot;??_);_(@_)">
                  <c:v>3659.9140000000002</c:v>
                </c:pt>
                <c:pt idx="140" formatCode="_(* #,##0.00_);_(* \(#,##0.00\);_(* &quot;-&quot;??_);_(@_)">
                  <c:v>3666.7089999999998</c:v>
                </c:pt>
                <c:pt idx="141" formatCode="_(* #,##0.00_);_(* \(#,##0.00\);_(* &quot;-&quot;??_);_(@_)">
                  <c:v>3670.2240000000002</c:v>
                </c:pt>
                <c:pt idx="142" formatCode="_(* #,##0.00_);_(* \(#,##0.00\);_(* &quot;-&quot;??_);_(@_)">
                  <c:v>3671.924</c:v>
                </c:pt>
                <c:pt idx="143" formatCode="_(* #,##0.00_);_(* \(#,##0.00\);_(* &quot;-&quot;??_);_(@_)">
                  <c:v>3674.4490000000001</c:v>
                </c:pt>
                <c:pt idx="144" formatCode="_(* #,##0.00_);_(* \(#,##0.00\);_(* &quot;-&quot;??_);_(@_)">
                  <c:v>3692.259</c:v>
                </c:pt>
                <c:pt idx="145" formatCode="_(* #,##0.00_);_(* \(#,##0.00\);_(* &quot;-&quot;??_);_(@_)">
                  <c:v>3692.259</c:v>
                </c:pt>
                <c:pt idx="146" formatCode="_(* #,##0.00_);_(* \(#,##0.00\);_(* &quot;-&quot;??_);_(@_)">
                  <c:v>3692.259</c:v>
                </c:pt>
                <c:pt idx="147" formatCode="_(* #,##0.00_);_(* \(#,##0.00\);_(* &quot;-&quot;??_);_(@_)">
                  <c:v>3702.9609999999998</c:v>
                </c:pt>
                <c:pt idx="148" formatCode="_(* #,##0.00_);_(* \(#,##0.00\);_(* &quot;-&quot;??_);_(@_)">
                  <c:v>3709.5360000000001</c:v>
                </c:pt>
                <c:pt idx="149" formatCode="_(* #,##0.00_);_(* \(#,##0.00\);_(* &quot;-&quot;??_);_(@_)">
                  <c:v>3709.5360000000001</c:v>
                </c:pt>
                <c:pt idx="150" formatCode="_(* #,##0.00_);_(* \(#,##0.00\);_(* &quot;-&quot;??_);_(@_)">
                  <c:v>3712.0360000000001</c:v>
                </c:pt>
                <c:pt idx="151" formatCode="_(* #,##0.00_);_(* \(#,##0.00\);_(* &quot;-&quot;??_);_(@_)">
                  <c:v>3712.0360000000001</c:v>
                </c:pt>
                <c:pt idx="152" formatCode="_(* #,##0.00_);_(* \(#,##0.00\);_(* &quot;-&quot;??_);_(@_)">
                  <c:v>3712.0360000000001</c:v>
                </c:pt>
                <c:pt idx="153" formatCode="_(* #,##0.00_);_(* \(#,##0.00\);_(* &quot;-&quot;??_);_(@_)">
                  <c:v>3712.6559999999999</c:v>
                </c:pt>
                <c:pt idx="154" formatCode="_(* #,##0.00_);_(* \(#,##0.00\);_(* &quot;-&quot;??_);_(@_)">
                  <c:v>3712.8960000000002</c:v>
                </c:pt>
                <c:pt idx="155" formatCode="_(* #,##0.00_);_(* \(#,##0.00\);_(* &quot;-&quot;??_);_(@_)">
                  <c:v>3715.3760000000002</c:v>
                </c:pt>
                <c:pt idx="156" formatCode="_(* #,##0.00_);_(* \(#,##0.00\);_(* &quot;-&quot;??_);_(@_)">
                  <c:v>3715.3760000000002</c:v>
                </c:pt>
                <c:pt idx="157" formatCode="_(* #,##0.00_);_(* \(#,##0.00\);_(* &quot;-&quot;??_);_(@_)">
                  <c:v>3716.1460000000002</c:v>
                </c:pt>
                <c:pt idx="158" formatCode="_(* #,##0.00_);_(* \(#,##0.00\);_(* &quot;-&quot;??_);_(@_)">
                  <c:v>3716.3220000000001</c:v>
                </c:pt>
                <c:pt idx="159" formatCode="_(* #,##0.00_);_(* \(#,##0.00\);_(* &quot;-&quot;??_);_(@_)">
                  <c:v>3727.152</c:v>
                </c:pt>
                <c:pt idx="160" formatCode="_(* #,##0.00_);_(* \(#,##0.00\);_(* &quot;-&quot;??_);_(@_)">
                  <c:v>3727.3119999999999</c:v>
                </c:pt>
                <c:pt idx="161" formatCode="_(* #,##0.00_);_(* \(#,##0.00\);_(* &quot;-&quot;??_);_(@_)">
                  <c:v>3729.3389999999999</c:v>
                </c:pt>
                <c:pt idx="162" formatCode="_(* #,##0.00_);_(* \(#,##0.00\);_(* &quot;-&quot;??_);_(@_)">
                  <c:v>3730.0390000000002</c:v>
                </c:pt>
                <c:pt idx="163" formatCode="_(* #,##0.00_);_(* \(#,##0.00\);_(* &quot;-&quot;??_);_(@_)">
                  <c:v>3731.3339999999998</c:v>
                </c:pt>
                <c:pt idx="164" formatCode="_(* #,##0.00_);_(* \(#,##0.00\);_(* &quot;-&quot;??_);_(@_)">
                  <c:v>3735.6439999999998</c:v>
                </c:pt>
                <c:pt idx="165" formatCode="_(* #,##0.00_);_(* \(#,##0.00\);_(* &quot;-&quot;??_);_(@_)">
                  <c:v>3737.5439999999999</c:v>
                </c:pt>
                <c:pt idx="166" formatCode="_(* #,##0.00_);_(* \(#,##0.00\);_(* &quot;-&quot;??_);_(@_)">
                  <c:v>3737.5439999999999</c:v>
                </c:pt>
                <c:pt idx="167" formatCode="_(* #,##0.00_);_(* \(#,##0.00\);_(* &quot;-&quot;??_);_(@_)">
                  <c:v>3737.5439999999999</c:v>
                </c:pt>
                <c:pt idx="168" formatCode="_(* #,##0.00_);_(* \(#,##0.00\);_(* &quot;-&quot;??_);_(@_)">
                  <c:v>3744.9989999999998</c:v>
                </c:pt>
                <c:pt idx="169" formatCode="_(* #,##0.00_);_(* \(#,##0.00\);_(* &quot;-&quot;??_);_(@_)">
                  <c:v>3745.7089999999998</c:v>
                </c:pt>
                <c:pt idx="170" formatCode="_(* #,##0.00_);_(* \(#,##0.00\);_(* &quot;-&quot;??_);_(@_)">
                  <c:v>3748.3090000000002</c:v>
                </c:pt>
                <c:pt idx="171" formatCode="_(* #,##0.00_);_(* \(#,##0.00\);_(* &quot;-&quot;??_);_(@_)">
                  <c:v>3748.3090000000002</c:v>
                </c:pt>
                <c:pt idx="172" formatCode="_(* #,##0.00_);_(* \(#,##0.00\);_(* &quot;-&quot;??_);_(@_)">
                  <c:v>3748.3090000000002</c:v>
                </c:pt>
                <c:pt idx="173" formatCode="_(* #,##0.00_);_(* \(#,##0.00\);_(* &quot;-&quot;??_);_(@_)">
                  <c:v>3748.3090000000002</c:v>
                </c:pt>
                <c:pt idx="174" formatCode="_(* #,##0.00_);_(* \(#,##0.00\);_(* &quot;-&quot;??_);_(@_)">
                  <c:v>3748.3090000000002</c:v>
                </c:pt>
                <c:pt idx="175" formatCode="_(* #,##0.00_);_(* \(#,##0.00\);_(* &quot;-&quot;??_);_(@_)">
                  <c:v>3748.3090000000002</c:v>
                </c:pt>
                <c:pt idx="176" formatCode="_(* #,##0.00_);_(* \(#,##0.00\);_(* &quot;-&quot;??_);_(@_)">
                  <c:v>3748.3090000000002</c:v>
                </c:pt>
                <c:pt idx="177" formatCode="&quot; &quot;* #,##0.0&quot; &quot;;&quot;-&quot;* #,##0.0&quot; &quot;;&quot; &quot;* &quot;-&quot;#.0&quot; &quot;;&quot; &quot;@&quot; &quot;">
                  <c:v>3748.3090000000002</c:v>
                </c:pt>
              </c:numCache>
            </c:numRef>
          </c:val>
          <c:extLst>
            <c:ext xmlns:c16="http://schemas.microsoft.com/office/drawing/2014/chart" uri="{C3380CC4-5D6E-409C-BE32-E72D297353CC}">
              <c16:uniqueId val="{00000004-81FF-49FF-8CF7-390DE669A330}"/>
            </c:ext>
          </c:extLst>
        </c:ser>
        <c:ser>
          <c:idx val="5"/>
          <c:order val="5"/>
          <c:tx>
            <c:strRef>
              <c:f>Table_1_by_Capacity!$A$27:$A$27</c:f>
              <c:strCache>
                <c:ptCount val="1"/>
                <c:pt idx="0">
                  <c:v> 5 to ≤ 25 MW </c:v>
                </c:pt>
              </c:strCache>
            </c:strRef>
          </c:tx>
          <c:spPr>
            <a:solidFill>
              <a:srgbClr val="225EA8"/>
            </a:solidFill>
            <a:ln>
              <a:noFill/>
            </a:ln>
          </c:spPr>
          <c:cat>
            <c:strRef>
              <c:f>Table_1_by_Capacity!$B$5:$FW$5</c:f>
              <c:strCache>
                <c:ptCount val="178"/>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strCache>
            </c:strRef>
          </c:cat>
          <c:val>
            <c:numRef>
              <c:f>Table_1_by_Capacity!$B$27:$FW$27</c:f>
              <c:numCache>
                <c:formatCode>#,##0.0;\-#,##0.0</c:formatCode>
                <c:ptCount val="17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formatCode="_(* #,##0.00_);_(* \(#,##0.00\);_(* &quot;-&quot;??_);_(@_)">
                  <c:v>6</c:v>
                </c:pt>
                <c:pt idx="25" formatCode="_(* #,##0.00_);_(* \(#,##0.00\);_(* &quot;-&quot;??_);_(@_)">
                  <c:v>6</c:v>
                </c:pt>
                <c:pt idx="26" formatCode="_(* #,##0.00_);_(* \(#,##0.00\);_(* &quot;-&quot;??_);_(@_)">
                  <c:v>6</c:v>
                </c:pt>
                <c:pt idx="27" formatCode="_(* #,##0.00_);_(* \(#,##0.00\);_(* &quot;-&quot;??_);_(@_)">
                  <c:v>6</c:v>
                </c:pt>
                <c:pt idx="28" formatCode="_(* #,##0.00_);_(* \(#,##0.00\);_(* &quot;-&quot;??_);_(@_)">
                  <c:v>6</c:v>
                </c:pt>
                <c:pt idx="29" formatCode="_(* #,##0.00_);_(* \(#,##0.00\);_(* &quot;-&quot;??_);_(@_)">
                  <c:v>6</c:v>
                </c:pt>
                <c:pt idx="30" formatCode="_(* #,##0.00_);_(* \(#,##0.00\);_(* &quot;-&quot;??_);_(@_)">
                  <c:v>6</c:v>
                </c:pt>
                <c:pt idx="31" formatCode="_(* #,##0.00_);_(* \(#,##0.00\);_(* &quot;-&quot;??_);_(@_)">
                  <c:v>6</c:v>
                </c:pt>
                <c:pt idx="32" formatCode="_(* #,##0.00_);_(* \(#,##0.00\);_(* &quot;-&quot;??_);_(@_)">
                  <c:v>6</c:v>
                </c:pt>
                <c:pt idx="33" formatCode="_(* #,##0.00_);_(* \(#,##0.00\);_(* &quot;-&quot;??_);_(@_)">
                  <c:v>6</c:v>
                </c:pt>
                <c:pt idx="34" formatCode="_(* #,##0.00_);_(* \(#,##0.00\);_(* &quot;-&quot;??_);_(@_)">
                  <c:v>6</c:v>
                </c:pt>
                <c:pt idx="35" formatCode="_(* #,##0.00_);_(* \(#,##0.00\);_(* &quot;-&quot;??_);_(@_)">
                  <c:v>6</c:v>
                </c:pt>
                <c:pt idx="36" formatCode="_(* #,##0.00_);_(* \(#,##0.00\);_(* &quot;-&quot;??_);_(@_)">
                  <c:v>6</c:v>
                </c:pt>
                <c:pt idx="37" formatCode="_(* #,##0.00_);_(* \(#,##0.00\);_(* &quot;-&quot;??_);_(@_)">
                  <c:v>40.012</c:v>
                </c:pt>
                <c:pt idx="38" formatCode="_(* #,##0.00_);_(* \(#,##0.00\);_(* &quot;-&quot;??_);_(@_)">
                  <c:v>262.49900000000002</c:v>
                </c:pt>
                <c:pt idx="39" formatCode="_(* #,##0.00_);_(* \(#,##0.00\);_(* &quot;-&quot;??_);_(@_)">
                  <c:v>262.49900000000002</c:v>
                </c:pt>
                <c:pt idx="40" formatCode="_(* #,##0.00_);_(* \(#,##0.00\);_(* &quot;-&quot;??_);_(@_)">
                  <c:v>286.28300000000002</c:v>
                </c:pt>
                <c:pt idx="41" formatCode="_(* #,##0.00_);_(* \(#,##0.00\);_(* &quot;-&quot;??_);_(@_)">
                  <c:v>339.51299999999998</c:v>
                </c:pt>
                <c:pt idx="42" formatCode="_(* #,##0.00_);_(* \(#,##0.00\);_(* &quot;-&quot;??_);_(@_)">
                  <c:v>339.51299999999998</c:v>
                </c:pt>
                <c:pt idx="43" formatCode="_(* #,##0.00_);_(* \(#,##0.00\);_(* &quot;-&quot;??_);_(@_)">
                  <c:v>358.68799999999999</c:v>
                </c:pt>
                <c:pt idx="44" formatCode="_(* #,##0.00_);_(* \(#,##0.00\);_(* &quot;-&quot;??_);_(@_)">
                  <c:v>358.68799999999999</c:v>
                </c:pt>
                <c:pt idx="45" formatCode="_(* #,##0.00_);_(* \(#,##0.00\);_(* &quot;-&quot;??_);_(@_)">
                  <c:v>358.68799999999999</c:v>
                </c:pt>
                <c:pt idx="46" formatCode="_(* #,##0.00_);_(* \(#,##0.00\);_(* &quot;-&quot;??_);_(@_)">
                  <c:v>413.68799999999999</c:v>
                </c:pt>
                <c:pt idx="47" formatCode="_(* #,##0.00_);_(* \(#,##0.00\);_(* &quot;-&quot;??_);_(@_)">
                  <c:v>435.23200000000003</c:v>
                </c:pt>
                <c:pt idx="48" formatCode="_(* #,##0.00_);_(* \(#,##0.00\);_(* &quot;-&quot;??_);_(@_)">
                  <c:v>512.36</c:v>
                </c:pt>
                <c:pt idx="49" formatCode="_(* #,##0.00_);_(* \(#,##0.00\);_(* &quot;-&quot;??_);_(@_)">
                  <c:v>544.51599999999996</c:v>
                </c:pt>
                <c:pt idx="50" formatCode="_(* #,##0.00_);_(* \(#,##0.00\);_(* &quot;-&quot;??_);_(@_)">
                  <c:v>1390.913</c:v>
                </c:pt>
                <c:pt idx="51" formatCode="_(* #,##0.00_);_(* \(#,##0.00\);_(* &quot;-&quot;??_);_(@_)">
                  <c:v>1399.904</c:v>
                </c:pt>
                <c:pt idx="52" formatCode="_(* #,##0.00_);_(* \(#,##0.00\);_(* &quot;-&quot;??_);_(@_)">
                  <c:v>1450.3620000000001</c:v>
                </c:pt>
                <c:pt idx="53" formatCode="_(* #,##0.00_);_(* \(#,##0.00\);_(* &quot;-&quot;??_);_(@_)">
                  <c:v>1505.2339999999999</c:v>
                </c:pt>
                <c:pt idx="54" formatCode="_(* #,##0.00_);_(* \(#,##0.00\);_(* &quot;-&quot;??_);_(@_)">
                  <c:v>1578.1410000000001</c:v>
                </c:pt>
                <c:pt idx="55" formatCode="_(* #,##0.00_);_(* \(#,##0.00\);_(* &quot;-&quot;??_);_(@_)">
                  <c:v>1584.2139999999999</c:v>
                </c:pt>
                <c:pt idx="56" formatCode="_(* #,##0.00_);_(* \(#,##0.00\);_(* &quot;-&quot;??_);_(@_)">
                  <c:v>1651.1849999999999</c:v>
                </c:pt>
                <c:pt idx="57" formatCode="_(* #,##0.00_);_(* \(#,##0.00\);_(* &quot;-&quot;??_);_(@_)">
                  <c:v>1691.164</c:v>
                </c:pt>
                <c:pt idx="58" formatCode="_(* #,##0.00_);_(* \(#,##0.00\);_(* &quot;-&quot;??_);_(@_)">
                  <c:v>1764.3140000000001</c:v>
                </c:pt>
                <c:pt idx="59" formatCode="_(* #,##0.00_);_(* \(#,##0.00\);_(* &quot;-&quot;??_);_(@_)">
                  <c:v>1883.9839999999999</c:v>
                </c:pt>
                <c:pt idx="60" formatCode="_(* #,##0.00_);_(* \(#,##0.00\);_(* &quot;-&quot;??_);_(@_)">
                  <c:v>1943.204</c:v>
                </c:pt>
                <c:pt idx="61" formatCode="_(* #,##0.00_);_(* \(#,##0.00\);_(* &quot;-&quot;??_);_(@_)">
                  <c:v>2048.9949999999999</c:v>
                </c:pt>
                <c:pt idx="62" formatCode="_(* #,##0.00_);_(* \(#,##0.00\);_(* &quot;-&quot;??_);_(@_)">
                  <c:v>3599.0230000000001</c:v>
                </c:pt>
                <c:pt idx="63" formatCode="_(* #,##0.00_);_(* \(#,##0.00\);_(* &quot;-&quot;??_);_(@_)">
                  <c:v>3599.0230000000001</c:v>
                </c:pt>
                <c:pt idx="64" formatCode="_(* #,##0.00_);_(* \(#,##0.00\);_(* &quot;-&quot;??_);_(@_)">
                  <c:v>3599.0230000000001</c:v>
                </c:pt>
                <c:pt idx="65" formatCode="_(* #,##0.00_);_(* \(#,##0.00\);_(* &quot;-&quot;??_);_(@_)">
                  <c:v>3604.643</c:v>
                </c:pt>
                <c:pt idx="66" formatCode="_(* #,##0.00_);_(* \(#,##0.00\);_(* &quot;-&quot;??_);_(@_)">
                  <c:v>3615.694</c:v>
                </c:pt>
                <c:pt idx="67" formatCode="_(* #,##0.00_);_(* \(#,##0.00\);_(* &quot;-&quot;??_);_(@_)">
                  <c:v>3645.009</c:v>
                </c:pt>
                <c:pt idx="68" formatCode="_(* #,##0.00_);_(* \(#,##0.00\);_(* &quot;-&quot;??_);_(@_)">
                  <c:v>3645.009</c:v>
                </c:pt>
                <c:pt idx="69" formatCode="_(* #,##0.00_);_(* \(#,##0.00\);_(* &quot;-&quot;??_);_(@_)">
                  <c:v>3675.5</c:v>
                </c:pt>
                <c:pt idx="70" formatCode="_(* #,##0.00_);_(* \(#,##0.00\);_(* &quot;-&quot;??_);_(@_)">
                  <c:v>3717.8470000000002</c:v>
                </c:pt>
                <c:pt idx="71" formatCode="_(* #,##0.00_);_(* \(#,##0.00\);_(* &quot;-&quot;??_);_(@_)">
                  <c:v>3765.75</c:v>
                </c:pt>
                <c:pt idx="72" formatCode="_(* #,##0.00_);_(* \(#,##0.00\);_(* &quot;-&quot;??_);_(@_)">
                  <c:v>3787.8209999999999</c:v>
                </c:pt>
                <c:pt idx="73" formatCode="_(* #,##0.00_);_(* \(#,##0.00\);_(* &quot;-&quot;??_);_(@_)">
                  <c:v>3820.6909999999998</c:v>
                </c:pt>
                <c:pt idx="74" formatCode="_(* #,##0.00_);_(* \(#,##0.00\);_(* &quot;-&quot;??_);_(@_)">
                  <c:v>4015.7750000000001</c:v>
                </c:pt>
                <c:pt idx="75" formatCode="_(* #,##0.00_);_(* \(#,##0.00\);_(* &quot;-&quot;??_);_(@_)">
                  <c:v>4026.395</c:v>
                </c:pt>
                <c:pt idx="76" formatCode="_(* #,##0.00_);_(* \(#,##0.00\);_(* &quot;-&quot;??_);_(@_)">
                  <c:v>4026.395</c:v>
                </c:pt>
                <c:pt idx="77" formatCode="_(* #,##0.00_);_(* \(#,##0.00\);_(* &quot;-&quot;??_);_(@_)">
                  <c:v>4066.7359999999999</c:v>
                </c:pt>
                <c:pt idx="78" formatCode="_(* #,##0.00_);_(* \(#,##0.00\);_(* &quot;-&quot;??_);_(@_)">
                  <c:v>4081.3359999999998</c:v>
                </c:pt>
                <c:pt idx="79" formatCode="_(* #,##0.00_);_(* \(#,##0.00\);_(* &quot;-&quot;??_);_(@_)">
                  <c:v>4095.7359999999999</c:v>
                </c:pt>
                <c:pt idx="80" formatCode="_(* #,##0.00_);_(* \(#,##0.00\);_(* &quot;-&quot;??_);_(@_)">
                  <c:v>4095.7359999999999</c:v>
                </c:pt>
                <c:pt idx="81" formatCode="_(* #,##0.00_);_(* \(#,##0.00\);_(* &quot;-&quot;??_);_(@_)">
                  <c:v>4095.7359999999999</c:v>
                </c:pt>
                <c:pt idx="82" formatCode="_(* #,##0.00_);_(* \(#,##0.00\);_(* &quot;-&quot;??_);_(@_)">
                  <c:v>4095.7359999999999</c:v>
                </c:pt>
                <c:pt idx="83" formatCode="_(* #,##0.00_);_(* \(#,##0.00\);_(* &quot;-&quot;??_);_(@_)">
                  <c:v>4095.7359999999999</c:v>
                </c:pt>
                <c:pt idx="84" formatCode="_(* #,##0.00_);_(* \(#,##0.00\);_(* &quot;-&quot;??_);_(@_)">
                  <c:v>4107.7359999999999</c:v>
                </c:pt>
                <c:pt idx="85" formatCode="_(* #,##0.00_);_(* \(#,##0.00\);_(* &quot;-&quot;??_);_(@_)">
                  <c:v>4134.2169999999996</c:v>
                </c:pt>
                <c:pt idx="86" formatCode="_(* #,##0.00_);_(* \(#,##0.00\);_(* &quot;-&quot;??_);_(@_)">
                  <c:v>4186.0569999999998</c:v>
                </c:pt>
                <c:pt idx="87" formatCode="_(* #,##0.00_);_(* \(#,##0.00\);_(* &quot;-&quot;??_);_(@_)">
                  <c:v>4186.0569999999998</c:v>
                </c:pt>
                <c:pt idx="88" formatCode="_(* #,##0.00_);_(* \(#,##0.00\);_(* &quot;-&quot;??_);_(@_)">
                  <c:v>4186.0569999999998</c:v>
                </c:pt>
                <c:pt idx="89" formatCode="_(* #,##0.00_);_(* \(#,##0.00\);_(* &quot;-&quot;??_);_(@_)">
                  <c:v>4186.0569999999998</c:v>
                </c:pt>
                <c:pt idx="90" formatCode="_(* #,##0.00_);_(* \(#,##0.00\);_(* &quot;-&quot;??_);_(@_)">
                  <c:v>4194.5969999999998</c:v>
                </c:pt>
                <c:pt idx="91" formatCode="_(* #,##0.00_);_(* \(#,##0.00\);_(* &quot;-&quot;??_);_(@_)">
                  <c:v>4194.5969999999998</c:v>
                </c:pt>
                <c:pt idx="92" formatCode="_(* #,##0.00_);_(* \(#,##0.00\);_(* &quot;-&quot;??_);_(@_)">
                  <c:v>4194.5969999999998</c:v>
                </c:pt>
                <c:pt idx="93" formatCode="_(* #,##0.00_);_(* \(#,##0.00\);_(* &quot;-&quot;??_);_(@_)">
                  <c:v>4205.2969999999996</c:v>
                </c:pt>
                <c:pt idx="94" formatCode="_(* #,##0.00_);_(* \(#,##0.00\);_(* &quot;-&quot;??_);_(@_)">
                  <c:v>4205.2969999999996</c:v>
                </c:pt>
                <c:pt idx="95" formatCode="_(* #,##0.00_);_(* \(#,##0.00\);_(* &quot;-&quot;??_);_(@_)">
                  <c:v>4217.2569999999996</c:v>
                </c:pt>
                <c:pt idx="96" formatCode="_(* #,##0.00_);_(* \(#,##0.00\);_(* &quot;-&quot;??_);_(@_)">
                  <c:v>4217.2569999999996</c:v>
                </c:pt>
                <c:pt idx="97" formatCode="_(* #,##0.00_);_(* \(#,##0.00\);_(* &quot;-&quot;??_);_(@_)">
                  <c:v>4223.7569999999996</c:v>
                </c:pt>
                <c:pt idx="98" formatCode="_(* #,##0.00_);_(* \(#,##0.00\);_(* &quot;-&quot;??_);_(@_)">
                  <c:v>4237.9589999999998</c:v>
                </c:pt>
                <c:pt idx="99" formatCode="_(* #,##0.00_);_(* \(#,##0.00\);_(* &quot;-&quot;??_);_(@_)">
                  <c:v>4250.9589999999998</c:v>
                </c:pt>
                <c:pt idx="100" formatCode="_(* #,##0.00_);_(* \(#,##0.00\);_(* &quot;-&quot;??_);_(@_)">
                  <c:v>4257.4589999999998</c:v>
                </c:pt>
                <c:pt idx="101" formatCode="_(* #,##0.00_);_(* \(#,##0.00\);_(* &quot;-&quot;??_);_(@_)">
                  <c:v>4257.4589999999998</c:v>
                </c:pt>
                <c:pt idx="102" formatCode="_(* #,##0.00_);_(* \(#,##0.00\);_(* &quot;-&quot;??_);_(@_)">
                  <c:v>4257.4589999999998</c:v>
                </c:pt>
                <c:pt idx="103" formatCode="_(* #,##0.00_);_(* \(#,##0.00\);_(* &quot;-&quot;??_);_(@_)">
                  <c:v>4257.4589999999998</c:v>
                </c:pt>
                <c:pt idx="104" formatCode="_(* #,##0.00_);_(* \(#,##0.00\);_(* &quot;-&quot;??_);_(@_)">
                  <c:v>4257.4589999999998</c:v>
                </c:pt>
                <c:pt idx="105" formatCode="_(* #,##0.00_);_(* \(#,##0.00\);_(* &quot;-&quot;??_);_(@_)">
                  <c:v>4264.9589999999998</c:v>
                </c:pt>
                <c:pt idx="106" formatCode="_(* #,##0.00_);_(* \(#,##0.00\);_(* &quot;-&quot;??_);_(@_)">
                  <c:v>4264.9589999999998</c:v>
                </c:pt>
                <c:pt idx="107" formatCode="_(* #,##0.00_);_(* \(#,##0.00\);_(* &quot;-&quot;??_);_(@_)">
                  <c:v>4264.9589999999998</c:v>
                </c:pt>
                <c:pt idx="108" formatCode="_(* #,##0.00_);_(* \(#,##0.00\);_(* &quot;-&quot;??_);_(@_)">
                  <c:v>4279.6090000000004</c:v>
                </c:pt>
                <c:pt idx="109" formatCode="_(* #,##0.00_);_(* \(#,##0.00\);_(* &quot;-&quot;??_);_(@_)">
                  <c:v>4279.6090000000004</c:v>
                </c:pt>
                <c:pt idx="110" formatCode="_(* #,##0.00_);_(* \(#,##0.00\);_(* &quot;-&quot;??_);_(@_)">
                  <c:v>4279.6090000000004</c:v>
                </c:pt>
                <c:pt idx="111" formatCode="_(* #,##0.00_);_(* \(#,##0.00\);_(* &quot;-&quot;??_);_(@_)">
                  <c:v>4279.6090000000004</c:v>
                </c:pt>
                <c:pt idx="112" formatCode="_(* #,##0.00_);_(* \(#,##0.00\);_(* &quot;-&quot;??_);_(@_)">
                  <c:v>4279.6090000000004</c:v>
                </c:pt>
                <c:pt idx="113" formatCode="_(* #,##0.00_);_(* \(#,##0.00\);_(* &quot;-&quot;??_);_(@_)">
                  <c:v>4279.6090000000004</c:v>
                </c:pt>
                <c:pt idx="114" formatCode="_(* #,##0.00_);_(* \(#,##0.00\);_(* &quot;-&quot;??_);_(@_)">
                  <c:v>4286.8090000000002</c:v>
                </c:pt>
                <c:pt idx="115" formatCode="_(* #,##0.00_);_(* \(#,##0.00\);_(* &quot;-&quot;??_);_(@_)">
                  <c:v>4286.8090000000002</c:v>
                </c:pt>
                <c:pt idx="116" formatCode="_(* #,##0.00_);_(* \(#,##0.00\);_(* &quot;-&quot;??_);_(@_)">
                  <c:v>4296.009</c:v>
                </c:pt>
                <c:pt idx="117" formatCode="_(* #,##0.00_);_(* \(#,##0.00\);_(* &quot;-&quot;??_);_(@_)">
                  <c:v>4296.009</c:v>
                </c:pt>
                <c:pt idx="118" formatCode="_(* #,##0.00_);_(* \(#,##0.00\);_(* &quot;-&quot;??_);_(@_)">
                  <c:v>4296.009</c:v>
                </c:pt>
                <c:pt idx="119" formatCode="_(* #,##0.00_);_(* \(#,##0.00\);_(* &quot;-&quot;??_);_(@_)">
                  <c:v>4296.009</c:v>
                </c:pt>
                <c:pt idx="120" formatCode="_(* #,##0.00_);_(* \(#,##0.00\);_(* &quot;-&quot;??_);_(@_)">
                  <c:v>4315.317</c:v>
                </c:pt>
                <c:pt idx="121" formatCode="_(* #,##0.00_);_(* \(#,##0.00\);_(* &quot;-&quot;??_);_(@_)">
                  <c:v>4315.317</c:v>
                </c:pt>
                <c:pt idx="122" formatCode="_(* #,##0.00_);_(* \(#,##0.00\);_(* &quot;-&quot;??_);_(@_)">
                  <c:v>4315.317</c:v>
                </c:pt>
                <c:pt idx="123" formatCode="_(* #,##0.00_);_(* \(#,##0.00\);_(* &quot;-&quot;??_);_(@_)">
                  <c:v>4315.317</c:v>
                </c:pt>
                <c:pt idx="124" formatCode="_(* #,##0.00_);_(* \(#,##0.00\);_(* &quot;-&quot;??_);_(@_)">
                  <c:v>4324.2169999999996</c:v>
                </c:pt>
                <c:pt idx="125" formatCode="_(* #,##0.00_);_(* \(#,##0.00\);_(* &quot;-&quot;??_);_(@_)">
                  <c:v>4324.2169999999996</c:v>
                </c:pt>
                <c:pt idx="126" formatCode="_(* #,##0.00_);_(* \(#,##0.00\);_(* &quot;-&quot;??_);_(@_)">
                  <c:v>4324.2169999999996</c:v>
                </c:pt>
                <c:pt idx="127" formatCode="_(* #,##0.00_);_(* \(#,##0.00\);_(* &quot;-&quot;??_);_(@_)">
                  <c:v>4324.2169999999996</c:v>
                </c:pt>
                <c:pt idx="128" formatCode="_(* #,##0.00_);_(* \(#,##0.00\);_(* &quot;-&quot;??_);_(@_)">
                  <c:v>4324.2169999999996</c:v>
                </c:pt>
                <c:pt idx="129" formatCode="_(* #,##0.00_);_(* \(#,##0.00\);_(* &quot;-&quot;??_);_(@_)">
                  <c:v>4324.2169999999996</c:v>
                </c:pt>
                <c:pt idx="130" formatCode="_(* #,##0.00_);_(* \(#,##0.00\);_(* &quot;-&quot;??_);_(@_)">
                  <c:v>4324.2169999999996</c:v>
                </c:pt>
                <c:pt idx="131" formatCode="_(* #,##0.00_);_(* \(#,##0.00\);_(* &quot;-&quot;??_);_(@_)">
                  <c:v>4336.2420000000002</c:v>
                </c:pt>
                <c:pt idx="132" formatCode="_(* #,##0.00_);_(* \(#,##0.00\);_(* &quot;-&quot;??_);_(@_)">
                  <c:v>4336.2420000000002</c:v>
                </c:pt>
                <c:pt idx="133" formatCode="_(* #,##0.00_);_(* \(#,##0.00\);_(* &quot;-&quot;??_);_(@_)">
                  <c:v>4336.2420000000002</c:v>
                </c:pt>
                <c:pt idx="134" formatCode="_(* #,##0.00_);_(* \(#,##0.00\);_(* &quot;-&quot;??_);_(@_)">
                  <c:v>4344.2420000000002</c:v>
                </c:pt>
                <c:pt idx="135" formatCode="_(* #,##0.00_);_(* \(#,##0.00\);_(* &quot;-&quot;??_);_(@_)">
                  <c:v>4344.2420000000002</c:v>
                </c:pt>
                <c:pt idx="136" formatCode="_(* #,##0.00_);_(* \(#,##0.00\);_(* &quot;-&quot;??_);_(@_)">
                  <c:v>4351.2420000000002</c:v>
                </c:pt>
                <c:pt idx="137" formatCode="_(* #,##0.00_);_(* \(#,##0.00\);_(* &quot;-&quot;??_);_(@_)">
                  <c:v>4357.2420000000002</c:v>
                </c:pt>
                <c:pt idx="138" formatCode="_(* #,##0.00_);_(* \(#,##0.00\);_(* &quot;-&quot;??_);_(@_)">
                  <c:v>4357.2420000000002</c:v>
                </c:pt>
                <c:pt idx="139" formatCode="_(* #,##0.00_);_(* \(#,##0.00\);_(* &quot;-&quot;??_);_(@_)">
                  <c:v>4357.2420000000002</c:v>
                </c:pt>
                <c:pt idx="140" formatCode="_(* #,##0.00_);_(* \(#,##0.00\);_(* &quot;-&quot;??_);_(@_)">
                  <c:v>4357.2420000000002</c:v>
                </c:pt>
                <c:pt idx="141" formatCode="_(* #,##0.00_);_(* \(#,##0.00\);_(* &quot;-&quot;??_);_(@_)">
                  <c:v>4357.2420000000002</c:v>
                </c:pt>
                <c:pt idx="142" formatCode="_(* #,##0.00_);_(* \(#,##0.00\);_(* &quot;-&quot;??_);_(@_)">
                  <c:v>4357.2420000000002</c:v>
                </c:pt>
                <c:pt idx="143" formatCode="_(* #,##0.00_);_(* \(#,##0.00\);_(* &quot;-&quot;??_);_(@_)">
                  <c:v>4357.2420000000002</c:v>
                </c:pt>
                <c:pt idx="144" formatCode="_(* #,##0.00_);_(* \(#,##0.00\);_(* &quot;-&quot;??_);_(@_)">
                  <c:v>4399.8689999999997</c:v>
                </c:pt>
                <c:pt idx="145" formatCode="_(* #,##0.00_);_(* \(#,##0.00\);_(* &quot;-&quot;??_);_(@_)">
                  <c:v>4399.8689999999997</c:v>
                </c:pt>
                <c:pt idx="146" formatCode="_(* #,##0.00_);_(* \(#,##0.00\);_(* &quot;-&quot;??_);_(@_)">
                  <c:v>4399.8689999999997</c:v>
                </c:pt>
                <c:pt idx="147" formatCode="_(* #,##0.00_);_(* \(#,##0.00\);_(* &quot;-&quot;??_);_(@_)">
                  <c:v>4399.8689999999997</c:v>
                </c:pt>
                <c:pt idx="148" formatCode="_(* #,##0.00_);_(* \(#,##0.00\);_(* &quot;-&quot;??_);_(@_)">
                  <c:v>4399.8689999999997</c:v>
                </c:pt>
                <c:pt idx="149" formatCode="_(* #,##0.00_);_(* \(#,##0.00\);_(* &quot;-&quot;??_);_(@_)">
                  <c:v>4399.8689999999997</c:v>
                </c:pt>
                <c:pt idx="150" formatCode="_(* #,##0.00_);_(* \(#,##0.00\);_(* &quot;-&quot;??_);_(@_)">
                  <c:v>4399.8689999999997</c:v>
                </c:pt>
                <c:pt idx="151" formatCode="_(* #,##0.00_);_(* \(#,##0.00\);_(* &quot;-&quot;??_);_(@_)">
                  <c:v>4399.8689999999997</c:v>
                </c:pt>
                <c:pt idx="152" formatCode="_(* #,##0.00_);_(* \(#,##0.00\);_(* &quot;-&quot;??_);_(@_)">
                  <c:v>4417.8689999999997</c:v>
                </c:pt>
                <c:pt idx="153" formatCode="_(* #,##0.00_);_(* \(#,##0.00\);_(* &quot;-&quot;??_);_(@_)">
                  <c:v>4460.8689999999997</c:v>
                </c:pt>
                <c:pt idx="154" formatCode="_(* #,##0.00_);_(* \(#,##0.00\);_(* &quot;-&quot;??_);_(@_)">
                  <c:v>4460.8689999999997</c:v>
                </c:pt>
                <c:pt idx="155" formatCode="_(* #,##0.00_);_(* \(#,##0.00\);_(* &quot;-&quot;??_);_(@_)">
                  <c:v>4460.8689999999997</c:v>
                </c:pt>
                <c:pt idx="156" formatCode="_(* #,##0.00_);_(* \(#,##0.00\);_(* &quot;-&quot;??_);_(@_)">
                  <c:v>4460.8689999999997</c:v>
                </c:pt>
                <c:pt idx="157" formatCode="_(* #,##0.00_);_(* \(#,##0.00\);_(* &quot;-&quot;??_);_(@_)">
                  <c:v>4470.7690000000002</c:v>
                </c:pt>
                <c:pt idx="158" formatCode="_(* #,##0.00_);_(* \(#,##0.00\);_(* &quot;-&quot;??_);_(@_)">
                  <c:v>4470.7690000000002</c:v>
                </c:pt>
                <c:pt idx="159" formatCode="_(* #,##0.00_);_(* \(#,##0.00\);_(* &quot;-&quot;??_);_(@_)">
                  <c:v>4485.8689999999997</c:v>
                </c:pt>
                <c:pt idx="160" formatCode="_(* #,##0.00_);_(* \(#,##0.00\);_(* &quot;-&quot;??_);_(@_)">
                  <c:v>4485.8689999999997</c:v>
                </c:pt>
                <c:pt idx="161" formatCode="_(* #,##0.00_);_(* \(#,##0.00\);_(* &quot;-&quot;??_);_(@_)">
                  <c:v>4485.8689999999997</c:v>
                </c:pt>
                <c:pt idx="162" formatCode="_(* #,##0.00_);_(* \(#,##0.00\);_(* &quot;-&quot;??_);_(@_)">
                  <c:v>4485.8689999999997</c:v>
                </c:pt>
                <c:pt idx="163" formatCode="_(* #,##0.00_);_(* \(#,##0.00\);_(* &quot;-&quot;??_);_(@_)">
                  <c:v>4485.8689999999997</c:v>
                </c:pt>
                <c:pt idx="164" formatCode="_(* #,##0.00_);_(* \(#,##0.00\);_(* &quot;-&quot;??_);_(@_)">
                  <c:v>4494.8689999999997</c:v>
                </c:pt>
                <c:pt idx="165" formatCode="_(* #,##0.00_);_(* \(#,##0.00\);_(* &quot;-&quot;??_);_(@_)">
                  <c:v>4523.0190000000002</c:v>
                </c:pt>
                <c:pt idx="166" formatCode="_(* #,##0.00_);_(* \(#,##0.00\);_(* &quot;-&quot;??_);_(@_)">
                  <c:v>4523.0190000000002</c:v>
                </c:pt>
                <c:pt idx="167" formatCode="_(* #,##0.00_);_(* \(#,##0.00\);_(* &quot;-&quot;??_);_(@_)">
                  <c:v>4523.0190000000002</c:v>
                </c:pt>
                <c:pt idx="168" formatCode="_(* #,##0.00_);_(* \(#,##0.00\);_(* &quot;-&quot;??_);_(@_)">
                  <c:v>4542.0190000000002</c:v>
                </c:pt>
                <c:pt idx="169" formatCode="_(* #,##0.00_);_(* \(#,##0.00\);_(* &quot;-&quot;??_);_(@_)">
                  <c:v>4542.0190000000002</c:v>
                </c:pt>
                <c:pt idx="170" formatCode="_(* #,##0.00_);_(* \(#,##0.00\);_(* &quot;-&quot;??_);_(@_)">
                  <c:v>4615.9690000000001</c:v>
                </c:pt>
                <c:pt idx="171" formatCode="_(* #,##0.00_);_(* \(#,##0.00\);_(* &quot;-&quot;??_);_(@_)">
                  <c:v>4615.9690000000001</c:v>
                </c:pt>
                <c:pt idx="172" formatCode="_(* #,##0.00_);_(* \(#,##0.00\);_(* &quot;-&quot;??_);_(@_)">
                  <c:v>4615.9690000000001</c:v>
                </c:pt>
                <c:pt idx="173" formatCode="_(* #,##0.00_);_(* \(#,##0.00\);_(* &quot;-&quot;??_);_(@_)">
                  <c:v>4615.9690000000001</c:v>
                </c:pt>
                <c:pt idx="174" formatCode="_(* #,##0.00_);_(* \(#,##0.00\);_(* &quot;-&quot;??_);_(@_)">
                  <c:v>4615.9690000000001</c:v>
                </c:pt>
                <c:pt idx="175" formatCode="_(* #,##0.00_);_(* \(#,##0.00\);_(* &quot;-&quot;??_);_(@_)">
                  <c:v>4615.9690000000001</c:v>
                </c:pt>
                <c:pt idx="176" formatCode="_(* #,##0.00_);_(* \(#,##0.00\);_(* &quot;-&quot;??_);_(@_)">
                  <c:v>4615.9690000000001</c:v>
                </c:pt>
                <c:pt idx="177" formatCode="&quot; &quot;* #,##0.0&quot; &quot;;&quot;-&quot;* #,##0.0&quot; &quot;;&quot; &quot;* &quot;-&quot;#.0&quot; &quot;;&quot; &quot;@&quot; &quot;">
                  <c:v>4615.9690000000001</c:v>
                </c:pt>
              </c:numCache>
            </c:numRef>
          </c:val>
          <c:extLst>
            <c:ext xmlns:c16="http://schemas.microsoft.com/office/drawing/2014/chart" uri="{C3380CC4-5D6E-409C-BE32-E72D297353CC}">
              <c16:uniqueId val="{00000005-81FF-49FF-8CF7-390DE669A330}"/>
            </c:ext>
          </c:extLst>
        </c:ser>
        <c:ser>
          <c:idx val="6"/>
          <c:order val="6"/>
          <c:tx>
            <c:strRef>
              <c:f>Table_1_by_Capacity!$A$28:$A$28</c:f>
              <c:strCache>
                <c:ptCount val="1"/>
                <c:pt idx="0">
                  <c:v> &gt; 25 MW </c:v>
                </c:pt>
              </c:strCache>
            </c:strRef>
          </c:tx>
          <c:spPr>
            <a:solidFill>
              <a:srgbClr val="0C2C84"/>
            </a:solidFill>
            <a:ln>
              <a:noFill/>
            </a:ln>
          </c:spPr>
          <c:cat>
            <c:strRef>
              <c:f>Table_1_by_Capacity!$B$5:$FW$5</c:f>
              <c:strCache>
                <c:ptCount val="178"/>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strCache>
            </c:strRef>
          </c:cat>
          <c:val>
            <c:numRef>
              <c:f>Table_1_by_Capacity!$B$28:$FW$28</c:f>
              <c:numCache>
                <c:formatCode>#,##0.0;\-#,##0.0</c:formatCode>
                <c:ptCount val="17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formatCode="_(* #,##0.00_);_(* \(#,##0.00\);_(* &quot;-&quot;??_);_(@_)">
                  <c:v>0</c:v>
                </c:pt>
                <c:pt idx="25" formatCode="_(* #,##0.00_);_(* \(#,##0.00\);_(* &quot;-&quot;??_);_(@_)">
                  <c:v>0</c:v>
                </c:pt>
                <c:pt idx="26" formatCode="_(* #,##0.00_);_(* \(#,##0.00\);_(* &quot;-&quot;??_);_(@_)">
                  <c:v>0</c:v>
                </c:pt>
                <c:pt idx="27" formatCode="_(* #,##0.00_);_(* \(#,##0.00\);_(* &quot;-&quot;??_);_(@_)">
                  <c:v>0</c:v>
                </c:pt>
                <c:pt idx="28" formatCode="_(* #,##0.00_);_(* \(#,##0.00\);_(* &quot;-&quot;??_);_(@_)">
                  <c:v>0</c:v>
                </c:pt>
                <c:pt idx="29" formatCode="_(* #,##0.00_);_(* \(#,##0.00\);_(* &quot;-&quot;??_);_(@_)">
                  <c:v>0</c:v>
                </c:pt>
                <c:pt idx="30" formatCode="_(* #,##0.00_);_(* \(#,##0.00\);_(* &quot;-&quot;??_);_(@_)">
                  <c:v>0</c:v>
                </c:pt>
                <c:pt idx="31" formatCode="_(* #,##0.00_);_(* \(#,##0.00\);_(* &quot;-&quot;??_);_(@_)">
                  <c:v>0</c:v>
                </c:pt>
                <c:pt idx="32" formatCode="_(* #,##0.00_);_(* \(#,##0.00\);_(* &quot;-&quot;??_);_(@_)">
                  <c:v>0</c:v>
                </c:pt>
                <c:pt idx="33" formatCode="_(* #,##0.00_);_(* \(#,##0.00\);_(* &quot;-&quot;??_);_(@_)">
                  <c:v>0</c:v>
                </c:pt>
                <c:pt idx="34" formatCode="_(* #,##0.00_);_(* \(#,##0.00\);_(* &quot;-&quot;??_);_(@_)">
                  <c:v>0</c:v>
                </c:pt>
                <c:pt idx="35" formatCode="_(* #,##0.00_);_(* \(#,##0.00\);_(* &quot;-&quot;??_);_(@_)">
                  <c:v>0</c:v>
                </c:pt>
                <c:pt idx="36" formatCode="_(* #,##0.00_);_(* \(#,##0.00\);_(* &quot;-&quot;??_);_(@_)">
                  <c:v>0</c:v>
                </c:pt>
                <c:pt idx="37" formatCode="_(* #,##0.00_);_(* \(#,##0.00\);_(* &quot;-&quot;??_);_(@_)">
                  <c:v>0</c:v>
                </c:pt>
                <c:pt idx="38" formatCode="_(* #,##0.00_);_(* \(#,##0.00\);_(* &quot;-&quot;??_);_(@_)">
                  <c:v>34.47</c:v>
                </c:pt>
                <c:pt idx="39" formatCode="_(* #,##0.00_);_(* \(#,##0.00\);_(* &quot;-&quot;??_);_(@_)">
                  <c:v>34.47</c:v>
                </c:pt>
                <c:pt idx="40" formatCode="_(* #,##0.00_);_(* \(#,##0.00\);_(* &quot;-&quot;??_);_(@_)">
                  <c:v>34.47</c:v>
                </c:pt>
                <c:pt idx="41" formatCode="_(* #,##0.00_);_(* \(#,##0.00\);_(* &quot;-&quot;??_);_(@_)">
                  <c:v>34.47</c:v>
                </c:pt>
                <c:pt idx="42" formatCode="_(* #,##0.00_);_(* \(#,##0.00\);_(* &quot;-&quot;??_);_(@_)">
                  <c:v>34.47</c:v>
                </c:pt>
                <c:pt idx="43" formatCode="_(* #,##0.00_);_(* \(#,##0.00\);_(* &quot;-&quot;??_);_(@_)">
                  <c:v>34.47</c:v>
                </c:pt>
                <c:pt idx="44" formatCode="_(* #,##0.00_);_(* \(#,##0.00\);_(* &quot;-&quot;??_);_(@_)">
                  <c:v>34.47</c:v>
                </c:pt>
                <c:pt idx="45" formatCode="_(* #,##0.00_);_(* \(#,##0.00\);_(* &quot;-&quot;??_);_(@_)">
                  <c:v>34.47</c:v>
                </c:pt>
                <c:pt idx="46" formatCode="_(* #,##0.00_);_(* \(#,##0.00\);_(* &quot;-&quot;??_);_(@_)">
                  <c:v>34.47</c:v>
                </c:pt>
                <c:pt idx="47" formatCode="_(* #,##0.00_);_(* \(#,##0.00\);_(* &quot;-&quot;??_);_(@_)">
                  <c:v>34.47</c:v>
                </c:pt>
                <c:pt idx="48" formatCode="_(* #,##0.00_);_(* \(#,##0.00\);_(* &quot;-&quot;??_);_(@_)">
                  <c:v>34.47</c:v>
                </c:pt>
                <c:pt idx="49" formatCode="_(* #,##0.00_);_(* \(#,##0.00\);_(* &quot;-&quot;??_);_(@_)">
                  <c:v>66.171000000000006</c:v>
                </c:pt>
                <c:pt idx="50" formatCode="_(* #,##0.00_);_(* \(#,##0.00\);_(* &quot;-&quot;??_);_(@_)">
                  <c:v>97.760999999999996</c:v>
                </c:pt>
                <c:pt idx="51" formatCode="_(* #,##0.00_);_(* \(#,##0.00\);_(* &quot;-&quot;??_);_(@_)">
                  <c:v>97.760999999999996</c:v>
                </c:pt>
                <c:pt idx="52" formatCode="_(* #,##0.00_);_(* \(#,##0.00\);_(* &quot;-&quot;??_);_(@_)">
                  <c:v>97.760999999999996</c:v>
                </c:pt>
                <c:pt idx="53" formatCode="_(* #,##0.00_);_(* \(#,##0.00\);_(* &quot;-&quot;??_);_(@_)">
                  <c:v>97.760999999999996</c:v>
                </c:pt>
                <c:pt idx="54" formatCode="_(* #,##0.00_);_(* \(#,##0.00\);_(* &quot;-&quot;??_);_(@_)">
                  <c:v>130.21100000000001</c:v>
                </c:pt>
                <c:pt idx="55" formatCode="_(* #,##0.00_);_(* \(#,##0.00\);_(* &quot;-&quot;??_);_(@_)">
                  <c:v>130.21100000000001</c:v>
                </c:pt>
                <c:pt idx="56" formatCode="_(* #,##0.00_);_(* \(#,##0.00\);_(* &quot;-&quot;??_);_(@_)">
                  <c:v>204.054</c:v>
                </c:pt>
                <c:pt idx="57" formatCode="_(* #,##0.00_);_(* \(#,##0.00\);_(* &quot;-&quot;??_);_(@_)">
                  <c:v>264.73500000000001</c:v>
                </c:pt>
                <c:pt idx="58" formatCode="_(* #,##0.00_);_(* \(#,##0.00\);_(* &quot;-&quot;??_);_(@_)">
                  <c:v>264.73500000000001</c:v>
                </c:pt>
                <c:pt idx="59" formatCode="_(* #,##0.00_);_(* \(#,##0.00\);_(* &quot;-&quot;??_);_(@_)">
                  <c:v>351.31099999999998</c:v>
                </c:pt>
                <c:pt idx="60" formatCode="_(* #,##0.00_);_(* \(#,##0.00\);_(* &quot;-&quot;??_);_(@_)">
                  <c:v>351.31099999999998</c:v>
                </c:pt>
                <c:pt idx="61" formatCode="_(* #,##0.00_);_(* \(#,##0.00\);_(* &quot;-&quot;??_);_(@_)">
                  <c:v>351.31099999999998</c:v>
                </c:pt>
                <c:pt idx="62" formatCode="_(* #,##0.00_);_(* \(#,##0.00\);_(* &quot;-&quot;??_);_(@_)">
                  <c:v>947.02700000000004</c:v>
                </c:pt>
                <c:pt idx="63" formatCode="_(* #,##0.00_);_(* \(#,##0.00\);_(* &quot;-&quot;??_);_(@_)">
                  <c:v>947.02700000000004</c:v>
                </c:pt>
                <c:pt idx="64" formatCode="_(* #,##0.00_);_(* \(#,##0.00\);_(* &quot;-&quot;??_);_(@_)">
                  <c:v>947.02700000000004</c:v>
                </c:pt>
                <c:pt idx="65" formatCode="_(* #,##0.00_);_(* \(#,##0.00\);_(* &quot;-&quot;??_);_(@_)">
                  <c:v>947.02700000000004</c:v>
                </c:pt>
                <c:pt idx="66" formatCode="_(* #,##0.00_);_(* \(#,##0.00\);_(* &quot;-&quot;??_);_(@_)">
                  <c:v>947.02700000000004</c:v>
                </c:pt>
                <c:pt idx="67" formatCode="_(* #,##0.00_);_(* \(#,##0.00\);_(* &quot;-&quot;??_);_(@_)">
                  <c:v>947.02700000000004</c:v>
                </c:pt>
                <c:pt idx="68" formatCode="_(* #,##0.00_);_(* \(#,##0.00\);_(* &quot;-&quot;??_);_(@_)">
                  <c:v>947.02700000000004</c:v>
                </c:pt>
                <c:pt idx="69" formatCode="_(* #,##0.00_);_(* \(#,##0.00\);_(* &quot;-&quot;??_);_(@_)">
                  <c:v>947.02700000000004</c:v>
                </c:pt>
                <c:pt idx="70" formatCode="_(* #,##0.00_);_(* \(#,##0.00\);_(* &quot;-&quot;??_);_(@_)">
                  <c:v>947.02700000000004</c:v>
                </c:pt>
                <c:pt idx="71" formatCode="_(* #,##0.00_);_(* \(#,##0.00\);_(* &quot;-&quot;??_);_(@_)">
                  <c:v>947.02700000000004</c:v>
                </c:pt>
                <c:pt idx="72" formatCode="_(* #,##0.00_);_(* \(#,##0.00\);_(* &quot;-&quot;??_);_(@_)">
                  <c:v>985.02700000000004</c:v>
                </c:pt>
                <c:pt idx="73" formatCode="_(* #,##0.00_);_(* \(#,##0.00\);_(* &quot;-&quot;??_);_(@_)">
                  <c:v>985.02700000000004</c:v>
                </c:pt>
                <c:pt idx="74" formatCode="_(* #,##0.00_);_(* \(#,##0.00\);_(* &quot;-&quot;??_);_(@_)">
                  <c:v>1389.827</c:v>
                </c:pt>
                <c:pt idx="75" formatCode="_(* #,##0.00_);_(* \(#,##0.00\);_(* &quot;-&quot;??_);_(@_)">
                  <c:v>1389.827</c:v>
                </c:pt>
                <c:pt idx="76" formatCode="_(* #,##0.00_);_(* \(#,##0.00\);_(* &quot;-&quot;??_);_(@_)">
                  <c:v>1389.827</c:v>
                </c:pt>
                <c:pt idx="77" formatCode="_(* #,##0.00_);_(* \(#,##0.00\);_(* &quot;-&quot;??_);_(@_)">
                  <c:v>1389.827</c:v>
                </c:pt>
                <c:pt idx="78" formatCode="_(* #,##0.00_);_(* \(#,##0.00\);_(* &quot;-&quot;??_);_(@_)">
                  <c:v>1389.827</c:v>
                </c:pt>
                <c:pt idx="79" formatCode="_(* #,##0.00_);_(* \(#,##0.00\);_(* &quot;-&quot;??_);_(@_)">
                  <c:v>1389.827</c:v>
                </c:pt>
                <c:pt idx="80" formatCode="_(* #,##0.00_);_(* \(#,##0.00\);_(* &quot;-&quot;??_);_(@_)">
                  <c:v>1389.827</c:v>
                </c:pt>
                <c:pt idx="81" formatCode="_(* #,##0.00_);_(* \(#,##0.00\);_(* &quot;-&quot;??_);_(@_)">
                  <c:v>1389.827</c:v>
                </c:pt>
                <c:pt idx="82" formatCode="_(* #,##0.00_);_(* \(#,##0.00\);_(* &quot;-&quot;??_);_(@_)">
                  <c:v>1389.827</c:v>
                </c:pt>
                <c:pt idx="83" formatCode="_(* #,##0.00_);_(* \(#,##0.00\);_(* &quot;-&quot;??_);_(@_)">
                  <c:v>1389.827</c:v>
                </c:pt>
                <c:pt idx="84" formatCode="_(* #,##0.00_);_(* \(#,##0.00\);_(* &quot;-&quot;??_);_(@_)">
                  <c:v>1389.827</c:v>
                </c:pt>
                <c:pt idx="85" formatCode="_(* #,##0.00_);_(* \(#,##0.00\);_(* &quot;-&quot;??_);_(@_)">
                  <c:v>1389.827</c:v>
                </c:pt>
                <c:pt idx="86" formatCode="_(* #,##0.00_);_(* \(#,##0.00\);_(* &quot;-&quot;??_);_(@_)">
                  <c:v>1467.68</c:v>
                </c:pt>
                <c:pt idx="87" formatCode="_(* #,##0.00_);_(* \(#,##0.00\);_(* &quot;-&quot;??_);_(@_)">
                  <c:v>1467.68</c:v>
                </c:pt>
                <c:pt idx="88" formatCode="_(* #,##0.00_);_(* \(#,##0.00\);_(* &quot;-&quot;??_);_(@_)">
                  <c:v>1467.68</c:v>
                </c:pt>
                <c:pt idx="89" formatCode="_(* #,##0.00_);_(* \(#,##0.00\);_(* &quot;-&quot;??_);_(@_)">
                  <c:v>1467.68</c:v>
                </c:pt>
                <c:pt idx="90" formatCode="_(* #,##0.00_);_(* \(#,##0.00\);_(* &quot;-&quot;??_);_(@_)">
                  <c:v>1467.68</c:v>
                </c:pt>
                <c:pt idx="91" formatCode="_(* #,##0.00_);_(* \(#,##0.00\);_(* &quot;-&quot;??_);_(@_)">
                  <c:v>1467.68</c:v>
                </c:pt>
                <c:pt idx="92" formatCode="_(* #,##0.00_);_(* \(#,##0.00\);_(* &quot;-&quot;??_);_(@_)">
                  <c:v>1467.68</c:v>
                </c:pt>
                <c:pt idx="93" formatCode="_(* #,##0.00_);_(* \(#,##0.00\);_(* &quot;-&quot;??_);_(@_)">
                  <c:v>1467.68</c:v>
                </c:pt>
                <c:pt idx="94" formatCode="_(* #,##0.00_);_(* \(#,##0.00\);_(* &quot;-&quot;??_);_(@_)">
                  <c:v>1467.68</c:v>
                </c:pt>
                <c:pt idx="95" formatCode="_(* #,##0.00_);_(* \(#,##0.00\);_(* &quot;-&quot;??_);_(@_)">
                  <c:v>1467.68</c:v>
                </c:pt>
                <c:pt idx="96" formatCode="_(* #,##0.00_);_(* \(#,##0.00\);_(* &quot;-&quot;??_);_(@_)">
                  <c:v>1494.78</c:v>
                </c:pt>
                <c:pt idx="97" formatCode="_(* #,##0.00_);_(* \(#,##0.00\);_(* &quot;-&quot;??_);_(@_)">
                  <c:v>1494.78</c:v>
                </c:pt>
                <c:pt idx="98" formatCode="_(* #,##0.00_);_(* \(#,##0.00\);_(* &quot;-&quot;??_);_(@_)">
                  <c:v>1494.78</c:v>
                </c:pt>
                <c:pt idx="99" formatCode="_(* #,##0.00_);_(* \(#,##0.00\);_(* &quot;-&quot;??_);_(@_)">
                  <c:v>1494.78</c:v>
                </c:pt>
                <c:pt idx="100" formatCode="_(* #,##0.00_);_(* \(#,##0.00\);_(* &quot;-&quot;??_);_(@_)">
                  <c:v>1494.78</c:v>
                </c:pt>
                <c:pt idx="101" formatCode="_(* #,##0.00_);_(* \(#,##0.00\);_(* &quot;-&quot;??_);_(@_)">
                  <c:v>1494.78</c:v>
                </c:pt>
                <c:pt idx="102" formatCode="_(* #,##0.00_);_(* \(#,##0.00\);_(* &quot;-&quot;??_);_(@_)">
                  <c:v>1494.78</c:v>
                </c:pt>
                <c:pt idx="103" formatCode="_(* #,##0.00_);_(* \(#,##0.00\);_(* &quot;-&quot;??_);_(@_)">
                  <c:v>1494.78</c:v>
                </c:pt>
                <c:pt idx="104" formatCode="_(* #,##0.00_);_(* \(#,##0.00\);_(* &quot;-&quot;??_);_(@_)">
                  <c:v>1494.78</c:v>
                </c:pt>
                <c:pt idx="105" formatCode="_(* #,##0.00_);_(* \(#,##0.00\);_(* &quot;-&quot;??_);_(@_)">
                  <c:v>1494.78</c:v>
                </c:pt>
                <c:pt idx="106" formatCode="_(* #,##0.00_);_(* \(#,##0.00\);_(* &quot;-&quot;??_);_(@_)">
                  <c:v>1494.78</c:v>
                </c:pt>
                <c:pt idx="107" formatCode="_(* #,##0.00_);_(* \(#,##0.00\);_(* &quot;-&quot;??_);_(@_)">
                  <c:v>1494.78</c:v>
                </c:pt>
                <c:pt idx="108" formatCode="_(* #,##0.00_);_(* \(#,##0.00\);_(* &quot;-&quot;??_);_(@_)">
                  <c:v>1544.7670000000001</c:v>
                </c:pt>
                <c:pt idx="109" formatCode="_(* #,##0.00_);_(* \(#,##0.00\);_(* &quot;-&quot;??_);_(@_)">
                  <c:v>1544.7670000000001</c:v>
                </c:pt>
                <c:pt idx="110" formatCode="_(* #,##0.00_);_(* \(#,##0.00\);_(* &quot;-&quot;??_);_(@_)">
                  <c:v>1544.7670000000001</c:v>
                </c:pt>
                <c:pt idx="111" formatCode="_(* #,##0.00_);_(* \(#,##0.00\);_(* &quot;-&quot;??_);_(@_)">
                  <c:v>1544.7670000000001</c:v>
                </c:pt>
                <c:pt idx="112" formatCode="_(* #,##0.00_);_(* \(#,##0.00\);_(* &quot;-&quot;??_);_(@_)">
                  <c:v>1544.7670000000001</c:v>
                </c:pt>
                <c:pt idx="113" formatCode="_(* #,##0.00_);_(* \(#,##0.00\);_(* &quot;-&quot;??_);_(@_)">
                  <c:v>1544.7670000000001</c:v>
                </c:pt>
                <c:pt idx="114" formatCode="_(* #,##0.00_);_(* \(#,##0.00\);_(* &quot;-&quot;??_);_(@_)">
                  <c:v>1544.7670000000001</c:v>
                </c:pt>
                <c:pt idx="115" formatCode="_(* #,##0.00_);_(* \(#,##0.00\);_(* &quot;-&quot;??_);_(@_)">
                  <c:v>1544.7670000000001</c:v>
                </c:pt>
                <c:pt idx="116" formatCode="_(* #,##0.00_);_(* \(#,##0.00\);_(* &quot;-&quot;??_);_(@_)">
                  <c:v>1544.7670000000001</c:v>
                </c:pt>
                <c:pt idx="117" formatCode="_(* #,##0.00_);_(* \(#,##0.00\);_(* &quot;-&quot;??_);_(@_)">
                  <c:v>1544.7670000000001</c:v>
                </c:pt>
                <c:pt idx="118" formatCode="_(* #,##0.00_);_(* \(#,##0.00\);_(* &quot;-&quot;??_);_(@_)">
                  <c:v>1544.7670000000001</c:v>
                </c:pt>
                <c:pt idx="119" formatCode="_(* #,##0.00_);_(* \(#,##0.00\);_(* &quot;-&quot;??_);_(@_)">
                  <c:v>1579.4670000000001</c:v>
                </c:pt>
                <c:pt idx="120" formatCode="_(* #,##0.00_);_(* \(#,##0.00\);_(* &quot;-&quot;??_);_(@_)">
                  <c:v>1622.6669999999999</c:v>
                </c:pt>
                <c:pt idx="121" formatCode="_(* #,##0.00_);_(* \(#,##0.00\);_(* &quot;-&quot;??_);_(@_)">
                  <c:v>1622.6669999999999</c:v>
                </c:pt>
                <c:pt idx="122" formatCode="_(* #,##0.00_);_(* \(#,##0.00\);_(* &quot;-&quot;??_);_(@_)">
                  <c:v>1622.6669999999999</c:v>
                </c:pt>
                <c:pt idx="123" formatCode="_(* #,##0.00_);_(* \(#,##0.00\);_(* &quot;-&quot;??_);_(@_)">
                  <c:v>1622.6669999999999</c:v>
                </c:pt>
                <c:pt idx="124" formatCode="_(* #,##0.00_);_(* \(#,##0.00\);_(* &quot;-&quot;??_);_(@_)">
                  <c:v>1622.6669999999999</c:v>
                </c:pt>
                <c:pt idx="125" formatCode="_(* #,##0.00_);_(* \(#,##0.00\);_(* &quot;-&quot;??_);_(@_)">
                  <c:v>1622.6669999999999</c:v>
                </c:pt>
                <c:pt idx="126" formatCode="_(* #,##0.00_);_(* \(#,##0.00\);_(* &quot;-&quot;??_);_(@_)">
                  <c:v>1622.6669999999999</c:v>
                </c:pt>
                <c:pt idx="127" formatCode="_(* #,##0.00_);_(* \(#,##0.00\);_(* &quot;-&quot;??_);_(@_)">
                  <c:v>1622.6669999999999</c:v>
                </c:pt>
                <c:pt idx="128" formatCode="_(* #,##0.00_);_(* \(#,##0.00\);_(* &quot;-&quot;??_);_(@_)">
                  <c:v>1622.6669999999999</c:v>
                </c:pt>
                <c:pt idx="129" formatCode="_(* #,##0.00_);_(* \(#,##0.00\);_(* &quot;-&quot;??_);_(@_)">
                  <c:v>1622.6669999999999</c:v>
                </c:pt>
                <c:pt idx="130" formatCode="_(* #,##0.00_);_(* \(#,##0.00\);_(* &quot;-&quot;??_);_(@_)">
                  <c:v>1622.6669999999999</c:v>
                </c:pt>
                <c:pt idx="131" formatCode="_(* #,##0.00_);_(* \(#,##0.00\);_(* &quot;-&quot;??_);_(@_)">
                  <c:v>1672.6669999999999</c:v>
                </c:pt>
                <c:pt idx="132" formatCode="_(* #,##0.00_);_(* \(#,##0.00\);_(* &quot;-&quot;??_);_(@_)">
                  <c:v>1672.6669999999999</c:v>
                </c:pt>
                <c:pt idx="133" formatCode="_(* #,##0.00_);_(* \(#,##0.00\);_(* &quot;-&quot;??_);_(@_)">
                  <c:v>1672.6669999999999</c:v>
                </c:pt>
                <c:pt idx="134" formatCode="_(* #,##0.00_);_(* \(#,##0.00\);_(* &quot;-&quot;??_);_(@_)">
                  <c:v>1779.6669999999999</c:v>
                </c:pt>
                <c:pt idx="135" formatCode="_(* #,##0.00_);_(* \(#,##0.00\);_(* &quot;-&quot;??_);_(@_)">
                  <c:v>1779.6669999999999</c:v>
                </c:pt>
                <c:pt idx="136" formatCode="_(* #,##0.00_);_(* \(#,##0.00\);_(* &quot;-&quot;??_);_(@_)">
                  <c:v>1779.6669999999999</c:v>
                </c:pt>
                <c:pt idx="137" formatCode="_(* #,##0.00_);_(* \(#,##0.00\);_(* &quot;-&quot;??_);_(@_)">
                  <c:v>1779.6669999999999</c:v>
                </c:pt>
                <c:pt idx="138" formatCode="_(* #,##0.00_);_(* \(#,##0.00\);_(* &quot;-&quot;??_);_(@_)">
                  <c:v>1779.6669999999999</c:v>
                </c:pt>
                <c:pt idx="139" formatCode="_(* #,##0.00_);_(* \(#,##0.00\);_(* &quot;-&quot;??_);_(@_)">
                  <c:v>1779.6669999999999</c:v>
                </c:pt>
                <c:pt idx="140" formatCode="_(* #,##0.00_);_(* \(#,##0.00\);_(* &quot;-&quot;??_);_(@_)">
                  <c:v>1779.6669999999999</c:v>
                </c:pt>
                <c:pt idx="141" formatCode="_(* #,##0.00_);_(* \(#,##0.00\);_(* &quot;-&quot;??_);_(@_)">
                  <c:v>1779.6669999999999</c:v>
                </c:pt>
                <c:pt idx="142" formatCode="_(* #,##0.00_);_(* \(#,##0.00\);_(* &quot;-&quot;??_);_(@_)">
                  <c:v>1779.6669999999999</c:v>
                </c:pt>
                <c:pt idx="143" formatCode="_(* #,##0.00_);_(* \(#,##0.00\);_(* &quot;-&quot;??_);_(@_)">
                  <c:v>1779.6669999999999</c:v>
                </c:pt>
                <c:pt idx="144" formatCode="_(* #,##0.00_);_(* \(#,##0.00\);_(* &quot;-&quot;??_);_(@_)">
                  <c:v>1779.6669999999999</c:v>
                </c:pt>
                <c:pt idx="145" formatCode="_(* #,##0.00_);_(* \(#,##0.00\);_(* &quot;-&quot;??_);_(@_)">
                  <c:v>1779.6669999999999</c:v>
                </c:pt>
                <c:pt idx="146" formatCode="_(* #,##0.00_);_(* \(#,##0.00\);_(* &quot;-&quot;??_);_(@_)">
                  <c:v>1779.6669999999999</c:v>
                </c:pt>
                <c:pt idx="147" formatCode="_(* #,##0.00_);_(* \(#,##0.00\);_(* &quot;-&quot;??_);_(@_)">
                  <c:v>1779.6669999999999</c:v>
                </c:pt>
                <c:pt idx="148" formatCode="_(* #,##0.00_);_(* \(#,##0.00\);_(* &quot;-&quot;??_);_(@_)">
                  <c:v>1779.6669999999999</c:v>
                </c:pt>
                <c:pt idx="149" formatCode="_(* #,##0.00_);_(* \(#,##0.00\);_(* &quot;-&quot;??_);_(@_)">
                  <c:v>1779.6669999999999</c:v>
                </c:pt>
                <c:pt idx="150" formatCode="_(* #,##0.00_);_(* \(#,##0.00\);_(* &quot;-&quot;??_);_(@_)">
                  <c:v>1779.6669999999999</c:v>
                </c:pt>
                <c:pt idx="151" formatCode="_(* #,##0.00_);_(* \(#,##0.00\);_(* &quot;-&quot;??_);_(@_)">
                  <c:v>1779.6669999999999</c:v>
                </c:pt>
                <c:pt idx="152" formatCode="_(* #,##0.00_);_(* \(#,##0.00\);_(* &quot;-&quot;??_);_(@_)">
                  <c:v>1779.6669999999999</c:v>
                </c:pt>
                <c:pt idx="153" formatCode="_(* #,##0.00_);_(* \(#,##0.00\);_(* &quot;-&quot;??_);_(@_)">
                  <c:v>1779.6669999999999</c:v>
                </c:pt>
                <c:pt idx="154" formatCode="_(* #,##0.00_);_(* \(#,##0.00\);_(* &quot;-&quot;??_);_(@_)">
                  <c:v>1779.6669999999999</c:v>
                </c:pt>
                <c:pt idx="155" formatCode="_(* #,##0.00_);_(* \(#,##0.00\);_(* &quot;-&quot;??_);_(@_)">
                  <c:v>1819.6669999999999</c:v>
                </c:pt>
                <c:pt idx="156" formatCode="_(* #,##0.00_);_(* \(#,##0.00\);_(* &quot;-&quot;??_);_(@_)">
                  <c:v>1969.367</c:v>
                </c:pt>
                <c:pt idx="157" formatCode="_(* #,##0.00_);_(* \(#,##0.00\);_(* &quot;-&quot;??_);_(@_)">
                  <c:v>2021.367</c:v>
                </c:pt>
                <c:pt idx="158" formatCode="_(* #,##0.00_);_(* \(#,##0.00\);_(* &quot;-&quot;??_);_(@_)">
                  <c:v>2021.367</c:v>
                </c:pt>
                <c:pt idx="159" formatCode="_(* #,##0.00_);_(* \(#,##0.00\);_(* &quot;-&quot;??_);_(@_)">
                  <c:v>2021.367</c:v>
                </c:pt>
                <c:pt idx="160" formatCode="_(* #,##0.00_);_(* \(#,##0.00\);_(* &quot;-&quot;??_);_(@_)">
                  <c:v>2071.2669999999998</c:v>
                </c:pt>
                <c:pt idx="161" formatCode="_(* #,##0.00_);_(* \(#,##0.00\);_(* &quot;-&quot;??_);_(@_)">
                  <c:v>2071.2669999999998</c:v>
                </c:pt>
                <c:pt idx="162" formatCode="_(* #,##0.00_);_(* \(#,##0.00\);_(* &quot;-&quot;??_);_(@_)">
                  <c:v>2071.2669999999998</c:v>
                </c:pt>
                <c:pt idx="163" formatCode="_(* #,##0.00_);_(* \(#,##0.00\);_(* &quot;-&quot;??_);_(@_)">
                  <c:v>2071.2669999999998</c:v>
                </c:pt>
                <c:pt idx="164" formatCode="_(* #,##0.00_);_(* \(#,##0.00\);_(* &quot;-&quot;??_);_(@_)">
                  <c:v>2171.1669999999999</c:v>
                </c:pt>
                <c:pt idx="165" formatCode="_(* #,##0.00_);_(* \(#,##0.00\);_(* &quot;-&quot;??_);_(@_)">
                  <c:v>2171.1669999999999</c:v>
                </c:pt>
                <c:pt idx="166" formatCode="_(* #,##0.00_);_(* \(#,##0.00\);_(* &quot;-&quot;??_);_(@_)">
                  <c:v>2171.1669999999999</c:v>
                </c:pt>
                <c:pt idx="167" formatCode="_(* #,##0.00_);_(* \(#,##0.00\);_(* &quot;-&quot;??_);_(@_)">
                  <c:v>2171.1669999999999</c:v>
                </c:pt>
                <c:pt idx="168" formatCode="_(* #,##0.00_);_(* \(#,##0.00\);_(* &quot;-&quot;??_);_(@_)">
                  <c:v>2309.1669999999999</c:v>
                </c:pt>
                <c:pt idx="169" formatCode="_(* #,##0.00_);_(* \(#,##0.00\);_(* &quot;-&quot;??_);_(@_)">
                  <c:v>2335.1669999999999</c:v>
                </c:pt>
                <c:pt idx="170" formatCode="_(* #,##0.00_);_(* \(#,##0.00\);_(* &quot;-&quot;??_);_(@_)">
                  <c:v>2335.1669999999999</c:v>
                </c:pt>
                <c:pt idx="171" formatCode="_(* #,##0.00_);_(* \(#,##0.00\);_(* &quot;-&quot;??_);_(@_)">
                  <c:v>2335.1669999999999</c:v>
                </c:pt>
                <c:pt idx="172" formatCode="_(* #,##0.00_);_(* \(#,##0.00\);_(* &quot;-&quot;??_);_(@_)">
                  <c:v>2335.1669999999999</c:v>
                </c:pt>
                <c:pt idx="173" formatCode="_(* #,##0.00_);_(* \(#,##0.00\);_(* &quot;-&quot;??_);_(@_)">
                  <c:v>2335.1669999999999</c:v>
                </c:pt>
                <c:pt idx="174" formatCode="_(* #,##0.00_);_(* \(#,##0.00\);_(* &quot;-&quot;??_);_(@_)">
                  <c:v>2335.1669999999999</c:v>
                </c:pt>
                <c:pt idx="175" formatCode="_(* #,##0.00_);_(* \(#,##0.00\);_(* &quot;-&quot;??_);_(@_)">
                  <c:v>2335.1669999999999</c:v>
                </c:pt>
                <c:pt idx="176" formatCode="_(* #,##0.00_);_(* \(#,##0.00\);_(* &quot;-&quot;??_);_(@_)">
                  <c:v>2335.1669999999999</c:v>
                </c:pt>
                <c:pt idx="177" formatCode="&quot; &quot;* #,##0.0&quot; &quot;;&quot;-&quot;* #,##0.0&quot; &quot;;&quot; &quot;* &quot;-&quot;#.0&quot; &quot;;&quot; &quot;@&quot; &quot;">
                  <c:v>2335.1669999999999</c:v>
                </c:pt>
              </c:numCache>
            </c:numRef>
          </c:val>
          <c:extLst>
            <c:ext xmlns:c16="http://schemas.microsoft.com/office/drawing/2014/chart" uri="{C3380CC4-5D6E-409C-BE32-E72D297353CC}">
              <c16:uniqueId val="{00000006-81FF-49FF-8CF7-390DE669A330}"/>
            </c:ext>
          </c:extLst>
        </c:ser>
        <c:dLbls>
          <c:showLegendKey val="0"/>
          <c:showVal val="0"/>
          <c:showCatName val="0"/>
          <c:showSerName val="0"/>
          <c:showPercent val="0"/>
          <c:showBubbleSize val="0"/>
        </c:dLbls>
        <c:axId val="708264672"/>
        <c:axId val="708265984"/>
      </c:areaChart>
      <c:valAx>
        <c:axId val="708265984"/>
        <c:scaling>
          <c:orientation val="minMax"/>
        </c:scaling>
        <c:delete val="0"/>
        <c:axPos val="r"/>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defRPr>
                </a:pPr>
                <a:r>
                  <a:rPr lang="en-GB" sz="1200" b="1" i="0" u="none" strike="noStrike" kern="1200" cap="none" spc="0" baseline="0">
                    <a:solidFill>
                      <a:srgbClr val="000000"/>
                    </a:solidFill>
                    <a:uFillTx/>
                    <a:latin typeface="Calibri"/>
                  </a:rPr>
                  <a:t>UK Solar Capacity (MW)</a:t>
                </a:r>
              </a:p>
            </c:rich>
          </c:tx>
          <c:layout>
            <c:manualLayout>
              <c:xMode val="edge"/>
              <c:yMode val="edge"/>
              <c:x val="0.96837135861126955"/>
              <c:y val="0.32160759980522818"/>
            </c:manualLayout>
          </c:layout>
          <c:overlay val="0"/>
          <c:spPr>
            <a:noFill/>
            <a:ln>
              <a:noFill/>
            </a:ln>
          </c:spPr>
        </c:title>
        <c:numFmt formatCode="#,##0" sourceLinked="0"/>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crossAx val="708264672"/>
        <c:crosses val="max"/>
        <c:crossBetween val="midCat"/>
      </c:valAx>
      <c:catAx>
        <c:axId val="708264672"/>
        <c:scaling>
          <c:orientation val="minMax"/>
        </c:scaling>
        <c:delete val="0"/>
        <c:axPos val="b"/>
        <c:numFmt formatCode="General" sourceLinked="0"/>
        <c:majorTickMark val="none"/>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n-US"/>
          </a:p>
        </c:txPr>
        <c:crossAx val="708265984"/>
        <c:crosses val="autoZero"/>
        <c:auto val="1"/>
        <c:lblAlgn val="ctr"/>
        <c:lblOffset val="100"/>
        <c:tickLblSkip val="6"/>
        <c:tickMarkSkip val="3"/>
        <c:noMultiLvlLbl val="0"/>
      </c:catAx>
      <c:spPr>
        <a:solidFill>
          <a:srgbClr val="FFFFFF"/>
        </a:solidFill>
        <a:ln>
          <a:noFill/>
        </a:ln>
      </c:spPr>
    </c:plotArea>
    <c:legend>
      <c:legendPos val="r"/>
      <c:layout>
        <c:manualLayout>
          <c:xMode val="edge"/>
          <c:yMode val="edge"/>
          <c:x val="1.2086203370451935E-3"/>
          <c:y val="0.2429864696055265"/>
          <c:w val="0.24007758390894274"/>
          <c:h val="0.2131579182532396"/>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legend>
    <c:plotVisOnly val="1"/>
    <c:dispBlanksAs val="zero"/>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l"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UK Solar Deployment:</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By Accreditation</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(updated quarterly)</a:t>
            </a:r>
          </a:p>
        </c:rich>
      </c:tx>
      <c:layout>
        <c:manualLayout>
          <c:xMode val="edge"/>
          <c:yMode val="edge"/>
          <c:x val="5.2481894624283078E-2"/>
          <c:y val="6.5308451349817317E-2"/>
        </c:manualLayout>
      </c:layout>
      <c:overlay val="0"/>
      <c:spPr>
        <a:noFill/>
        <a:ln>
          <a:noFill/>
        </a:ln>
      </c:spPr>
    </c:title>
    <c:autoTitleDeleted val="0"/>
    <c:plotArea>
      <c:layout>
        <c:manualLayout>
          <c:layoutTarget val="inner"/>
          <c:xMode val="edge"/>
          <c:yMode val="edge"/>
          <c:x val="2.5081738541486088E-2"/>
          <c:y val="8.7117229433314056E-2"/>
          <c:w val="0.88437816220313081"/>
          <c:h val="0.81084373714191349"/>
        </c:manualLayout>
      </c:layout>
      <c:areaChart>
        <c:grouping val="stacked"/>
        <c:varyColors val="0"/>
        <c:ser>
          <c:idx val="0"/>
          <c:order val="0"/>
          <c:tx>
            <c:strRef>
              <c:f>Table_2_by_Accreditation!$A$20</c:f>
              <c:strCache>
                <c:ptCount val="1"/>
                <c:pt idx="0">
                  <c:v> FiTs (standalone) </c:v>
                </c:pt>
              </c:strCache>
            </c:strRef>
          </c:tx>
          <c:spPr>
            <a:solidFill>
              <a:srgbClr val="E31A1C"/>
            </a:solidFill>
            <a:ln>
              <a:noFill/>
            </a:ln>
          </c:spPr>
          <c:cat>
            <c:strRef>
              <c:f>Table_2_by_Accreditation!$B$5:$FV$5</c:f>
              <c:strCache>
                <c:ptCount val="177"/>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strCache>
            </c:strRef>
          </c:cat>
          <c:val>
            <c:numRef>
              <c:f>Table_2_by_Accreditation!$B$20:$FV$20</c:f>
              <c:numCache>
                <c:formatCode>#,##0.0;\-#,##0.0</c:formatCode>
                <c:ptCount val="177"/>
                <c:pt idx="0">
                  <c:v>5.0400000000000002E-3</c:v>
                </c:pt>
                <c:pt idx="1">
                  <c:v>5.0400000000000002E-3</c:v>
                </c:pt>
                <c:pt idx="2">
                  <c:v>5.0400000000000002E-3</c:v>
                </c:pt>
                <c:pt idx="3">
                  <c:v>1.1520000000000001E-2</c:v>
                </c:pt>
                <c:pt idx="4">
                  <c:v>2.2790000000000001E-2</c:v>
                </c:pt>
                <c:pt idx="5">
                  <c:v>0.78698999999999997</c:v>
                </c:pt>
                <c:pt idx="6">
                  <c:v>0.78898999999999997</c:v>
                </c:pt>
                <c:pt idx="7">
                  <c:v>0.81776000000000004</c:v>
                </c:pt>
                <c:pt idx="8">
                  <c:v>0.83235999999999999</c:v>
                </c:pt>
                <c:pt idx="9">
                  <c:v>0.84226000000000001</c:v>
                </c:pt>
                <c:pt idx="10">
                  <c:v>0.87168000000000001</c:v>
                </c:pt>
                <c:pt idx="11">
                  <c:v>0.93283000000000005</c:v>
                </c:pt>
                <c:pt idx="12">
                  <c:v>0.93700000000000006</c:v>
                </c:pt>
                <c:pt idx="13">
                  <c:v>0.95</c:v>
                </c:pt>
                <c:pt idx="14">
                  <c:v>1.01</c:v>
                </c:pt>
                <c:pt idx="15">
                  <c:v>1.077</c:v>
                </c:pt>
                <c:pt idx="16">
                  <c:v>1.1200000000000001</c:v>
                </c:pt>
                <c:pt idx="17">
                  <c:v>1.7909999999999999</c:v>
                </c:pt>
                <c:pt idx="18">
                  <c:v>86.438000000000002</c:v>
                </c:pt>
                <c:pt idx="19">
                  <c:v>87.072999999999993</c:v>
                </c:pt>
                <c:pt idx="20">
                  <c:v>92.716999999999999</c:v>
                </c:pt>
                <c:pt idx="21">
                  <c:v>104.771</c:v>
                </c:pt>
                <c:pt idx="22">
                  <c:v>105.297</c:v>
                </c:pt>
                <c:pt idx="23">
                  <c:v>105.98</c:v>
                </c:pt>
                <c:pt idx="24">
                  <c:v>105.98</c:v>
                </c:pt>
                <c:pt idx="25">
                  <c:v>106.392</c:v>
                </c:pt>
                <c:pt idx="26">
                  <c:v>111.581</c:v>
                </c:pt>
                <c:pt idx="27">
                  <c:v>111.581</c:v>
                </c:pt>
                <c:pt idx="28">
                  <c:v>111.64100000000001</c:v>
                </c:pt>
                <c:pt idx="29">
                  <c:v>121.617</c:v>
                </c:pt>
                <c:pt idx="30">
                  <c:v>177.93899999999999</c:v>
                </c:pt>
                <c:pt idx="31">
                  <c:v>177.93899999999999</c:v>
                </c:pt>
                <c:pt idx="32">
                  <c:v>177.93899999999999</c:v>
                </c:pt>
                <c:pt idx="33">
                  <c:v>177.94200000000001</c:v>
                </c:pt>
                <c:pt idx="34">
                  <c:v>181.327</c:v>
                </c:pt>
                <c:pt idx="35">
                  <c:v>181.327</c:v>
                </c:pt>
                <c:pt idx="36">
                  <c:v>181.327</c:v>
                </c:pt>
                <c:pt idx="37">
                  <c:v>181.327</c:v>
                </c:pt>
                <c:pt idx="38">
                  <c:v>186.166</c:v>
                </c:pt>
                <c:pt idx="39">
                  <c:v>192.941</c:v>
                </c:pt>
                <c:pt idx="40">
                  <c:v>192.947</c:v>
                </c:pt>
                <c:pt idx="41">
                  <c:v>194.19200000000001</c:v>
                </c:pt>
                <c:pt idx="42">
                  <c:v>198.096</c:v>
                </c:pt>
                <c:pt idx="43">
                  <c:v>202.75</c:v>
                </c:pt>
                <c:pt idx="44">
                  <c:v>203.86</c:v>
                </c:pt>
                <c:pt idx="45">
                  <c:v>210.44800000000001</c:v>
                </c:pt>
                <c:pt idx="46">
                  <c:v>210.452</c:v>
                </c:pt>
                <c:pt idx="47">
                  <c:v>213.83199999999999</c:v>
                </c:pt>
                <c:pt idx="48">
                  <c:v>213.83199999999999</c:v>
                </c:pt>
                <c:pt idx="49">
                  <c:v>219.64500000000001</c:v>
                </c:pt>
                <c:pt idx="50">
                  <c:v>229.172</c:v>
                </c:pt>
                <c:pt idx="51">
                  <c:v>234.166</c:v>
                </c:pt>
                <c:pt idx="52">
                  <c:v>245.434</c:v>
                </c:pt>
                <c:pt idx="53">
                  <c:v>255.26</c:v>
                </c:pt>
                <c:pt idx="54">
                  <c:v>260.18299999999999</c:v>
                </c:pt>
                <c:pt idx="55">
                  <c:v>263.80099999999999</c:v>
                </c:pt>
                <c:pt idx="56">
                  <c:v>265.58800000000002</c:v>
                </c:pt>
                <c:pt idx="57">
                  <c:v>265.87599999999998</c:v>
                </c:pt>
                <c:pt idx="58">
                  <c:v>268.85500000000002</c:v>
                </c:pt>
                <c:pt idx="59">
                  <c:v>285.61500000000001</c:v>
                </c:pt>
                <c:pt idx="60">
                  <c:v>285.61500000000001</c:v>
                </c:pt>
                <c:pt idx="61">
                  <c:v>289.358</c:v>
                </c:pt>
                <c:pt idx="62">
                  <c:v>326.36799999999999</c:v>
                </c:pt>
                <c:pt idx="63">
                  <c:v>328.20800000000003</c:v>
                </c:pt>
                <c:pt idx="64">
                  <c:v>332.11399999999998</c:v>
                </c:pt>
                <c:pt idx="65">
                  <c:v>364.01100000000002</c:v>
                </c:pt>
                <c:pt idx="66">
                  <c:v>373.15499999999997</c:v>
                </c:pt>
                <c:pt idx="67">
                  <c:v>382.76600000000002</c:v>
                </c:pt>
                <c:pt idx="68">
                  <c:v>404.47800000000001</c:v>
                </c:pt>
                <c:pt idx="69">
                  <c:v>438.08</c:v>
                </c:pt>
                <c:pt idx="70">
                  <c:v>478.149</c:v>
                </c:pt>
                <c:pt idx="71">
                  <c:v>786.798</c:v>
                </c:pt>
                <c:pt idx="72">
                  <c:v>787.06500000000005</c:v>
                </c:pt>
                <c:pt idx="73">
                  <c:v>792.495</c:v>
                </c:pt>
                <c:pt idx="74">
                  <c:v>803.65800000000002</c:v>
                </c:pt>
                <c:pt idx="75">
                  <c:v>803.65800000000002</c:v>
                </c:pt>
                <c:pt idx="76">
                  <c:v>818.64200000000005</c:v>
                </c:pt>
                <c:pt idx="77">
                  <c:v>946.69299999999998</c:v>
                </c:pt>
                <c:pt idx="78">
                  <c:v>946.69299999999998</c:v>
                </c:pt>
                <c:pt idx="79">
                  <c:v>956.18</c:v>
                </c:pt>
                <c:pt idx="80">
                  <c:v>965.89499999999998</c:v>
                </c:pt>
                <c:pt idx="81">
                  <c:v>965.89499999999998</c:v>
                </c:pt>
                <c:pt idx="82">
                  <c:v>970.7</c:v>
                </c:pt>
                <c:pt idx="83">
                  <c:v>970.7</c:v>
                </c:pt>
                <c:pt idx="84">
                  <c:v>970.70399999999995</c:v>
                </c:pt>
                <c:pt idx="85">
                  <c:v>970.70399999999995</c:v>
                </c:pt>
                <c:pt idx="86">
                  <c:v>975.71400000000006</c:v>
                </c:pt>
                <c:pt idx="87">
                  <c:v>975.71400000000006</c:v>
                </c:pt>
                <c:pt idx="88">
                  <c:v>975.71799999999996</c:v>
                </c:pt>
                <c:pt idx="89">
                  <c:v>975.71799999999996</c:v>
                </c:pt>
                <c:pt idx="90">
                  <c:v>975.71799999999996</c:v>
                </c:pt>
                <c:pt idx="91">
                  <c:v>975.71799999999996</c:v>
                </c:pt>
                <c:pt idx="92">
                  <c:v>975.71799999999996</c:v>
                </c:pt>
                <c:pt idx="93">
                  <c:v>975.71799999999996</c:v>
                </c:pt>
                <c:pt idx="94">
                  <c:v>975.71799999999996</c:v>
                </c:pt>
                <c:pt idx="95">
                  <c:v>975.71799999999996</c:v>
                </c:pt>
                <c:pt idx="96">
                  <c:v>975.72199999999998</c:v>
                </c:pt>
                <c:pt idx="97">
                  <c:v>975.72199999999998</c:v>
                </c:pt>
                <c:pt idx="98">
                  <c:v>975.72199999999998</c:v>
                </c:pt>
                <c:pt idx="99">
                  <c:v>975.72199999999998</c:v>
                </c:pt>
                <c:pt idx="100">
                  <c:v>975.72199999999998</c:v>
                </c:pt>
                <c:pt idx="101">
                  <c:v>975.72199999999998</c:v>
                </c:pt>
                <c:pt idx="102">
                  <c:v>975.72199999999998</c:v>
                </c:pt>
                <c:pt idx="103">
                  <c:v>975.72199999999998</c:v>
                </c:pt>
                <c:pt idx="104">
                  <c:v>975.72199999999998</c:v>
                </c:pt>
                <c:pt idx="105">
                  <c:v>975.72199999999998</c:v>
                </c:pt>
                <c:pt idx="106">
                  <c:v>975.72199999999998</c:v>
                </c:pt>
                <c:pt idx="107">
                  <c:v>975.72199999999998</c:v>
                </c:pt>
                <c:pt idx="108">
                  <c:v>975.72199999999998</c:v>
                </c:pt>
                <c:pt idx="109">
                  <c:v>975.72199999999998</c:v>
                </c:pt>
                <c:pt idx="110">
                  <c:v>975.72199999999998</c:v>
                </c:pt>
                <c:pt idx="111">
                  <c:v>975.72199999999998</c:v>
                </c:pt>
                <c:pt idx="112">
                  <c:v>975.72199999999998</c:v>
                </c:pt>
                <c:pt idx="113">
                  <c:v>975.72199999999998</c:v>
                </c:pt>
                <c:pt idx="114">
                  <c:v>975.72199999999998</c:v>
                </c:pt>
                <c:pt idx="115">
                  <c:v>975.72199999999998</c:v>
                </c:pt>
                <c:pt idx="116">
                  <c:v>975.72199999999998</c:v>
                </c:pt>
                <c:pt idx="117">
                  <c:v>975.72199999999998</c:v>
                </c:pt>
                <c:pt idx="118">
                  <c:v>975.72199999999998</c:v>
                </c:pt>
                <c:pt idx="119">
                  <c:v>975.72199999999998</c:v>
                </c:pt>
                <c:pt idx="120">
                  <c:v>975.72199999999998</c:v>
                </c:pt>
                <c:pt idx="121">
                  <c:v>975.72199999999998</c:v>
                </c:pt>
                <c:pt idx="122">
                  <c:v>975.72199999999998</c:v>
                </c:pt>
                <c:pt idx="123">
                  <c:v>975.72199999999998</c:v>
                </c:pt>
                <c:pt idx="124">
                  <c:v>975.72199999999998</c:v>
                </c:pt>
                <c:pt idx="125">
                  <c:v>975.72199999999998</c:v>
                </c:pt>
                <c:pt idx="126">
                  <c:v>975.72199999999998</c:v>
                </c:pt>
                <c:pt idx="127">
                  <c:v>975.72199999999998</c:v>
                </c:pt>
                <c:pt idx="128">
                  <c:v>975.72199999999998</c:v>
                </c:pt>
                <c:pt idx="129">
                  <c:v>975.72199999999998</c:v>
                </c:pt>
                <c:pt idx="130">
                  <c:v>975.72199999999998</c:v>
                </c:pt>
                <c:pt idx="131">
                  <c:v>975.72199999999998</c:v>
                </c:pt>
                <c:pt idx="132">
                  <c:v>975.72199999999998</c:v>
                </c:pt>
                <c:pt idx="133">
                  <c:v>975.72199999999998</c:v>
                </c:pt>
                <c:pt idx="134">
                  <c:v>975.72199999999998</c:v>
                </c:pt>
                <c:pt idx="135">
                  <c:v>975.72199999999998</c:v>
                </c:pt>
                <c:pt idx="136">
                  <c:v>975.72199999999998</c:v>
                </c:pt>
                <c:pt idx="137">
                  <c:v>975.72199999999998</c:v>
                </c:pt>
                <c:pt idx="138">
                  <c:v>975.72199999999998</c:v>
                </c:pt>
                <c:pt idx="139">
                  <c:v>975.72199999999998</c:v>
                </c:pt>
                <c:pt idx="140">
                  <c:v>975.72199999999998</c:v>
                </c:pt>
                <c:pt idx="141">
                  <c:v>975.72199999999998</c:v>
                </c:pt>
                <c:pt idx="142">
                  <c:v>975.72199999999998</c:v>
                </c:pt>
                <c:pt idx="143">
                  <c:v>975.72199999999998</c:v>
                </c:pt>
                <c:pt idx="144">
                  <c:v>975.72199999999998</c:v>
                </c:pt>
                <c:pt idx="145">
                  <c:v>975.72199999999998</c:v>
                </c:pt>
                <c:pt idx="146">
                  <c:v>975.72199999999998</c:v>
                </c:pt>
                <c:pt idx="147">
                  <c:v>975.72199999999998</c:v>
                </c:pt>
                <c:pt idx="148">
                  <c:v>975.72199999999998</c:v>
                </c:pt>
                <c:pt idx="149">
                  <c:v>975.72199999999998</c:v>
                </c:pt>
                <c:pt idx="150">
                  <c:v>975.72199999999998</c:v>
                </c:pt>
                <c:pt idx="151">
                  <c:v>975.72199999999998</c:v>
                </c:pt>
                <c:pt idx="152">
                  <c:v>975.72199999999998</c:v>
                </c:pt>
                <c:pt idx="153">
                  <c:v>975.72199999999998</c:v>
                </c:pt>
                <c:pt idx="154">
                  <c:v>975.72199999999998</c:v>
                </c:pt>
                <c:pt idx="155">
                  <c:v>975.72199999999998</c:v>
                </c:pt>
                <c:pt idx="156">
                  <c:v>975.72199999999998</c:v>
                </c:pt>
                <c:pt idx="157">
                  <c:v>975.72199999999998</c:v>
                </c:pt>
                <c:pt idx="158">
                  <c:v>975.72199999999998</c:v>
                </c:pt>
                <c:pt idx="159">
                  <c:v>975.72199999999998</c:v>
                </c:pt>
                <c:pt idx="160">
                  <c:v>975.72199999999998</c:v>
                </c:pt>
                <c:pt idx="161">
                  <c:v>975.72199999999998</c:v>
                </c:pt>
                <c:pt idx="162">
                  <c:v>975.72199999999998</c:v>
                </c:pt>
                <c:pt idx="163">
                  <c:v>975.72199999999998</c:v>
                </c:pt>
                <c:pt idx="164">
                  <c:v>975.72199999999998</c:v>
                </c:pt>
                <c:pt idx="165">
                  <c:v>975.72199999999998</c:v>
                </c:pt>
                <c:pt idx="166">
                  <c:v>975.72199999999998</c:v>
                </c:pt>
                <c:pt idx="167">
                  <c:v>975.72199999999998</c:v>
                </c:pt>
                <c:pt idx="168">
                  <c:v>975.72199999999998</c:v>
                </c:pt>
                <c:pt idx="169">
                  <c:v>975.72199999999998</c:v>
                </c:pt>
                <c:pt idx="170">
                  <c:v>975.72199999999998</c:v>
                </c:pt>
                <c:pt idx="171">
                  <c:v>975.72199999999998</c:v>
                </c:pt>
                <c:pt idx="172">
                  <c:v>975.72199999999998</c:v>
                </c:pt>
                <c:pt idx="173">
                  <c:v>975.72199999999998</c:v>
                </c:pt>
                <c:pt idx="174">
                  <c:v>975.72199999999998</c:v>
                </c:pt>
                <c:pt idx="175">
                  <c:v>975.72199999999998</c:v>
                </c:pt>
                <c:pt idx="176">
                  <c:v>975.72199999999998</c:v>
                </c:pt>
              </c:numCache>
            </c:numRef>
          </c:val>
          <c:extLst>
            <c:ext xmlns:c16="http://schemas.microsoft.com/office/drawing/2014/chart" uri="{C3380CC4-5D6E-409C-BE32-E72D297353CC}">
              <c16:uniqueId val="{00000000-AE7A-4EFA-B5EA-7B3909378CF3}"/>
            </c:ext>
          </c:extLst>
        </c:ser>
        <c:ser>
          <c:idx val="1"/>
          <c:order val="1"/>
          <c:tx>
            <c:strRef>
              <c:f>Table_2_by_Accreditation!$A$21</c:f>
              <c:strCache>
                <c:ptCount val="1"/>
                <c:pt idx="0">
                  <c:v> FITs (not standalone) </c:v>
                </c:pt>
              </c:strCache>
            </c:strRef>
          </c:tx>
          <c:spPr>
            <a:solidFill>
              <a:srgbClr val="71588F"/>
            </a:solidFill>
            <a:ln>
              <a:noFill/>
            </a:ln>
          </c:spPr>
          <c:cat>
            <c:strRef>
              <c:f>Table_2_by_Accreditation!$B$5:$FV$5</c:f>
              <c:strCache>
                <c:ptCount val="177"/>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strCache>
            </c:strRef>
          </c:cat>
          <c:val>
            <c:numRef>
              <c:f>Table_2_by_Accreditation!$B$21:$FV$21</c:f>
              <c:numCache>
                <c:formatCode>#,##0.0;\-#,##0.0</c:formatCode>
                <c:ptCount val="177"/>
                <c:pt idx="0">
                  <c:v>12.845236</c:v>
                </c:pt>
                <c:pt idx="1">
                  <c:v>13.856952</c:v>
                </c:pt>
                <c:pt idx="2">
                  <c:v>15.818857</c:v>
                </c:pt>
                <c:pt idx="3">
                  <c:v>18.034604000000002</c:v>
                </c:pt>
                <c:pt idx="4">
                  <c:v>21.678899000000001</c:v>
                </c:pt>
                <c:pt idx="5">
                  <c:v>26.093924000000001</c:v>
                </c:pt>
                <c:pt idx="6">
                  <c:v>31.17652</c:v>
                </c:pt>
                <c:pt idx="7">
                  <c:v>36.464052000000002</c:v>
                </c:pt>
                <c:pt idx="8">
                  <c:v>43.342742000000001</c:v>
                </c:pt>
                <c:pt idx="9">
                  <c:v>51.898699000000001</c:v>
                </c:pt>
                <c:pt idx="10">
                  <c:v>61.374999000000003</c:v>
                </c:pt>
                <c:pt idx="11">
                  <c:v>68.727704000000003</c:v>
                </c:pt>
                <c:pt idx="12">
                  <c:v>78.876999999999995</c:v>
                </c:pt>
                <c:pt idx="13">
                  <c:v>91.263999999999996</c:v>
                </c:pt>
                <c:pt idx="14">
                  <c:v>109.855</c:v>
                </c:pt>
                <c:pt idx="15">
                  <c:v>133.27199999999999</c:v>
                </c:pt>
                <c:pt idx="16">
                  <c:v>155.833</c:v>
                </c:pt>
                <c:pt idx="17">
                  <c:v>187.97499999999999</c:v>
                </c:pt>
                <c:pt idx="18">
                  <c:v>258.32299999999998</c:v>
                </c:pt>
                <c:pt idx="19">
                  <c:v>301.97300000000001</c:v>
                </c:pt>
                <c:pt idx="20">
                  <c:v>366.24299999999999</c:v>
                </c:pt>
                <c:pt idx="21">
                  <c:v>468.44299999999998</c:v>
                </c:pt>
                <c:pt idx="22">
                  <c:v>659.84699999999998</c:v>
                </c:pt>
                <c:pt idx="23">
                  <c:v>838.26900000000001</c:v>
                </c:pt>
                <c:pt idx="24">
                  <c:v>861.54200000000003</c:v>
                </c:pt>
                <c:pt idx="25">
                  <c:v>1029.3030000000001</c:v>
                </c:pt>
                <c:pt idx="26">
                  <c:v>1129.694</c:v>
                </c:pt>
                <c:pt idx="27">
                  <c:v>1145.461</c:v>
                </c:pt>
                <c:pt idx="28">
                  <c:v>1179.6369999999999</c:v>
                </c:pt>
                <c:pt idx="29">
                  <c:v>1232.527</c:v>
                </c:pt>
                <c:pt idx="30">
                  <c:v>1365.8869999999999</c:v>
                </c:pt>
                <c:pt idx="31">
                  <c:v>1379.604</c:v>
                </c:pt>
                <c:pt idx="32">
                  <c:v>1397.1780000000001</c:v>
                </c:pt>
                <c:pt idx="33">
                  <c:v>1439.5060000000001</c:v>
                </c:pt>
                <c:pt idx="34">
                  <c:v>1460.954</c:v>
                </c:pt>
                <c:pt idx="35">
                  <c:v>1481.809</c:v>
                </c:pt>
                <c:pt idx="36">
                  <c:v>1505.348</c:v>
                </c:pt>
                <c:pt idx="37">
                  <c:v>1532.778</c:v>
                </c:pt>
                <c:pt idx="38">
                  <c:v>1564.847</c:v>
                </c:pt>
                <c:pt idx="39">
                  <c:v>1611.0809999999999</c:v>
                </c:pt>
                <c:pt idx="40">
                  <c:v>1647.5050000000001</c:v>
                </c:pt>
                <c:pt idx="41">
                  <c:v>1713.261</c:v>
                </c:pt>
                <c:pt idx="42">
                  <c:v>1742.0730000000001</c:v>
                </c:pt>
                <c:pt idx="43">
                  <c:v>1779.2139999999999</c:v>
                </c:pt>
                <c:pt idx="44">
                  <c:v>1815.9290000000001</c:v>
                </c:pt>
                <c:pt idx="45">
                  <c:v>1853.0050000000001</c:v>
                </c:pt>
                <c:pt idx="46">
                  <c:v>1896.32</c:v>
                </c:pt>
                <c:pt idx="47">
                  <c:v>1939.405</c:v>
                </c:pt>
                <c:pt idx="48">
                  <c:v>1973.627</c:v>
                </c:pt>
                <c:pt idx="49">
                  <c:v>2010.3620000000001</c:v>
                </c:pt>
                <c:pt idx="50">
                  <c:v>2092.1590000000001</c:v>
                </c:pt>
                <c:pt idx="51">
                  <c:v>2128.4079999999999</c:v>
                </c:pt>
                <c:pt idx="52">
                  <c:v>2164.9960000000001</c:v>
                </c:pt>
                <c:pt idx="53">
                  <c:v>2225.038</c:v>
                </c:pt>
                <c:pt idx="54">
                  <c:v>2269.69</c:v>
                </c:pt>
                <c:pt idx="55">
                  <c:v>2313.4949999999999</c:v>
                </c:pt>
                <c:pt idx="56">
                  <c:v>2367.6950000000002</c:v>
                </c:pt>
                <c:pt idx="57">
                  <c:v>2424.808</c:v>
                </c:pt>
                <c:pt idx="58">
                  <c:v>2478.7240000000002</c:v>
                </c:pt>
                <c:pt idx="59">
                  <c:v>2551.1849999999999</c:v>
                </c:pt>
                <c:pt idx="60">
                  <c:v>2583.3270000000002</c:v>
                </c:pt>
                <c:pt idx="61">
                  <c:v>2623.1880000000001</c:v>
                </c:pt>
                <c:pt idx="62">
                  <c:v>2711.2669999999998</c:v>
                </c:pt>
                <c:pt idx="63">
                  <c:v>2753.3409999999999</c:v>
                </c:pt>
                <c:pt idx="64">
                  <c:v>2801.4540000000002</c:v>
                </c:pt>
                <c:pt idx="65">
                  <c:v>2891.5219999999999</c:v>
                </c:pt>
                <c:pt idx="66">
                  <c:v>2942.0169999999998</c:v>
                </c:pt>
                <c:pt idx="67">
                  <c:v>2993.5050000000001</c:v>
                </c:pt>
                <c:pt idx="68">
                  <c:v>3089.127</c:v>
                </c:pt>
                <c:pt idx="69">
                  <c:v>3164.5859999999998</c:v>
                </c:pt>
                <c:pt idx="70">
                  <c:v>3268.7570000000001</c:v>
                </c:pt>
                <c:pt idx="71">
                  <c:v>3472.1309999999999</c:v>
                </c:pt>
                <c:pt idx="72">
                  <c:v>3563.248</c:v>
                </c:pt>
                <c:pt idx="73">
                  <c:v>3582.587</c:v>
                </c:pt>
                <c:pt idx="74">
                  <c:v>3650.2220000000002</c:v>
                </c:pt>
                <c:pt idx="75">
                  <c:v>3659.5410000000002</c:v>
                </c:pt>
                <c:pt idx="76">
                  <c:v>3675.18</c:v>
                </c:pt>
                <c:pt idx="77">
                  <c:v>3687.9609999999998</c:v>
                </c:pt>
                <c:pt idx="78">
                  <c:v>3700.319</c:v>
                </c:pt>
                <c:pt idx="79">
                  <c:v>3714.6840000000002</c:v>
                </c:pt>
                <c:pt idx="80">
                  <c:v>3734.7579999999998</c:v>
                </c:pt>
                <c:pt idx="81">
                  <c:v>3744.183</c:v>
                </c:pt>
                <c:pt idx="82">
                  <c:v>3753.857</c:v>
                </c:pt>
                <c:pt idx="83">
                  <c:v>3765.009</c:v>
                </c:pt>
                <c:pt idx="84">
                  <c:v>3769.7950000000001</c:v>
                </c:pt>
                <c:pt idx="85">
                  <c:v>3777.1909999999998</c:v>
                </c:pt>
                <c:pt idx="86">
                  <c:v>3788.248</c:v>
                </c:pt>
                <c:pt idx="87">
                  <c:v>3796.078</c:v>
                </c:pt>
                <c:pt idx="88">
                  <c:v>3805.9580000000001</c:v>
                </c:pt>
                <c:pt idx="89">
                  <c:v>3817.9639999999999</c:v>
                </c:pt>
                <c:pt idx="90">
                  <c:v>3829.348</c:v>
                </c:pt>
                <c:pt idx="91">
                  <c:v>3843.1970000000001</c:v>
                </c:pt>
                <c:pt idx="92">
                  <c:v>3855.953</c:v>
                </c:pt>
                <c:pt idx="93">
                  <c:v>3865.1480000000001</c:v>
                </c:pt>
                <c:pt idx="94">
                  <c:v>3876.297</c:v>
                </c:pt>
                <c:pt idx="95">
                  <c:v>3884.3510000000001</c:v>
                </c:pt>
                <c:pt idx="96">
                  <c:v>3892.145</c:v>
                </c:pt>
                <c:pt idx="97">
                  <c:v>3899.35</c:v>
                </c:pt>
                <c:pt idx="98">
                  <c:v>3911.4340000000002</c:v>
                </c:pt>
                <c:pt idx="99">
                  <c:v>3921.3139999999999</c:v>
                </c:pt>
                <c:pt idx="100">
                  <c:v>3931.779</c:v>
                </c:pt>
                <c:pt idx="101">
                  <c:v>3944.4430000000002</c:v>
                </c:pt>
                <c:pt idx="102">
                  <c:v>3955.8649999999998</c:v>
                </c:pt>
                <c:pt idx="103">
                  <c:v>3967.7049999999999</c:v>
                </c:pt>
                <c:pt idx="104">
                  <c:v>3980.8449999999998</c:v>
                </c:pt>
                <c:pt idx="105">
                  <c:v>3992.895</c:v>
                </c:pt>
                <c:pt idx="106">
                  <c:v>4008.0210000000002</c:v>
                </c:pt>
                <c:pt idx="107">
                  <c:v>4026.8679999999999</c:v>
                </c:pt>
                <c:pt idx="108">
                  <c:v>4043.8620000000001</c:v>
                </c:pt>
                <c:pt idx="109">
                  <c:v>4068.7069999999999</c:v>
                </c:pt>
                <c:pt idx="110">
                  <c:v>4132.2510000000002</c:v>
                </c:pt>
                <c:pt idx="111">
                  <c:v>4136.4040000000005</c:v>
                </c:pt>
                <c:pt idx="112">
                  <c:v>4137.1869999999999</c:v>
                </c:pt>
                <c:pt idx="113">
                  <c:v>4138.9549999999999</c:v>
                </c:pt>
                <c:pt idx="114">
                  <c:v>4140.3379999999997</c:v>
                </c:pt>
                <c:pt idx="115">
                  <c:v>4142.6549999999997</c:v>
                </c:pt>
                <c:pt idx="116">
                  <c:v>4145.3389999999999</c:v>
                </c:pt>
                <c:pt idx="117">
                  <c:v>4145.683</c:v>
                </c:pt>
                <c:pt idx="118">
                  <c:v>4146.1450000000004</c:v>
                </c:pt>
                <c:pt idx="119">
                  <c:v>4146.5159999999996</c:v>
                </c:pt>
                <c:pt idx="120">
                  <c:v>4147.1409999999996</c:v>
                </c:pt>
                <c:pt idx="121">
                  <c:v>4147.9669999999996</c:v>
                </c:pt>
                <c:pt idx="122">
                  <c:v>4150.1769999999997</c:v>
                </c:pt>
                <c:pt idx="123">
                  <c:v>4150.1769999999997</c:v>
                </c:pt>
                <c:pt idx="124">
                  <c:v>4150.1769999999997</c:v>
                </c:pt>
                <c:pt idx="125">
                  <c:v>4150.2070000000003</c:v>
                </c:pt>
                <c:pt idx="126">
                  <c:v>4150.2370000000001</c:v>
                </c:pt>
                <c:pt idx="127">
                  <c:v>4150.4650000000001</c:v>
                </c:pt>
                <c:pt idx="128">
                  <c:v>4150.6779999999999</c:v>
                </c:pt>
                <c:pt idx="129">
                  <c:v>4150.6859999999997</c:v>
                </c:pt>
                <c:pt idx="130">
                  <c:v>4150.6859999999997</c:v>
                </c:pt>
                <c:pt idx="131">
                  <c:v>4150.7460000000001</c:v>
                </c:pt>
                <c:pt idx="132">
                  <c:v>4150.7960000000003</c:v>
                </c:pt>
                <c:pt idx="133">
                  <c:v>4150.7960000000003</c:v>
                </c:pt>
                <c:pt idx="134">
                  <c:v>4150.7960000000003</c:v>
                </c:pt>
                <c:pt idx="135">
                  <c:v>4150.7960000000003</c:v>
                </c:pt>
                <c:pt idx="136">
                  <c:v>4150.7960000000003</c:v>
                </c:pt>
                <c:pt idx="137">
                  <c:v>4150.7960000000003</c:v>
                </c:pt>
                <c:pt idx="138">
                  <c:v>4150.7960000000003</c:v>
                </c:pt>
                <c:pt idx="139">
                  <c:v>4150.7960000000003</c:v>
                </c:pt>
                <c:pt idx="140">
                  <c:v>4150.7960000000003</c:v>
                </c:pt>
                <c:pt idx="141">
                  <c:v>4150.7960000000003</c:v>
                </c:pt>
                <c:pt idx="142">
                  <c:v>4150.7960000000003</c:v>
                </c:pt>
                <c:pt idx="143">
                  <c:v>4150.7960000000003</c:v>
                </c:pt>
                <c:pt idx="144">
                  <c:v>4150.7960000000003</c:v>
                </c:pt>
                <c:pt idx="145">
                  <c:v>4150.7960000000003</c:v>
                </c:pt>
                <c:pt idx="146">
                  <c:v>4150.7960000000003</c:v>
                </c:pt>
                <c:pt idx="147">
                  <c:v>4150.7960000000003</c:v>
                </c:pt>
                <c:pt idx="148">
                  <c:v>4150.7960000000003</c:v>
                </c:pt>
                <c:pt idx="149">
                  <c:v>4150.7960000000003</c:v>
                </c:pt>
                <c:pt idx="150">
                  <c:v>4150.7960000000003</c:v>
                </c:pt>
                <c:pt idx="151">
                  <c:v>4150.7960000000003</c:v>
                </c:pt>
                <c:pt idx="152">
                  <c:v>4150.7960000000003</c:v>
                </c:pt>
                <c:pt idx="153">
                  <c:v>4150.7960000000003</c:v>
                </c:pt>
                <c:pt idx="154">
                  <c:v>4150.7960000000003</c:v>
                </c:pt>
                <c:pt idx="155">
                  <c:v>4150.7960000000003</c:v>
                </c:pt>
                <c:pt idx="156">
                  <c:v>4150.7960000000003</c:v>
                </c:pt>
                <c:pt idx="157">
                  <c:v>4150.7960000000003</c:v>
                </c:pt>
                <c:pt idx="158">
                  <c:v>4150.7960000000003</c:v>
                </c:pt>
                <c:pt idx="159">
                  <c:v>4150.7960000000003</c:v>
                </c:pt>
                <c:pt idx="160">
                  <c:v>4150.7960000000003</c:v>
                </c:pt>
                <c:pt idx="161">
                  <c:v>4150.7960000000003</c:v>
                </c:pt>
                <c:pt idx="162">
                  <c:v>4150.7960000000003</c:v>
                </c:pt>
                <c:pt idx="163">
                  <c:v>4150.7960000000003</c:v>
                </c:pt>
                <c:pt idx="164">
                  <c:v>4150.7960000000003</c:v>
                </c:pt>
                <c:pt idx="165">
                  <c:v>4150.7960000000003</c:v>
                </c:pt>
                <c:pt idx="166">
                  <c:v>4150.7960000000003</c:v>
                </c:pt>
                <c:pt idx="167">
                  <c:v>4150.7960000000003</c:v>
                </c:pt>
                <c:pt idx="168">
                  <c:v>4150.7960000000003</c:v>
                </c:pt>
                <c:pt idx="169">
                  <c:v>4150.7960000000003</c:v>
                </c:pt>
                <c:pt idx="170">
                  <c:v>4150.7960000000003</c:v>
                </c:pt>
                <c:pt idx="171">
                  <c:v>4150.7960000000003</c:v>
                </c:pt>
                <c:pt idx="172">
                  <c:v>4150.7960000000003</c:v>
                </c:pt>
                <c:pt idx="173">
                  <c:v>4150.7960000000003</c:v>
                </c:pt>
                <c:pt idx="174">
                  <c:v>4150.7960000000003</c:v>
                </c:pt>
                <c:pt idx="175">
                  <c:v>4150.7960000000003</c:v>
                </c:pt>
                <c:pt idx="176">
                  <c:v>4150.7960000000003</c:v>
                </c:pt>
              </c:numCache>
            </c:numRef>
          </c:val>
          <c:extLst>
            <c:ext xmlns:c16="http://schemas.microsoft.com/office/drawing/2014/chart" uri="{C3380CC4-5D6E-409C-BE32-E72D297353CC}">
              <c16:uniqueId val="{00000001-AE7A-4EFA-B5EA-7B3909378CF3}"/>
            </c:ext>
          </c:extLst>
        </c:ser>
        <c:ser>
          <c:idx val="2"/>
          <c:order val="2"/>
          <c:tx>
            <c:strRef>
              <c:f>Table_2_by_Accreditation!$A$22</c:f>
              <c:strCache>
                <c:ptCount val="1"/>
                <c:pt idx="0">
                  <c:v> RO (ground mounted) </c:v>
                </c:pt>
              </c:strCache>
            </c:strRef>
          </c:tx>
          <c:spPr>
            <a:solidFill>
              <a:srgbClr val="33A02C"/>
            </a:solidFill>
            <a:ln>
              <a:noFill/>
            </a:ln>
          </c:spPr>
          <c:cat>
            <c:strRef>
              <c:f>Table_2_by_Accreditation!$B$5:$FV$5</c:f>
              <c:strCache>
                <c:ptCount val="177"/>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strCache>
            </c:strRef>
          </c:cat>
          <c:val>
            <c:numRef>
              <c:f>Table_2_by_Accreditation!$B$22:$FV$22</c:f>
              <c:numCache>
                <c:formatCode>#,##0.0;\-#,##0.0</c:formatCode>
                <c:ptCount val="17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1.4410000000000001</c:v>
                </c:pt>
                <c:pt idx="19">
                  <c:v>1.4410000000000001</c:v>
                </c:pt>
                <c:pt idx="20">
                  <c:v>1.4410000000000001</c:v>
                </c:pt>
                <c:pt idx="21">
                  <c:v>1.4410000000000001</c:v>
                </c:pt>
                <c:pt idx="22">
                  <c:v>1.4410000000000001</c:v>
                </c:pt>
                <c:pt idx="23">
                  <c:v>6.4409999999999998</c:v>
                </c:pt>
                <c:pt idx="24">
                  <c:v>6.4409999999999998</c:v>
                </c:pt>
                <c:pt idx="25">
                  <c:v>6.4409999999999998</c:v>
                </c:pt>
                <c:pt idx="26">
                  <c:v>6.4409999999999998</c:v>
                </c:pt>
                <c:pt idx="27">
                  <c:v>6.4409999999999998</c:v>
                </c:pt>
                <c:pt idx="28">
                  <c:v>6.4409999999999998</c:v>
                </c:pt>
                <c:pt idx="29">
                  <c:v>6.4409999999999998</c:v>
                </c:pt>
                <c:pt idx="30">
                  <c:v>6.4409999999999998</c:v>
                </c:pt>
                <c:pt idx="31">
                  <c:v>6.4409999999999998</c:v>
                </c:pt>
                <c:pt idx="32">
                  <c:v>6.4409999999999998</c:v>
                </c:pt>
                <c:pt idx="33">
                  <c:v>6.4409999999999998</c:v>
                </c:pt>
                <c:pt idx="34">
                  <c:v>6.4409999999999998</c:v>
                </c:pt>
                <c:pt idx="35">
                  <c:v>6.4409999999999998</c:v>
                </c:pt>
                <c:pt idx="36">
                  <c:v>6.4409999999999998</c:v>
                </c:pt>
                <c:pt idx="37">
                  <c:v>6.4409999999999998</c:v>
                </c:pt>
                <c:pt idx="38">
                  <c:v>93.528999999999996</c:v>
                </c:pt>
                <c:pt idx="39">
                  <c:v>99.16</c:v>
                </c:pt>
                <c:pt idx="40">
                  <c:v>118.131</c:v>
                </c:pt>
                <c:pt idx="41">
                  <c:v>176.33500000000001</c:v>
                </c:pt>
                <c:pt idx="42">
                  <c:v>180.78800000000001</c:v>
                </c:pt>
                <c:pt idx="43">
                  <c:v>203.63399999999999</c:v>
                </c:pt>
                <c:pt idx="44">
                  <c:v>206.53399999999999</c:v>
                </c:pt>
                <c:pt idx="45">
                  <c:v>206.53399999999999</c:v>
                </c:pt>
                <c:pt idx="46">
                  <c:v>261.53500000000003</c:v>
                </c:pt>
                <c:pt idx="47">
                  <c:v>271.57900000000001</c:v>
                </c:pt>
                <c:pt idx="48">
                  <c:v>357.81900000000002</c:v>
                </c:pt>
                <c:pt idx="49">
                  <c:v>397.91199999999998</c:v>
                </c:pt>
                <c:pt idx="50">
                  <c:v>1292.3420000000001</c:v>
                </c:pt>
                <c:pt idx="51">
                  <c:v>1301.3330000000001</c:v>
                </c:pt>
                <c:pt idx="52">
                  <c:v>1352.367</c:v>
                </c:pt>
                <c:pt idx="53">
                  <c:v>1412.1610000000001</c:v>
                </c:pt>
                <c:pt idx="54">
                  <c:v>1524.8610000000001</c:v>
                </c:pt>
                <c:pt idx="55">
                  <c:v>1535.962</c:v>
                </c:pt>
                <c:pt idx="56">
                  <c:v>1680.5409999999999</c:v>
                </c:pt>
                <c:pt idx="57">
                  <c:v>1784.5129999999999</c:v>
                </c:pt>
                <c:pt idx="58">
                  <c:v>1856.7940000000001</c:v>
                </c:pt>
                <c:pt idx="59">
                  <c:v>2068.0369999999998</c:v>
                </c:pt>
                <c:pt idx="60">
                  <c:v>2100.4749999999999</c:v>
                </c:pt>
                <c:pt idx="61">
                  <c:v>2209.6840000000002</c:v>
                </c:pt>
                <c:pt idx="62">
                  <c:v>4387.3850000000002</c:v>
                </c:pt>
                <c:pt idx="63">
                  <c:v>4389.2700000000004</c:v>
                </c:pt>
                <c:pt idx="64">
                  <c:v>4393.893</c:v>
                </c:pt>
                <c:pt idx="65">
                  <c:v>4393.893</c:v>
                </c:pt>
                <c:pt idx="66">
                  <c:v>4414.21</c:v>
                </c:pt>
                <c:pt idx="67">
                  <c:v>4448.6580000000004</c:v>
                </c:pt>
                <c:pt idx="68">
                  <c:v>4452.6490000000003</c:v>
                </c:pt>
                <c:pt idx="69">
                  <c:v>4503.8289999999997</c:v>
                </c:pt>
                <c:pt idx="70">
                  <c:v>4541.3239999999996</c:v>
                </c:pt>
                <c:pt idx="71">
                  <c:v>4633.9780000000001</c:v>
                </c:pt>
                <c:pt idx="72">
                  <c:v>4671.2330000000002</c:v>
                </c:pt>
                <c:pt idx="73">
                  <c:v>4745.5600000000004</c:v>
                </c:pt>
                <c:pt idx="74">
                  <c:v>5792.4059999999999</c:v>
                </c:pt>
                <c:pt idx="75">
                  <c:v>5833.8379999999997</c:v>
                </c:pt>
                <c:pt idx="76">
                  <c:v>5848.6350000000002</c:v>
                </c:pt>
                <c:pt idx="77">
                  <c:v>5868.6009999999997</c:v>
                </c:pt>
                <c:pt idx="78">
                  <c:v>5878.5789999999997</c:v>
                </c:pt>
                <c:pt idx="79">
                  <c:v>5893.0280000000002</c:v>
                </c:pt>
                <c:pt idx="80">
                  <c:v>5902.6469999999999</c:v>
                </c:pt>
                <c:pt idx="81">
                  <c:v>5929.5209999999997</c:v>
                </c:pt>
                <c:pt idx="82">
                  <c:v>5952.5169999999998</c:v>
                </c:pt>
                <c:pt idx="83">
                  <c:v>6008.6949999999997</c:v>
                </c:pt>
                <c:pt idx="84">
                  <c:v>6027.11</c:v>
                </c:pt>
                <c:pt idx="85">
                  <c:v>6109.2460000000001</c:v>
                </c:pt>
                <c:pt idx="86">
                  <c:v>6611.4380000000001</c:v>
                </c:pt>
                <c:pt idx="87">
                  <c:v>6619.4269999999997</c:v>
                </c:pt>
                <c:pt idx="88">
                  <c:v>6623.8069999999998</c:v>
                </c:pt>
                <c:pt idx="89">
                  <c:v>6623.8069999999998</c:v>
                </c:pt>
                <c:pt idx="90">
                  <c:v>6628.7110000000002</c:v>
                </c:pt>
                <c:pt idx="91">
                  <c:v>6628.7110000000002</c:v>
                </c:pt>
                <c:pt idx="92">
                  <c:v>6628.7110000000002</c:v>
                </c:pt>
                <c:pt idx="93">
                  <c:v>6628.7110000000002</c:v>
                </c:pt>
                <c:pt idx="94">
                  <c:v>6628.7110000000002</c:v>
                </c:pt>
                <c:pt idx="95">
                  <c:v>6634.6710000000003</c:v>
                </c:pt>
                <c:pt idx="96">
                  <c:v>6661.7709999999997</c:v>
                </c:pt>
                <c:pt idx="97">
                  <c:v>6668.2709999999997</c:v>
                </c:pt>
                <c:pt idx="98">
                  <c:v>6692.3649999999998</c:v>
                </c:pt>
                <c:pt idx="99">
                  <c:v>6705.3649999999998</c:v>
                </c:pt>
                <c:pt idx="100">
                  <c:v>6705.3649999999998</c:v>
                </c:pt>
                <c:pt idx="101">
                  <c:v>6708.6570000000002</c:v>
                </c:pt>
                <c:pt idx="102">
                  <c:v>6708.6570000000002</c:v>
                </c:pt>
                <c:pt idx="103">
                  <c:v>6708.6570000000002</c:v>
                </c:pt>
                <c:pt idx="104">
                  <c:v>6708.6570000000002</c:v>
                </c:pt>
                <c:pt idx="105">
                  <c:v>6708.6570000000002</c:v>
                </c:pt>
                <c:pt idx="106">
                  <c:v>6708.6570000000002</c:v>
                </c:pt>
                <c:pt idx="107">
                  <c:v>6708.6570000000002</c:v>
                </c:pt>
                <c:pt idx="108">
                  <c:v>6708.6570000000002</c:v>
                </c:pt>
                <c:pt idx="109">
                  <c:v>6708.6570000000002</c:v>
                </c:pt>
                <c:pt idx="110">
                  <c:v>6708.6570000000002</c:v>
                </c:pt>
                <c:pt idx="111">
                  <c:v>6708.6570000000002</c:v>
                </c:pt>
                <c:pt idx="112">
                  <c:v>6708.6570000000002</c:v>
                </c:pt>
                <c:pt idx="113">
                  <c:v>6708.6570000000002</c:v>
                </c:pt>
                <c:pt idx="114">
                  <c:v>6708.6570000000002</c:v>
                </c:pt>
                <c:pt idx="115">
                  <c:v>6708.6570000000002</c:v>
                </c:pt>
                <c:pt idx="116">
                  <c:v>6708.6570000000002</c:v>
                </c:pt>
                <c:pt idx="117">
                  <c:v>6708.6570000000002</c:v>
                </c:pt>
                <c:pt idx="118">
                  <c:v>6708.6570000000002</c:v>
                </c:pt>
                <c:pt idx="119">
                  <c:v>6708.6570000000002</c:v>
                </c:pt>
                <c:pt idx="120">
                  <c:v>6708.6570000000002</c:v>
                </c:pt>
                <c:pt idx="121">
                  <c:v>6708.6570000000002</c:v>
                </c:pt>
                <c:pt idx="122">
                  <c:v>6708.6570000000002</c:v>
                </c:pt>
                <c:pt idx="123">
                  <c:v>6708.6570000000002</c:v>
                </c:pt>
                <c:pt idx="124">
                  <c:v>6708.6570000000002</c:v>
                </c:pt>
                <c:pt idx="125">
                  <c:v>6708.6570000000002</c:v>
                </c:pt>
                <c:pt idx="126">
                  <c:v>6708.6570000000002</c:v>
                </c:pt>
                <c:pt idx="127">
                  <c:v>6708.6570000000002</c:v>
                </c:pt>
                <c:pt idx="128">
                  <c:v>6708.6570000000002</c:v>
                </c:pt>
                <c:pt idx="129">
                  <c:v>6708.6570000000002</c:v>
                </c:pt>
                <c:pt idx="130">
                  <c:v>6708.6570000000002</c:v>
                </c:pt>
                <c:pt idx="131">
                  <c:v>6708.6570000000002</c:v>
                </c:pt>
                <c:pt idx="132">
                  <c:v>6708.6570000000002</c:v>
                </c:pt>
                <c:pt idx="133">
                  <c:v>6708.6570000000002</c:v>
                </c:pt>
                <c:pt idx="134">
                  <c:v>6708.6570000000002</c:v>
                </c:pt>
                <c:pt idx="135">
                  <c:v>6708.6570000000002</c:v>
                </c:pt>
                <c:pt idx="136">
                  <c:v>6708.6570000000002</c:v>
                </c:pt>
                <c:pt idx="137">
                  <c:v>6708.6570000000002</c:v>
                </c:pt>
                <c:pt idx="138">
                  <c:v>6708.6570000000002</c:v>
                </c:pt>
                <c:pt idx="139">
                  <c:v>6708.6570000000002</c:v>
                </c:pt>
                <c:pt idx="140">
                  <c:v>6708.6570000000002</c:v>
                </c:pt>
                <c:pt idx="141">
                  <c:v>6708.6570000000002</c:v>
                </c:pt>
                <c:pt idx="142">
                  <c:v>6708.6570000000002</c:v>
                </c:pt>
                <c:pt idx="143">
                  <c:v>6708.6570000000002</c:v>
                </c:pt>
                <c:pt idx="144">
                  <c:v>6708.6570000000002</c:v>
                </c:pt>
                <c:pt idx="145">
                  <c:v>6708.6570000000002</c:v>
                </c:pt>
                <c:pt idx="146">
                  <c:v>6708.6570000000002</c:v>
                </c:pt>
                <c:pt idx="147">
                  <c:v>6708.6570000000002</c:v>
                </c:pt>
                <c:pt idx="148">
                  <c:v>6708.6570000000002</c:v>
                </c:pt>
                <c:pt idx="149">
                  <c:v>6708.6570000000002</c:v>
                </c:pt>
                <c:pt idx="150">
                  <c:v>6708.6570000000002</c:v>
                </c:pt>
                <c:pt idx="151">
                  <c:v>6708.6570000000002</c:v>
                </c:pt>
                <c:pt idx="152">
                  <c:v>6708.6570000000002</c:v>
                </c:pt>
                <c:pt idx="153">
                  <c:v>6708.6570000000002</c:v>
                </c:pt>
                <c:pt idx="154">
                  <c:v>6708.6570000000002</c:v>
                </c:pt>
                <c:pt idx="155">
                  <c:v>6708.6570000000002</c:v>
                </c:pt>
                <c:pt idx="156">
                  <c:v>6708.6570000000002</c:v>
                </c:pt>
                <c:pt idx="157">
                  <c:v>6708.6570000000002</c:v>
                </c:pt>
                <c:pt idx="158">
                  <c:v>6708.6570000000002</c:v>
                </c:pt>
                <c:pt idx="159">
                  <c:v>6708.6570000000002</c:v>
                </c:pt>
                <c:pt idx="160">
                  <c:v>6708.6570000000002</c:v>
                </c:pt>
                <c:pt idx="161">
                  <c:v>6708.6570000000002</c:v>
                </c:pt>
                <c:pt idx="162">
                  <c:v>6708.6570000000002</c:v>
                </c:pt>
                <c:pt idx="163">
                  <c:v>6708.6570000000002</c:v>
                </c:pt>
                <c:pt idx="164">
                  <c:v>6708.6570000000002</c:v>
                </c:pt>
                <c:pt idx="165">
                  <c:v>6708.6570000000002</c:v>
                </c:pt>
                <c:pt idx="166">
                  <c:v>6708.6570000000002</c:v>
                </c:pt>
                <c:pt idx="167">
                  <c:v>6708.6570000000002</c:v>
                </c:pt>
                <c:pt idx="168">
                  <c:v>6708.6570000000002</c:v>
                </c:pt>
                <c:pt idx="169">
                  <c:v>6708.6570000000002</c:v>
                </c:pt>
                <c:pt idx="170">
                  <c:v>6708.6570000000002</c:v>
                </c:pt>
                <c:pt idx="171">
                  <c:v>6708.6570000000002</c:v>
                </c:pt>
                <c:pt idx="172">
                  <c:v>6708.6570000000002</c:v>
                </c:pt>
                <c:pt idx="173">
                  <c:v>6708.6570000000002</c:v>
                </c:pt>
                <c:pt idx="174">
                  <c:v>6708.6570000000002</c:v>
                </c:pt>
                <c:pt idx="175">
                  <c:v>6708.6570000000002</c:v>
                </c:pt>
                <c:pt idx="176">
                  <c:v>6708.6570000000002</c:v>
                </c:pt>
              </c:numCache>
            </c:numRef>
          </c:val>
          <c:extLst>
            <c:ext xmlns:c16="http://schemas.microsoft.com/office/drawing/2014/chart" uri="{C3380CC4-5D6E-409C-BE32-E72D297353CC}">
              <c16:uniqueId val="{00000002-AE7A-4EFA-B5EA-7B3909378CF3}"/>
            </c:ext>
          </c:extLst>
        </c:ser>
        <c:ser>
          <c:idx val="3"/>
          <c:order val="3"/>
          <c:tx>
            <c:strRef>
              <c:f>Table_2_by_Accreditation!$A$23</c:f>
              <c:strCache>
                <c:ptCount val="1"/>
                <c:pt idx="0">
                  <c:v> RO (not ground mounted) </c:v>
                </c:pt>
              </c:strCache>
            </c:strRef>
          </c:tx>
          <c:spPr>
            <a:solidFill>
              <a:srgbClr val="B2DF8A"/>
            </a:solidFill>
            <a:ln>
              <a:noFill/>
            </a:ln>
          </c:spPr>
          <c:cat>
            <c:strRef>
              <c:f>Table_2_by_Accreditation!$B$5:$FV$5</c:f>
              <c:strCache>
                <c:ptCount val="177"/>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strCache>
            </c:strRef>
          </c:cat>
          <c:val>
            <c:numRef>
              <c:f>Table_2_by_Accreditation!$B$23:$FV$23</c:f>
              <c:numCache>
                <c:formatCode>#,##0.0;\-#,##0.0</c:formatCode>
                <c:ptCount val="177"/>
                <c:pt idx="0">
                  <c:v>1.9495200000000001</c:v>
                </c:pt>
                <c:pt idx="1">
                  <c:v>1.9495200000000001</c:v>
                </c:pt>
                <c:pt idx="2">
                  <c:v>1.9902500000000001</c:v>
                </c:pt>
                <c:pt idx="3">
                  <c:v>2.0030900000000003</c:v>
                </c:pt>
                <c:pt idx="4">
                  <c:v>2.00901</c:v>
                </c:pt>
                <c:pt idx="5">
                  <c:v>2.0368300000000001</c:v>
                </c:pt>
                <c:pt idx="6">
                  <c:v>2.0557699999999999</c:v>
                </c:pt>
                <c:pt idx="7">
                  <c:v>2.0593699999999999</c:v>
                </c:pt>
                <c:pt idx="8">
                  <c:v>2.06046</c:v>
                </c:pt>
                <c:pt idx="9">
                  <c:v>2.0709599999999999</c:v>
                </c:pt>
                <c:pt idx="10">
                  <c:v>2.0897700000000001</c:v>
                </c:pt>
                <c:pt idx="11">
                  <c:v>2.1013700000000002</c:v>
                </c:pt>
                <c:pt idx="12">
                  <c:v>2.778</c:v>
                </c:pt>
                <c:pt idx="13">
                  <c:v>2.919</c:v>
                </c:pt>
                <c:pt idx="14">
                  <c:v>3.0259999999999998</c:v>
                </c:pt>
                <c:pt idx="15">
                  <c:v>3.113</c:v>
                </c:pt>
                <c:pt idx="16">
                  <c:v>3.3130000000000002</c:v>
                </c:pt>
                <c:pt idx="17">
                  <c:v>3.5449999999999999</c:v>
                </c:pt>
                <c:pt idx="18">
                  <c:v>3.7570000000000001</c:v>
                </c:pt>
                <c:pt idx="19">
                  <c:v>4.0039999999999996</c:v>
                </c:pt>
                <c:pt idx="20">
                  <c:v>4.3150000000000004</c:v>
                </c:pt>
                <c:pt idx="21">
                  <c:v>9.3620000000000001</c:v>
                </c:pt>
                <c:pt idx="22">
                  <c:v>9.6310000000000002</c:v>
                </c:pt>
                <c:pt idx="23">
                  <c:v>9.8889999999999993</c:v>
                </c:pt>
                <c:pt idx="24">
                  <c:v>10.192</c:v>
                </c:pt>
                <c:pt idx="25">
                  <c:v>10.362</c:v>
                </c:pt>
                <c:pt idx="26">
                  <c:v>11.622999999999999</c:v>
                </c:pt>
                <c:pt idx="27">
                  <c:v>11.791</c:v>
                </c:pt>
                <c:pt idx="28">
                  <c:v>11.952999999999999</c:v>
                </c:pt>
                <c:pt idx="29">
                  <c:v>12.18</c:v>
                </c:pt>
                <c:pt idx="30">
                  <c:v>12.356</c:v>
                </c:pt>
                <c:pt idx="31">
                  <c:v>12.936999999999999</c:v>
                </c:pt>
                <c:pt idx="32">
                  <c:v>13.489000000000001</c:v>
                </c:pt>
                <c:pt idx="33">
                  <c:v>14.329000000000001</c:v>
                </c:pt>
                <c:pt idx="34">
                  <c:v>17.266999999999999</c:v>
                </c:pt>
                <c:pt idx="35">
                  <c:v>17.934999999999999</c:v>
                </c:pt>
                <c:pt idx="36">
                  <c:v>21.619</c:v>
                </c:pt>
                <c:pt idx="37">
                  <c:v>63.302999999999997</c:v>
                </c:pt>
                <c:pt idx="38">
                  <c:v>334.63600000000002</c:v>
                </c:pt>
                <c:pt idx="39">
                  <c:v>335.52100000000002</c:v>
                </c:pt>
                <c:pt idx="40">
                  <c:v>349.18400000000003</c:v>
                </c:pt>
                <c:pt idx="41">
                  <c:v>350.47500000000002</c:v>
                </c:pt>
                <c:pt idx="42">
                  <c:v>352.56799999999998</c:v>
                </c:pt>
                <c:pt idx="43">
                  <c:v>355.4</c:v>
                </c:pt>
                <c:pt idx="44">
                  <c:v>358.21100000000001</c:v>
                </c:pt>
                <c:pt idx="45">
                  <c:v>360.92899999999997</c:v>
                </c:pt>
                <c:pt idx="46">
                  <c:v>364.39499999999998</c:v>
                </c:pt>
                <c:pt idx="47">
                  <c:v>366.96899999999999</c:v>
                </c:pt>
                <c:pt idx="48">
                  <c:v>370.52699999999999</c:v>
                </c:pt>
                <c:pt idx="49">
                  <c:v>413.36700000000002</c:v>
                </c:pt>
                <c:pt idx="50">
                  <c:v>434.863</c:v>
                </c:pt>
                <c:pt idx="51">
                  <c:v>437.10500000000002</c:v>
                </c:pt>
                <c:pt idx="52">
                  <c:v>439.94099999999997</c:v>
                </c:pt>
                <c:pt idx="53">
                  <c:v>443.63600000000002</c:v>
                </c:pt>
                <c:pt idx="54">
                  <c:v>446.75599999999997</c:v>
                </c:pt>
                <c:pt idx="55">
                  <c:v>448.86799999999999</c:v>
                </c:pt>
                <c:pt idx="56">
                  <c:v>451.50200000000001</c:v>
                </c:pt>
                <c:pt idx="57">
                  <c:v>454.43099999999998</c:v>
                </c:pt>
                <c:pt idx="58">
                  <c:v>456.68</c:v>
                </c:pt>
                <c:pt idx="59">
                  <c:v>460.76600000000002</c:v>
                </c:pt>
                <c:pt idx="60">
                  <c:v>469.52499999999998</c:v>
                </c:pt>
                <c:pt idx="61">
                  <c:v>472.16699999999997</c:v>
                </c:pt>
                <c:pt idx="62">
                  <c:v>478.45299999999997</c:v>
                </c:pt>
                <c:pt idx="63">
                  <c:v>480.964</c:v>
                </c:pt>
                <c:pt idx="64">
                  <c:v>488.35199999999998</c:v>
                </c:pt>
                <c:pt idx="65">
                  <c:v>491.49599999999998</c:v>
                </c:pt>
                <c:pt idx="66">
                  <c:v>493.95600000000002</c:v>
                </c:pt>
                <c:pt idx="67">
                  <c:v>498.69</c:v>
                </c:pt>
                <c:pt idx="68">
                  <c:v>509.49700000000001</c:v>
                </c:pt>
                <c:pt idx="69">
                  <c:v>513.66899999999998</c:v>
                </c:pt>
                <c:pt idx="70">
                  <c:v>517.226</c:v>
                </c:pt>
                <c:pt idx="71">
                  <c:v>518.71400000000006</c:v>
                </c:pt>
                <c:pt idx="72">
                  <c:v>524.06399999999996</c:v>
                </c:pt>
                <c:pt idx="73">
                  <c:v>528.00699999999995</c:v>
                </c:pt>
                <c:pt idx="74">
                  <c:v>542.76499999999999</c:v>
                </c:pt>
                <c:pt idx="75">
                  <c:v>545.76499999999999</c:v>
                </c:pt>
                <c:pt idx="76">
                  <c:v>546.94000000000005</c:v>
                </c:pt>
                <c:pt idx="77">
                  <c:v>549.71400000000006</c:v>
                </c:pt>
                <c:pt idx="78">
                  <c:v>551.52599999999995</c:v>
                </c:pt>
                <c:pt idx="79">
                  <c:v>553.58500000000004</c:v>
                </c:pt>
                <c:pt idx="80">
                  <c:v>560.06799999999998</c:v>
                </c:pt>
                <c:pt idx="81">
                  <c:v>560.22799999999995</c:v>
                </c:pt>
                <c:pt idx="82">
                  <c:v>560.47799999999995</c:v>
                </c:pt>
                <c:pt idx="83">
                  <c:v>560.71199999999999</c:v>
                </c:pt>
                <c:pt idx="84">
                  <c:v>560.91200000000003</c:v>
                </c:pt>
                <c:pt idx="85">
                  <c:v>561.45699999999999</c:v>
                </c:pt>
                <c:pt idx="86">
                  <c:v>563.72299999999996</c:v>
                </c:pt>
                <c:pt idx="87">
                  <c:v>563.72299999999996</c:v>
                </c:pt>
                <c:pt idx="88">
                  <c:v>563.72299999999996</c:v>
                </c:pt>
                <c:pt idx="89">
                  <c:v>563.72299999999996</c:v>
                </c:pt>
                <c:pt idx="90">
                  <c:v>563.72299999999996</c:v>
                </c:pt>
                <c:pt idx="91">
                  <c:v>563.72299999999996</c:v>
                </c:pt>
                <c:pt idx="92">
                  <c:v>563.72299999999996</c:v>
                </c:pt>
                <c:pt idx="93">
                  <c:v>563.72299999999996</c:v>
                </c:pt>
                <c:pt idx="94">
                  <c:v>563.72299999999996</c:v>
                </c:pt>
                <c:pt idx="95">
                  <c:v>563.72299999999996</c:v>
                </c:pt>
                <c:pt idx="96">
                  <c:v>563.72299999999996</c:v>
                </c:pt>
                <c:pt idx="97">
                  <c:v>563.72299999999996</c:v>
                </c:pt>
                <c:pt idx="98">
                  <c:v>563.89200000000005</c:v>
                </c:pt>
                <c:pt idx="99">
                  <c:v>563.89200000000005</c:v>
                </c:pt>
                <c:pt idx="100">
                  <c:v>563.89200000000005</c:v>
                </c:pt>
                <c:pt idx="101">
                  <c:v>563.89200000000005</c:v>
                </c:pt>
                <c:pt idx="102">
                  <c:v>563.89200000000005</c:v>
                </c:pt>
                <c:pt idx="103">
                  <c:v>563.89200000000005</c:v>
                </c:pt>
                <c:pt idx="104">
                  <c:v>563.89200000000005</c:v>
                </c:pt>
                <c:pt idx="105">
                  <c:v>563.89200000000005</c:v>
                </c:pt>
                <c:pt idx="106">
                  <c:v>563.89200000000005</c:v>
                </c:pt>
                <c:pt idx="107">
                  <c:v>563.89200000000005</c:v>
                </c:pt>
                <c:pt idx="108">
                  <c:v>563.89200000000005</c:v>
                </c:pt>
                <c:pt idx="109">
                  <c:v>563.89200000000005</c:v>
                </c:pt>
                <c:pt idx="110">
                  <c:v>563.89200000000005</c:v>
                </c:pt>
                <c:pt idx="111">
                  <c:v>563.89200000000005</c:v>
                </c:pt>
                <c:pt idx="112">
                  <c:v>563.89200000000005</c:v>
                </c:pt>
                <c:pt idx="113">
                  <c:v>563.89200000000005</c:v>
                </c:pt>
                <c:pt idx="114">
                  <c:v>563.89200000000005</c:v>
                </c:pt>
                <c:pt idx="115">
                  <c:v>563.89200000000005</c:v>
                </c:pt>
                <c:pt idx="116">
                  <c:v>563.89200000000005</c:v>
                </c:pt>
                <c:pt idx="117">
                  <c:v>563.89200000000005</c:v>
                </c:pt>
                <c:pt idx="118">
                  <c:v>563.89200000000005</c:v>
                </c:pt>
                <c:pt idx="119">
                  <c:v>563.89200000000005</c:v>
                </c:pt>
                <c:pt idx="120">
                  <c:v>563.89200000000005</c:v>
                </c:pt>
                <c:pt idx="121">
                  <c:v>563.89200000000005</c:v>
                </c:pt>
                <c:pt idx="122">
                  <c:v>563.89200000000005</c:v>
                </c:pt>
                <c:pt idx="123">
                  <c:v>563.89200000000005</c:v>
                </c:pt>
                <c:pt idx="124">
                  <c:v>563.89200000000005</c:v>
                </c:pt>
                <c:pt idx="125">
                  <c:v>563.89200000000005</c:v>
                </c:pt>
                <c:pt idx="126">
                  <c:v>563.89200000000005</c:v>
                </c:pt>
                <c:pt idx="127">
                  <c:v>563.89200000000005</c:v>
                </c:pt>
                <c:pt idx="128">
                  <c:v>563.89200000000005</c:v>
                </c:pt>
                <c:pt idx="129">
                  <c:v>563.89200000000005</c:v>
                </c:pt>
                <c:pt idx="130">
                  <c:v>563.89200000000005</c:v>
                </c:pt>
                <c:pt idx="131">
                  <c:v>563.89200000000005</c:v>
                </c:pt>
                <c:pt idx="132">
                  <c:v>563.89200000000005</c:v>
                </c:pt>
                <c:pt idx="133">
                  <c:v>563.89200000000005</c:v>
                </c:pt>
                <c:pt idx="134">
                  <c:v>563.89200000000005</c:v>
                </c:pt>
                <c:pt idx="135">
                  <c:v>563.89200000000005</c:v>
                </c:pt>
                <c:pt idx="136">
                  <c:v>563.89200000000005</c:v>
                </c:pt>
                <c:pt idx="137">
                  <c:v>563.89200000000005</c:v>
                </c:pt>
                <c:pt idx="138">
                  <c:v>563.89200000000005</c:v>
                </c:pt>
                <c:pt idx="139">
                  <c:v>563.89200000000005</c:v>
                </c:pt>
                <c:pt idx="140">
                  <c:v>563.89200000000005</c:v>
                </c:pt>
                <c:pt idx="141">
                  <c:v>563.89200000000005</c:v>
                </c:pt>
                <c:pt idx="142">
                  <c:v>563.89200000000005</c:v>
                </c:pt>
                <c:pt idx="143">
                  <c:v>563.89200000000005</c:v>
                </c:pt>
                <c:pt idx="144">
                  <c:v>563.89200000000005</c:v>
                </c:pt>
                <c:pt idx="145">
                  <c:v>563.89200000000005</c:v>
                </c:pt>
                <c:pt idx="146">
                  <c:v>563.89200000000005</c:v>
                </c:pt>
                <c:pt idx="147">
                  <c:v>563.89200000000005</c:v>
                </c:pt>
                <c:pt idx="148">
                  <c:v>563.89200000000005</c:v>
                </c:pt>
                <c:pt idx="149">
                  <c:v>563.89200000000005</c:v>
                </c:pt>
                <c:pt idx="150">
                  <c:v>563.89200000000005</c:v>
                </c:pt>
                <c:pt idx="151">
                  <c:v>563.89200000000005</c:v>
                </c:pt>
                <c:pt idx="152">
                  <c:v>563.89200000000005</c:v>
                </c:pt>
                <c:pt idx="153">
                  <c:v>563.89200000000005</c:v>
                </c:pt>
                <c:pt idx="154">
                  <c:v>563.89200000000005</c:v>
                </c:pt>
                <c:pt idx="155">
                  <c:v>563.89200000000005</c:v>
                </c:pt>
                <c:pt idx="156">
                  <c:v>563.89200000000005</c:v>
                </c:pt>
                <c:pt idx="157">
                  <c:v>563.89200000000005</c:v>
                </c:pt>
                <c:pt idx="158">
                  <c:v>563.89200000000005</c:v>
                </c:pt>
                <c:pt idx="159">
                  <c:v>563.89200000000005</c:v>
                </c:pt>
                <c:pt idx="160">
                  <c:v>563.89200000000005</c:v>
                </c:pt>
                <c:pt idx="161">
                  <c:v>563.89200000000005</c:v>
                </c:pt>
                <c:pt idx="162">
                  <c:v>563.89200000000005</c:v>
                </c:pt>
                <c:pt idx="163">
                  <c:v>563.89200000000005</c:v>
                </c:pt>
                <c:pt idx="164">
                  <c:v>563.89200000000005</c:v>
                </c:pt>
                <c:pt idx="165">
                  <c:v>563.89200000000005</c:v>
                </c:pt>
                <c:pt idx="166">
                  <c:v>563.89200000000005</c:v>
                </c:pt>
                <c:pt idx="167">
                  <c:v>563.89200000000005</c:v>
                </c:pt>
                <c:pt idx="168">
                  <c:v>563.89200000000005</c:v>
                </c:pt>
                <c:pt idx="169">
                  <c:v>563.89200000000005</c:v>
                </c:pt>
                <c:pt idx="170">
                  <c:v>563.89200000000005</c:v>
                </c:pt>
                <c:pt idx="171">
                  <c:v>563.89200000000005</c:v>
                </c:pt>
                <c:pt idx="172">
                  <c:v>563.89200000000005</c:v>
                </c:pt>
                <c:pt idx="173">
                  <c:v>563.89200000000005</c:v>
                </c:pt>
                <c:pt idx="174">
                  <c:v>563.89200000000005</c:v>
                </c:pt>
                <c:pt idx="175">
                  <c:v>563.89200000000005</c:v>
                </c:pt>
                <c:pt idx="176">
                  <c:v>563.89200000000005</c:v>
                </c:pt>
              </c:numCache>
            </c:numRef>
          </c:val>
          <c:extLst>
            <c:ext xmlns:c16="http://schemas.microsoft.com/office/drawing/2014/chart" uri="{C3380CC4-5D6E-409C-BE32-E72D297353CC}">
              <c16:uniqueId val="{00000003-AE7A-4EFA-B5EA-7B3909378CF3}"/>
            </c:ext>
          </c:extLst>
        </c:ser>
        <c:ser>
          <c:idx val="4"/>
          <c:order val="4"/>
          <c:tx>
            <c:strRef>
              <c:f>Table_2_by_Accreditation!$A$24</c:f>
              <c:strCache>
                <c:ptCount val="1"/>
                <c:pt idx="0">
                  <c:v> CfDs (ground-mounted) </c:v>
                </c:pt>
              </c:strCache>
            </c:strRef>
          </c:tx>
          <c:spPr>
            <a:solidFill>
              <a:srgbClr val="1F78B4"/>
            </a:solidFill>
            <a:ln>
              <a:noFill/>
            </a:ln>
          </c:spPr>
          <c:cat>
            <c:strRef>
              <c:f>Table_2_by_Accreditation!$B$5:$FV$5</c:f>
              <c:strCache>
                <c:ptCount val="177"/>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strCache>
            </c:strRef>
          </c:cat>
          <c:val>
            <c:numRef>
              <c:f>Table_2_by_Accreditation!$B$24:$FV$24</c:f>
              <c:numCache>
                <c:formatCode>#,##0.0;\-#,##0.0</c:formatCode>
                <c:ptCount val="17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14.6</c:v>
                </c:pt>
                <c:pt idx="79">
                  <c:v>14.6</c:v>
                </c:pt>
                <c:pt idx="80">
                  <c:v>14.6</c:v>
                </c:pt>
                <c:pt idx="81">
                  <c:v>14.6</c:v>
                </c:pt>
                <c:pt idx="82">
                  <c:v>14.6</c:v>
                </c:pt>
                <c:pt idx="83">
                  <c:v>14.6</c:v>
                </c:pt>
                <c:pt idx="84">
                  <c:v>26.6</c:v>
                </c:pt>
                <c:pt idx="85">
                  <c:v>26.6</c:v>
                </c:pt>
                <c:pt idx="86">
                  <c:v>26.6</c:v>
                </c:pt>
                <c:pt idx="87">
                  <c:v>26.6</c:v>
                </c:pt>
                <c:pt idx="88">
                  <c:v>26.6</c:v>
                </c:pt>
                <c:pt idx="89">
                  <c:v>26.6</c:v>
                </c:pt>
                <c:pt idx="90">
                  <c:v>26.6</c:v>
                </c:pt>
                <c:pt idx="91">
                  <c:v>26.6</c:v>
                </c:pt>
                <c:pt idx="92">
                  <c:v>26.6</c:v>
                </c:pt>
                <c:pt idx="93">
                  <c:v>26.6</c:v>
                </c:pt>
                <c:pt idx="94">
                  <c:v>26.6</c:v>
                </c:pt>
                <c:pt idx="95">
                  <c:v>26.6</c:v>
                </c:pt>
                <c:pt idx="96">
                  <c:v>26.6</c:v>
                </c:pt>
                <c:pt idx="97">
                  <c:v>26.6</c:v>
                </c:pt>
                <c:pt idx="98">
                  <c:v>26.6</c:v>
                </c:pt>
                <c:pt idx="99">
                  <c:v>26.6</c:v>
                </c:pt>
                <c:pt idx="100">
                  <c:v>26.6</c:v>
                </c:pt>
                <c:pt idx="101">
                  <c:v>26.6</c:v>
                </c:pt>
                <c:pt idx="102">
                  <c:v>26.6</c:v>
                </c:pt>
                <c:pt idx="103">
                  <c:v>26.6</c:v>
                </c:pt>
                <c:pt idx="104">
                  <c:v>26.6</c:v>
                </c:pt>
                <c:pt idx="105">
                  <c:v>26.6</c:v>
                </c:pt>
                <c:pt idx="106">
                  <c:v>26.6</c:v>
                </c:pt>
                <c:pt idx="107">
                  <c:v>26.6</c:v>
                </c:pt>
                <c:pt idx="108">
                  <c:v>26.6</c:v>
                </c:pt>
                <c:pt idx="109">
                  <c:v>26.6</c:v>
                </c:pt>
                <c:pt idx="110">
                  <c:v>26.6</c:v>
                </c:pt>
                <c:pt idx="111">
                  <c:v>26.6</c:v>
                </c:pt>
                <c:pt idx="112">
                  <c:v>26.6</c:v>
                </c:pt>
                <c:pt idx="113">
                  <c:v>26.6</c:v>
                </c:pt>
                <c:pt idx="114">
                  <c:v>26.6</c:v>
                </c:pt>
                <c:pt idx="115">
                  <c:v>26.6</c:v>
                </c:pt>
                <c:pt idx="116">
                  <c:v>26.6</c:v>
                </c:pt>
                <c:pt idx="117">
                  <c:v>26.6</c:v>
                </c:pt>
                <c:pt idx="118">
                  <c:v>26.6</c:v>
                </c:pt>
                <c:pt idx="119">
                  <c:v>26.6</c:v>
                </c:pt>
                <c:pt idx="120">
                  <c:v>26.6</c:v>
                </c:pt>
                <c:pt idx="121">
                  <c:v>26.6</c:v>
                </c:pt>
                <c:pt idx="122">
                  <c:v>26.6</c:v>
                </c:pt>
                <c:pt idx="123">
                  <c:v>26.6</c:v>
                </c:pt>
                <c:pt idx="124">
                  <c:v>26.6</c:v>
                </c:pt>
                <c:pt idx="125">
                  <c:v>26.6</c:v>
                </c:pt>
                <c:pt idx="126">
                  <c:v>26.6</c:v>
                </c:pt>
                <c:pt idx="127">
                  <c:v>26.6</c:v>
                </c:pt>
                <c:pt idx="128">
                  <c:v>26.6</c:v>
                </c:pt>
                <c:pt idx="129">
                  <c:v>26.6</c:v>
                </c:pt>
                <c:pt idx="130">
                  <c:v>26.6</c:v>
                </c:pt>
                <c:pt idx="131">
                  <c:v>26.6</c:v>
                </c:pt>
                <c:pt idx="132">
                  <c:v>26.6</c:v>
                </c:pt>
                <c:pt idx="133">
                  <c:v>26.6</c:v>
                </c:pt>
                <c:pt idx="134">
                  <c:v>26.6</c:v>
                </c:pt>
                <c:pt idx="135">
                  <c:v>26.6</c:v>
                </c:pt>
                <c:pt idx="136">
                  <c:v>26.6</c:v>
                </c:pt>
                <c:pt idx="137">
                  <c:v>26.6</c:v>
                </c:pt>
                <c:pt idx="138">
                  <c:v>26.6</c:v>
                </c:pt>
                <c:pt idx="139">
                  <c:v>26.6</c:v>
                </c:pt>
                <c:pt idx="140">
                  <c:v>26.6</c:v>
                </c:pt>
                <c:pt idx="141">
                  <c:v>26.6</c:v>
                </c:pt>
                <c:pt idx="142">
                  <c:v>26.6</c:v>
                </c:pt>
                <c:pt idx="143">
                  <c:v>26.6</c:v>
                </c:pt>
                <c:pt idx="144">
                  <c:v>26.6</c:v>
                </c:pt>
                <c:pt idx="145">
                  <c:v>26.6</c:v>
                </c:pt>
                <c:pt idx="146">
                  <c:v>26.6</c:v>
                </c:pt>
                <c:pt idx="147">
                  <c:v>26.6</c:v>
                </c:pt>
                <c:pt idx="148">
                  <c:v>26.6</c:v>
                </c:pt>
                <c:pt idx="149">
                  <c:v>26.6</c:v>
                </c:pt>
                <c:pt idx="150">
                  <c:v>26.6</c:v>
                </c:pt>
                <c:pt idx="151">
                  <c:v>26.6</c:v>
                </c:pt>
                <c:pt idx="152">
                  <c:v>26.6</c:v>
                </c:pt>
                <c:pt idx="153">
                  <c:v>26.6</c:v>
                </c:pt>
                <c:pt idx="154">
                  <c:v>26.6</c:v>
                </c:pt>
                <c:pt idx="155">
                  <c:v>26.6</c:v>
                </c:pt>
                <c:pt idx="156">
                  <c:v>26.6</c:v>
                </c:pt>
                <c:pt idx="157">
                  <c:v>26.6</c:v>
                </c:pt>
                <c:pt idx="158">
                  <c:v>26.6</c:v>
                </c:pt>
                <c:pt idx="159">
                  <c:v>26.6</c:v>
                </c:pt>
                <c:pt idx="160">
                  <c:v>26.6</c:v>
                </c:pt>
                <c:pt idx="161">
                  <c:v>26.6</c:v>
                </c:pt>
                <c:pt idx="162">
                  <c:v>26.6</c:v>
                </c:pt>
                <c:pt idx="163">
                  <c:v>26.6</c:v>
                </c:pt>
                <c:pt idx="164">
                  <c:v>26.6</c:v>
                </c:pt>
                <c:pt idx="165">
                  <c:v>26.6</c:v>
                </c:pt>
                <c:pt idx="166">
                  <c:v>26.6</c:v>
                </c:pt>
                <c:pt idx="167">
                  <c:v>26.6</c:v>
                </c:pt>
                <c:pt idx="168">
                  <c:v>26.6</c:v>
                </c:pt>
                <c:pt idx="169">
                  <c:v>26.6</c:v>
                </c:pt>
                <c:pt idx="170">
                  <c:v>26.6</c:v>
                </c:pt>
                <c:pt idx="171">
                  <c:v>26.6</c:v>
                </c:pt>
                <c:pt idx="172">
                  <c:v>26.6</c:v>
                </c:pt>
                <c:pt idx="173">
                  <c:v>26.6</c:v>
                </c:pt>
                <c:pt idx="174">
                  <c:v>26.6</c:v>
                </c:pt>
                <c:pt idx="175">
                  <c:v>26.6</c:v>
                </c:pt>
                <c:pt idx="176">
                  <c:v>26.6</c:v>
                </c:pt>
              </c:numCache>
            </c:numRef>
          </c:val>
          <c:extLst>
            <c:ext xmlns:c16="http://schemas.microsoft.com/office/drawing/2014/chart" uri="{C3380CC4-5D6E-409C-BE32-E72D297353CC}">
              <c16:uniqueId val="{00000004-AE7A-4EFA-B5EA-7B3909378CF3}"/>
            </c:ext>
          </c:extLst>
        </c:ser>
        <c:ser>
          <c:idx val="5"/>
          <c:order val="5"/>
          <c:tx>
            <c:strRef>
              <c:f>Table_2_by_Accreditation!$A$25</c:f>
              <c:strCache>
                <c:ptCount val="1"/>
                <c:pt idx="0">
                  <c:v> Unaccredited (includes pre 2009 estimate) </c:v>
                </c:pt>
              </c:strCache>
            </c:strRef>
          </c:tx>
          <c:spPr>
            <a:solidFill>
              <a:srgbClr val="A6CEE3"/>
            </a:solidFill>
            <a:ln>
              <a:noFill/>
            </a:ln>
          </c:spPr>
          <c:cat>
            <c:strRef>
              <c:f>Table_2_by_Accreditation!$B$5:$FV$5</c:f>
              <c:strCache>
                <c:ptCount val="177"/>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strCache>
            </c:strRef>
          </c:cat>
          <c:val>
            <c:numRef>
              <c:f>Table_2_by_Accreditation!$B$25:$FV$25</c:f>
              <c:numCache>
                <c:formatCode>#,##0.0;\-#,##0.0</c:formatCode>
                <c:ptCount val="177"/>
                <c:pt idx="0">
                  <c:v>15.072065</c:v>
                </c:pt>
                <c:pt idx="1">
                  <c:v>15.474955</c:v>
                </c:pt>
                <c:pt idx="2">
                  <c:v>16.021470999999998</c:v>
                </c:pt>
                <c:pt idx="3">
                  <c:v>16.444837999999997</c:v>
                </c:pt>
                <c:pt idx="4">
                  <c:v>17.117393</c:v>
                </c:pt>
                <c:pt idx="5">
                  <c:v>17.562996999999996</c:v>
                </c:pt>
                <c:pt idx="6">
                  <c:v>18.355600000000003</c:v>
                </c:pt>
                <c:pt idx="7">
                  <c:v>18.864047999999997</c:v>
                </c:pt>
                <c:pt idx="8">
                  <c:v>19.498618</c:v>
                </c:pt>
                <c:pt idx="9">
                  <c:v>20.382108000000002</c:v>
                </c:pt>
                <c:pt idx="10">
                  <c:v>21.351818000000009</c:v>
                </c:pt>
                <c:pt idx="11">
                  <c:v>21.954267000000009</c:v>
                </c:pt>
                <c:pt idx="12">
                  <c:v>36.909999999999997</c:v>
                </c:pt>
                <c:pt idx="13">
                  <c:v>39.868000000000002</c:v>
                </c:pt>
                <c:pt idx="14">
                  <c:v>43.43</c:v>
                </c:pt>
                <c:pt idx="15">
                  <c:v>45.688000000000002</c:v>
                </c:pt>
                <c:pt idx="16">
                  <c:v>47.912999999999997</c:v>
                </c:pt>
                <c:pt idx="17">
                  <c:v>50.697000000000003</c:v>
                </c:pt>
                <c:pt idx="18">
                  <c:v>53.828000000000003</c:v>
                </c:pt>
                <c:pt idx="19">
                  <c:v>57.262999999999998</c:v>
                </c:pt>
                <c:pt idx="20">
                  <c:v>61.146999999999998</c:v>
                </c:pt>
                <c:pt idx="21">
                  <c:v>65.320999999999998</c:v>
                </c:pt>
                <c:pt idx="22">
                  <c:v>73.563000000000002</c:v>
                </c:pt>
                <c:pt idx="23">
                  <c:v>84.335999999999999</c:v>
                </c:pt>
                <c:pt idx="24">
                  <c:v>92.757000000000005</c:v>
                </c:pt>
                <c:pt idx="25">
                  <c:v>100.992</c:v>
                </c:pt>
                <c:pt idx="26">
                  <c:v>109.21299999999999</c:v>
                </c:pt>
                <c:pt idx="27">
                  <c:v>112.06699999999999</c:v>
                </c:pt>
                <c:pt idx="28">
                  <c:v>115.572</c:v>
                </c:pt>
                <c:pt idx="29">
                  <c:v>119.21899999999999</c:v>
                </c:pt>
                <c:pt idx="30">
                  <c:v>126.82299999999999</c:v>
                </c:pt>
                <c:pt idx="31">
                  <c:v>129.767</c:v>
                </c:pt>
                <c:pt idx="32">
                  <c:v>132.73699999999999</c:v>
                </c:pt>
                <c:pt idx="33">
                  <c:v>137.202</c:v>
                </c:pt>
                <c:pt idx="34">
                  <c:v>141.31200000000001</c:v>
                </c:pt>
                <c:pt idx="35">
                  <c:v>144.209</c:v>
                </c:pt>
                <c:pt idx="36">
                  <c:v>147.673</c:v>
                </c:pt>
                <c:pt idx="37">
                  <c:v>151.16300000000001</c:v>
                </c:pt>
                <c:pt idx="38">
                  <c:v>156.25399999999999</c:v>
                </c:pt>
                <c:pt idx="39">
                  <c:v>160.03700000000001</c:v>
                </c:pt>
                <c:pt idx="40">
                  <c:v>163.21799999999999</c:v>
                </c:pt>
                <c:pt idx="41">
                  <c:v>166.99100000000001</c:v>
                </c:pt>
                <c:pt idx="42">
                  <c:v>169.87299999999999</c:v>
                </c:pt>
                <c:pt idx="43">
                  <c:v>177.374</c:v>
                </c:pt>
                <c:pt idx="44">
                  <c:v>180.61600000000001</c:v>
                </c:pt>
                <c:pt idx="45">
                  <c:v>184.339</c:v>
                </c:pt>
                <c:pt idx="46">
                  <c:v>188.43100000000001</c:v>
                </c:pt>
                <c:pt idx="47">
                  <c:v>203.19399999999999</c:v>
                </c:pt>
                <c:pt idx="48">
                  <c:v>206.31899999999999</c:v>
                </c:pt>
                <c:pt idx="49">
                  <c:v>209.36600000000001</c:v>
                </c:pt>
                <c:pt idx="50">
                  <c:v>245.64699999999999</c:v>
                </c:pt>
                <c:pt idx="51">
                  <c:v>248.84800000000001</c:v>
                </c:pt>
                <c:pt idx="52">
                  <c:v>252.55</c:v>
                </c:pt>
                <c:pt idx="53">
                  <c:v>257.13400000000001</c:v>
                </c:pt>
                <c:pt idx="54">
                  <c:v>261.04700000000003</c:v>
                </c:pt>
                <c:pt idx="55">
                  <c:v>264.95400000000001</c:v>
                </c:pt>
                <c:pt idx="56">
                  <c:v>269.947</c:v>
                </c:pt>
                <c:pt idx="57">
                  <c:v>274.73500000000001</c:v>
                </c:pt>
                <c:pt idx="58">
                  <c:v>285.29000000000002</c:v>
                </c:pt>
                <c:pt idx="59">
                  <c:v>289.13</c:v>
                </c:pt>
                <c:pt idx="60">
                  <c:v>316.27</c:v>
                </c:pt>
                <c:pt idx="61">
                  <c:v>326.06400000000002</c:v>
                </c:pt>
                <c:pt idx="62">
                  <c:v>349.61099999999999</c:v>
                </c:pt>
                <c:pt idx="63">
                  <c:v>353.88499999999999</c:v>
                </c:pt>
                <c:pt idx="64">
                  <c:v>361.09300000000002</c:v>
                </c:pt>
                <c:pt idx="65">
                  <c:v>372.37700000000001</c:v>
                </c:pt>
                <c:pt idx="66">
                  <c:v>377.73599999999999</c:v>
                </c:pt>
                <c:pt idx="67">
                  <c:v>399.44</c:v>
                </c:pt>
                <c:pt idx="68">
                  <c:v>405.697</c:v>
                </c:pt>
                <c:pt idx="69">
                  <c:v>412.66300000000001</c:v>
                </c:pt>
                <c:pt idx="70">
                  <c:v>439.12</c:v>
                </c:pt>
                <c:pt idx="71">
                  <c:v>506.173</c:v>
                </c:pt>
                <c:pt idx="72">
                  <c:v>575.82799999999997</c:v>
                </c:pt>
                <c:pt idx="73">
                  <c:v>578.952</c:v>
                </c:pt>
                <c:pt idx="74">
                  <c:v>607.36199999999997</c:v>
                </c:pt>
                <c:pt idx="75">
                  <c:v>621.52300000000002</c:v>
                </c:pt>
                <c:pt idx="76">
                  <c:v>624.61400000000003</c:v>
                </c:pt>
                <c:pt idx="77">
                  <c:v>672.85500000000002</c:v>
                </c:pt>
                <c:pt idx="78">
                  <c:v>676.79</c:v>
                </c:pt>
                <c:pt idx="79">
                  <c:v>699.42100000000005</c:v>
                </c:pt>
                <c:pt idx="80">
                  <c:v>704.06299999999999</c:v>
                </c:pt>
                <c:pt idx="81">
                  <c:v>708.38</c:v>
                </c:pt>
                <c:pt idx="82">
                  <c:v>713.053</c:v>
                </c:pt>
                <c:pt idx="83">
                  <c:v>722.19</c:v>
                </c:pt>
                <c:pt idx="84">
                  <c:v>725.73800000000006</c:v>
                </c:pt>
                <c:pt idx="85">
                  <c:v>729.41200000000003</c:v>
                </c:pt>
                <c:pt idx="86">
                  <c:v>774.71699999999998</c:v>
                </c:pt>
                <c:pt idx="87">
                  <c:v>778.08</c:v>
                </c:pt>
                <c:pt idx="88">
                  <c:v>781.899</c:v>
                </c:pt>
                <c:pt idx="89">
                  <c:v>785.745</c:v>
                </c:pt>
                <c:pt idx="90">
                  <c:v>798.35599999999999</c:v>
                </c:pt>
                <c:pt idx="91">
                  <c:v>802.221</c:v>
                </c:pt>
                <c:pt idx="92">
                  <c:v>806.43600000000004</c:v>
                </c:pt>
                <c:pt idx="93">
                  <c:v>822.14300000000003</c:v>
                </c:pt>
                <c:pt idx="94">
                  <c:v>827.11599999999999</c:v>
                </c:pt>
                <c:pt idx="95">
                  <c:v>836.57899999999995</c:v>
                </c:pt>
                <c:pt idx="96">
                  <c:v>841.16700000000003</c:v>
                </c:pt>
                <c:pt idx="97">
                  <c:v>844.86</c:v>
                </c:pt>
                <c:pt idx="98">
                  <c:v>849.44200000000001</c:v>
                </c:pt>
                <c:pt idx="99">
                  <c:v>853.47199999999998</c:v>
                </c:pt>
                <c:pt idx="100">
                  <c:v>865.89200000000005</c:v>
                </c:pt>
                <c:pt idx="101">
                  <c:v>870.42399999999998</c:v>
                </c:pt>
                <c:pt idx="102">
                  <c:v>874.53200000000004</c:v>
                </c:pt>
                <c:pt idx="103">
                  <c:v>879.84699999999998</c:v>
                </c:pt>
                <c:pt idx="104">
                  <c:v>884.01400000000001</c:v>
                </c:pt>
                <c:pt idx="105">
                  <c:v>897.92100000000005</c:v>
                </c:pt>
                <c:pt idx="106">
                  <c:v>909.84</c:v>
                </c:pt>
                <c:pt idx="107">
                  <c:v>921.39800000000002</c:v>
                </c:pt>
                <c:pt idx="108">
                  <c:v>991.07600000000002</c:v>
                </c:pt>
                <c:pt idx="109">
                  <c:v>998.36599999999999</c:v>
                </c:pt>
                <c:pt idx="110">
                  <c:v>1021.069</c:v>
                </c:pt>
                <c:pt idx="111">
                  <c:v>1035.162</c:v>
                </c:pt>
                <c:pt idx="112">
                  <c:v>1041.854</c:v>
                </c:pt>
                <c:pt idx="113">
                  <c:v>1050.123</c:v>
                </c:pt>
                <c:pt idx="114">
                  <c:v>1067.116</c:v>
                </c:pt>
                <c:pt idx="115">
                  <c:v>1081.2239999999999</c:v>
                </c:pt>
                <c:pt idx="116">
                  <c:v>1112.749</c:v>
                </c:pt>
                <c:pt idx="117">
                  <c:v>1124.96</c:v>
                </c:pt>
                <c:pt idx="118">
                  <c:v>1136.848</c:v>
                </c:pt>
                <c:pt idx="119">
                  <c:v>1179.8530000000001</c:v>
                </c:pt>
                <c:pt idx="120">
                  <c:v>1254.751</c:v>
                </c:pt>
                <c:pt idx="121">
                  <c:v>1270.3989999999999</c:v>
                </c:pt>
                <c:pt idx="122">
                  <c:v>1283.0260000000001</c:v>
                </c:pt>
                <c:pt idx="123">
                  <c:v>1287.8009999999999</c:v>
                </c:pt>
                <c:pt idx="124">
                  <c:v>1301.4490000000001</c:v>
                </c:pt>
                <c:pt idx="125">
                  <c:v>1311.241</c:v>
                </c:pt>
                <c:pt idx="126">
                  <c:v>1324.152</c:v>
                </c:pt>
                <c:pt idx="127">
                  <c:v>1340.2090000000001</c:v>
                </c:pt>
                <c:pt idx="128">
                  <c:v>1354.8630000000001</c:v>
                </c:pt>
                <c:pt idx="129">
                  <c:v>1368.9010000000001</c:v>
                </c:pt>
                <c:pt idx="130">
                  <c:v>1384.037</c:v>
                </c:pt>
                <c:pt idx="131">
                  <c:v>1459.3219999999999</c:v>
                </c:pt>
                <c:pt idx="132">
                  <c:v>1472.25</c:v>
                </c:pt>
                <c:pt idx="133">
                  <c:v>1487.569</c:v>
                </c:pt>
                <c:pt idx="134">
                  <c:v>1622.4770000000001</c:v>
                </c:pt>
                <c:pt idx="135">
                  <c:v>1642.242</c:v>
                </c:pt>
                <c:pt idx="136">
                  <c:v>1669.3510000000001</c:v>
                </c:pt>
                <c:pt idx="137">
                  <c:v>1696.6869999999999</c:v>
                </c:pt>
                <c:pt idx="138">
                  <c:v>1719.4059999999999</c:v>
                </c:pt>
                <c:pt idx="139">
                  <c:v>1741.579</c:v>
                </c:pt>
                <c:pt idx="140">
                  <c:v>1773.402</c:v>
                </c:pt>
                <c:pt idx="141">
                  <c:v>1799.604</c:v>
                </c:pt>
                <c:pt idx="142">
                  <c:v>1829.2760000000001</c:v>
                </c:pt>
                <c:pt idx="143">
                  <c:v>1849.8430000000001</c:v>
                </c:pt>
                <c:pt idx="144">
                  <c:v>1933.0920000000001</c:v>
                </c:pt>
                <c:pt idx="145">
                  <c:v>1961.002</c:v>
                </c:pt>
                <c:pt idx="146">
                  <c:v>1999.1289999999999</c:v>
                </c:pt>
                <c:pt idx="147">
                  <c:v>2046.019</c:v>
                </c:pt>
                <c:pt idx="148">
                  <c:v>2095.683</c:v>
                </c:pt>
                <c:pt idx="149">
                  <c:v>2138.6320000000001</c:v>
                </c:pt>
                <c:pt idx="150">
                  <c:v>2185.0520000000001</c:v>
                </c:pt>
                <c:pt idx="151">
                  <c:v>2233.8220000000001</c:v>
                </c:pt>
                <c:pt idx="152">
                  <c:v>2309.085</c:v>
                </c:pt>
                <c:pt idx="153">
                  <c:v>2410.2179999999998</c:v>
                </c:pt>
                <c:pt idx="154">
                  <c:v>2476.8719999999998</c:v>
                </c:pt>
                <c:pt idx="155">
                  <c:v>2569.7060000000001</c:v>
                </c:pt>
                <c:pt idx="156">
                  <c:v>2788.9540000000002</c:v>
                </c:pt>
                <c:pt idx="157">
                  <c:v>2926.931</c:v>
                </c:pt>
                <c:pt idx="158">
                  <c:v>3013.4850000000001</c:v>
                </c:pt>
                <c:pt idx="159">
                  <c:v>3110.2559999999999</c:v>
                </c:pt>
                <c:pt idx="160">
                  <c:v>3241.54</c:v>
                </c:pt>
                <c:pt idx="161">
                  <c:v>3327.5439999999999</c:v>
                </c:pt>
                <c:pt idx="162">
                  <c:v>3399.6689999999999</c:v>
                </c:pt>
                <c:pt idx="163">
                  <c:v>3473.491</c:v>
                </c:pt>
                <c:pt idx="164">
                  <c:v>3659.4279999999999</c:v>
                </c:pt>
                <c:pt idx="165">
                  <c:v>3752.2179999999998</c:v>
                </c:pt>
                <c:pt idx="166">
                  <c:v>3819.2939999999999</c:v>
                </c:pt>
                <c:pt idx="167">
                  <c:v>3864.2150000000001</c:v>
                </c:pt>
                <c:pt idx="168">
                  <c:v>4086.6410000000001</c:v>
                </c:pt>
                <c:pt idx="169">
                  <c:v>4173.1379999999999</c:v>
                </c:pt>
                <c:pt idx="170">
                  <c:v>4312.6469999999999</c:v>
                </c:pt>
                <c:pt idx="171">
                  <c:v>4379.4579999999996</c:v>
                </c:pt>
                <c:pt idx="172">
                  <c:v>4448.8509999999997</c:v>
                </c:pt>
                <c:pt idx="173">
                  <c:v>4513.7719999999999</c:v>
                </c:pt>
                <c:pt idx="174">
                  <c:v>4583.71</c:v>
                </c:pt>
                <c:pt idx="175">
                  <c:v>4648.3940000000002</c:v>
                </c:pt>
                <c:pt idx="176">
                  <c:v>4699.1229999999996</c:v>
                </c:pt>
              </c:numCache>
            </c:numRef>
          </c:val>
          <c:extLst>
            <c:ext xmlns:c16="http://schemas.microsoft.com/office/drawing/2014/chart" uri="{C3380CC4-5D6E-409C-BE32-E72D297353CC}">
              <c16:uniqueId val="{00000005-AE7A-4EFA-B5EA-7B3909378CF3}"/>
            </c:ext>
          </c:extLst>
        </c:ser>
        <c:dLbls>
          <c:showLegendKey val="0"/>
          <c:showVal val="0"/>
          <c:showCatName val="0"/>
          <c:showSerName val="0"/>
          <c:showPercent val="0"/>
          <c:showBubbleSize val="0"/>
        </c:dLbls>
        <c:axId val="708262704"/>
        <c:axId val="708262376"/>
      </c:areaChart>
      <c:valAx>
        <c:axId val="708262376"/>
        <c:scaling>
          <c:orientation val="minMax"/>
        </c:scaling>
        <c:delete val="0"/>
        <c:axPos val="r"/>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defRPr>
                </a:pPr>
                <a:r>
                  <a:rPr lang="en-GB" sz="1200" b="1" i="0" u="none" strike="noStrike" kern="1200" cap="none" spc="0" baseline="0">
                    <a:solidFill>
                      <a:srgbClr val="000000"/>
                    </a:solidFill>
                    <a:uFillTx/>
                    <a:latin typeface="Calibri"/>
                  </a:rPr>
                  <a:t>UK Solar Capacity (MW)</a:t>
                </a:r>
              </a:p>
            </c:rich>
          </c:tx>
          <c:layout>
            <c:manualLayout>
              <c:xMode val="edge"/>
              <c:yMode val="edge"/>
              <c:x val="0.95779248080101109"/>
              <c:y val="0.32357884943225657"/>
            </c:manualLayout>
          </c:layout>
          <c:overlay val="0"/>
          <c:spPr>
            <a:noFill/>
            <a:ln>
              <a:noFill/>
            </a:ln>
          </c:spPr>
        </c:title>
        <c:numFmt formatCode="#,##0" sourceLinked="0"/>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50" b="0" i="0" u="none" strike="noStrike" kern="1200" baseline="0">
                <a:solidFill>
                  <a:srgbClr val="000000"/>
                </a:solidFill>
                <a:latin typeface="Calibri"/>
              </a:defRPr>
            </a:pPr>
            <a:endParaRPr lang="en-US"/>
          </a:p>
        </c:txPr>
        <c:crossAx val="708262704"/>
        <c:crosses val="max"/>
        <c:crossBetween val="midCat"/>
      </c:valAx>
      <c:catAx>
        <c:axId val="708262704"/>
        <c:scaling>
          <c:orientation val="minMax"/>
        </c:scaling>
        <c:delete val="0"/>
        <c:axPos val="b"/>
        <c:numFmt formatCode="General" sourceLinked="1"/>
        <c:majorTickMark val="none"/>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n-US"/>
          </a:p>
        </c:txPr>
        <c:crossAx val="708262376"/>
        <c:crosses val="autoZero"/>
        <c:auto val="1"/>
        <c:lblAlgn val="ctr"/>
        <c:lblOffset val="100"/>
        <c:tickLblSkip val="6"/>
        <c:noMultiLvlLbl val="0"/>
      </c:catAx>
      <c:spPr>
        <a:solidFill>
          <a:srgbClr val="FFFFFF"/>
        </a:solidFill>
        <a:ln>
          <a:noFill/>
        </a:ln>
      </c:spPr>
    </c:plotArea>
    <c:legend>
      <c:legendPos val="r"/>
      <c:layout>
        <c:manualLayout>
          <c:xMode val="edge"/>
          <c:yMode val="edge"/>
          <c:x val="5.3804924066809909E-2"/>
          <c:y val="0.2305492660491473"/>
          <c:w val="0.24859542747946961"/>
          <c:h val="0.13681900320530993"/>
        </c:manualLayout>
      </c:layout>
      <c:overlay val="0"/>
    </c:legend>
    <c:plotVisOnly val="1"/>
    <c:dispBlanksAs val="zero"/>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103001</xdr:colOff>
      <xdr:row>13</xdr:row>
      <xdr:rowOff>248771</xdr:rowOff>
    </xdr:from>
    <xdr:ext cx="10507849" cy="8504704"/>
    <xdr:graphicFrame macro="">
      <xdr:nvGraphicFramePr>
        <xdr:cNvPr id="31" name="Chart 1" descr="Chart of UK solar deployment installed capacity by tariff bands, monthly from January 2010 to latest month. Between 2011 and 2016 capacity increased rapidly. The following years saw a steady, but slow, growth">
          <a:extLst>
            <a:ext uri="{FF2B5EF4-FFF2-40B4-BE49-F238E27FC236}">
              <a16:creationId xmlns:a16="http://schemas.microsoft.com/office/drawing/2014/main" id="{C7554F05-6468-480E-B24C-3D1B56C921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69845</xdr:colOff>
      <xdr:row>14</xdr:row>
      <xdr:rowOff>15874</xdr:rowOff>
    </xdr:from>
    <xdr:ext cx="9921880" cy="8361795"/>
    <xdr:graphicFrame macro="">
      <xdr:nvGraphicFramePr>
        <xdr:cNvPr id="34" name="Chart 3" descr="Chart of UK solar deployment installed capacity by accreditation type, monthly from January 2010 to the latest month. With the majority of supporting mechanism now closed, the only new capacity installed comes from unaccredited schemes.">
          <a:extLst>
            <a:ext uri="{FF2B5EF4-FFF2-40B4-BE49-F238E27FC236}">
              <a16:creationId xmlns:a16="http://schemas.microsoft.com/office/drawing/2014/main" id="{55EF0195-F69A-40EC-8DF4-8B4342AA46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90357</xdr:colOff>
      <xdr:row>0</xdr:row>
      <xdr:rowOff>57146</xdr:rowOff>
    </xdr:from>
    <xdr:ext cx="9157972" cy="5511262"/>
    <xdr:pic>
      <xdr:nvPicPr>
        <xdr:cNvPr id="2" name="Picture 3" descr="Diagram showing how data from ROOFIT, FITS and MCS feeds through to the statistics in these tables.">
          <a:extLst>
            <a:ext uri="{FF2B5EF4-FFF2-40B4-BE49-F238E27FC236}">
              <a16:creationId xmlns:a16="http://schemas.microsoft.com/office/drawing/2014/main" id="{AC3EF925-52B6-40C2-BBB7-8638445656A7}"/>
            </a:ext>
          </a:extLst>
        </xdr:cNvPr>
        <xdr:cNvPicPr>
          <a:picLocks noChangeAspect="1"/>
        </xdr:cNvPicPr>
      </xdr:nvPicPr>
      <xdr:blipFill>
        <a:blip xmlns:r="http://schemas.openxmlformats.org/officeDocument/2006/relationships" r:embed="rId1"/>
        <a:stretch>
          <a:fillRect/>
        </a:stretch>
      </xdr:blipFill>
      <xdr:spPr>
        <a:xfrm>
          <a:off x="90357" y="57146"/>
          <a:ext cx="9157972" cy="5511262"/>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7" totalsRowShown="0" dataDxfId="734">
  <tableColumns count="2">
    <tableColumn id="1" xr3:uid="{00000000-0010-0000-0000-000001000000}" name="Contents" dataDxfId="733"/>
    <tableColumn id="2" xr3:uid="{00000000-0010-0000-0000-000002000000}" name="Description" dataDxfId="73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93F8F87-6031-4F15-9633-4C87A0F0B187}" name="Cumulative_count_by_tariff19" displayName="Cumulative_count_by_tariff19" ref="A33:FV58" totalsRowShown="0">
  <tableColumns count="178">
    <tableColumn id="1" xr3:uid="{697EBE4C-A8B0-4157-B166-4ACA2FFB29B3}" name="CUMULATIVE COUNT"/>
    <tableColumn id="2" xr3:uid="{164A924A-6B3B-4732-B24E-E784DA44CB04}" name="Jan _x000a_2010"/>
    <tableColumn id="3" xr3:uid="{B85D0286-A3A0-4D01-A0A4-322B4303BF93}" name="Feb _x000a_2010"/>
    <tableColumn id="4" xr3:uid="{24CAE2A8-B599-4ECD-B0BF-B2AE7E69D654}" name="Mar _x000a_2010"/>
    <tableColumn id="5" xr3:uid="{D10128DF-8FB3-4977-BEFB-FD68F811ACEA}" name="Apr _x000a_2010"/>
    <tableColumn id="6" xr3:uid="{7AAAFB68-B460-48A1-AD70-D67BD06A2B3A}" name="May _x000a_2010"/>
    <tableColumn id="7" xr3:uid="{AA052A0F-B639-441D-93FD-74E5E6E7252F}" name="Jun _x000a_2010"/>
    <tableColumn id="8" xr3:uid="{E392D56F-D30E-4162-A257-10EA169E22B1}" name="Jul _x000a_2010"/>
    <tableColumn id="9" xr3:uid="{6A10444E-C250-460F-A8FA-10EBF82FAD19}" name="Aug _x000a_2010"/>
    <tableColumn id="10" xr3:uid="{A5D034D8-9CED-44FC-84AC-44A2E433C28F}" name="Sep _x000a_2010"/>
    <tableColumn id="11" xr3:uid="{A169AB55-E78C-40C4-A0A5-E1555AB4862D}" name="Oct _x000a_2010"/>
    <tableColumn id="12" xr3:uid="{1ED7F913-DC89-4758-9ECB-59F99483F734}" name="Nov _x000a_2010"/>
    <tableColumn id="13" xr3:uid="{39143EAE-3E91-44F3-93CF-FA6B5E741A69}" name="Dec _x000a_2010"/>
    <tableColumn id="14" xr3:uid="{A5301F60-5D3B-4ECE-A18C-E32EB54F1D14}" name="Jan _x000a_2011"/>
    <tableColumn id="15" xr3:uid="{59E5D2C2-2E54-4865-A58D-1E28B75BD50B}" name="Feb _x000a_2011"/>
    <tableColumn id="16" xr3:uid="{97B3B6F2-0F18-4175-9778-2A9505D09AEF}" name="Mar _x000a_2011"/>
    <tableColumn id="17" xr3:uid="{4680E8E2-14F6-49C7-B41C-6E7703E11457}" name="Apr _x000a_2011"/>
    <tableColumn id="18" xr3:uid="{F82A4509-6ABD-4894-9B53-EF52AAD7AEE1}" name="May _x000a_2011"/>
    <tableColumn id="19" xr3:uid="{EBF1E83C-7D5A-4225-A2F5-F90170B1DF4B}" name="Jun _x000a_2011"/>
    <tableColumn id="20" xr3:uid="{B83A30C5-9268-4FD6-B1B4-9DDB2497B414}" name="Jul _x000a_2011"/>
    <tableColumn id="21" xr3:uid="{151C1A2B-6359-4F6F-B920-139015676010}" name="Aug _x000a_2011"/>
    <tableColumn id="22" xr3:uid="{D80148E6-BA58-4A03-ACD9-19C239F6C800}" name="Sep _x000a_2011"/>
    <tableColumn id="23" xr3:uid="{A53E2A62-DB8F-4AB6-9415-5DB8373D5118}" name="Oct _x000a_2011"/>
    <tableColumn id="24" xr3:uid="{C46D9A5F-B3CF-40B3-87DD-5FBACC8CB3A0}" name="Nov _x000a_2011"/>
    <tableColumn id="25" xr3:uid="{4A058413-A79E-4497-A46B-658D201C5CD2}" name="Dec _x000a_2011"/>
    <tableColumn id="26" xr3:uid="{69FEF503-5427-49D4-AC6C-C1461418B108}" name="Jan _x000a_2012"/>
    <tableColumn id="27" xr3:uid="{30924DA0-2F1E-4C8E-A3F9-E8FE33F6B540}" name="Feb _x000a_2012"/>
    <tableColumn id="28" xr3:uid="{D6B12748-44A6-4529-8DD8-8EB79DE5B882}" name="Mar _x000a_2012"/>
    <tableColumn id="29" xr3:uid="{081F83CB-3CC0-4BA3-8E05-87F142ACDAB9}" name="Apr _x000a_2012"/>
    <tableColumn id="30" xr3:uid="{1D66D9EE-870D-4AFE-8546-671FE71DC11C}" name="May _x000a_2012"/>
    <tableColumn id="31" xr3:uid="{2A023945-E251-487E-BAC7-593DB2339268}" name="Jun _x000a_2012"/>
    <tableColumn id="32" xr3:uid="{36A027A2-52EB-40A9-B721-E6B57CC73E24}" name="Jul _x000a_2012"/>
    <tableColumn id="33" xr3:uid="{AADA8752-01AC-4529-B54F-65D8E6C8C9DF}" name="Aug _x000a_2012"/>
    <tableColumn id="34" xr3:uid="{6FE22A64-0538-4C54-BAA1-CCE67D27B020}" name="Sep _x000a_2012"/>
    <tableColumn id="35" xr3:uid="{D7ECE08B-4EBF-4124-850E-8C0BAFB7350A}" name="Oct _x000a_2012"/>
    <tableColumn id="36" xr3:uid="{5A64ACC2-2134-450F-8D1A-E6D1F99D010C}" name="Nov _x000a_2012"/>
    <tableColumn id="37" xr3:uid="{8A3190B1-B050-4953-BA7F-A792291DEFBF}" name="Dec _x000a_2012"/>
    <tableColumn id="38" xr3:uid="{D851C3E0-784B-4B63-8BFC-D48A0FDA14FB}" name="Jan _x000a_2013"/>
    <tableColumn id="39" xr3:uid="{E1C7419B-CF1C-4ECB-8351-4A5795C66FE1}" name="Feb _x000a_2013"/>
    <tableColumn id="40" xr3:uid="{CDEA9890-6691-46F8-AC32-B16C809B52C7}" name="Mar _x000a_2013"/>
    <tableColumn id="41" xr3:uid="{99B5EB4C-BAD9-4B22-A30C-9D85BDFC5DC0}" name="Apr _x000a_2013"/>
    <tableColumn id="42" xr3:uid="{EFFD782E-5EDE-4005-A9B1-FBCF673E89EE}" name="May _x000a_2013"/>
    <tableColumn id="43" xr3:uid="{4E65BA4F-0379-40CA-9623-E8C56D7D1CE7}" name="Jun _x000a_2013"/>
    <tableColumn id="44" xr3:uid="{CB05D893-AFB9-42F4-A67D-B209F8F73C6E}" name="Jul _x000a_2013"/>
    <tableColumn id="45" xr3:uid="{C52AC6F0-F97D-49F4-9000-57B07558EAE6}" name="Aug _x000a_2013"/>
    <tableColumn id="46" xr3:uid="{5B5BCFE7-AF9E-4A44-A783-490827CD32B6}" name="Sep _x000a_2013"/>
    <tableColumn id="47" xr3:uid="{C2A382CC-0DCA-4B6F-8EB1-6048448B47CA}" name="Oct _x000a_2013"/>
    <tableColumn id="48" xr3:uid="{B4D9B91C-D7C4-43A8-B8BA-F919FCEE750E}" name=" Nov _x000a_2013"/>
    <tableColumn id="49" xr3:uid="{4C7ED02B-7EBB-40E4-A64D-76D31FDDC53A}" name="Dec _x000a_2013"/>
    <tableColumn id="50" xr3:uid="{5DDE0D33-D235-4CA3-A44F-866DA05BE260}" name="Jan _x000a_2014"/>
    <tableColumn id="51" xr3:uid="{EDFD9209-33DA-4268-ADA5-DB7A5F024A4B}" name="Feb _x000a_2014"/>
    <tableColumn id="52" xr3:uid="{2FD3A277-2BE6-4A5D-900A-5A50FB45E7ED}" name="Mar _x000a_2014"/>
    <tableColumn id="53" xr3:uid="{C7D594ED-3B0C-4EC8-97CF-FA87166B7266}" name="Apr _x000a_2014"/>
    <tableColumn id="54" xr3:uid="{A5D68CA5-E848-476D-A82F-C870B18433E9}" name="May _x000a_2014"/>
    <tableColumn id="55" xr3:uid="{C2A1D1C3-1426-46D1-BAC5-564BE7AADFA7}" name="Jun _x000a_2014"/>
    <tableColumn id="56" xr3:uid="{D8797B69-BA53-4420-B2D7-200E7B457371}" name="Jul _x000a_2014"/>
    <tableColumn id="57" xr3:uid="{96D0D32F-7ACE-40AE-BD02-A33EF86EC008}" name="Aug _x000a_2014"/>
    <tableColumn id="58" xr3:uid="{2FC242B7-3E70-413D-BFAC-CE9E21B4FCFE}" name="Sep _x000a_2014"/>
    <tableColumn id="59" xr3:uid="{3DC53361-EBA5-4DD0-AA9D-27FEC7FEA103}" name="Oct _x000a_2014"/>
    <tableColumn id="60" xr3:uid="{E99630FF-8084-4121-870B-3E8F3B567E10}" name="Nov _x000a_2014"/>
    <tableColumn id="61" xr3:uid="{59AED9AB-FE47-41A7-AD8E-4FFFE6A374EA}" name="Dec _x000a_2014"/>
    <tableColumn id="62" xr3:uid="{C4E3A8FA-B678-4CF1-ADC5-6B10332F3C60}" name="Jan _x000a_2015"/>
    <tableColumn id="63" xr3:uid="{77207120-26B9-47CF-A33D-E7A2AA4F62C8}" name="Feb _x000a_2015"/>
    <tableColumn id="64" xr3:uid="{FE921ED1-8BB1-4537-8825-214EAE7505A1}" name="Mar _x000a_2015"/>
    <tableColumn id="65" xr3:uid="{8E5411B9-F56A-4BB6-B026-92D9D8477B5A}" name="Apr _x000a_2015"/>
    <tableColumn id="66" xr3:uid="{4F00B156-CCEC-4186-938B-0F1F15398844}" name="May _x000a_2015"/>
    <tableColumn id="67" xr3:uid="{7F95A742-ED46-4E1F-8E1A-D00ABE0F7B1F}" name="Jun _x000a_2015"/>
    <tableColumn id="68" xr3:uid="{A2E494E5-CF05-4D0D-AE1A-04A2EE7450ED}" name="Jul _x000a_2015"/>
    <tableColumn id="69" xr3:uid="{F1C2FA0D-9781-4674-88D9-9E10C38A59A8}" name="Aug _x000a_2015"/>
    <tableColumn id="70" xr3:uid="{1A7B95F3-0D10-4729-9416-A3A53AFF3FEC}" name="Sep _x000a_2015"/>
    <tableColumn id="71" xr3:uid="{8E409599-5DA3-4A36-9D7A-4EB8351D1D9F}" name="Oct _x000a_2015"/>
    <tableColumn id="72" xr3:uid="{0C8A2352-CB2F-421F-A301-30629E298FB4}" name="Nov _x000a_2015"/>
    <tableColumn id="73" xr3:uid="{68D3677E-5DD1-4A61-A656-928BFC31A998}" name="Dec _x000a_2015"/>
    <tableColumn id="74" xr3:uid="{415FBC02-258B-4ED6-8204-ED37097C230B}" name="Jan _x000a_2016"/>
    <tableColumn id="75" xr3:uid="{0BE0FDC7-9375-433D-821A-E49F91BBA6F1}" name="Feb _x000a_2016"/>
    <tableColumn id="76" xr3:uid="{C4680ED6-DA61-4DB4-A58E-ABEA52BE24C3}" name="Mar _x000a_2016"/>
    <tableColumn id="77" xr3:uid="{4E2F3176-A7B2-4FDA-9FC0-1820CE8FC8D0}" name="Apr _x000a_2016"/>
    <tableColumn id="78" xr3:uid="{54AAD7A4-6B8F-4C78-ACB1-6D177E9AB029}" name="May _x000a_2016"/>
    <tableColumn id="79" xr3:uid="{889F4119-A434-4633-BCC8-33F90B3F9204}" name="Jun _x000a_2016"/>
    <tableColumn id="80" xr3:uid="{E9701AB6-6242-4E9D-8184-0ABFFA9D22BD}" name="Jul _x000a_2016"/>
    <tableColumn id="81" xr3:uid="{3F5A9CFB-D66D-421B-9B0B-BBA3109346F8}" name="Aug _x000a_2016"/>
    <tableColumn id="82" xr3:uid="{230834B7-4196-410B-B512-5820DEA54307}" name="Sep _x000a_2016"/>
    <tableColumn id="83" xr3:uid="{3CBA4A6D-F595-4772-95EC-C21630E772F4}" name="Oct _x000a_2016"/>
    <tableColumn id="84" xr3:uid="{1C5593DC-493D-411D-B229-E28F4B21D8C3}" name="Nov _x000a_2016"/>
    <tableColumn id="85" xr3:uid="{27CF1629-BD61-4A86-B58A-AC23A510563E}" name="Dec _x000a_2016"/>
    <tableColumn id="86" xr3:uid="{8CAC3AA6-228B-48FA-9BDF-D03BCD55D4AB}" name="Jan _x000a_2017"/>
    <tableColumn id="87" xr3:uid="{B3FD7800-2C94-4ACB-86C5-9D872A79ECB8}" name="Feb _x000a_2017"/>
    <tableColumn id="88" xr3:uid="{4BE16434-EFD7-444E-B5FC-76A18D652D7D}" name="Mar _x000a_2017"/>
    <tableColumn id="89" xr3:uid="{AF9FD622-A4F4-4FE1-9603-8E39D2731195}" name="Apr _x000a_2017"/>
    <tableColumn id="90" xr3:uid="{0FDE4A51-A06F-495B-9274-0B7AB4E68C88}" name="May _x000a_2017"/>
    <tableColumn id="91" xr3:uid="{0F3B8CA0-9CA5-498C-9DAD-4E5E24823FC4}" name="Jun _x000a_2017"/>
    <tableColumn id="92" xr3:uid="{D60AE875-C471-4665-BD2F-A7FECB9F8EDC}" name="Jul _x000a_2017"/>
    <tableColumn id="93" xr3:uid="{3AF94BEF-F760-495A-9C41-E8D4DBE2C324}" name="Aug _x000a_2017"/>
    <tableColumn id="94" xr3:uid="{07BF1772-0481-4CA4-ACBC-5420FAC3FCBB}" name="Sep _x000a_2017"/>
    <tableColumn id="95" xr3:uid="{9CA9F189-704A-4FD1-9EAB-5CFE21DFA51A}" name="Oct _x000a_2017"/>
    <tableColumn id="96" xr3:uid="{5D8C1B87-4EFF-472B-827B-64BA30BD217E}" name="Nov _x000a_2017"/>
    <tableColumn id="97" xr3:uid="{C0E50244-ECAA-4192-9CE8-4DAA7AB93A9A}" name="Dec _x000a_2017"/>
    <tableColumn id="98" xr3:uid="{7C86ACEA-C4FE-4329-A1A5-77A120371CCE}" name="Jan _x000a_2018"/>
    <tableColumn id="99" xr3:uid="{943AA846-803C-4F23-B1F5-A4EFCFDB85F1}" name="Feb _x000a_2018"/>
    <tableColumn id="100" xr3:uid="{902629EA-352F-4581-A4CE-27C4CDF2FFA0}" name="Mar _x000a_2018"/>
    <tableColumn id="101" xr3:uid="{14FC1B19-5E3F-4245-B385-FB802F4B52B1}" name="Apr _x000a_2018"/>
    <tableColumn id="102" xr3:uid="{C70C815E-2C61-4CB5-8963-5251D15F92DE}" name="May _x000a_2018"/>
    <tableColumn id="103" xr3:uid="{7F54EEF2-55B0-4364-BB7C-7BCB289FB9CB}" name="Jun _x000a_2018"/>
    <tableColumn id="104" xr3:uid="{CF77D014-AB37-4AF5-AB3B-067EAF3E89A7}" name="Jul _x000a_2018"/>
    <tableColumn id="105" xr3:uid="{58928126-CA50-40DF-9712-BEA3C63406CD}" name="Aug _x000a_2018"/>
    <tableColumn id="106" xr3:uid="{DD715859-4C89-4180-B24F-3DB2CE569856}" name="Sep _x000a_2018"/>
    <tableColumn id="107" xr3:uid="{352B9D08-64F6-4768-9A88-94F83228DDE2}" name="Oct _x000a_2018"/>
    <tableColumn id="108" xr3:uid="{4D273F20-84FA-436A-B1B3-F338951278F3}" name="Nov _x000a_2018"/>
    <tableColumn id="109" xr3:uid="{35F85C7F-2F84-4E26-ABF3-79609C5A4B15}" name="Dec _x000a_2018"/>
    <tableColumn id="110" xr3:uid="{BAFD1643-F2DA-4785-B123-24994C6B97D6}" name="Jan _x000a_2019"/>
    <tableColumn id="111" xr3:uid="{6072C419-6957-4032-BDA4-DD6AD0EF0EAC}" name="Feb _x000a_2019"/>
    <tableColumn id="112" xr3:uid="{BA1EE885-7727-4436-AC5D-AF7951F2211F}" name="Mar _x000a_2019"/>
    <tableColumn id="113" xr3:uid="{6F4FB521-1DD8-465E-A460-52E7F5AD0B89}" name="Apr _x000a_2019"/>
    <tableColumn id="114" xr3:uid="{578B1EB3-DD4B-48D3-8A24-432112E9D9A1}" name="May _x000a_2019"/>
    <tableColumn id="115" xr3:uid="{BD42CC9B-796E-422F-BFD2-5FEF454A78D2}" name="Jun _x000a_2019"/>
    <tableColumn id="116" xr3:uid="{36A245C2-617E-404B-9520-4F3FD9A4A7D8}" name="Jul _x000a_2019"/>
    <tableColumn id="117" xr3:uid="{81EE5976-4C2F-485D-B1D3-B557D399836D}" name="Aug _x000a_2019"/>
    <tableColumn id="118" xr3:uid="{78A45401-5687-45ED-8788-08524B56411E}" name="Sep _x000a_2019"/>
    <tableColumn id="119" xr3:uid="{FFC07FE6-0A07-4534-8C77-87DB9DDAA2DE}" name="Oct _x000a_2019"/>
    <tableColumn id="120" xr3:uid="{0263884A-0B92-4DB4-B4D7-3150B4C88F61}" name="Nov _x000a_2019"/>
    <tableColumn id="121" xr3:uid="{A674D1D4-4CCD-427F-8FF6-1945C6A11E26}" name="Dec _x000a_2019"/>
    <tableColumn id="122" xr3:uid="{B261397B-21AC-43C4-99DA-A41FD809998A}" name="Jan _x000a_2020"/>
    <tableColumn id="123" xr3:uid="{D20F7352-9970-40AA-88BE-34E342E3C1ED}" name="Feb _x000a_2020"/>
    <tableColumn id="124" xr3:uid="{978B8F61-6B64-480E-B63A-2093E5D44F67}" name="Mar _x000a_2020"/>
    <tableColumn id="125" xr3:uid="{A077090D-AA52-4A59-9035-A8C44B0B2990}" name="Apr _x000a_2020"/>
    <tableColumn id="126" xr3:uid="{E1597EC1-D416-48D1-83F6-180693AE35F6}" name="May _x000a_2020"/>
    <tableColumn id="127" xr3:uid="{352C8A61-ACBC-4A8D-8AC2-05179A5A4406}" name="Jun _x000a_2020"/>
    <tableColumn id="128" xr3:uid="{E5D90D0C-C782-4393-80EC-0A2ACD2DD401}" name="Jul _x000a_2020"/>
    <tableColumn id="129" xr3:uid="{F480EBD2-EC4A-469B-ABA9-43DB9A5FF5C9}" name="Aug _x000a_2020"/>
    <tableColumn id="130" xr3:uid="{36118D64-F172-49D2-B03B-605B7BB466A3}" name="Sep  _x000a_2020"/>
    <tableColumn id="131" xr3:uid="{40AE8B64-46A4-4738-A426-3A563EEDEFC5}" name="Oct _x000a_2020"/>
    <tableColumn id="132" xr3:uid="{3B65B3DD-D1B3-4AC4-B817-6BBC11157950}" name="Nov _x000a_2020"/>
    <tableColumn id="133" xr3:uid="{E60851D8-BB5B-4D63-9A87-1FBED3994685}" name="Dec _x000a_2020"/>
    <tableColumn id="134" xr3:uid="{35A1871D-1E86-47DB-8267-BA3FF84CE269}" name="Jan _x000a_2021"/>
    <tableColumn id="135" xr3:uid="{C6400B84-AAC9-496E-A4FE-6C7972E778C3}" name="Feb _x000a_2021"/>
    <tableColumn id="136" xr3:uid="{BB274BA4-5395-4B33-A003-0EB252FB4846}" name="Mar _x000a_2021"/>
    <tableColumn id="137" xr3:uid="{2F758256-2E5A-4E9B-81DA-88A8DC9B8DAC}" name="Apr _x000a_2021"/>
    <tableColumn id="138" xr3:uid="{0222558F-3475-4233-8370-8B13B57BDAE9}" name="May _x000a_2021"/>
    <tableColumn id="139" xr3:uid="{6F8CBDFA-8E0F-4E3D-B5DA-5C5939FA726B}" name="Jun _x000a_2021"/>
    <tableColumn id="140" xr3:uid="{FDDB81A2-FC82-489D-AD63-4A73096D2A6F}" name="Jul _x000a_2021"/>
    <tableColumn id="141" xr3:uid="{3BF27ACD-1B71-4E89-AA8F-58225C75403C}" name="Aug _x000a_2021"/>
    <tableColumn id="142" xr3:uid="{CA99B737-65F6-46D3-9F73-62B181DBA537}" name="Sep _x000a_2021"/>
    <tableColumn id="143" xr3:uid="{2327E00A-B9D0-4FCD-832C-7A6ED0F313AE}" name="Oct_x000a_2021"/>
    <tableColumn id="144" xr3:uid="{6F05E648-546E-45EC-A2F0-450A04681495}" name="Nov_x000a_2021" dataDxfId="388" dataCellStyle="Comma"/>
    <tableColumn id="145" xr3:uid="{EEE51467-8DBC-4C60-A580-195DD762B9E8}" name="Dec_x000a_2021" dataDxfId="387" dataCellStyle="Comma"/>
    <tableColumn id="146" xr3:uid="{FC2D5DDE-DC46-483C-8CD8-7F3B5625C95A}" name="Jan_x000a_2022" dataDxfId="386" dataCellStyle="Comma"/>
    <tableColumn id="147" xr3:uid="{382C95A8-7C80-4C5F-994A-04A8B58219BE}" name="Feb_x000a_2022" dataDxfId="385" dataCellStyle="Comma"/>
    <tableColumn id="148" xr3:uid="{F0A951B3-F185-41FF-B075-A6831F7D5D75}" name="Mar_x000a_2022" dataDxfId="384" dataCellStyle="Comma"/>
    <tableColumn id="149" xr3:uid="{15034BF1-3440-4ADA-81E2-AF317945186D}" name="Apr_x000a_2022" dataDxfId="383" dataCellStyle="Comma"/>
    <tableColumn id="150" xr3:uid="{144FAF6C-F329-4E36-8ACF-5A0B3E5AD600}" name="May_x000a_2022" dataDxfId="382" dataCellStyle="Comma"/>
    <tableColumn id="151" xr3:uid="{77BB3C65-BC78-455A-BB44-B5868825131C}" name="June_x000a_2022" dataDxfId="381" dataCellStyle="Comma"/>
    <tableColumn id="152" xr3:uid="{3FC14F90-424C-4615-BD3E-601CEAA3E013}" name="Jul_x000a_2022" dataDxfId="380" dataCellStyle="Comma"/>
    <tableColumn id="153" xr3:uid="{2250631C-8E3C-4652-BCAF-E6566232E870}" name="Aug_x000a_2022" dataDxfId="379" dataCellStyle="Comma"/>
    <tableColumn id="154" xr3:uid="{EB00E1F6-12C4-42CD-BF6F-DEB1E07C303C}" name="Sep_x000a_2022" dataDxfId="378" dataCellStyle="Comma"/>
    <tableColumn id="155" xr3:uid="{56446F1C-31BB-4520-98E4-B08AF8397C92}" name="Oct_x000a_2022" dataDxfId="377" dataCellStyle="Comma"/>
    <tableColumn id="156" xr3:uid="{0C6D3AA3-B3E5-430C-96D8-4CB93E80BC57}" name="Nov_x000a_2022" dataDxfId="376" dataCellStyle="Comma"/>
    <tableColumn id="157" xr3:uid="{A6BD5F4D-623E-41E4-BF1A-CA2D4E1EEBB9}" name="Dec_x000a_2022" dataDxfId="375" dataCellStyle="Comma"/>
    <tableColumn id="158" xr3:uid="{F40495C0-C820-4606-AE24-239FE2DD0D38}" name="Jan_x000a_2023" dataDxfId="374" dataCellStyle="Comma"/>
    <tableColumn id="159" xr3:uid="{1C88F264-C71B-45A5-B372-C8912A0F1036}" name="Feb_x000a_2023" dataDxfId="373" dataCellStyle="Comma"/>
    <tableColumn id="160" xr3:uid="{4E9F3895-707C-40F3-A7BE-D84F092142E2}" name="Mar_x000a_2023" dataDxfId="372" dataCellStyle="Comma"/>
    <tableColumn id="161" xr3:uid="{829E1854-DF60-4F75-8F56-841B3DDF16F1}" name="Apr_x000a_2023" dataDxfId="371" dataCellStyle="Comma"/>
    <tableColumn id="162" xr3:uid="{8A2CAD13-808E-4F6A-98F7-A55CC2DE2E64}" name="May_x000a_2023" dataDxfId="370" dataCellStyle="Comma"/>
    <tableColumn id="163" xr3:uid="{AC84AB87-2EF5-4593-8B4A-325654BFC73D}" name="Jun_x000a_2023" dataDxfId="369" dataCellStyle="Comma"/>
    <tableColumn id="164" xr3:uid="{C95A326C-C892-4F08-847D-7B0D51A340C2}" name="Jul_x000a_2023" dataDxfId="368" dataCellStyle="Comma"/>
    <tableColumn id="165" xr3:uid="{B4D32726-FF73-4638-98D6-43BAF944AA12}" name="Aug_x000a_2023" dataDxfId="367" dataCellStyle="Comma"/>
    <tableColumn id="166" xr3:uid="{0597F8BA-C1E4-4F63-80BB-ECAF00694261}" name="Sep_x000a_2023" dataDxfId="366" dataCellStyle="Comma"/>
    <tableColumn id="167" xr3:uid="{F10C5B75-7003-488A-96DD-D325AAF3A5C5}" name="Oct_x000a_2023" dataDxfId="365" dataCellStyle="Comma"/>
    <tableColumn id="168" xr3:uid="{C2F443C0-D20D-42FF-8AC0-8BA42D60C92F}" name="Nov_x000a_2023" dataDxfId="364" dataCellStyle="Comma"/>
    <tableColumn id="169" xr3:uid="{F77B253A-D21B-4AF8-8FF7-484D300DD0A2}" name="Dec_x000a_2023" dataDxfId="363" dataCellStyle="Comma"/>
    <tableColumn id="170" xr3:uid="{C467D840-09AD-451A-8A53-1B3F8C452D68}" name="Jan_x000a_2024" dataDxfId="362" dataCellStyle="Comma"/>
    <tableColumn id="171" xr3:uid="{D37E42AF-74B7-4EF5-A8F4-B656EA065D4D}" name="Feb_x000a_2024" dataDxfId="361" dataCellStyle="Comma"/>
    <tableColumn id="172" xr3:uid="{0AD8057F-9659-472A-97CE-0E322ACC779C}" name="Mar_x000a_2024" dataDxfId="360" dataCellStyle="Comma"/>
    <tableColumn id="173" xr3:uid="{C1524D68-8E72-41DF-8B62-87577D671858}" name="Apr_x000a_2024" dataDxfId="359" dataCellStyle="Comma"/>
    <tableColumn id="174" xr3:uid="{26E8B70D-623A-4269-86B7-98B7E0E5D10D}" name="May_x000a_2024" dataDxfId="358" dataCellStyle="Comma"/>
    <tableColumn id="175" xr3:uid="{2AE0BC36-17C3-4AB6-91D9-8BD8446E1B56}" name="June_x000a_2024" dataDxfId="357" dataCellStyle="Comma"/>
    <tableColumn id="176" xr3:uid="{496E8D49-050A-4F9B-8E2A-8C612988199F}" name="July_x000a_2024" dataDxfId="356" dataCellStyle="Comma"/>
    <tableColumn id="177" xr3:uid="{B1B23165-8324-47CD-BC78-D70FB08CCAED}" name="Aug_x000a_2024" dataDxfId="355" dataCellStyle="Comma"/>
    <tableColumn id="178" xr3:uid="{D99C93AB-0631-4944-9765-A7ED7EA42166}" name="Sep_x000a_2024" dataDxfId="354"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D7C83B4-7226-42A2-8976-0352E61291E8}" name="Cumulative_installed_capacity_by_tariff13" displayName="Cumulative_installed_capacity_by_tariff13" ref="A5:FU32" totalsRowShown="0">
  <tableColumns count="177">
    <tableColumn id="1" xr3:uid="{F2E2ACBB-4D2A-46A0-8148-8FA354FBD69A}" name="CUMULATIVE CAPACITY (MW) [note 1]"/>
    <tableColumn id="2" xr3:uid="{D2A6227F-212F-41F2-9226-0C352B5CE767}" name="Jan _x000a_2010"/>
    <tableColumn id="3" xr3:uid="{35FE32A8-34DE-4140-BCBB-A6DC9C0E1C9F}" name="Feb _x000a_2010"/>
    <tableColumn id="4" xr3:uid="{47106188-E175-47E2-9710-6532D087914B}" name="Mar _x000a_2010"/>
    <tableColumn id="5" xr3:uid="{3E90446B-884D-4A64-9937-7B828588F8D0}" name="Apr _x000a_2010"/>
    <tableColumn id="6" xr3:uid="{52204AA8-81BF-4DE2-A547-31308FEFA6ED}" name="May _x000a_2010"/>
    <tableColumn id="7" xr3:uid="{184FDB06-4B8E-4319-8F7C-629727CDAEE3}" name="Jun _x000a_2010"/>
    <tableColumn id="8" xr3:uid="{4DF6BB59-243D-4A8D-9EFC-23947A8A9FBF}" name="Jul _x000a_2010"/>
    <tableColumn id="9" xr3:uid="{D733C550-E468-4550-954B-0524CBDB64AF}" name="Aug _x000a_2010"/>
    <tableColumn id="10" xr3:uid="{98E35542-33A6-4E9C-8938-6BA0CAB030FE}" name="Sep _x000a_2010"/>
    <tableColumn id="11" xr3:uid="{DEDCA82C-D41A-44E9-8A42-4FB2513A77CD}" name="Oct _x000a_2010"/>
    <tableColumn id="12" xr3:uid="{121236CD-44DB-4320-9262-2CCE96912B92}" name="Nov _x000a_2010"/>
    <tableColumn id="13" xr3:uid="{8ED4B4CD-2ECB-468E-943F-03B55E066773}" name="Dec _x000a_2010"/>
    <tableColumn id="14" xr3:uid="{C496EFD8-F624-4766-9E5C-61258C8D5F10}" name="Jan _x000a_2011"/>
    <tableColumn id="15" xr3:uid="{F72A10DE-463B-4100-B3F6-B791D30DD15A}" name="Feb _x000a_2011"/>
    <tableColumn id="16" xr3:uid="{96C62085-C0D1-4C34-8C74-5B9BD9EC8CA5}" name="Mar _x000a_2011"/>
    <tableColumn id="17" xr3:uid="{822720F0-3232-4A6B-B5BF-DB6534492DD3}" name="Apr _x000a_2011"/>
    <tableColumn id="18" xr3:uid="{E29AF43A-E8A6-43CF-AD1D-8DD7474A5FA5}" name="May _x000a_2011"/>
    <tableColumn id="19" xr3:uid="{420B4470-62CD-4096-BECE-CBC6D47F3D40}" name="Jun _x000a_2011"/>
    <tableColumn id="20" xr3:uid="{838FE25C-A64C-4401-A906-BEF374A33208}" name="Jul _x000a_2011"/>
    <tableColumn id="21" xr3:uid="{E58F3560-BBFB-4543-AD41-F1B106854B66}" name="Aug _x000a_2011"/>
    <tableColumn id="22" xr3:uid="{152B5B3A-8658-45BD-957A-80913025C4AF}" name="Sep _x000a_2011"/>
    <tableColumn id="23" xr3:uid="{E21E0B91-F9D3-47A6-9721-D3BFA1A315B6}" name="Oct _x000a_2011"/>
    <tableColumn id="24" xr3:uid="{FA1F3D84-EF76-4512-9602-306072F873FA}" name="Nov _x000a_2011"/>
    <tableColumn id="25" xr3:uid="{3170421C-4078-4564-B7C3-3B23FD626838}" name="Dec _x000a_2011"/>
    <tableColumn id="26" xr3:uid="{E2B4EE0E-413A-48FE-969C-075F688D2DFD}" name="Jan _x000a_2012"/>
    <tableColumn id="27" xr3:uid="{17DCA387-FA65-4A00-9245-330AA34AD3D2}" name="Feb _x000a_2012"/>
    <tableColumn id="28" xr3:uid="{8F2925FA-A5F3-4B9A-ABD5-9D443D9EB721}" name="Mar _x000a_2012"/>
    <tableColumn id="29" xr3:uid="{1EC1C60B-CA9C-452F-9021-BBD402407790}" name="Apr _x000a_2012"/>
    <tableColumn id="30" xr3:uid="{8A6B72F2-ED34-431E-9715-93CB21E2B702}" name="May _x000a_2012"/>
    <tableColumn id="31" xr3:uid="{A76466C4-E6D1-43C3-9CA5-CE0FF733AE10}" name="Jun _x000a_2012"/>
    <tableColumn id="32" xr3:uid="{6891E7FF-6B61-4F0D-81D1-26A5E358ECDD}" name="Jul _x000a_2012"/>
    <tableColumn id="33" xr3:uid="{A46E3890-DBD2-4B45-94EC-6F656C684174}" name="Aug _x000a_2012"/>
    <tableColumn id="34" xr3:uid="{813C5C73-E346-4539-870D-3FD9027718D1}" name="Sep _x000a_2012"/>
    <tableColumn id="35" xr3:uid="{528ED76E-160B-43F1-AD87-A63AAC387F36}" name="Oct _x000a_2012"/>
    <tableColumn id="36" xr3:uid="{F4F53BD2-D976-498F-B0B0-926BE4875072}" name="Nov _x000a_2012"/>
    <tableColumn id="37" xr3:uid="{8FFDD624-1267-4DBF-8B62-76647A987E8E}" name="Dec _x000a_2012"/>
    <tableColumn id="38" xr3:uid="{64209B85-CEC1-4757-993C-880FE5939A9F}" name="Jan _x000a_2013"/>
    <tableColumn id="39" xr3:uid="{9714BF25-5E17-42AC-81FE-696BBFC86EAA}" name="Feb _x000a_2013"/>
    <tableColumn id="40" xr3:uid="{A9B6C62C-F318-4C5E-8ACD-2526C8F65569}" name="Mar _x000a_2013"/>
    <tableColumn id="41" xr3:uid="{C1BF26E8-226E-4CE1-B57F-CD77502D9236}" name="Apr _x000a_2013"/>
    <tableColumn id="42" xr3:uid="{AA292889-F1AB-4D88-9740-9B8FBDF8E974}" name="May _x000a_2013"/>
    <tableColumn id="43" xr3:uid="{48EABA8D-23CE-4992-A18D-D7B7FFE10371}" name="Jun _x000a_2013"/>
    <tableColumn id="44" xr3:uid="{2FD07C77-2F06-4C74-A610-AE7D95196B9B}" name="Jul _x000a_2013"/>
    <tableColumn id="45" xr3:uid="{37EE227F-2943-4945-8D11-6B394DE7D506}" name="Aug _x000a_2013"/>
    <tableColumn id="46" xr3:uid="{1F525AEC-72E6-484E-A6EB-64C3E467B77A}" name="Sep _x000a_2013"/>
    <tableColumn id="47" xr3:uid="{3FB30120-8709-428D-918E-D2761BBEBDDC}" name="Oct _x000a_2013"/>
    <tableColumn id="48" xr3:uid="{4CED5CD0-83FD-4238-964D-55F757D81CDC}" name=" Nov _x000a_2013"/>
    <tableColumn id="49" xr3:uid="{9BB086EB-96A5-41C8-944B-97CAB99D7A1C}" name="Dec _x000a_2013"/>
    <tableColumn id="50" xr3:uid="{8A9A9CBC-30CC-4664-AFAB-EFAF9C993F81}" name="Jan _x000a_2014"/>
    <tableColumn id="51" xr3:uid="{A49F4FEC-B613-4B23-9921-DE58E6C3BEE1}" name="Feb _x000a_2014"/>
    <tableColumn id="52" xr3:uid="{7723B0D9-09B3-4E33-A450-6D5B4E875EB5}" name="Mar _x000a_2014"/>
    <tableColumn id="53" xr3:uid="{B44FDE90-DCAF-42B1-8C7E-EC8B1D386906}" name="Apr _x000a_2014"/>
    <tableColumn id="54" xr3:uid="{B2C51DC7-D024-4643-B528-AA161DD40C97}" name="May _x000a_2014"/>
    <tableColumn id="55" xr3:uid="{7C8BCD7F-C37A-4658-B989-B718A6A614DF}" name="Jun _x000a_2014"/>
    <tableColumn id="56" xr3:uid="{7882A721-67BB-4AE9-BBAE-311F99B7092C}" name="Jul _x000a_2014"/>
    <tableColumn id="57" xr3:uid="{91396CD8-AA74-4EA9-966D-3AED4C6A2108}" name="Aug _x000a_2014"/>
    <tableColumn id="58" xr3:uid="{B957AFC4-73D0-4DBB-B750-6CAA26FAA57B}" name="Sep _x000a_2014"/>
    <tableColumn id="59" xr3:uid="{37FA84AC-6D42-4846-A583-A9DF7E822B72}" name="Oct _x000a_2014"/>
    <tableColumn id="60" xr3:uid="{79D6EDA0-6FC2-4EE5-9435-7B8145F37194}" name="Nov _x000a_2014"/>
    <tableColumn id="61" xr3:uid="{8EA5B7FC-1CD7-4C86-A291-7DBA2F634996}" name="Dec _x000a_2014"/>
    <tableColumn id="62" xr3:uid="{5D7D0079-DCB5-4F61-B702-62EDBD61E17A}" name="Jan _x000a_2015"/>
    <tableColumn id="63" xr3:uid="{8A4862BA-7821-4C65-99A8-4D98DA0FB79C}" name="Feb _x000a_2015"/>
    <tableColumn id="64" xr3:uid="{71EDA712-1DE6-43FA-B9A9-459EB0256898}" name="Mar _x000a_2015"/>
    <tableColumn id="65" xr3:uid="{BA577213-A102-478F-A824-B2DCDBAF4CD7}" name="Apr _x000a_2015"/>
    <tableColumn id="66" xr3:uid="{6CC971C1-6092-4082-B97E-9E1A9AA39127}" name="May _x000a_2015"/>
    <tableColumn id="67" xr3:uid="{1B1BCD12-3B42-4F78-86A3-3903EAD8BCDD}" name="Jun _x000a_2015"/>
    <tableColumn id="68" xr3:uid="{EA938069-BC74-45BE-B5BF-2E96CC7A29B2}" name="Jul _x000a_2015"/>
    <tableColumn id="69" xr3:uid="{F1027CBD-E4A7-47C1-B6FB-52C3552E8D0B}" name="Aug _x000a_2015"/>
    <tableColumn id="70" xr3:uid="{B23B6329-04EE-4EB8-961D-F7B9BBB82F6A}" name="Sep _x000a_2015"/>
    <tableColumn id="71" xr3:uid="{9E276D78-A05B-44CE-B4B2-FBFB2AB35BA1}" name="Oct _x000a_2015"/>
    <tableColumn id="72" xr3:uid="{1F1E0ED5-957B-4632-A6C6-E3BBA291A87D}" name="Nov _x000a_2015"/>
    <tableColumn id="73" xr3:uid="{CC2E409A-8B60-4CF0-9469-83CC982504A0}" name="Dec _x000a_2015"/>
    <tableColumn id="74" xr3:uid="{52E6B654-BA73-4F7B-A2F6-AB83C6004F5D}" name="Jan _x000a_2016"/>
    <tableColumn id="75" xr3:uid="{02A3DFB0-38A2-4941-B1F7-202031F21528}" name="Feb _x000a_2016"/>
    <tableColumn id="76" xr3:uid="{51D026E4-C653-496B-A4F6-E9836312201F}" name="Mar _x000a_2016"/>
    <tableColumn id="77" xr3:uid="{4AFFB213-9048-4661-9F0C-C50867F909D0}" name="Apr _x000a_2016"/>
    <tableColumn id="78" xr3:uid="{631EA1AD-B011-464D-87FC-B368CBC87CB2}" name="May _x000a_2016"/>
    <tableColumn id="79" xr3:uid="{7437EFA4-5CFE-4013-97C8-2311BE9BFB68}" name="Jun _x000a_2016"/>
    <tableColumn id="80" xr3:uid="{3275D9D2-A3EF-44BB-9B4C-E8FEE8CF09C8}" name="Jul _x000a_2016"/>
    <tableColumn id="81" xr3:uid="{E8E1692D-43B5-4A3C-BC42-045F0ABC7EC7}" name="Aug _x000a_2016"/>
    <tableColumn id="82" xr3:uid="{CE4C1D36-D1C7-4804-9A62-E5D5BD16C47A}" name="Sep _x000a_2016"/>
    <tableColumn id="83" xr3:uid="{7857214C-2A96-4D5C-9394-D79E5FB942E7}" name="Oct _x000a_2016"/>
    <tableColumn id="84" xr3:uid="{87420DA2-7A44-4C60-B924-F3FF4E7FADD2}" name="Nov _x000a_2016"/>
    <tableColumn id="85" xr3:uid="{54BA4B22-F70F-43C6-8DE8-8064E11B05FD}" name="Dec _x000a_2016"/>
    <tableColumn id="86" xr3:uid="{8EBFBF3A-55B0-45F7-9098-691F20528D51}" name="Jan _x000a_2017"/>
    <tableColumn id="87" xr3:uid="{68731A85-732A-41CE-BD3A-BA5DEC025D11}" name="Feb _x000a_2017"/>
    <tableColumn id="88" xr3:uid="{990A6924-92D2-4AB6-8BE2-A48248A35338}" name="Mar _x000a_2017"/>
    <tableColumn id="89" xr3:uid="{E4EDB7BA-C062-4222-AEBF-C6048E6015B2}" name="Apr _x000a_2017"/>
    <tableColumn id="90" xr3:uid="{9757FC66-0198-4EFB-B7A8-5B876D2CA584}" name="May _x000a_2017"/>
    <tableColumn id="91" xr3:uid="{48638EFB-FA5D-4D03-8280-EA01390115AD}" name="Jun _x000a_2017"/>
    <tableColumn id="92" xr3:uid="{136FB720-30E8-4B23-B7BE-18AA317CDB47}" name="Jul _x000a_2017"/>
    <tableColumn id="93" xr3:uid="{C05C932E-88BB-41B1-9917-F39D7AB94AA9}" name="Aug _x000a_2017"/>
    <tableColumn id="94" xr3:uid="{C9424259-A6A4-4DEA-8D77-CE125CD02018}" name="Sep _x000a_2017"/>
    <tableColumn id="95" xr3:uid="{1EA61A43-B478-4BAA-9893-237D0AE220BC}" name="Oct _x000a_2017"/>
    <tableColumn id="96" xr3:uid="{202527A7-46B0-45A4-ABAD-E0DFA49DE689}" name="Nov _x000a_2017"/>
    <tableColumn id="97" xr3:uid="{4FF79D95-42BE-4402-98A6-31954E1BC8BD}" name="Dec _x000a_2017"/>
    <tableColumn id="98" xr3:uid="{DE5BDBF1-8341-40B4-B012-7A003E5CBB23}" name="Jan _x000a_2018"/>
    <tableColumn id="99" xr3:uid="{9CFFEE9C-E55C-4A1A-BE36-B044E278B597}" name="Feb _x000a_2018"/>
    <tableColumn id="100" xr3:uid="{B88540D2-274B-4905-8950-46A30B6F863E}" name="Mar _x000a_2018"/>
    <tableColumn id="101" xr3:uid="{A2F78A20-36E0-4642-AF7A-E7F6D0158295}" name="Apr _x000a_2018"/>
    <tableColumn id="102" xr3:uid="{E4CD0B4A-4A32-4B01-9454-D367ADEF0E32}" name="May _x000a_2018"/>
    <tableColumn id="103" xr3:uid="{010A74F9-9164-4545-84E4-6F9584A3A981}" name="Jun _x000a_2018"/>
    <tableColumn id="104" xr3:uid="{996DE14B-968F-4B92-9EBA-822847F60256}" name="Jul _x000a_2018"/>
    <tableColumn id="105" xr3:uid="{F6B45E32-6E6B-4FB6-A974-D8070F3456B0}" name="Aug _x000a_2018"/>
    <tableColumn id="106" xr3:uid="{0A243D22-19A2-4132-BBC6-8648BF6CB409}" name="Sep _x000a_2018"/>
    <tableColumn id="107" xr3:uid="{1E0ED1F3-3821-41F6-A778-0FF1C62007E7}" name="Oct _x000a_2018"/>
    <tableColumn id="108" xr3:uid="{087AEA77-686A-41A1-A598-BDA72769200F}" name="Nov _x000a_2018"/>
    <tableColumn id="109" xr3:uid="{08228557-5D01-4C43-9DC7-F501C9F93B8D}" name="Dec _x000a_2018"/>
    <tableColumn id="110" xr3:uid="{47BA5F92-251C-4C5B-8224-9B058EAAD310}" name="Jan _x000a_2019"/>
    <tableColumn id="111" xr3:uid="{617FE13D-CB54-4F27-A0D1-F30B06E33142}" name="Feb _x000a_2019"/>
    <tableColumn id="112" xr3:uid="{9A187C0A-FDB0-42DE-9C5C-695F8CB76863}" name="Mar _x000a_2019"/>
    <tableColumn id="113" xr3:uid="{686DC8A9-7012-491A-9A6D-B8D7DFE9B8A9}" name="Apr _x000a_2019"/>
    <tableColumn id="114" xr3:uid="{E58CF9A6-A7DE-4673-AFD7-F75680D91A75}" name="May _x000a_2019"/>
    <tableColumn id="115" xr3:uid="{FA3C2A54-C9D0-40E7-AAF0-FEF19560303F}" name="Jun _x000a_2019"/>
    <tableColumn id="116" xr3:uid="{27A090BF-966F-4289-BC3E-F716DB735C65}" name="Jul _x000a_2019"/>
    <tableColumn id="117" xr3:uid="{4A9F64B8-5480-455F-B52E-388659DF5839}" name="Aug _x000a_2019"/>
    <tableColumn id="118" xr3:uid="{A0745913-670F-49AE-AF2F-6DB259A50D67}" name="Sep _x000a_2019"/>
    <tableColumn id="119" xr3:uid="{E0FB4A9B-A0E6-416A-9D1F-FA049233F841}" name="Oct _x000a_2019"/>
    <tableColumn id="120" xr3:uid="{30757350-1F92-4A7C-8697-35365A648E61}" name="Nov _x000a_2019"/>
    <tableColumn id="121" xr3:uid="{61F0769E-2905-423F-A705-9F719C1B5473}" name="Dec _x000a_2019"/>
    <tableColumn id="122" xr3:uid="{88F4E0B3-86F2-44D4-8666-21D3781BE125}" name="Jan _x000a_2020"/>
    <tableColumn id="123" xr3:uid="{389F0EC5-60BA-43E2-AC16-ADD90DDD2628}" name="Feb _x000a_2020"/>
    <tableColumn id="124" xr3:uid="{CD36A264-D2EF-436D-B4AE-45585DC49CD8}" name="Mar _x000a_2020"/>
    <tableColumn id="125" xr3:uid="{BF2AA6C7-D701-4C8C-B896-02A3BDFBECBE}" name="Apr _x000a_2020"/>
    <tableColumn id="126" xr3:uid="{E12A431E-4D9B-4874-9E43-1EC61F930C00}" name="May _x000a_2020"/>
    <tableColumn id="127" xr3:uid="{1AB03613-5DDD-440F-9859-2B3712A6439B}" name="Jun _x000a_2020"/>
    <tableColumn id="128" xr3:uid="{56F0B516-03A1-4D69-943A-02F227CB52F6}" name="Jul _x000a_2020"/>
    <tableColumn id="129" xr3:uid="{B19658F1-2FFD-411B-B5FB-36ED3164D396}" name="Aug _x000a_2020"/>
    <tableColumn id="130" xr3:uid="{364C44C8-D02C-492F-A56E-87E147C726E3}" name="Sep  _x000a_2020"/>
    <tableColumn id="131" xr3:uid="{E91A2BB7-1B1C-41D1-B7F0-CBF5933555E7}" name="Oct _x000a_2020"/>
    <tableColumn id="132" xr3:uid="{F08F086D-7582-4B0D-BCB8-4C24A6075944}" name="Nov _x000a_2020"/>
    <tableColumn id="133" xr3:uid="{39CCEC9D-4361-469F-A94C-4F58527407EF}" name="Dec _x000a_2020"/>
    <tableColumn id="134" xr3:uid="{2411BBF4-74E0-43C5-9BE8-CAC3196BE228}" name="Jan _x000a_2021"/>
    <tableColumn id="135" xr3:uid="{B05E5C30-F81C-417B-B0A7-D9A502C2FF8E}" name="Feb _x000a_2021"/>
    <tableColumn id="136" xr3:uid="{42B7545B-85CC-4D55-9CD3-6B088FFEC94B}" name="Mar _x000a_2021"/>
    <tableColumn id="137" xr3:uid="{B5A1B25D-95BC-4EE0-BECB-B34001149DBA}" name="Apr _x000a_2021"/>
    <tableColumn id="138" xr3:uid="{225B3F9B-2E70-452B-AD94-5B9900840F35}" name="May _x000a_2021"/>
    <tableColumn id="139" xr3:uid="{1C4095E8-E872-4EF1-81D0-6790282669E3}" name="Jun _x000a_2021"/>
    <tableColumn id="140" xr3:uid="{328599AE-F106-4398-B1B8-5061D1567722}" name="Jul _x000a_2021"/>
    <tableColumn id="141" xr3:uid="{F35F4D4C-C690-415C-BFF0-23A4A7A56366}" name="Aug _x000a_2021"/>
    <tableColumn id="142" xr3:uid="{C24BAD17-8454-4B11-9030-7F5F09F36BC0}" name="Sep_x000a_2021"/>
    <tableColumn id="143" xr3:uid="{BAB0A544-5D5B-4D23-BD73-E8C19D801568}" name="Oct_x000a_2021"/>
    <tableColumn id="144" xr3:uid="{DAC10C22-C75F-46A1-9BAA-F51E53CB56F8}" name="Nov_x000a_2021"/>
    <tableColumn id="145" xr3:uid="{976D5C7C-3A21-496D-9D39-B17A58D607D4}" name="Dec_x000a_2021" dataDxfId="353" dataCellStyle="Comma"/>
    <tableColumn id="146" xr3:uid="{77FA26AF-15C4-42EF-950F-0AF7285E8A76}" name="Jan_x000a_2022" dataDxfId="352" dataCellStyle="Comma"/>
    <tableColumn id="147" xr3:uid="{F00EC894-894B-469B-B5D2-24B79228EECB}" name="Feb_x000a_2022"/>
    <tableColumn id="148" xr3:uid="{5A30215D-6011-40A2-8408-A0DB56743096}" name="Mar_x000a_2022"/>
    <tableColumn id="149" xr3:uid="{827C8F76-6044-4F92-BB94-3B042D181362}" name="Apr_x000a_2022" dataDxfId="351" dataCellStyle="Comma"/>
    <tableColumn id="150" xr3:uid="{DB81A891-84BF-4116-92C2-7F60B1A10E60}" name="May_x000a_2022" dataDxfId="350" dataCellStyle="Comma"/>
    <tableColumn id="151" xr3:uid="{6D115ED4-E153-4D82-8508-87C35E89A4FC}" name="June_x000a_2022" dataDxfId="349" dataCellStyle="Comma"/>
    <tableColumn id="152" xr3:uid="{009B5006-EAF3-415E-8066-40E69BAE3AFF}" name="Jul_x000a_2022" dataDxfId="348" dataCellStyle="Comma"/>
    <tableColumn id="153" xr3:uid="{7808DCAC-97F0-4B70-9D6D-F2591E43F3E1}" name="Aug_x000a_2022" dataDxfId="347" dataCellStyle="Comma"/>
    <tableColumn id="154" xr3:uid="{B6094066-AAE2-4ABC-9E93-4581D9F6123C}" name="Sep_x000a_2022" dataDxfId="346" dataCellStyle="Comma"/>
    <tableColumn id="155" xr3:uid="{CCD50BCF-4F2A-48E2-A50B-133C99689836}" name="Oct_x000a_2022" dataDxfId="345" dataCellStyle="Comma"/>
    <tableColumn id="156" xr3:uid="{0474F3E9-E585-42CD-9907-373330880D21}" name="Nov_x000a_2022" dataDxfId="344" dataCellStyle="Comma"/>
    <tableColumn id="157" xr3:uid="{EF709D31-BCA0-4C2D-AAB3-1E9EDF64B03F}" name="Dec_x000a_2022" dataDxfId="343" dataCellStyle="Comma"/>
    <tableColumn id="158" xr3:uid="{EA0A3447-4266-4B95-80ED-056E35089D7A}" name="Jan_x000a_2023" dataDxfId="342" dataCellStyle="Comma"/>
    <tableColumn id="159" xr3:uid="{2CBB469F-B206-4979-A781-5A9A64EC21BD}" name="Feb_x000a_2023" dataDxfId="341" dataCellStyle="Comma"/>
    <tableColumn id="160" xr3:uid="{16382FD7-B2D7-49FA-93EF-DDABF7CFFC1F}" name="Mar_x000a_2023" dataDxfId="340" dataCellStyle="Comma"/>
    <tableColumn id="161" xr3:uid="{DF48549F-0992-4F43-8E01-5ACCADEF7BD3}" name="Apr_x000a_2023" dataDxfId="339" dataCellStyle="Comma"/>
    <tableColumn id="162" xr3:uid="{9DF63579-9BA3-49FD-B2AA-9DE61F124F99}" name="May_x000a_2023" dataDxfId="338" dataCellStyle="Comma"/>
    <tableColumn id="163" xr3:uid="{DCB4E940-D521-4A34-A0B9-73E66097C146}" name="Jun_x000a_2023" dataDxfId="337" dataCellStyle="Comma"/>
    <tableColumn id="164" xr3:uid="{848DFCA4-5297-49FF-9D51-DAF553D8614C}" name="Jul_x000a_2023" dataDxfId="336" dataCellStyle="Comma"/>
    <tableColumn id="165" xr3:uid="{D2380407-6995-46D6-8E1F-2EF10718947C}" name="Aug_x000a_2023" dataDxfId="335" dataCellStyle="Comma"/>
    <tableColumn id="166" xr3:uid="{E509EB31-53AC-4534-A68E-813B86E5F414}" name="Sep_x000a_2023" dataDxfId="334" dataCellStyle="Comma"/>
    <tableColumn id="168" xr3:uid="{F177FD58-3A5D-4965-8776-68EAAB45BE9E}" name="Oct_x000a_2023" dataDxfId="333" dataCellStyle="Comma"/>
    <tableColumn id="167" xr3:uid="{F8916EF9-5A84-4081-B0EB-8159D7F7E384}" name="Nov_x000a_2023" dataDxfId="332" dataCellStyle="Comma"/>
    <tableColumn id="169" xr3:uid="{8BA1029F-86FA-4446-B287-134CC24A4861}" name="Dec_x000a_2023" dataDxfId="331" dataCellStyle="Comma"/>
    <tableColumn id="170" xr3:uid="{6B0685F6-D56D-43A7-8686-DA571F2762DB}" name="Jan_x000a_2024" dataDxfId="330" dataCellStyle="Comma"/>
    <tableColumn id="171" xr3:uid="{0B89AC0F-2E7F-40E0-9DCA-561D1EB7A9A3}" name="Feb_x000a_2024" dataDxfId="329" dataCellStyle="Comma"/>
    <tableColumn id="172" xr3:uid="{A4FAA19F-D4B3-46EE-83E2-902A35E03F33}" name="Mar_x000a_2024" dataDxfId="328" dataCellStyle="Comma"/>
    <tableColumn id="173" xr3:uid="{ABDDE594-EA2F-4AFB-8B20-DB529453BDBE}" name="Apr_x000a_2024" dataDxfId="327" dataCellStyle="Comma"/>
    <tableColumn id="174" xr3:uid="{CF4D64D5-9EE5-4174-99B4-DB208922C9E3}" name="May_x000a_2024" dataDxfId="326" dataCellStyle="Comma"/>
    <tableColumn id="175" xr3:uid="{D70D47B9-B97D-4CAF-B178-C2BFC207BC54}" name="June_x000a_2024" dataDxfId="325" dataCellStyle="Comma"/>
    <tableColumn id="176" xr3:uid="{CBAA8902-A46E-445C-8BB2-BAF3EFF29464}" name="July_x000a_2024" dataDxfId="324" dataCellStyle="Comma"/>
    <tableColumn id="177" xr3:uid="{5FEF6F29-E0FF-4993-AF28-E37477A27507}" name="Aug_x000a_2024" dataDxfId="323"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472216-0412-441F-9B46-D40066073754}" name="Cumulative_count_by_tariff14" displayName="Cumulative_count_by_tariff14" ref="A33:FU58" totalsRowShown="0">
  <tableColumns count="177">
    <tableColumn id="1" xr3:uid="{CAEFF2C6-9CDE-491E-9D71-D914443CCF2F}" name="CUMULATIVE COUNT"/>
    <tableColumn id="2" xr3:uid="{BA4D7178-200A-4196-86BF-00D164F93330}" name="Jan _x000a_2010"/>
    <tableColumn id="3" xr3:uid="{1BF6D0E9-84D5-4653-85E9-111B3847FE6C}" name="Feb _x000a_2010"/>
    <tableColumn id="4" xr3:uid="{D11A07DC-5E21-452E-BF23-698CEF932529}" name="Mar _x000a_2010"/>
    <tableColumn id="5" xr3:uid="{D3304013-B337-43FA-A556-098C76F90382}" name="Apr _x000a_2010"/>
    <tableColumn id="6" xr3:uid="{F7A0D123-262C-4006-A88D-D2C4320F2C12}" name="May _x000a_2010"/>
    <tableColumn id="7" xr3:uid="{55134208-724B-47CF-80BC-D4CF37931116}" name="Jun _x000a_2010"/>
    <tableColumn id="8" xr3:uid="{99A860CB-A444-4E55-A364-DBE5D43A301E}" name="Jul _x000a_2010"/>
    <tableColumn id="9" xr3:uid="{C0FED361-A2D8-4D5B-B42E-386B67BB909B}" name="Aug _x000a_2010"/>
    <tableColumn id="10" xr3:uid="{FF63B63D-AD01-4B96-BD2E-36FC019F7674}" name="Sep _x000a_2010"/>
    <tableColumn id="11" xr3:uid="{CC6334AA-919F-4CE1-B271-AE343DEB4638}" name="Oct _x000a_2010"/>
    <tableColumn id="12" xr3:uid="{4229249F-BB62-4F6B-9244-3144755BF3E9}" name="Nov _x000a_2010"/>
    <tableColumn id="13" xr3:uid="{DAE3397B-5131-4CF0-ACDE-3E0D0B706135}" name="Dec _x000a_2010"/>
    <tableColumn id="14" xr3:uid="{5ADF3982-03CE-4044-8C65-5D7E65FE504D}" name="Jan _x000a_2011"/>
    <tableColumn id="15" xr3:uid="{7168C8A9-FF48-4FD4-8C29-EDA960C271E4}" name="Feb _x000a_2011"/>
    <tableColumn id="16" xr3:uid="{2BABE423-35CB-4432-9A3D-7EA611C1CC13}" name="Mar _x000a_2011"/>
    <tableColumn id="17" xr3:uid="{D547A351-E8E5-45C5-ACB0-5AA33647A3C9}" name="Apr _x000a_2011"/>
    <tableColumn id="18" xr3:uid="{BCB85E5D-C523-410B-99A4-DA21F0854385}" name="May _x000a_2011"/>
    <tableColumn id="19" xr3:uid="{8273D947-7BDC-4A25-9AA3-8EA5E24C430E}" name="Jun _x000a_2011"/>
    <tableColumn id="20" xr3:uid="{B85735D3-B38C-41FB-BA98-68ADEDB6B985}" name="Jul _x000a_2011"/>
    <tableColumn id="21" xr3:uid="{CDD5F0DB-3661-42F6-AB45-A10D31240B10}" name="Aug _x000a_2011"/>
    <tableColumn id="22" xr3:uid="{EC45CC3E-56C9-481A-961C-6F7555BDB452}" name="Sep _x000a_2011"/>
    <tableColumn id="23" xr3:uid="{61F672FB-45B0-44E8-83B7-98229D0AE771}" name="Oct _x000a_2011"/>
    <tableColumn id="24" xr3:uid="{C97D9764-8403-4CED-95E8-262CC0B37559}" name="Nov _x000a_2011"/>
    <tableColumn id="25" xr3:uid="{A1822978-F3D6-4C2F-822D-ABC4EBFA0436}" name="Dec _x000a_2011"/>
    <tableColumn id="26" xr3:uid="{F87C871E-D4F4-4D11-887C-0071D10A787D}" name="Jan _x000a_2012"/>
    <tableColumn id="27" xr3:uid="{7947BF79-1509-492F-9E0A-4164AB545AE5}" name="Feb _x000a_2012"/>
    <tableColumn id="28" xr3:uid="{3DA29966-B547-42BA-AD7E-CF73A1931DD2}" name="Mar _x000a_2012"/>
    <tableColumn id="29" xr3:uid="{A87C3478-EC31-40B4-AC8C-263933B4F8D6}" name="Apr _x000a_2012"/>
    <tableColumn id="30" xr3:uid="{5C094A69-CC99-4A25-929B-A7E82B4266DB}" name="May _x000a_2012"/>
    <tableColumn id="31" xr3:uid="{03649449-8001-4E63-8C44-F3A56189AE26}" name="Jun _x000a_2012"/>
    <tableColumn id="32" xr3:uid="{06952F9A-F718-46B1-A503-29CD1D9C261C}" name="Jul _x000a_2012"/>
    <tableColumn id="33" xr3:uid="{CE3683D6-E370-4408-BF61-69A7A1A9D89D}" name="Aug _x000a_2012"/>
    <tableColumn id="34" xr3:uid="{CDAE14A1-493B-4985-9897-092F789C49A8}" name="Sep _x000a_2012"/>
    <tableColumn id="35" xr3:uid="{72155C57-4C54-438C-89BA-471EDEA4823E}" name="Oct _x000a_2012"/>
    <tableColumn id="36" xr3:uid="{639889F4-2EEB-4D37-AF96-A09C566F61F4}" name="Nov _x000a_2012"/>
    <tableColumn id="37" xr3:uid="{72D7EAEE-C02E-43C4-9ED1-5B00AB414884}" name="Dec _x000a_2012"/>
    <tableColumn id="38" xr3:uid="{6FA97ECB-A150-4B2C-9A9C-C12D71EAAA89}" name="Jan _x000a_2013"/>
    <tableColumn id="39" xr3:uid="{F14F708E-1F5F-4575-AAEA-0BF306BA2EBF}" name="Feb _x000a_2013"/>
    <tableColumn id="40" xr3:uid="{3C597C22-F1A3-474A-B0DB-56E894BC6A08}" name="Mar _x000a_2013"/>
    <tableColumn id="41" xr3:uid="{93EC9A6A-7D50-4048-98C4-9701314CA8BE}" name="Apr _x000a_2013"/>
    <tableColumn id="42" xr3:uid="{FB292963-7FA1-4568-A71C-4028DFCE9AE9}" name="May _x000a_2013"/>
    <tableColumn id="43" xr3:uid="{7F4D82D7-BDA9-4EC8-8051-A95A59A7B613}" name="Jun _x000a_2013"/>
    <tableColumn id="44" xr3:uid="{17980855-C062-44D6-A661-50C023A7AE86}" name="Jul _x000a_2013"/>
    <tableColumn id="45" xr3:uid="{B8691546-8375-4200-8E67-01B11E9275DA}" name="Aug _x000a_2013"/>
    <tableColumn id="46" xr3:uid="{5764AF27-F2F0-4122-A126-86CF0364F618}" name="Sep _x000a_2013"/>
    <tableColumn id="47" xr3:uid="{49C52ED7-9DA7-4325-94B3-51E53C8068A1}" name="Oct _x000a_2013"/>
    <tableColumn id="48" xr3:uid="{8BAEC45E-2499-4A5D-9120-0A5CEF531AF6}" name=" Nov _x000a_2013"/>
    <tableColumn id="49" xr3:uid="{3C241BD4-C357-4C82-BB8C-F3F47753FEB5}" name="Dec _x000a_2013"/>
    <tableColumn id="50" xr3:uid="{5B87B4CA-CACF-429B-91E9-ED8ABAFB64E4}" name="Jan _x000a_2014"/>
    <tableColumn id="51" xr3:uid="{3EBAAFE1-4F42-4789-A1A6-4DD0BBC0C7BD}" name="Feb _x000a_2014"/>
    <tableColumn id="52" xr3:uid="{BB026446-DB10-4F56-8FFF-F4CB56E3B92C}" name="Mar _x000a_2014"/>
    <tableColumn id="53" xr3:uid="{1F1BBB39-FDED-4659-A8BF-976D4CCDB333}" name="Apr _x000a_2014"/>
    <tableColumn id="54" xr3:uid="{C37B2E30-3E98-456B-8F1B-F53BB493FC97}" name="May _x000a_2014"/>
    <tableColumn id="55" xr3:uid="{4BE6442A-9364-42D7-A782-493E19CDB346}" name="Jun _x000a_2014"/>
    <tableColumn id="56" xr3:uid="{08864221-CF03-45CA-81D0-49C3CA2EE44E}" name="Jul _x000a_2014"/>
    <tableColumn id="57" xr3:uid="{0F7A3F61-0AE9-42CA-BDAA-3D1D7991A16B}" name="Aug _x000a_2014"/>
    <tableColumn id="58" xr3:uid="{C5F9C8CD-2935-48CC-9AB3-8C34605F2E50}" name="Sep _x000a_2014"/>
    <tableColumn id="59" xr3:uid="{0106E7FC-2BFD-4EB4-B3EB-52EE35ED0371}" name="Oct _x000a_2014"/>
    <tableColumn id="60" xr3:uid="{3A20707C-0201-474A-B4CE-370DF596A6E5}" name="Nov _x000a_2014"/>
    <tableColumn id="61" xr3:uid="{08175879-DF3F-4959-9662-D9B81520E443}" name="Dec _x000a_2014"/>
    <tableColumn id="62" xr3:uid="{A76B4106-233D-40B2-A5B2-259352DCB30A}" name="Jan _x000a_2015"/>
    <tableColumn id="63" xr3:uid="{B3024DA8-1672-4239-85D5-F1DF420D2B7C}" name="Feb _x000a_2015"/>
    <tableColumn id="64" xr3:uid="{B8DC860F-64BF-40B5-859C-5215FB54F2DC}" name="Mar _x000a_2015"/>
    <tableColumn id="65" xr3:uid="{DB96EE02-6A3F-4435-865E-DFCDA5381D86}" name="Apr _x000a_2015"/>
    <tableColumn id="66" xr3:uid="{416C36D0-BB10-4412-8AA2-3F234A1F5966}" name="May _x000a_2015"/>
    <tableColumn id="67" xr3:uid="{1F542243-8EC3-4132-B8C5-8F999F2FBD2A}" name="Jun _x000a_2015"/>
    <tableColumn id="68" xr3:uid="{ADD34514-1F55-46D3-AB2E-7F6832489D8A}" name="Jul _x000a_2015"/>
    <tableColumn id="69" xr3:uid="{0DEB328F-8E9A-476E-BDB4-050EBFCB2F36}" name="Aug _x000a_2015"/>
    <tableColumn id="70" xr3:uid="{DA87A031-6225-4535-A7C9-24347827457A}" name="Sep _x000a_2015"/>
    <tableColumn id="71" xr3:uid="{B793BD93-2058-4DB9-AC5C-739071FB0925}" name="Oct _x000a_2015"/>
    <tableColumn id="72" xr3:uid="{F4A882E9-6D2F-442C-B69C-B2CC37B73447}" name="Nov _x000a_2015"/>
    <tableColumn id="73" xr3:uid="{D16F06E2-099F-4A35-91A6-4E7BBDEBFBF2}" name="Dec _x000a_2015"/>
    <tableColumn id="74" xr3:uid="{673F23A6-A828-48B1-9C23-B4EE3D613AD4}" name="Jan _x000a_2016"/>
    <tableColumn id="75" xr3:uid="{2B010618-5A19-4CE4-8C36-BA6D1CCE6AEB}" name="Feb _x000a_2016"/>
    <tableColumn id="76" xr3:uid="{EBBFE1EE-5EAC-484C-8FBE-E3BC8F53DBAC}" name="Mar _x000a_2016"/>
    <tableColumn id="77" xr3:uid="{864F3642-853A-4741-9109-2450B3BBF685}" name="Apr _x000a_2016"/>
    <tableColumn id="78" xr3:uid="{38A116BC-D0E5-42CB-A87F-3581B8A45782}" name="May _x000a_2016"/>
    <tableColumn id="79" xr3:uid="{CB38F315-EF65-445F-9AE5-DCD8FE1A736C}" name="Jun _x000a_2016"/>
    <tableColumn id="80" xr3:uid="{3EBFC964-5953-4D31-BC22-7ABDD4702E6C}" name="Jul _x000a_2016"/>
    <tableColumn id="81" xr3:uid="{01D402A8-25BF-4EAA-AA11-C06EA3558F15}" name="Aug _x000a_2016"/>
    <tableColumn id="82" xr3:uid="{0F3A75F5-5377-4B4A-8EAB-D7C73C1E83F5}" name="Sep _x000a_2016"/>
    <tableColumn id="83" xr3:uid="{52B5F563-AC53-425C-AD9D-FC1202716D9F}" name="Oct _x000a_2016"/>
    <tableColumn id="84" xr3:uid="{21C8AECD-25C5-48FE-8783-06D4D8FBF38B}" name="Nov _x000a_2016"/>
    <tableColumn id="85" xr3:uid="{C6EB5D7E-DB87-41F0-A6B3-D8E64F71EE95}" name="Dec _x000a_2016"/>
    <tableColumn id="86" xr3:uid="{13325B23-6411-4601-867F-91B4D9550C8F}" name="Jan _x000a_2017"/>
    <tableColumn id="87" xr3:uid="{2D3C0350-0385-44C9-B21E-AAE03940F8F6}" name="Feb _x000a_2017"/>
    <tableColumn id="88" xr3:uid="{08125A83-2B4C-40D7-9E9C-18B9B03C2CD9}" name="Mar _x000a_2017"/>
    <tableColumn id="89" xr3:uid="{76F4DD69-6FFB-4C89-9ABD-264AC9FC72D7}" name="Apr _x000a_2017"/>
    <tableColumn id="90" xr3:uid="{BF5DCF5B-9DC9-4C7F-967A-F90BCC1855B3}" name="May _x000a_2017"/>
    <tableColumn id="91" xr3:uid="{E51410F2-A7F8-4CB5-AC0D-640D9B51450A}" name="Jun _x000a_2017"/>
    <tableColumn id="92" xr3:uid="{CCE1570A-E35E-4718-8820-8AF4A221BBB4}" name="Jul _x000a_2017"/>
    <tableColumn id="93" xr3:uid="{F48F0788-2DA4-43FD-97D5-BA3FB84A264B}" name="Aug _x000a_2017"/>
    <tableColumn id="94" xr3:uid="{218C7360-8EA8-4283-B825-B8C52C01B4FA}" name="Sep _x000a_2017"/>
    <tableColumn id="95" xr3:uid="{DD05A192-11BF-4611-AA12-3F3BAB1C0C4B}" name="Oct _x000a_2017"/>
    <tableColumn id="96" xr3:uid="{F83382CC-4D6D-4C85-B7B0-4DB715848153}" name="Nov _x000a_2017"/>
    <tableColumn id="97" xr3:uid="{61980395-B211-4EA9-B910-3782A941EEEB}" name="Dec _x000a_2017"/>
    <tableColumn id="98" xr3:uid="{B50EAA87-7EF2-4064-AF31-DDDC084B8FE8}" name="Jan _x000a_2018"/>
    <tableColumn id="99" xr3:uid="{493DF6BA-EFBB-4E07-BCD5-DEB34443471C}" name="Feb _x000a_2018"/>
    <tableColumn id="100" xr3:uid="{88211EE8-F506-42B1-A405-7D7D397189A9}" name="Mar _x000a_2018"/>
    <tableColumn id="101" xr3:uid="{E6AC1160-D933-41E6-8F0C-19B9ABC5D2C2}" name="Apr _x000a_2018"/>
    <tableColumn id="102" xr3:uid="{223FA412-ABCB-48D9-AD9E-AC170894D1F3}" name="May _x000a_2018"/>
    <tableColumn id="103" xr3:uid="{A721FCB4-CFCD-4540-B9F8-5DC6AC06A8D4}" name="Jun _x000a_2018"/>
    <tableColumn id="104" xr3:uid="{13FB33FF-74A2-4411-BA20-837F5DE59700}" name="Jul _x000a_2018"/>
    <tableColumn id="105" xr3:uid="{87408E15-71F4-495F-9F78-BD120D095265}" name="Aug _x000a_2018"/>
    <tableColumn id="106" xr3:uid="{ADB28570-8F4A-4474-B7B5-C19FCD75C274}" name="Sep _x000a_2018"/>
    <tableColumn id="107" xr3:uid="{E8F7E745-D757-4793-B704-B69A332B2EEB}" name="Oct _x000a_2018"/>
    <tableColumn id="108" xr3:uid="{B1D06D32-497C-45FE-B643-B32B506B20F1}" name="Nov _x000a_2018"/>
    <tableColumn id="109" xr3:uid="{CDCFD7C0-E592-4F6C-82AA-ABA593EFB833}" name="Dec _x000a_2018"/>
    <tableColumn id="110" xr3:uid="{3555F3B5-266B-46D1-BDDC-0B88C6CE61A8}" name="Jan _x000a_2019"/>
    <tableColumn id="111" xr3:uid="{A291AE62-D570-4E9F-BA9A-58902E8CC037}" name="Feb _x000a_2019"/>
    <tableColumn id="112" xr3:uid="{E797FCCC-ECAF-4443-8A86-DECCAA5F9C2F}" name="Mar _x000a_2019"/>
    <tableColumn id="113" xr3:uid="{C6FB31E7-5BF8-441C-AC22-51BAD99A1571}" name="Apr _x000a_2019"/>
    <tableColumn id="114" xr3:uid="{9189C7A3-4945-49EA-8D1F-0F228AAE7C26}" name="May _x000a_2019"/>
    <tableColumn id="115" xr3:uid="{680AFE21-1834-4D84-9DF2-88E0B4F59FBA}" name="Jun _x000a_2019"/>
    <tableColumn id="116" xr3:uid="{C010B614-40EC-49E0-8120-69E13D372665}" name="Jul _x000a_2019"/>
    <tableColumn id="117" xr3:uid="{9AD15A18-E60B-4B22-9500-E78FFC619763}" name="Aug _x000a_2019"/>
    <tableColumn id="118" xr3:uid="{BED908C9-128F-4C94-86DB-7811B7B44D80}" name="Sep _x000a_2019"/>
    <tableColumn id="119" xr3:uid="{B0D66577-F0E0-45AB-B71F-C7A5336DF53A}" name="Oct _x000a_2019"/>
    <tableColumn id="120" xr3:uid="{C386FCFE-11B0-46FA-8D53-BB87FA92AB3D}" name="Nov _x000a_2019"/>
    <tableColumn id="121" xr3:uid="{9CE65E08-C3F7-462C-8629-B67E021E4A30}" name="Dec _x000a_2019"/>
    <tableColumn id="122" xr3:uid="{F8D3F53B-7745-4DA3-9628-88A9D18B8B24}" name="Jan _x000a_2020"/>
    <tableColumn id="123" xr3:uid="{13FC5AEC-06A2-4BDD-97FC-A53319D9704B}" name="Feb _x000a_2020"/>
    <tableColumn id="124" xr3:uid="{05FB5529-D0E6-4C39-BDC4-4DF6DEF9E030}" name="Mar _x000a_2020"/>
    <tableColumn id="125" xr3:uid="{D8568939-715D-43D3-B780-757A3E986A12}" name="Apr _x000a_2020"/>
    <tableColumn id="126" xr3:uid="{50C79BEA-6132-4716-8543-FA2423E72B06}" name="May _x000a_2020"/>
    <tableColumn id="127" xr3:uid="{FB1F6169-23C0-47F0-989B-9459D5E0B07E}" name="Jun _x000a_2020"/>
    <tableColumn id="128" xr3:uid="{3DB568A0-78AB-478C-B5BC-D92B6453E4B2}" name="Jul _x000a_2020"/>
    <tableColumn id="129" xr3:uid="{451A3EEB-DFB6-4588-A137-2C979F276618}" name="Aug _x000a_2020"/>
    <tableColumn id="130" xr3:uid="{EC342C84-0E64-4A78-A0DC-75FF2344EFFB}" name="Sep  _x000a_2020"/>
    <tableColumn id="131" xr3:uid="{B5AB1899-CFA9-432E-AF4A-3DE222768FFF}" name="Oct _x000a_2020"/>
    <tableColumn id="132" xr3:uid="{103BF0B4-D28B-4495-987B-368274B99C00}" name="Nov _x000a_2020"/>
    <tableColumn id="133" xr3:uid="{E9110202-5B6F-47E5-85A9-4199349F0F98}" name="Dec _x000a_2020"/>
    <tableColumn id="134" xr3:uid="{8702D4C0-1A01-4DCC-8B3B-5F3032A6BBAD}" name="Jan _x000a_2021"/>
    <tableColumn id="135" xr3:uid="{FA0EE8E9-6546-45B8-8B6D-7D0D35CF04D8}" name="Feb _x000a_2021"/>
    <tableColumn id="136" xr3:uid="{1AF44270-66FF-488B-8FA6-91A9540E29EB}" name="Mar _x000a_2021"/>
    <tableColumn id="137" xr3:uid="{4AB7543D-FABF-4A1E-B421-9F686E6EB703}" name="Apr _x000a_2021"/>
    <tableColumn id="138" xr3:uid="{C4A13907-6B0C-4902-A089-BCBD0BBECFDF}" name="May _x000a_2021"/>
    <tableColumn id="139" xr3:uid="{EC3E8BF2-558F-4D9A-A339-3BCBD1755F78}" name="Jun _x000a_2021"/>
    <tableColumn id="140" xr3:uid="{3719D43F-268B-49AD-B4CE-40C68304D39C}" name="Jul _x000a_2021"/>
    <tableColumn id="141" xr3:uid="{D0D694A2-9555-439A-8C9C-1B2C88D52402}" name="Aug _x000a_2021"/>
    <tableColumn id="142" xr3:uid="{A5DCB82C-0268-4C46-B963-C21A5226435A}" name="Sep _x000a_2021"/>
    <tableColumn id="143" xr3:uid="{B767B61F-1FA7-4E35-B7B9-52AF28A01BBA}" name="Oct_x000a_2021"/>
    <tableColumn id="144" xr3:uid="{662DF9DF-CFB5-4DE9-9BDD-702633915E5E}" name="Nov_x000a_2021" dataDxfId="322" dataCellStyle="Comma"/>
    <tableColumn id="145" xr3:uid="{C2CCA69C-41F0-4527-849F-E8E6FFEEBACB}" name="Dec_x000a_2021" dataDxfId="321" dataCellStyle="Comma"/>
    <tableColumn id="146" xr3:uid="{0478B34C-D36B-4178-BC7E-CAB0068FF224}" name="Jan_x000a_2022" dataDxfId="320" dataCellStyle="Comma"/>
    <tableColumn id="147" xr3:uid="{D1C59198-A2C0-4DD2-BFBE-3177A50C7E64}" name="Feb_x000a_2022" dataDxfId="319" dataCellStyle="Comma"/>
    <tableColumn id="148" xr3:uid="{A1265282-988A-46B9-AB27-B0162844F4C2}" name="Mar_x000a_2022" dataDxfId="318" dataCellStyle="Comma"/>
    <tableColumn id="149" xr3:uid="{4F078EB0-9517-4FAF-A79E-78F1BB65FEC9}" name="Apr_x000a_2022" dataDxfId="317" dataCellStyle="Comma"/>
    <tableColumn id="150" xr3:uid="{4D3CDA64-8D12-4D7B-B632-379691FF4B9E}" name="May_x000a_2022" dataDxfId="316" dataCellStyle="Comma"/>
    <tableColumn id="151" xr3:uid="{2E6B23EE-2AAB-481B-9413-34C7B7440EFF}" name="June_x000a_2022" dataDxfId="315" dataCellStyle="Comma"/>
    <tableColumn id="152" xr3:uid="{10876820-A307-4B8E-A2E2-C0169BAA2C6D}" name="Jul_x000a_2022" dataDxfId="314" dataCellStyle="Comma"/>
    <tableColumn id="153" xr3:uid="{B713A9AE-7A7C-4109-8D22-5560A5DD530B}" name="Aug_x000a_2022" dataDxfId="313" dataCellStyle="Comma"/>
    <tableColumn id="154" xr3:uid="{42200B83-C595-4264-8A5C-6E922E22054E}" name="Sep_x000a_2022" dataDxfId="312" dataCellStyle="Comma"/>
    <tableColumn id="155" xr3:uid="{8A9C7D9D-939D-447A-9DA7-10EFC20D7C24}" name="Oct_x000a_2022" dataDxfId="311" dataCellStyle="Comma"/>
    <tableColumn id="156" xr3:uid="{42AA754C-0BCB-42EE-B1B3-76F43B848160}" name="Nov_x000a_2022" dataDxfId="310" dataCellStyle="Comma"/>
    <tableColumn id="157" xr3:uid="{29052B57-58EA-45D5-9583-3AF7B156063E}" name="Dec_x000a_2022" dataDxfId="309" dataCellStyle="Comma"/>
    <tableColumn id="158" xr3:uid="{6CCB9B08-32D9-42B0-BF5F-626ADB709188}" name="Jan_x000a_2023" dataDxfId="308" dataCellStyle="Comma"/>
    <tableColumn id="159" xr3:uid="{87130F7B-E9B8-4312-90D6-C7D01489C623}" name="Feb_x000a_2023" dataDxfId="307" dataCellStyle="Comma"/>
    <tableColumn id="160" xr3:uid="{D4C37697-9DCA-4697-BC54-0F5EA32EE380}" name="Mar_x000a_2023" dataDxfId="306" dataCellStyle="Comma"/>
    <tableColumn id="161" xr3:uid="{3CADD10F-2F58-4358-9C34-B07291070455}" name="Apr_x000a_2023" dataDxfId="305" dataCellStyle="Comma"/>
    <tableColumn id="162" xr3:uid="{CF26F8B6-2CA5-4A36-AC79-4E29BF766927}" name="May_x000a_2023" dataDxfId="304" dataCellStyle="Comma"/>
    <tableColumn id="163" xr3:uid="{DAD62170-0072-42C9-AA2B-8444045628F6}" name="Jun_x000a_2023" dataDxfId="303" dataCellStyle="Comma"/>
    <tableColumn id="164" xr3:uid="{732BD21C-496B-4F10-AB81-7FC03F9462A9}" name="Jul_x000a_2023" dataDxfId="302" dataCellStyle="Comma"/>
    <tableColumn id="165" xr3:uid="{1F02A5A4-F351-4A92-8CD0-B77C9EB488B4}" name="Aug_x000a_2023" dataDxfId="301" dataCellStyle="Comma"/>
    <tableColumn id="166" xr3:uid="{D52DE21A-7FC6-4ACE-9E83-92BE278F0C0F}" name="Sep_x000a_2023" dataDxfId="300" dataCellStyle="Comma"/>
    <tableColumn id="167" xr3:uid="{A821574E-3E5D-4643-ACFB-F084A9D2A751}" name="Oct_x000a_2023" dataDxfId="299" dataCellStyle="Comma"/>
    <tableColumn id="168" xr3:uid="{8D635B03-D923-4DC5-9F43-2264A069349E}" name="Nov_x000a_2023" dataDxfId="298" dataCellStyle="Comma"/>
    <tableColumn id="169" xr3:uid="{3EF0CF6E-0C62-40D1-BFAA-C647CD3C5049}" name="Dec_x000a_2023" dataDxfId="297" dataCellStyle="Comma"/>
    <tableColumn id="170" xr3:uid="{F0F1F538-5E88-45C3-99E8-8B461445A5DE}" name="Jan_x000a_2024" dataDxfId="296" dataCellStyle="Comma"/>
    <tableColumn id="171" xr3:uid="{3193F5B5-BEE8-4F1F-BECF-D84B8DB556FD}" name="Feb_x000a_2024" dataDxfId="295" dataCellStyle="Comma"/>
    <tableColumn id="172" xr3:uid="{48EF995C-1B88-46AA-8B41-8400644533DD}" name="Mar_x000a_2024" dataDxfId="294" dataCellStyle="Comma"/>
    <tableColumn id="173" xr3:uid="{5715E8C4-6651-425B-A9BB-4521479EEFFA}" name="Apr_x000a_2024" dataDxfId="293" dataCellStyle="Comma"/>
    <tableColumn id="174" xr3:uid="{47E13D38-96D3-469D-9371-DF678F02FA0E}" name="May_x000a_2024" dataDxfId="292" dataCellStyle="Comma"/>
    <tableColumn id="175" xr3:uid="{C910B48C-9767-48F7-9C9D-3AEF5798A129}" name="June_x000a_2024" dataDxfId="291" dataCellStyle="Comma"/>
    <tableColumn id="176" xr3:uid="{1A73C2D4-748F-4B64-9178-8AECED1BA285}" name="July_x000a_2024" dataDxfId="290" dataCellStyle="Comma"/>
    <tableColumn id="177" xr3:uid="{06219668-B141-40CD-BC55-E0FAAAE5E22C}" name="Aug_x000a_2024" dataDxfId="289"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FAE4F8A-D0D2-4B36-93FB-70095BCEA149}" name="Cumulative_installed_capacity_by_tariff11" displayName="Cumulative_installed_capacity_by_tariff11" ref="A5:FT31" totalsRowShown="0">
  <tableColumns count="176">
    <tableColumn id="1" xr3:uid="{BDE6A4C9-54EE-4D36-8D54-297A5C45ECF3}" name="CUMULATIVE CAPACITY (MW) [note 1]"/>
    <tableColumn id="2" xr3:uid="{FDE89774-D51B-4367-8E0A-2C26BE19684E}" name="Jan _x000a_2010"/>
    <tableColumn id="3" xr3:uid="{22DF76FC-A438-49A7-A1CC-967D8ABA38C6}" name="Feb _x000a_2010"/>
    <tableColumn id="4" xr3:uid="{FF405BDB-104C-49D8-A0B9-C599509D3B08}" name="Mar _x000a_2010"/>
    <tableColumn id="5" xr3:uid="{41C5AAB1-06DB-4B6C-ABD0-789682C3AFCE}" name="Apr _x000a_2010"/>
    <tableColumn id="6" xr3:uid="{9CF8F5D1-0FB2-42F8-838B-E24068E14CF0}" name="May _x000a_2010"/>
    <tableColumn id="7" xr3:uid="{4B599D44-A8EC-433D-B082-C8C0E187D5B0}" name="Jun _x000a_2010"/>
    <tableColumn id="8" xr3:uid="{ED65D524-52DD-4B8A-8541-2DE0036A12F8}" name="Jul _x000a_2010"/>
    <tableColumn id="9" xr3:uid="{88FE848E-63E9-407B-8C6D-3F0B8F703B21}" name="Aug _x000a_2010"/>
    <tableColumn id="10" xr3:uid="{A445A487-F96E-48BE-A07C-558F3FFDD7F2}" name="Sep _x000a_2010"/>
    <tableColumn id="11" xr3:uid="{B0F33F33-937D-4BFC-BB80-1BFB89B7D0FA}" name="Oct _x000a_2010"/>
    <tableColumn id="12" xr3:uid="{6E7B6178-753A-4E69-942E-E0023C332C40}" name="Nov _x000a_2010"/>
    <tableColumn id="13" xr3:uid="{F526D8DF-5783-426D-A6D8-0DE2A7A8FAE2}" name="Dec _x000a_2010"/>
    <tableColumn id="14" xr3:uid="{1C359022-4CF4-46F5-8DE5-E0DC3C02F9F6}" name="Jan _x000a_2011"/>
    <tableColumn id="15" xr3:uid="{A32C833A-E821-487A-83CB-6724D13E7BE3}" name="Feb _x000a_2011"/>
    <tableColumn id="16" xr3:uid="{69FA6A34-2EE7-4C31-B71C-FF68FD11212C}" name="Mar _x000a_2011"/>
    <tableColumn id="17" xr3:uid="{4B4D0BD0-F2E6-411F-A2E0-CE66ABA439B1}" name="Apr _x000a_2011"/>
    <tableColumn id="18" xr3:uid="{E604D6FF-9BB0-46A7-B5BA-416F3C4BB06D}" name="May _x000a_2011"/>
    <tableColumn id="19" xr3:uid="{D10A0096-83AD-4B72-B67A-6CD8DB6E12E7}" name="Jun _x000a_2011"/>
    <tableColumn id="20" xr3:uid="{BF17ED84-13B0-49D9-B531-624C112ECB17}" name="Jul _x000a_2011"/>
    <tableColumn id="21" xr3:uid="{D236F7B6-2ADF-4D41-AACE-9BC788E0F3CF}" name="Aug _x000a_2011"/>
    <tableColumn id="22" xr3:uid="{5065C02F-348E-4717-B0FA-15980E9E9C07}" name="Sep _x000a_2011"/>
    <tableColumn id="23" xr3:uid="{0E10BF6D-935D-427B-804D-D653BB086424}" name="Oct _x000a_2011"/>
    <tableColumn id="24" xr3:uid="{ED760D50-BEFD-4B6B-A936-3AFBBD3590B7}" name="Nov _x000a_2011"/>
    <tableColumn id="25" xr3:uid="{7307F399-ED4B-4D6D-99BF-BC7B80963E7D}" name="Dec _x000a_2011"/>
    <tableColumn id="26" xr3:uid="{12BEEF7C-9292-42BC-8439-AB54C98E528E}" name="Jan _x000a_2012"/>
    <tableColumn id="27" xr3:uid="{904217D7-335E-4ABF-B4B2-1E009B836CA3}" name="Feb _x000a_2012"/>
    <tableColumn id="28" xr3:uid="{F9A6E984-219C-497F-B2D6-12C5248ADEFC}" name="Mar _x000a_2012"/>
    <tableColumn id="29" xr3:uid="{68BB0581-D948-4F32-996F-01E333AC6296}" name="Apr _x000a_2012"/>
    <tableColumn id="30" xr3:uid="{D1227392-84C6-40AC-9E9A-1C23EB1130CE}" name="May _x000a_2012"/>
    <tableColumn id="31" xr3:uid="{CF477AB1-A398-4C3E-8745-14AB96D20021}" name="Jun _x000a_2012"/>
    <tableColumn id="32" xr3:uid="{00AD947F-16A7-4467-A705-205F9AADC937}" name="Jul _x000a_2012"/>
    <tableColumn id="33" xr3:uid="{006EDFC1-0868-449B-9492-9D68F937301E}" name="Aug _x000a_2012"/>
    <tableColumn id="34" xr3:uid="{9536C616-D8DC-49B7-8BAE-B902671651BA}" name="Sep _x000a_2012"/>
    <tableColumn id="35" xr3:uid="{A6E739E8-9049-4586-81C3-596964EC148C}" name="Oct _x000a_2012"/>
    <tableColumn id="36" xr3:uid="{3783AEED-7DC7-4162-B5A4-3C4925B85C31}" name="Nov _x000a_2012"/>
    <tableColumn id="37" xr3:uid="{6A971908-288A-4839-BCDC-A40F5DAC69F8}" name="Dec _x000a_2012"/>
    <tableColumn id="38" xr3:uid="{F9CDA96C-80E1-4A85-B640-9FA47642022A}" name="Jan _x000a_2013"/>
    <tableColumn id="39" xr3:uid="{7F03B8A7-67C0-461D-99B3-E6F6945124BD}" name="Feb _x000a_2013"/>
    <tableColumn id="40" xr3:uid="{929B713B-052C-4CC0-8DAD-02104FEF5AA6}" name="Mar _x000a_2013"/>
    <tableColumn id="41" xr3:uid="{378BEF11-27A1-42C7-845A-64F2A59C0963}" name="Apr _x000a_2013"/>
    <tableColumn id="42" xr3:uid="{CEF34E2C-6134-40F9-8FF1-CC47A1D9EBDD}" name="May _x000a_2013"/>
    <tableColumn id="43" xr3:uid="{764D6141-A6BC-406F-A495-D5DE1B06BDD6}" name="Jun _x000a_2013"/>
    <tableColumn id="44" xr3:uid="{99006862-2B3C-4396-9DDD-DCFEAB448E9B}" name="Jul _x000a_2013"/>
    <tableColumn id="45" xr3:uid="{DA9B6C95-BFA2-4BA7-A247-F7C48A056A7A}" name="Aug _x000a_2013"/>
    <tableColumn id="46" xr3:uid="{77302DE0-DAC5-4C10-8FA2-6C174151E52F}" name="Sep _x000a_2013"/>
    <tableColumn id="47" xr3:uid="{4E2A120F-E128-4E10-BD8B-3F81CDBE947B}" name="Oct _x000a_2013"/>
    <tableColumn id="48" xr3:uid="{EA7ADD4B-A22F-4FDC-A04E-21BE1B666C23}" name=" Nov _x000a_2013"/>
    <tableColumn id="49" xr3:uid="{C594D09F-2DFD-47DD-9A57-B45BB564AF17}" name="Dec _x000a_2013"/>
    <tableColumn id="50" xr3:uid="{14645307-C55B-437B-808F-04B02F9C72DF}" name="Jan _x000a_2014"/>
    <tableColumn id="51" xr3:uid="{55FA1ADD-9953-40C4-948D-E70F84EE5A27}" name="Feb _x000a_2014"/>
    <tableColumn id="52" xr3:uid="{D8A2793D-B523-425C-8E6D-C4F5C8D9A012}" name="Mar _x000a_2014"/>
    <tableColumn id="53" xr3:uid="{5C092EFF-A3B2-4B4D-80AB-AEDCE4A89513}" name="Apr _x000a_2014"/>
    <tableColumn id="54" xr3:uid="{569F6BB9-6FBE-4D9A-A8D6-6EEC9470D63A}" name="May _x000a_2014"/>
    <tableColumn id="55" xr3:uid="{0A10784E-3488-4479-B8D1-31B5E577C4FE}" name="Jun _x000a_2014"/>
    <tableColumn id="56" xr3:uid="{301A1A8F-A809-40DD-A544-1995523CB96A}" name="Jul _x000a_2014"/>
    <tableColumn id="57" xr3:uid="{A3F24242-C368-474F-BC5D-0E0A26BE0458}" name="Aug _x000a_2014"/>
    <tableColumn id="58" xr3:uid="{7CD3BBEB-7822-4FDA-A16E-D9084973217D}" name="Sep _x000a_2014"/>
    <tableColumn id="59" xr3:uid="{B878E996-41E9-4F80-91E7-0C93AD1580B0}" name="Oct _x000a_2014"/>
    <tableColumn id="60" xr3:uid="{F964006B-B7A9-457B-B1FE-100906C65540}" name="Nov _x000a_2014"/>
    <tableColumn id="61" xr3:uid="{3E018EDC-27A5-4454-93E2-9A59A37AC965}" name="Dec _x000a_2014"/>
    <tableColumn id="62" xr3:uid="{58D87E66-3CF5-47E1-9C7B-9D1653F49699}" name="Jan _x000a_2015"/>
    <tableColumn id="63" xr3:uid="{8922031C-9861-4485-BEDC-8D8E4073AD88}" name="Feb _x000a_2015"/>
    <tableColumn id="64" xr3:uid="{46EA1A3A-DC0D-4770-9EFB-E29DEEA3C9B8}" name="Mar _x000a_2015"/>
    <tableColumn id="65" xr3:uid="{41E2E823-4902-4552-A771-B92964AF199C}" name="Apr _x000a_2015"/>
    <tableColumn id="66" xr3:uid="{82EEEB4C-B1A3-416F-8384-B6455BA7DBCF}" name="May _x000a_2015"/>
    <tableColumn id="67" xr3:uid="{6E0C40C0-2E7F-4A5A-87F4-9E9148711529}" name="Jun _x000a_2015"/>
    <tableColumn id="68" xr3:uid="{56EE5CDD-BAC0-4EEF-8C00-8DB16A6426A4}" name="Jul _x000a_2015"/>
    <tableColumn id="69" xr3:uid="{4D743B44-2AF8-4BED-8F30-5D97AE649C22}" name="Aug _x000a_2015"/>
    <tableColumn id="70" xr3:uid="{8F599C82-DEFE-4E70-86EC-FA658BAE87D2}" name="Sep _x000a_2015"/>
    <tableColumn id="71" xr3:uid="{9022609A-7A9A-41A7-92D8-C05ABD4F7D1B}" name="Oct _x000a_2015"/>
    <tableColumn id="72" xr3:uid="{9C331BF6-94DF-42DC-94EA-691BDD7B0791}" name="Nov _x000a_2015"/>
    <tableColumn id="73" xr3:uid="{F39C9BD6-7F88-41F7-BECF-B0BE8F7C9819}" name="Dec _x000a_2015"/>
    <tableColumn id="74" xr3:uid="{D679DBA3-894C-46FA-9D47-10E659ECB259}" name="Jan _x000a_2016"/>
    <tableColumn id="75" xr3:uid="{61A10689-39DF-4903-8DBC-62E3B0116737}" name="Feb _x000a_2016"/>
    <tableColumn id="76" xr3:uid="{CCBF7866-38D9-47B8-B69C-BA3C7673B13E}" name="Mar _x000a_2016"/>
    <tableColumn id="77" xr3:uid="{B9019B5E-9D18-40A9-979D-7C100C1471F5}" name="Apr _x000a_2016"/>
    <tableColumn id="78" xr3:uid="{96F8E987-C206-4E66-A455-78786A043CC1}" name="May _x000a_2016"/>
    <tableColumn id="79" xr3:uid="{6E6CF605-5386-4B39-9EBC-02B621CB137B}" name="Jun _x000a_2016"/>
    <tableColumn id="80" xr3:uid="{5DB2A6EF-3244-4B50-810C-1F86EF633F64}" name="Jul _x000a_2016"/>
    <tableColumn id="81" xr3:uid="{2619882E-DC54-4300-9E07-305742E9C850}" name="Aug _x000a_2016"/>
    <tableColumn id="82" xr3:uid="{1E3DE9D1-4631-4DF0-AF29-2EF7C0BBF7AA}" name="Sep _x000a_2016"/>
    <tableColumn id="83" xr3:uid="{8661B64E-E6FA-4EC3-90D5-0D3DD23F6FB9}" name="Oct _x000a_2016"/>
    <tableColumn id="84" xr3:uid="{CE6B3C76-E681-4B1D-8E60-5445AB1C8E0B}" name="Nov _x000a_2016"/>
    <tableColumn id="85" xr3:uid="{8973862C-D548-451D-873A-414B36C25D83}" name="Dec _x000a_2016"/>
    <tableColumn id="86" xr3:uid="{E54F3355-8439-47F6-8573-C1C86888EF88}" name="Jan _x000a_2017"/>
    <tableColumn id="87" xr3:uid="{0C696104-6AE7-4158-9988-D1EA06B183ED}" name="Feb _x000a_2017"/>
    <tableColumn id="88" xr3:uid="{2CFC012A-AA87-404A-89C7-2DAB3293A9EC}" name="Mar _x000a_2017"/>
    <tableColumn id="89" xr3:uid="{8A6FD3FB-24DB-4B79-9656-1352548655D6}" name="Apr _x000a_2017"/>
    <tableColumn id="90" xr3:uid="{483D576C-4CFA-4460-840D-A6B8F6BA214A}" name="May _x000a_2017"/>
    <tableColumn id="91" xr3:uid="{F9BDCCF8-3005-4D90-A214-4CADB4FA00C7}" name="Jun _x000a_2017"/>
    <tableColumn id="92" xr3:uid="{E1880CB7-5DE8-47E6-A067-0FC5A47FF452}" name="Jul _x000a_2017"/>
    <tableColumn id="93" xr3:uid="{BB9C2E1C-554D-4348-8F6E-3E74B2FD95CA}" name="Aug _x000a_2017"/>
    <tableColumn id="94" xr3:uid="{4254B939-F032-4CB5-825A-0FEE6CE533C6}" name="Sep _x000a_2017"/>
    <tableColumn id="95" xr3:uid="{2A7FFB45-9109-40C8-8D27-8ED6E4FFC16F}" name="Oct _x000a_2017"/>
    <tableColumn id="96" xr3:uid="{2048ECE1-BD46-49AC-BCB6-F0FCFA2689B9}" name="Nov _x000a_2017"/>
    <tableColumn id="97" xr3:uid="{9B8197F0-81D9-4812-8720-1508971DAE1D}" name="Dec _x000a_2017"/>
    <tableColumn id="98" xr3:uid="{6DE4A072-232F-44F4-A4A6-0BDAE18449A6}" name="Jan _x000a_2018"/>
    <tableColumn id="99" xr3:uid="{E0F56F2E-7396-424B-9960-D8688CE274BB}" name="Feb _x000a_2018"/>
    <tableColumn id="100" xr3:uid="{B8A15766-0F90-4C32-9E8E-FACC21F254AF}" name="Mar _x000a_2018"/>
    <tableColumn id="101" xr3:uid="{ECA5CBF2-DE0B-400C-8136-6D068F836170}" name="Apr _x000a_2018"/>
    <tableColumn id="102" xr3:uid="{BB41B967-4EEC-440C-9C6F-FAC298F5D360}" name="May _x000a_2018"/>
    <tableColumn id="103" xr3:uid="{31293FAB-43B4-4A33-A4CD-C1C01A8E5572}" name="Jun _x000a_2018"/>
    <tableColumn id="104" xr3:uid="{E1F9CAC1-DFD0-4312-B662-18F807D36FB6}" name="Jul _x000a_2018"/>
    <tableColumn id="105" xr3:uid="{7596AF73-0F59-4F29-B006-C02271B739D7}" name="Aug _x000a_2018"/>
    <tableColumn id="106" xr3:uid="{7DFF7873-F6C0-4B13-8533-BB49A8DD9BE2}" name="Sep _x000a_2018"/>
    <tableColumn id="107" xr3:uid="{915C8B05-7DF0-4B67-8E50-F87DF80BA4E9}" name="Oct _x000a_2018"/>
    <tableColumn id="108" xr3:uid="{8F782E6E-C9CE-4F11-A994-DCA97DC22D6A}" name="Nov _x000a_2018"/>
    <tableColumn id="109" xr3:uid="{6166D018-49FF-4088-A7B1-80C2447D5D35}" name="Dec _x000a_2018"/>
    <tableColumn id="110" xr3:uid="{762DC85C-BB93-4E01-927A-FE2FE96C2932}" name="Jan _x000a_2019"/>
    <tableColumn id="111" xr3:uid="{8CE93EC7-F89A-42E0-911F-A80A7713AA98}" name="Feb _x000a_2019"/>
    <tableColumn id="112" xr3:uid="{C4E71BA3-BBD4-4EC5-B9A9-4EF3E280C638}" name="Mar _x000a_2019"/>
    <tableColumn id="113" xr3:uid="{5ACC103C-1EE5-4602-964B-878E4B580BFB}" name="Apr _x000a_2019"/>
    <tableColumn id="114" xr3:uid="{F9BF282F-12F7-401B-9DB6-276C0A628C67}" name="May _x000a_2019"/>
    <tableColumn id="115" xr3:uid="{ABFCD178-8E10-4901-8619-D2865D6517EB}" name="Jun _x000a_2019"/>
    <tableColumn id="116" xr3:uid="{EE8517ED-8A53-4EC0-88EB-DD162D7B1FE2}" name="Jul _x000a_2019"/>
    <tableColumn id="117" xr3:uid="{8E8B2051-3E73-4E63-8AA8-A7ABE70A4E95}" name="Aug _x000a_2019"/>
    <tableColumn id="118" xr3:uid="{3E30A536-FCFF-4845-8AD2-E7E13841C012}" name="Sep _x000a_2019"/>
    <tableColumn id="119" xr3:uid="{A1957E98-D8A9-47DD-9734-2C4A82903517}" name="Oct _x000a_2019"/>
    <tableColumn id="120" xr3:uid="{84D07AC5-412C-424B-9AC5-7F3C129439A3}" name="Nov _x000a_2019"/>
    <tableColumn id="121" xr3:uid="{6A569CE5-BEF4-4ED5-BB45-64C47D82EB8B}" name="Dec _x000a_2019"/>
    <tableColumn id="122" xr3:uid="{18BF0C4B-FF45-424B-AA61-F5292B317502}" name="Jan _x000a_2020"/>
    <tableColumn id="123" xr3:uid="{68228C56-D727-4C4D-AE2E-9E00546FD9B7}" name="Feb _x000a_2020"/>
    <tableColumn id="124" xr3:uid="{C7A0CD71-E0C6-465A-AE16-1C09CD9A1FED}" name="Mar _x000a_2020"/>
    <tableColumn id="125" xr3:uid="{2816CD12-03F3-41A6-A9D1-B9968D4E6AF8}" name="Apr _x000a_2020"/>
    <tableColumn id="126" xr3:uid="{2CED47C5-9D88-4D20-9F4A-A1F141A3FDC6}" name="May _x000a_2020"/>
    <tableColumn id="127" xr3:uid="{39900E1D-C3F8-4D16-95CD-8C96F793F046}" name="Jun _x000a_2020"/>
    <tableColumn id="128" xr3:uid="{C05EB53E-159F-4180-93EC-9A64FF61EE99}" name="Jul _x000a_2020"/>
    <tableColumn id="129" xr3:uid="{9FCE0000-59B5-4F7A-92AA-2926A26C56E4}" name="Aug _x000a_2020"/>
    <tableColumn id="130" xr3:uid="{CA395EBA-D173-4533-AC86-3F156D986BA6}" name="Sep  _x000a_2020"/>
    <tableColumn id="131" xr3:uid="{ABDE8A98-FF6B-4C9D-B4EE-D053CD99EB3D}" name="Oct _x000a_2020"/>
    <tableColumn id="132" xr3:uid="{2E8337CD-FD70-4054-8622-A1C9164397D0}" name="Nov _x000a_2020"/>
    <tableColumn id="133" xr3:uid="{D55C6106-22D3-4BC0-9A41-9CB7B1B42018}" name="Dec _x000a_2020"/>
    <tableColumn id="134" xr3:uid="{49C420B0-9642-4E88-8CA8-5C2A0833B8E5}" name="Jan _x000a_2021"/>
    <tableColumn id="135" xr3:uid="{37F9F1A0-52CF-42AB-A4FE-39D50A646335}" name="Feb _x000a_2021"/>
    <tableColumn id="136" xr3:uid="{3C52FAD9-0E43-40B0-A205-09E694019BDC}" name="Mar _x000a_2021"/>
    <tableColumn id="137" xr3:uid="{F4AF721D-B0D3-4429-BD42-5E332A7EF437}" name="Apr _x000a_2021"/>
    <tableColumn id="138" xr3:uid="{CECD8E52-058A-491D-ACE6-59133F716703}" name="May _x000a_2021"/>
    <tableColumn id="139" xr3:uid="{4BFE0197-7442-4897-9A96-1E9050F89753}" name="Jun _x000a_2021"/>
    <tableColumn id="140" xr3:uid="{D8707F16-2979-463F-8506-805F73CCDAF9}" name="Jul _x000a_2021"/>
    <tableColumn id="141" xr3:uid="{F69369F8-74FA-45BF-9D9E-037CFE74CD0D}" name="Aug _x000a_2021"/>
    <tableColumn id="142" xr3:uid="{6A61731A-9350-42A8-AA64-407EA7709EFF}" name="Sep_x000a_2021"/>
    <tableColumn id="143" xr3:uid="{142ABED5-3DCA-485A-A0D3-C96BBA3A1174}" name="Oct_x000a_2021"/>
    <tableColumn id="144" xr3:uid="{C0DA0B9C-A9F4-414E-A439-6C950F3BEBD1}" name="Nov_x000a_2021"/>
    <tableColumn id="145" xr3:uid="{0C08C6AE-CE42-4873-A1EF-7A8367B7335B}" name="Dec_x000a_2021" dataDxfId="288" dataCellStyle="Comma"/>
    <tableColumn id="146" xr3:uid="{902FF3E9-0F85-4EDE-B673-4A5612B85FD7}" name="Jan_x000a_2022" dataDxfId="287" dataCellStyle="Comma"/>
    <tableColumn id="147" xr3:uid="{A3A4AB51-3817-4395-B783-C0688FB71767}" name="Feb_x000a_2022"/>
    <tableColumn id="148" xr3:uid="{3CD1339B-F488-4FC0-9EE1-B37D06DF33B0}" name="Mar_x000a_2022"/>
    <tableColumn id="149" xr3:uid="{D50E2310-4A76-4A77-BD84-EC45512A33D7}" name="Apr_x000a_2022" dataDxfId="286" dataCellStyle="Comma"/>
    <tableColumn id="150" xr3:uid="{BB8F72FF-4FED-430D-8CED-B55973DA2A50}" name="May_x000a_2022" dataDxfId="285" dataCellStyle="Comma"/>
    <tableColumn id="151" xr3:uid="{1AAB1870-BB24-4A55-8ED1-8445927005F1}" name="June_x000a_2022" dataDxfId="284" dataCellStyle="Comma"/>
    <tableColumn id="152" xr3:uid="{3F1F46D5-1816-496B-A831-E4754B222E1B}" name="Jul_x000a_2022" dataDxfId="283" dataCellStyle="Comma"/>
    <tableColumn id="153" xr3:uid="{EC2FF0F0-84BF-4143-87CD-C9A0D71C0DFF}" name="Aug_x000a_2022" dataDxfId="282" dataCellStyle="Comma"/>
    <tableColumn id="154" xr3:uid="{CE9FA7BA-751B-4DD2-96B8-208381109E04}" name="Sep_x000a_2022" dataDxfId="281" dataCellStyle="Comma"/>
    <tableColumn id="155" xr3:uid="{43CF1DE6-D046-42ED-9E87-974456B175D7}" name="Oct_x000a_2022" dataDxfId="280" dataCellStyle="Comma"/>
    <tableColumn id="156" xr3:uid="{286623FD-1F23-4FAE-B8DD-29F6C8F4AAC1}" name="Nov_x000a_2022" dataDxfId="279" dataCellStyle="Comma"/>
    <tableColumn id="157" xr3:uid="{079404A2-5114-4A1D-8D2E-92F1BA77B2F2}" name="Dec_x000a_2022" dataDxfId="278" dataCellStyle="Comma"/>
    <tableColumn id="158" xr3:uid="{BE2660E2-CF81-4A4F-BB9D-4B62B98A989A}" name="Jan_x000a_2023" dataDxfId="277" dataCellStyle="Comma"/>
    <tableColumn id="159" xr3:uid="{4BE9AAD5-B944-46A5-AF8A-C8B1DE3006AB}" name="Feb_x000a_2023" dataDxfId="276" dataCellStyle="Comma"/>
    <tableColumn id="160" xr3:uid="{9089478C-4CD0-4A3B-BC3C-8CEA690D7E09}" name="Mar_x000a_2023" dataDxfId="275" dataCellStyle="Comma"/>
    <tableColumn id="161" xr3:uid="{E38E7BA7-631F-4A57-98DD-B876B46B9C4E}" name="Apr_x000a_2023" dataDxfId="274" dataCellStyle="Comma"/>
    <tableColumn id="162" xr3:uid="{CFBF6081-0938-4011-9E2A-FCC6DEBF58E5}" name="May_x000a_2023" dataDxfId="273" dataCellStyle="Comma"/>
    <tableColumn id="163" xr3:uid="{BE6595F1-B96C-4151-88C3-325FCD51C2A6}" name="Jun_x000a_2023" dataDxfId="272" dataCellStyle="Comma"/>
    <tableColumn id="164" xr3:uid="{9ADAB962-6A05-4606-8CB4-C5822B5CFB72}" name="Jul_x000a_2023" dataDxfId="271" dataCellStyle="Comma"/>
    <tableColumn id="165" xr3:uid="{3E6564C0-0267-46B7-A1B0-54F70128762F}" name="Aug_x000a_2023" dataDxfId="270" dataCellStyle="Comma"/>
    <tableColumn id="166" xr3:uid="{B7A95933-97EF-427A-8C1D-F91F92E04FC4}" name="Sep_x000a_2023" dataDxfId="269" dataCellStyle="Comma"/>
    <tableColumn id="168" xr3:uid="{2CC49E7A-A5CD-478D-AA6C-B558720EF0C0}" name="Oct_x000a_2023" dataDxfId="268" dataCellStyle="Comma"/>
    <tableColumn id="167" xr3:uid="{F914CAAF-6D52-49B5-B0C4-DF398C63A403}" name="Nov_x000a_2023" dataDxfId="267" dataCellStyle="Comma"/>
    <tableColumn id="169" xr3:uid="{DCB4AF80-CC1D-4A6D-829E-77767E22C367}" name="Dec_x000a_2023" dataDxfId="266" dataCellStyle="Comma"/>
    <tableColumn id="170" xr3:uid="{1E24558A-3F20-4B30-9B6E-9AFD16FF729B}" name="Jan_x000a_2024" dataDxfId="265" dataCellStyle="Comma"/>
    <tableColumn id="171" xr3:uid="{0B3BD857-A564-4278-8A77-FFB7F003822D}" name="Feb_x000a_2024" dataDxfId="264" dataCellStyle="Comma"/>
    <tableColumn id="172" xr3:uid="{FD16EBC1-EBD9-4228-9562-340102700844}" name="Mar_x000a_2024" dataDxfId="263" dataCellStyle="Comma"/>
    <tableColumn id="173" xr3:uid="{CF84307C-8552-4588-9621-1769A08F5127}" name="Apr_x000a_2024" dataDxfId="262" dataCellStyle="Comma"/>
    <tableColumn id="174" xr3:uid="{A3AC0E77-B451-4242-AC1D-5768FBC27278}" name="May_x000a_2024" dataDxfId="261" dataCellStyle="Comma"/>
    <tableColumn id="175" xr3:uid="{531867A0-7B6D-402D-A73C-1BF062251FF0}" name="June_x000a_2024" dataDxfId="260" dataCellStyle="Comma"/>
    <tableColumn id="176" xr3:uid="{9A579E2F-909F-4BB9-8919-6494B8866F24}" name="July_x000a_2024" dataDxfId="259"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1896F0C-79DB-4B2A-BFBC-779AE5EEF705}" name="Cumulative_count_by_tariff12" displayName="Cumulative_count_by_tariff12" ref="A33:FT58" totalsRowShown="0">
  <tableColumns count="176">
    <tableColumn id="1" xr3:uid="{4E03ACDE-7F11-45BE-8C3B-FCDAC8C4D370}" name="CUMULATIVE COUNT"/>
    <tableColumn id="2" xr3:uid="{0BE5C068-43D2-4622-9AC4-B42DCA7BE8FA}" name="Jan _x000a_2010"/>
    <tableColumn id="3" xr3:uid="{ECA09E69-5A39-4BB6-8ABB-20C4EE6EE632}" name="Feb _x000a_2010"/>
    <tableColumn id="4" xr3:uid="{5702139E-BEEC-4499-9E08-B195A8A9B97C}" name="Mar _x000a_2010"/>
    <tableColumn id="5" xr3:uid="{FFC67359-224B-4E69-B126-84926D273242}" name="Apr _x000a_2010"/>
    <tableColumn id="6" xr3:uid="{54DAC988-CB60-4624-A872-E231648A8A3E}" name="May _x000a_2010"/>
    <tableColumn id="7" xr3:uid="{53ABE6BE-7505-40D5-8160-5E709B64A54A}" name="Jun _x000a_2010"/>
    <tableColumn id="8" xr3:uid="{F98CECF4-DCFF-4A7E-8F61-C684B0AABF33}" name="Jul _x000a_2010"/>
    <tableColumn id="9" xr3:uid="{4C37CCD2-744D-492D-A795-E7BBF301CCB4}" name="Aug _x000a_2010"/>
    <tableColumn id="10" xr3:uid="{C64809A4-C0BF-44BD-8172-D592296F8E35}" name="Sep _x000a_2010"/>
    <tableColumn id="11" xr3:uid="{86A4F806-ABD3-4925-9ABA-FF9DFFF457DC}" name="Oct _x000a_2010"/>
    <tableColumn id="12" xr3:uid="{43415D7D-F64F-470A-89D1-09052B8F7263}" name="Nov _x000a_2010"/>
    <tableColumn id="13" xr3:uid="{F1C9E56C-C2F8-4D10-B49D-844216E41A3B}" name="Dec _x000a_2010"/>
    <tableColumn id="14" xr3:uid="{97CB3ABF-E46F-4C87-8DAC-8EAABD914EF0}" name="Jan _x000a_2011"/>
    <tableColumn id="15" xr3:uid="{9540BEC3-A513-4E67-8025-B8E25D3B54B7}" name="Feb _x000a_2011"/>
    <tableColumn id="16" xr3:uid="{2A8432DD-FD55-4C7A-B2C0-D97F2B8C7705}" name="Mar _x000a_2011"/>
    <tableColumn id="17" xr3:uid="{C21FEDDC-7AF6-49F1-A6B1-A5D4F1D9E451}" name="Apr _x000a_2011"/>
    <tableColumn id="18" xr3:uid="{9D9B8FAB-FD1B-4699-8206-DC7939EE917C}" name="May _x000a_2011"/>
    <tableColumn id="19" xr3:uid="{E281C7E2-AB52-4FB7-BE81-F294A955B5C4}" name="Jun _x000a_2011"/>
    <tableColumn id="20" xr3:uid="{03C716FF-5967-4734-B62C-35F7806AEF24}" name="Jul _x000a_2011"/>
    <tableColumn id="21" xr3:uid="{C20A379D-AD37-4BF5-B320-2969A8C8A9E2}" name="Aug _x000a_2011"/>
    <tableColumn id="22" xr3:uid="{D9D77ED3-93BA-4906-B428-377BFAA80DEB}" name="Sep _x000a_2011"/>
    <tableColumn id="23" xr3:uid="{482442B5-D549-42E5-A23E-675991229799}" name="Oct _x000a_2011"/>
    <tableColumn id="24" xr3:uid="{7E3B698F-F3A9-4FE4-B8F6-80D31336C28F}" name="Nov _x000a_2011"/>
    <tableColumn id="25" xr3:uid="{8454070B-88A9-472D-A1FB-D4A2993CF8F0}" name="Dec _x000a_2011"/>
    <tableColumn id="26" xr3:uid="{C98ABAB6-9099-44CE-A132-1F9C6A39C398}" name="Jan _x000a_2012"/>
    <tableColumn id="27" xr3:uid="{B1BEDBE8-8F76-4DBA-903A-6FE3FA131EBA}" name="Feb _x000a_2012"/>
    <tableColumn id="28" xr3:uid="{DBD4106D-1D71-4AF7-B639-E205C2A96780}" name="Mar _x000a_2012"/>
    <tableColumn id="29" xr3:uid="{DE03C436-965B-4AE8-942C-24C548ACAF13}" name="Apr _x000a_2012"/>
    <tableColumn id="30" xr3:uid="{25F14ADB-B7AF-4944-AFD3-DB6C62974049}" name="May _x000a_2012"/>
    <tableColumn id="31" xr3:uid="{1C0D056B-6068-4F6C-B4DA-BA752E858ADE}" name="Jun _x000a_2012"/>
    <tableColumn id="32" xr3:uid="{E2BA7DCC-B2E5-4273-B765-E4135CAB8CFA}" name="Jul _x000a_2012"/>
    <tableColumn id="33" xr3:uid="{B8AAC155-2B7B-424A-9CC3-9140173F6215}" name="Aug _x000a_2012"/>
    <tableColumn id="34" xr3:uid="{D4AAC544-9C01-40C2-B9E8-66F83ABD0AC9}" name="Sep _x000a_2012"/>
    <tableColumn id="35" xr3:uid="{C9769D43-01D3-4765-BD10-7556AE786E16}" name="Oct _x000a_2012"/>
    <tableColumn id="36" xr3:uid="{22947B80-A0D0-463B-BF39-AC8F6D05E3D5}" name="Nov _x000a_2012"/>
    <tableColumn id="37" xr3:uid="{478ABC17-C386-45F3-B002-827BF5C29DD4}" name="Dec _x000a_2012"/>
    <tableColumn id="38" xr3:uid="{A3C2B08A-E30B-482F-9FD9-E338EB51475C}" name="Jan _x000a_2013"/>
    <tableColumn id="39" xr3:uid="{E72DB46C-96C6-47C6-9263-31FB0B0E022B}" name="Feb _x000a_2013"/>
    <tableColumn id="40" xr3:uid="{12106D31-997F-4A1D-96A3-D4D1986969ED}" name="Mar _x000a_2013"/>
    <tableColumn id="41" xr3:uid="{4C374E13-4F72-4F36-A7BE-072F6409596B}" name="Apr _x000a_2013"/>
    <tableColumn id="42" xr3:uid="{64EABA3B-0D9A-4C1A-9CB3-D00BA26BFB95}" name="May _x000a_2013"/>
    <tableColumn id="43" xr3:uid="{6C254101-C0DE-466A-B369-1CFCAC7BB184}" name="Jun _x000a_2013"/>
    <tableColumn id="44" xr3:uid="{EC7D02BF-CCBD-4422-BFD6-5BABC05E02AD}" name="Jul _x000a_2013"/>
    <tableColumn id="45" xr3:uid="{7E82361B-D977-43E7-8D84-0ADDF4B2215C}" name="Aug _x000a_2013"/>
    <tableColumn id="46" xr3:uid="{C2178E0D-98CC-4B1A-9A61-0AB4DC847EDF}" name="Sep _x000a_2013"/>
    <tableColumn id="47" xr3:uid="{77EC907E-4946-40A1-8B37-405B27514260}" name="Oct _x000a_2013"/>
    <tableColumn id="48" xr3:uid="{7828E9FF-8C8D-44AE-B4DB-56200416F2FF}" name=" Nov _x000a_2013"/>
    <tableColumn id="49" xr3:uid="{283151E6-0F3A-4B17-9037-A37854B1FF80}" name="Dec _x000a_2013"/>
    <tableColumn id="50" xr3:uid="{D098162B-2FB0-4671-BCEF-B68B87698F3D}" name="Jan _x000a_2014"/>
    <tableColumn id="51" xr3:uid="{E0A370C1-C613-4DDC-BF16-6DEB52A44694}" name="Feb _x000a_2014"/>
    <tableColumn id="52" xr3:uid="{58765B7A-FB0C-493B-A407-BAAB38F59AFA}" name="Mar _x000a_2014"/>
    <tableColumn id="53" xr3:uid="{D6EE99B9-AF79-49BF-9425-01D192927401}" name="Apr _x000a_2014"/>
    <tableColumn id="54" xr3:uid="{B9215B00-F814-47B4-811B-1F623208B4F2}" name="May _x000a_2014"/>
    <tableColumn id="55" xr3:uid="{09B4DF7D-A4C2-4201-8F6A-8578B05187A3}" name="Jun _x000a_2014"/>
    <tableColumn id="56" xr3:uid="{159372D7-6A00-402F-918C-6F64398FDE75}" name="Jul _x000a_2014"/>
    <tableColumn id="57" xr3:uid="{8DFFAEAD-4AD2-44E3-AF62-3C0511D0AC52}" name="Aug _x000a_2014"/>
    <tableColumn id="58" xr3:uid="{48C4DA4C-EE0B-44D3-875C-CF2B74F9BBD4}" name="Sep _x000a_2014"/>
    <tableColumn id="59" xr3:uid="{2D00E4EC-DE34-4242-B81B-25E34A174BF3}" name="Oct _x000a_2014"/>
    <tableColumn id="60" xr3:uid="{5E9E5023-76C2-4979-827C-9BAA2D132B21}" name="Nov _x000a_2014"/>
    <tableColumn id="61" xr3:uid="{A4148F8F-2683-4948-A422-E69194E2AE98}" name="Dec _x000a_2014"/>
    <tableColumn id="62" xr3:uid="{994871DA-3269-4ED9-9CF4-42EA5B5CC427}" name="Jan _x000a_2015"/>
    <tableColumn id="63" xr3:uid="{85223CA5-1366-4105-9F2C-07ABD89378C8}" name="Feb _x000a_2015"/>
    <tableColumn id="64" xr3:uid="{D28FD03F-25E2-47D4-93A9-16F6EF6434B6}" name="Mar _x000a_2015"/>
    <tableColumn id="65" xr3:uid="{B0EF9F1D-11A2-4747-B224-1684FA5AF5F3}" name="Apr _x000a_2015"/>
    <tableColumn id="66" xr3:uid="{15DDADE8-2575-4332-A085-4C28A2F24436}" name="May _x000a_2015"/>
    <tableColumn id="67" xr3:uid="{EE9ED51D-99CA-4D69-8CBA-0EC2E3968FE3}" name="Jun _x000a_2015"/>
    <tableColumn id="68" xr3:uid="{818A2A7D-B552-4784-8CF4-4697731AF1C8}" name="Jul _x000a_2015"/>
    <tableColumn id="69" xr3:uid="{1A4B135E-D6CA-460B-870D-7C33B094FB37}" name="Aug _x000a_2015"/>
    <tableColumn id="70" xr3:uid="{FA18B8B4-479C-4D26-BA44-21F58A163C1C}" name="Sep _x000a_2015"/>
    <tableColumn id="71" xr3:uid="{530D9BB1-1AAB-4586-988F-0E215FEC4512}" name="Oct _x000a_2015"/>
    <tableColumn id="72" xr3:uid="{EEEE8508-E8F5-403F-8BE2-753BF3FDCCEC}" name="Nov _x000a_2015"/>
    <tableColumn id="73" xr3:uid="{ADCA2E85-176E-47B5-B134-F26E74F78683}" name="Dec _x000a_2015"/>
    <tableColumn id="74" xr3:uid="{C1F4B3A7-93E0-4C6F-82E9-CCE3BE792047}" name="Jan _x000a_2016"/>
    <tableColumn id="75" xr3:uid="{7EEBFC01-2345-4968-B85B-9E95C59A8EBA}" name="Feb _x000a_2016"/>
    <tableColumn id="76" xr3:uid="{B5CCF926-D313-4B51-8818-FC5846854FB9}" name="Mar _x000a_2016"/>
    <tableColumn id="77" xr3:uid="{FF9CF477-B400-45AB-80A7-024E64007FBE}" name="Apr _x000a_2016"/>
    <tableColumn id="78" xr3:uid="{C3245965-EBE1-4AAD-8E09-1D5468176BF5}" name="May _x000a_2016"/>
    <tableColumn id="79" xr3:uid="{7867E0A8-C54F-4A69-9B8B-B845C9A057F1}" name="Jun _x000a_2016"/>
    <tableColumn id="80" xr3:uid="{DE33D754-645F-4304-8B6D-E44BE3D5695B}" name="Jul _x000a_2016"/>
    <tableColumn id="81" xr3:uid="{98C0A03B-0C0C-4182-A123-E9F450CB3C9C}" name="Aug _x000a_2016"/>
    <tableColumn id="82" xr3:uid="{F8F53BDB-3D8A-435B-AEF1-50F33D95660D}" name="Sep _x000a_2016"/>
    <tableColumn id="83" xr3:uid="{C01ACC76-6BBD-4382-83E3-7D828067130A}" name="Oct _x000a_2016"/>
    <tableColumn id="84" xr3:uid="{FCF2DF88-CC26-4024-9E8B-95E78249F1DE}" name="Nov _x000a_2016"/>
    <tableColumn id="85" xr3:uid="{8C01DE0D-E157-4054-BAB9-2A8CB19DB8C8}" name="Dec _x000a_2016"/>
    <tableColumn id="86" xr3:uid="{67E42215-D956-465E-B440-1F10F924BA77}" name="Jan _x000a_2017"/>
    <tableColumn id="87" xr3:uid="{A4C71255-2BDA-429B-BF45-0DE2FF788D0C}" name="Feb _x000a_2017"/>
    <tableColumn id="88" xr3:uid="{7A995348-311E-4FAE-B013-1EE971816E3E}" name="Mar _x000a_2017"/>
    <tableColumn id="89" xr3:uid="{5D01002E-79E9-40C3-85BD-C7260A4FE54A}" name="Apr _x000a_2017"/>
    <tableColumn id="90" xr3:uid="{DEE9B8D9-8E5B-4FFE-AC82-EDE493385264}" name="May _x000a_2017"/>
    <tableColumn id="91" xr3:uid="{89F41CEF-5CD1-4522-AD48-3E025D729156}" name="Jun _x000a_2017"/>
    <tableColumn id="92" xr3:uid="{2698336C-B35D-4386-82F5-4D2368CD2B8F}" name="Jul _x000a_2017"/>
    <tableColumn id="93" xr3:uid="{29A72295-2E4D-4F05-B7DC-1735C70E2830}" name="Aug _x000a_2017"/>
    <tableColumn id="94" xr3:uid="{2C72245E-A11C-4029-8941-13BBF245DC05}" name="Sep _x000a_2017"/>
    <tableColumn id="95" xr3:uid="{4DF381A2-C444-46D9-A7C0-C9BA03F86FDF}" name="Oct _x000a_2017"/>
    <tableColumn id="96" xr3:uid="{790FB669-12DB-4DA2-B571-8ABB5E40AF5A}" name="Nov _x000a_2017"/>
    <tableColumn id="97" xr3:uid="{96562D02-E17E-474E-A457-A424B4F7F5B8}" name="Dec _x000a_2017"/>
    <tableColumn id="98" xr3:uid="{25A2EF8D-3796-4FF7-A3E7-5D433B362CE3}" name="Jan _x000a_2018"/>
    <tableColumn id="99" xr3:uid="{7D871BD6-9EB8-4AA2-8D92-C3350E96FFC7}" name="Feb _x000a_2018"/>
    <tableColumn id="100" xr3:uid="{4FAA0EE2-9F90-4CE2-8BE4-0D2ADA3576FF}" name="Mar _x000a_2018"/>
    <tableColumn id="101" xr3:uid="{E42FF0BB-10EF-45FD-91FA-9D695905732A}" name="Apr _x000a_2018"/>
    <tableColumn id="102" xr3:uid="{383FE86E-B6A6-4412-A85C-32B8E6B7DD10}" name="May _x000a_2018"/>
    <tableColumn id="103" xr3:uid="{494AD129-3167-4A3F-A2AD-393A839667A3}" name="Jun _x000a_2018"/>
    <tableColumn id="104" xr3:uid="{9F408A5D-51FC-4EBE-A68D-20E8EA2C57AB}" name="Jul _x000a_2018"/>
    <tableColumn id="105" xr3:uid="{96156125-AF5E-49A6-84FA-53897E123D82}" name="Aug _x000a_2018"/>
    <tableColumn id="106" xr3:uid="{7D111D8F-5398-4A3F-B54F-12E15CC92750}" name="Sep _x000a_2018"/>
    <tableColumn id="107" xr3:uid="{37465471-E4D0-473B-815B-E9A6B5FFBA52}" name="Oct _x000a_2018"/>
    <tableColumn id="108" xr3:uid="{419A56E1-45E0-48A2-84C0-606F32A09525}" name="Nov _x000a_2018"/>
    <tableColumn id="109" xr3:uid="{EBCF2624-AE01-4571-86FE-83CF2DB2458C}" name="Dec _x000a_2018"/>
    <tableColumn id="110" xr3:uid="{B665AAEC-BBFF-45E2-87AA-4DD66F66FA38}" name="Jan _x000a_2019"/>
    <tableColumn id="111" xr3:uid="{635926CC-A87B-42E7-90C9-1A3F46FD9226}" name="Feb _x000a_2019"/>
    <tableColumn id="112" xr3:uid="{DA76310E-5B06-4A7C-AE73-DA53B90D8A6F}" name="Mar _x000a_2019"/>
    <tableColumn id="113" xr3:uid="{BC374B38-8A78-4170-985D-24BA98F7FAF1}" name="Apr _x000a_2019"/>
    <tableColumn id="114" xr3:uid="{E5DCAE6E-B767-4BAD-8035-65E4478A724D}" name="May _x000a_2019"/>
    <tableColumn id="115" xr3:uid="{B88608D6-D14A-4927-9DAF-A9CEF342C527}" name="Jun _x000a_2019"/>
    <tableColumn id="116" xr3:uid="{50A29BDE-8A86-48B0-A508-35C48173FF4B}" name="Jul _x000a_2019"/>
    <tableColumn id="117" xr3:uid="{E292C50E-E8D3-4DE1-BD3D-339806F79FBF}" name="Aug _x000a_2019"/>
    <tableColumn id="118" xr3:uid="{E2D4E922-5157-421F-9F7B-0B69CCCF0EC0}" name="Sep _x000a_2019"/>
    <tableColumn id="119" xr3:uid="{DF343BF6-7816-4B77-8A0B-B54DFC5EC5BD}" name="Oct _x000a_2019"/>
    <tableColumn id="120" xr3:uid="{9AA959BF-9A11-4208-8302-A806E3FF3659}" name="Nov _x000a_2019"/>
    <tableColumn id="121" xr3:uid="{5BAD041A-2570-493B-8ACB-9179668478AA}" name="Dec _x000a_2019"/>
    <tableColumn id="122" xr3:uid="{5CB6B6E8-6DAC-4859-88F6-AC25802F54E8}" name="Jan _x000a_2020"/>
    <tableColumn id="123" xr3:uid="{80DB785D-9577-4FBB-9114-CF0D54FE9982}" name="Feb _x000a_2020"/>
    <tableColumn id="124" xr3:uid="{8E0C92ED-D661-4EC6-B3D2-3E9AECED24F8}" name="Mar _x000a_2020"/>
    <tableColumn id="125" xr3:uid="{9720EFF6-BB2F-4BF1-8EC1-2ED31C05CCA8}" name="Apr _x000a_2020"/>
    <tableColumn id="126" xr3:uid="{099697FA-CB1B-467A-AA8D-5C8E5F87266C}" name="May _x000a_2020"/>
    <tableColumn id="127" xr3:uid="{5C7C2C69-CCD4-4E64-AA78-A7FC71918DD9}" name="Jun _x000a_2020"/>
    <tableColumn id="128" xr3:uid="{D6EABB52-41F8-4C4C-ACE4-08085BA7A5F6}" name="Jul _x000a_2020"/>
    <tableColumn id="129" xr3:uid="{AB9CC320-A1F5-4ADA-AC0F-0DF132EA9477}" name="Aug _x000a_2020"/>
    <tableColumn id="130" xr3:uid="{6C5EF264-AF8E-456D-A66E-79B20D03901E}" name="Sep  _x000a_2020"/>
    <tableColumn id="131" xr3:uid="{394AEC43-E98C-4D8E-80D3-D93D3ED71A9A}" name="Oct _x000a_2020"/>
    <tableColumn id="132" xr3:uid="{76942F70-69B7-4FAC-B583-892608B7FC45}" name="Nov _x000a_2020"/>
    <tableColumn id="133" xr3:uid="{24A2C4E9-EE86-4E65-A3A5-D2C70A4B84D5}" name="Dec _x000a_2020"/>
    <tableColumn id="134" xr3:uid="{AC06F971-EF23-4895-8E5C-FBBBD64FBA14}" name="Jan _x000a_2021"/>
    <tableColumn id="135" xr3:uid="{92ABD1EA-6BEB-4AFC-A4B5-31337592589E}" name="Feb _x000a_2021"/>
    <tableColumn id="136" xr3:uid="{6D3FE244-1001-45CA-B590-E6845E77F430}" name="Mar _x000a_2021"/>
    <tableColumn id="137" xr3:uid="{1EBFD7F5-AD10-4E23-B4BA-F6EBEAF62C7C}" name="Apr _x000a_2021"/>
    <tableColumn id="138" xr3:uid="{A58A3422-79B3-418A-95FC-7D1B93C334A3}" name="May _x000a_2021"/>
    <tableColumn id="139" xr3:uid="{C9D5BA5F-48D4-4C9A-A43D-C280281AB4AB}" name="Jun _x000a_2021"/>
    <tableColumn id="140" xr3:uid="{F0785FC8-A88E-4A15-ADBC-A8DB7EF67E47}" name="Jul _x000a_2021"/>
    <tableColumn id="141" xr3:uid="{4B603A05-D416-4525-8F92-23D35D1A086E}" name="Aug _x000a_2021"/>
    <tableColumn id="142" xr3:uid="{16E7489C-6DB9-4762-B68C-9F8E2FFDAFB9}" name="Sep _x000a_2021"/>
    <tableColumn id="143" xr3:uid="{DC144291-AD91-4B38-B8A3-0EA03C9DA0F9}" name="Oct_x000a_2021"/>
    <tableColumn id="144" xr3:uid="{0B31BEC6-C335-4828-9C38-A98D588F0D11}" name="Nov_x000a_2021" dataDxfId="258" dataCellStyle="Comma"/>
    <tableColumn id="145" xr3:uid="{F1788D93-89CE-4D05-B094-286E8DD9B54F}" name="Dec_x000a_2021" dataDxfId="257" dataCellStyle="Comma"/>
    <tableColumn id="146" xr3:uid="{9B2F6E3B-3BE4-4F9D-A2B7-599F5329CCE2}" name="Jan_x000a_2022" dataDxfId="256" dataCellStyle="Comma"/>
    <tableColumn id="147" xr3:uid="{0EF8D392-6801-4C84-B439-3DDA33E05F8D}" name="Feb_x000a_2022" dataDxfId="255" dataCellStyle="Comma"/>
    <tableColumn id="148" xr3:uid="{38020648-0703-445C-8FBB-2808D4B21F62}" name="Mar_x000a_2022" dataDxfId="254" dataCellStyle="Comma"/>
    <tableColumn id="149" xr3:uid="{71B6E3BD-D0E0-4A3B-9807-206579A47439}" name="Apr_x000a_2022" dataDxfId="253" dataCellStyle="Comma"/>
    <tableColumn id="150" xr3:uid="{A11E090F-66B6-4B92-ADFE-BDAE463C8718}" name="May_x000a_2022" dataDxfId="252" dataCellStyle="Comma"/>
    <tableColumn id="151" xr3:uid="{0B17054F-1ADF-439E-A58F-4EE7AA9229F0}" name="June_x000a_2022" dataDxfId="251" dataCellStyle="Comma"/>
    <tableColumn id="152" xr3:uid="{3A3101AE-941A-4728-9311-0067B8541334}" name="Jul_x000a_2022" dataDxfId="250" dataCellStyle="Comma"/>
    <tableColumn id="153" xr3:uid="{ED5C23F2-4091-4574-9BCC-40C58CE3A337}" name="Aug_x000a_2022" dataDxfId="249" dataCellStyle="Comma"/>
    <tableColumn id="154" xr3:uid="{7EE7E13E-D59F-45AC-9BB3-615E9A1FFDEA}" name="Sep_x000a_2022" dataDxfId="248" dataCellStyle="Comma"/>
    <tableColumn id="155" xr3:uid="{9DD00550-E6B5-4C09-9C02-973A12A31528}" name="Oct_x000a_2022" dataDxfId="247" dataCellStyle="Comma"/>
    <tableColumn id="156" xr3:uid="{C2C862C9-283E-4050-91C8-8D633991D416}" name="Nov_x000a_2022" dataDxfId="246" dataCellStyle="Comma"/>
    <tableColumn id="157" xr3:uid="{4EFD2E83-B492-4A7D-B7A4-6CCB9BB07028}" name="Dec_x000a_2022" dataDxfId="245" dataCellStyle="Comma"/>
    <tableColumn id="158" xr3:uid="{F48D2715-0FE8-4AB2-985F-6AC9B7CEF8F1}" name="Jan_x000a_2023" dataDxfId="244" dataCellStyle="Comma"/>
    <tableColumn id="159" xr3:uid="{71F7AA9B-90FC-4FB6-8EE7-FD690D5A2D42}" name="Feb_x000a_2023" dataDxfId="243" dataCellStyle="Comma"/>
    <tableColumn id="160" xr3:uid="{3FDD4B51-0921-42F3-B59E-9F39DF0B4EEE}" name="Mar_x000a_2023" dataDxfId="242" dataCellStyle="Comma"/>
    <tableColumn id="161" xr3:uid="{CDDF37FF-59C1-4653-8C47-C366B993F6F8}" name="Apr_x000a_2023" dataDxfId="241" dataCellStyle="Comma"/>
    <tableColumn id="162" xr3:uid="{4D463103-E466-4031-BA46-C069282531BC}" name="May_x000a_2023" dataDxfId="240" dataCellStyle="Comma"/>
    <tableColumn id="163" xr3:uid="{86173256-8AA6-440E-B749-D33EC3A99A44}" name="Jun_x000a_2023" dataDxfId="239" dataCellStyle="Comma"/>
    <tableColumn id="164" xr3:uid="{A7470DEA-277E-4C2B-B149-3A9715D9EE68}" name="Jul_x000a_2023" dataDxfId="238" dataCellStyle="Comma"/>
    <tableColumn id="165" xr3:uid="{0F7FAA32-6CFE-4769-BE67-69ABBBED3C49}" name="Aug_x000a_2023" dataDxfId="237" dataCellStyle="Comma"/>
    <tableColumn id="166" xr3:uid="{AA207E6F-C6A2-4EF4-8035-CFBE263CA594}" name="Sep_x000a_2023" dataDxfId="236" dataCellStyle="Comma"/>
    <tableColumn id="167" xr3:uid="{4AF07D93-42FD-4B19-A2E5-38FFCB8E3640}" name="Oct_x000a_2023" dataDxfId="235" dataCellStyle="Comma"/>
    <tableColumn id="168" xr3:uid="{0EE2819C-3B59-4BE3-9950-ECD3363F8BF8}" name="Nov_x000a_2023" dataDxfId="234" dataCellStyle="Comma"/>
    <tableColumn id="169" xr3:uid="{5851088D-1729-4E17-961A-A39B4DA2B100}" name="Dec_x000a_2023" dataDxfId="233" dataCellStyle="Comma"/>
    <tableColumn id="170" xr3:uid="{8974241F-A070-472E-93C3-2AF8BAF29040}" name="Jan_x000a_2024" dataDxfId="232" dataCellStyle="Comma"/>
    <tableColumn id="171" xr3:uid="{3ECCA233-357F-4007-819B-A699F6CAF883}" name="Feb_x000a_2024" dataDxfId="231" dataCellStyle="Comma"/>
    <tableColumn id="172" xr3:uid="{FEC7D2D3-68D4-403E-B1CA-7A992A8A115A}" name="Mar_x000a_2024" dataDxfId="230" dataCellStyle="Comma"/>
    <tableColumn id="173" xr3:uid="{84BF48C5-9AAA-4297-AEA4-3B1AFA6CABFC}" name="Apr_x000a_2024" dataDxfId="229" dataCellStyle="Comma"/>
    <tableColumn id="174" xr3:uid="{FF38EA35-D502-4F3C-96D8-6E81685B039E}" name="May_x000a_2024" dataDxfId="228" dataCellStyle="Comma"/>
    <tableColumn id="175" xr3:uid="{69AB3B98-4435-4628-AB7D-138241D28312}" name="June_x000a_2024" dataDxfId="227" dataCellStyle="Comma"/>
    <tableColumn id="176" xr3:uid="{904D8099-0D49-484A-81F2-DA6BD1889CE7}" name="July_x000a_2024" dataDxfId="226"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2312F01-7A26-4CC6-8D57-EC980680CA0C}" name="Cumulative_capacity_by_scheme20" displayName="Cumulative_capacity_by_scheme20" ref="A5:FS26" totalsRowShown="0" headerRowBorderDxfId="225">
  <tableColumns count="175">
    <tableColumn id="1" xr3:uid="{850DB1AA-CD33-4C77-A095-70FEEE7C8D97}" name="CUMULATIVE CAPACITY (MW) [note 1]"/>
    <tableColumn id="2" xr3:uid="{95755239-1769-48E4-8770-D2E113A0D37D}" name="Jan _x000a_2010"/>
    <tableColumn id="3" xr3:uid="{FECE2725-2F05-442B-915B-C3B505DE2207}" name="Feb _x000a_2010"/>
    <tableColumn id="4" xr3:uid="{19A768CF-7BCA-49D8-878E-6D228F9333BF}" name="Mar _x000a_2010"/>
    <tableColumn id="5" xr3:uid="{1E98D69B-FCEA-463E-AC56-77B5D59D6EBF}" name="Apr _x000a_2010"/>
    <tableColumn id="6" xr3:uid="{7517EC9D-2068-43BC-90AE-724C9D0DEC75}" name="May _x000a_2010"/>
    <tableColumn id="7" xr3:uid="{6DD2507D-61A0-4A58-8F0D-9F94D65E4554}" name="Jun _x000a_2010"/>
    <tableColumn id="8" xr3:uid="{EB20EA2F-E4F1-4B70-A218-460D16A9098D}" name="Jul _x000a_2010"/>
    <tableColumn id="9" xr3:uid="{A6ABAEA6-8DF0-4C50-ABBC-B7C9BC45003D}" name="Aug _x000a_2010"/>
    <tableColumn id="10" xr3:uid="{16A5A54B-9A81-4E27-8B13-FF27073CDF90}" name="Sep _x000a_2010"/>
    <tableColumn id="11" xr3:uid="{FE53116B-AF25-4B3F-A1AE-6AAB9568C8E1}" name="Oct _x000a_2010"/>
    <tableColumn id="12" xr3:uid="{4DE1941E-24F6-426D-B11B-6483B254A439}" name="Nov _x000a_2010"/>
    <tableColumn id="13" xr3:uid="{EE984309-510E-4F12-B991-DAB44AC49AD7}" name="Dec _x000a_2010"/>
    <tableColumn id="14" xr3:uid="{7393B4EC-168B-4B8F-B6F9-3B52282A704B}" name="Jan _x000a_2011"/>
    <tableColumn id="15" xr3:uid="{FC742BE2-B33E-4CCA-AC6F-E0A4E87FFE41}" name="Feb _x000a_2011"/>
    <tableColumn id="16" xr3:uid="{50E683DF-AEE2-489F-BE56-7DB060952168}" name="Mar _x000a_2011"/>
    <tableColumn id="17" xr3:uid="{5F8B9C4E-A3B0-48A6-9C90-32EE68C3B003}" name="Apr _x000a_2011"/>
    <tableColumn id="18" xr3:uid="{63E3EEBC-2952-4AB7-B4CD-385C7A79D6B6}" name="May _x000a_2011"/>
    <tableColumn id="19" xr3:uid="{D18A4EC2-FD0B-4F9A-82B5-5838B5DFF986}" name="Jun _x000a_2011"/>
    <tableColumn id="20" xr3:uid="{055DFF39-1D83-4982-BD54-C073B435CC17}" name="Jul _x000a_2011"/>
    <tableColumn id="21" xr3:uid="{29CDC0B2-6983-400D-A7A7-99C8E11B0D0F}" name="Aug _x000a_2011"/>
    <tableColumn id="22" xr3:uid="{321E1367-B049-401A-91C8-0E38696FD02D}" name="Sep _x000a_2011"/>
    <tableColumn id="23" xr3:uid="{09DA26E0-7134-440A-8B66-4A7DEE0EEFA9}" name="Oct _x000a_2011"/>
    <tableColumn id="24" xr3:uid="{6CE9EAE4-1235-4FCA-BBBA-728C93BDC5B5}" name="Nov _x000a_2011"/>
    <tableColumn id="25" xr3:uid="{6B120E7B-F7DD-4E8C-9D36-03D9E216D5CC}" name="Dec _x000a_2011"/>
    <tableColumn id="26" xr3:uid="{1161FFCD-65EE-4C50-B5EC-E1495A84A135}" name="Jan _x000a_2012"/>
    <tableColumn id="27" xr3:uid="{424A543D-288D-4902-9305-BEEE32D819F4}" name="Feb _x000a_2012"/>
    <tableColumn id="28" xr3:uid="{19FCF599-798A-422D-B1A7-FE7A9BAB6883}" name="Mar _x000a_2012"/>
    <tableColumn id="29" xr3:uid="{A6B8E866-6FDF-491F-8533-7EA5B609466F}" name="Apr _x000a_2012"/>
    <tableColumn id="30" xr3:uid="{7334B9C0-110D-462E-96E7-ECB365374CA7}" name="May _x000a_2012"/>
    <tableColumn id="31" xr3:uid="{8DDDB25D-5542-4F83-B8C2-A6E8D76344A9}" name="Jun _x000a_2012"/>
    <tableColumn id="32" xr3:uid="{3411A2A8-83D1-4CDD-8623-C478C71A8FB3}" name="Jul _x000a_2012"/>
    <tableColumn id="33" xr3:uid="{4F1CF912-9EF3-4CE8-9F5A-8BDCC1403CE6}" name="Aug _x000a_2012"/>
    <tableColumn id="34" xr3:uid="{2E67D109-59BF-426D-91FB-95F219305EFB}" name="Sep _x000a_2012"/>
    <tableColumn id="35" xr3:uid="{77729338-1B90-4BB7-8A75-80314CB22086}" name="Oct _x000a_2012"/>
    <tableColumn id="36" xr3:uid="{89714681-78FE-4026-A030-262F6146B38A}" name="Nov _x000a_2012"/>
    <tableColumn id="37" xr3:uid="{53CFB7BF-BCC1-463D-9446-7316C0CD0EF4}" name="Dec _x000a_2012"/>
    <tableColumn id="38" xr3:uid="{1E0785C0-ECAF-4DC1-980A-262D69285B4C}" name="Jan _x000a_2013"/>
    <tableColumn id="39" xr3:uid="{8B650424-6DBB-44E8-834F-B7B1D51692F3}" name="Feb _x000a_2013"/>
    <tableColumn id="40" xr3:uid="{52769B5E-7091-438D-AA71-2AC5CF428F5B}" name="Mar _x000a_2013"/>
    <tableColumn id="41" xr3:uid="{40A6EF65-D9DC-45FC-A350-F59F8E24F33E}" name="Apr _x000a_2013"/>
    <tableColumn id="42" xr3:uid="{A4EA1F07-CE6F-4FCE-845C-0EF0BC954039}" name="May _x000a_2013"/>
    <tableColumn id="43" xr3:uid="{CE70DF6F-3E24-4451-8337-707B604542D9}" name="Jun _x000a_2013"/>
    <tableColumn id="44" xr3:uid="{E6596903-3CEE-402E-9103-3A489816707D}" name="Jul _x000a_2013"/>
    <tableColumn id="45" xr3:uid="{F8F9AE6F-4A39-410A-842F-7D1750447ECD}" name="Aug _x000a_2013"/>
    <tableColumn id="46" xr3:uid="{D55CE43F-359F-4EEB-AB0E-26040033E69B}" name="Sep _x000a_2013"/>
    <tableColumn id="47" xr3:uid="{D5011BD0-AD8C-42C9-86D4-F2F39CE1DD4B}" name="Oct _x000a_2013"/>
    <tableColumn id="48" xr3:uid="{523E129A-7D84-4F79-ACCA-7D3B65B7E7D3}" name=" Nov _x000a_2013"/>
    <tableColumn id="49" xr3:uid="{C7199E38-CC09-4FC9-B9CD-FBE36653B221}" name="Dec _x000a_2013"/>
    <tableColumn id="50" xr3:uid="{D9C81078-FCB7-4397-A038-2AF2366ED504}" name="Jan _x000a_2014"/>
    <tableColumn id="51" xr3:uid="{E900C9A7-943F-4353-9EB2-CACA4F9B8594}" name="Feb _x000a_2014"/>
    <tableColumn id="52" xr3:uid="{E6C18B4D-3745-45C0-82DB-BBBCD3DF9780}" name="Mar _x000a_2014"/>
    <tableColumn id="53" xr3:uid="{B56D74EB-8709-44E9-BA69-D83F7D5392EC}" name="Apr _x000a_2014"/>
    <tableColumn id="54" xr3:uid="{55E435EE-BDBC-4E27-AC05-CE24FBC08962}" name="May _x000a_2014"/>
    <tableColumn id="55" xr3:uid="{455F624D-149A-409F-9506-F6C39A738A76}" name="Jun _x000a_2014"/>
    <tableColumn id="56" xr3:uid="{84E6CBD5-6516-4014-B920-6812B30EC2C6}" name="Jul _x000a_2014"/>
    <tableColumn id="57" xr3:uid="{E82062CD-7EF3-48E0-B0EA-D132E6C74D05}" name="Aug _x000a_2014"/>
    <tableColumn id="58" xr3:uid="{C9EB2516-B14A-4F23-97C9-CD1CDC0424B4}" name="Sep _x000a_2014"/>
    <tableColumn id="59" xr3:uid="{CEF3CE94-03DC-4CF6-89B6-3E90DA604B85}" name="Oct _x000a_2014"/>
    <tableColumn id="60" xr3:uid="{978B49AE-A76F-40FD-B172-AB149CD834AD}" name="Nov _x000a_2014"/>
    <tableColumn id="61" xr3:uid="{F389D2D5-5F3D-4E10-8C92-1EE0AC7DFD44}" name="Dec _x000a_2014"/>
    <tableColumn id="62" xr3:uid="{CD0605FA-FFF1-4BF6-B733-E7AFB27FF3C5}" name="Jan _x000a_2015"/>
    <tableColumn id="63" xr3:uid="{525BED44-C7A6-48A3-85EB-C972E7AC3087}" name="Feb _x000a_2015"/>
    <tableColumn id="64" xr3:uid="{373CE0A8-7549-4E55-A6D1-6F723A352D44}" name="Mar _x000a_2015"/>
    <tableColumn id="65" xr3:uid="{857F216A-63B5-4B30-B63D-90CEEFF99533}" name="Apr _x000a_2015"/>
    <tableColumn id="66" xr3:uid="{77EB7FF6-A6E5-461E-A95A-8134564F827C}" name="May _x000a_2015"/>
    <tableColumn id="67" xr3:uid="{BC39E74E-F969-4F4A-9911-B29ED2E33DDC}" name="Jun _x000a_2015"/>
    <tableColumn id="68" xr3:uid="{DB9D5D50-9F20-4543-8E17-4DDC74AB8422}" name="Jul _x000a_2015"/>
    <tableColumn id="69" xr3:uid="{AF71E516-9C2D-4CE1-92B7-2D85CAE9AD2F}" name="Aug _x000a_2015"/>
    <tableColumn id="70" xr3:uid="{289C3A6E-0509-47C1-8A05-3D445482202C}" name="Sep _x000a_2015"/>
    <tableColumn id="71" xr3:uid="{ADBDFA72-162E-4473-B68D-98848A611910}" name="Oct _x000a_2015"/>
    <tableColumn id="72" xr3:uid="{04AE2578-9A4F-456E-95CD-4B5882984D0C}" name="Nov _x000a_2015"/>
    <tableColumn id="73" xr3:uid="{0E192D53-B7D7-4111-8635-920D9490573F}" name="Dec _x000a_2015"/>
    <tableColumn id="74" xr3:uid="{E2444786-A217-4F4B-9D97-D61BE8252B38}" name="Jan _x000a_2016"/>
    <tableColumn id="75" xr3:uid="{0CEAE157-8A1A-4916-B191-901743CEC11D}" name="Feb _x000a_2016"/>
    <tableColumn id="76" xr3:uid="{7F1B7C9D-36B4-45BE-AC76-2885C0746AF7}" name="Mar _x000a_2016"/>
    <tableColumn id="77" xr3:uid="{CD53FFEF-3E7A-4FC4-B0AC-983C9ACFD8A5}" name="Apr _x000a_2016"/>
    <tableColumn id="78" xr3:uid="{B5CEBDC0-B29E-48AF-9B96-DEE3A65CF3CA}" name="May _x000a_2016"/>
    <tableColumn id="79" xr3:uid="{E78C905B-B0C3-4868-89FD-1912BF357365}" name="Jun _x000a_2016"/>
    <tableColumn id="80" xr3:uid="{9AEDA5C8-A425-4609-A7B1-B181377C5EC2}" name="Jul _x000a_2016"/>
    <tableColumn id="81" xr3:uid="{453CBFB8-77C7-4A47-B015-4630FCA9F7E3}" name="Aug _x000a_2016"/>
    <tableColumn id="82" xr3:uid="{56C5200B-14EE-4E4D-A866-53C11A3CE072}" name="Sep _x000a_2016"/>
    <tableColumn id="83" xr3:uid="{C0E22B4B-484D-431D-9F99-C2A5CCDC158C}" name="Oct _x000a_2016"/>
    <tableColumn id="84" xr3:uid="{9B270C04-1AA8-4F1D-AB76-A57D3FAE3D5F}" name="Nov _x000a_2016"/>
    <tableColumn id="85" xr3:uid="{2893897F-3484-4000-894F-490E0E9B76D1}" name="Dec _x000a_2016"/>
    <tableColumn id="86" xr3:uid="{52EA8356-2FE3-4E40-A65A-1A650EBE50B0}" name="Jan _x000a_2017"/>
    <tableColumn id="87" xr3:uid="{5F248005-6E6D-42C9-B3F9-6D16BEAC9005}" name="Feb _x000a_2017"/>
    <tableColumn id="88" xr3:uid="{9AA47A16-A28B-4BDB-A984-E47E0EAB0865}" name="Mar _x000a_2017"/>
    <tableColumn id="89" xr3:uid="{0A5D9F5E-7F7D-4EB8-BE2D-6A7136D9E328}" name="Apr _x000a_2017"/>
    <tableColumn id="90" xr3:uid="{592F02BA-6836-4FA9-A9C1-EB960E76FEC4}" name="May _x000a_2017"/>
    <tableColumn id="91" xr3:uid="{C3322A65-B80B-44AB-A711-4645E082FF15}" name="Jun _x000a_2017"/>
    <tableColumn id="92" xr3:uid="{9D6D5B25-45FF-433F-96E2-368555A2D7BE}" name="Jul _x000a_2017"/>
    <tableColumn id="93" xr3:uid="{6078D195-3A28-40E6-8D8E-45D4AC762681}" name="Aug _x000a_2017"/>
    <tableColumn id="94" xr3:uid="{6D2E6FA8-E05D-4098-A1AE-17D1A29713CB}" name="Sep _x000a_2017"/>
    <tableColumn id="95" xr3:uid="{C295DDBF-B1F7-4464-AB01-B32E83F1FFF5}" name="Oct _x000a_2017"/>
    <tableColumn id="96" xr3:uid="{A12A0D62-1625-4C6E-88D7-C00493E18239}" name="Nov _x000a_2017"/>
    <tableColumn id="97" xr3:uid="{CCA1AFED-DC6F-428F-A60A-7CA8A096616A}" name="Dec _x000a_2017"/>
    <tableColumn id="98" xr3:uid="{933E761D-B8CE-4F17-8AA3-3C22EF8759D3}" name="Jan _x000a_2018"/>
    <tableColumn id="99" xr3:uid="{6E4604A4-9265-4729-A9A8-1FF71B3EDDB1}" name="Feb _x000a_2018"/>
    <tableColumn id="100" xr3:uid="{5366D00A-C7B9-42B6-A2A1-300E944EBF2B}" name="Mar _x000a_2018"/>
    <tableColumn id="101" xr3:uid="{8D426836-1857-493B-92D6-05C174004925}" name="Apr _x000a_2018"/>
    <tableColumn id="102" xr3:uid="{D0BD61DF-E463-4B07-B1FF-400810FD5294}" name="May _x000a_2018"/>
    <tableColumn id="103" xr3:uid="{36F06C13-6D3A-425A-8DA2-CDB4B829CF22}" name="Jun _x000a_2018"/>
    <tableColumn id="104" xr3:uid="{255083EF-859B-4E2B-ACE7-96B0CD2E7C4F}" name="Jul _x000a_2018"/>
    <tableColumn id="105" xr3:uid="{EC4A6ACC-5DB9-4727-9135-3DF1F5044C17}" name="Aug _x000a_2018"/>
    <tableColumn id="106" xr3:uid="{22D7A70B-7EDA-48D6-A3B2-F5B284E2AF62}" name="Sep _x000a_2018"/>
    <tableColumn id="107" xr3:uid="{63404B56-7283-4661-A6B5-E364594017BE}" name="Oct _x000a_2018"/>
    <tableColumn id="108" xr3:uid="{EBB255F5-FB8B-42BF-B2C5-D9F92A47384B}" name="Nov _x000a_2018"/>
    <tableColumn id="109" xr3:uid="{62B2E112-5780-4826-853A-71B483AA11F4}" name="Dec _x000a_2018"/>
    <tableColumn id="110" xr3:uid="{5434A14F-ADD8-4C17-9CD9-447D387BE0BF}" name="Jan _x000a_2019" dataDxfId="224"/>
    <tableColumn id="111" xr3:uid="{D51ABDFC-A613-4795-8B90-55C12F41F5DF}" name="Feb _x000a_2019"/>
    <tableColumn id="112" xr3:uid="{37D53ADC-1099-4C8B-A0A7-234B0568AF32}" name="Mar _x000a_2019"/>
    <tableColumn id="113" xr3:uid="{3378D286-0D4B-4E16-BE57-5DB84826AE28}" name="Apr _x000a_2019"/>
    <tableColumn id="114" xr3:uid="{160F88EC-FE8A-4A54-B25B-DD87BCABC41D}" name="May _x000a_2019"/>
    <tableColumn id="115" xr3:uid="{AA85EFAD-7A5A-42C2-BD09-4725282DA62A}" name="Jun _x000a_2019"/>
    <tableColumn id="116" xr3:uid="{B4D26847-AB31-4A53-B966-D1E0522FBDB9}" name="Jul _x000a_2019"/>
    <tableColumn id="117" xr3:uid="{6578BDF1-F920-49CC-9A3F-56C2FE87B324}" name="Aug _x000a_2019"/>
    <tableColumn id="118" xr3:uid="{0465802B-CBD4-4FB6-8D13-BB4D1760578F}" name="Sep _x000a_2019"/>
    <tableColumn id="119" xr3:uid="{0F153417-3C83-4C18-829F-0485F9A747DE}" name="Oct _x000a_2019"/>
    <tableColumn id="120" xr3:uid="{9863497E-A48F-401B-9455-47E2037B0E97}" name="Nov _x000a_2019"/>
    <tableColumn id="121" xr3:uid="{0B401BDA-640A-4CA4-93BF-544B999F5838}" name="Dec _x000a_2019"/>
    <tableColumn id="122" xr3:uid="{34FC31ED-77A8-4414-AD32-E1A753949D01}" name="Jan _x000a_2020" dataDxfId="223"/>
    <tableColumn id="123" xr3:uid="{07A19F16-977E-4F20-8BF9-96FAE8EC17B1}" name="Feb _x000a_2020"/>
    <tableColumn id="124" xr3:uid="{02006E75-8D67-489B-8877-8D92572EF1B7}" name="Mar _x000a_2020"/>
    <tableColumn id="125" xr3:uid="{67DAE6AB-F5F1-4057-B176-B736E50277EC}" name="Apr _x000a_2020"/>
    <tableColumn id="126" xr3:uid="{83EF6E83-DFAB-4C58-A0D4-5470E158856C}" name="May _x000a_2020"/>
    <tableColumn id="127" xr3:uid="{188492A8-8FDA-4A57-B5D8-B11AC19AB3AA}" name="Jun _x000a_2020"/>
    <tableColumn id="128" xr3:uid="{B8155A00-7AA0-49E0-A438-0F5B29BECE86}" name="Jul _x000a_2020"/>
    <tableColumn id="129" xr3:uid="{D773337A-6BF8-4711-9A34-DC4773A243CB}" name="Aug _x000a_2020"/>
    <tableColumn id="130" xr3:uid="{08FF0723-D28C-4555-B5BF-6333C95675B7}" name="Sep  _x000a_2020"/>
    <tableColumn id="131" xr3:uid="{2C0F31CE-26F3-4344-8773-1A9E9DBE1B49}" name="Oct _x000a_2020"/>
    <tableColumn id="132" xr3:uid="{2F9D680F-9785-4FB0-80DF-B345D2B44ED6}" name="Nov _x000a_2020"/>
    <tableColumn id="133" xr3:uid="{0481B3D8-6B5C-4750-A68A-75C3A117887F}" name="Dec _x000a_2020"/>
    <tableColumn id="134" xr3:uid="{BA5950DF-6EAF-498E-AD4E-D4E6C2BCD456}" name="Jan _x000a_2021" dataDxfId="222"/>
    <tableColumn id="135" xr3:uid="{453E915B-969D-4919-AE57-CA718ECCB2A6}" name="Feb _x000a_2021"/>
    <tableColumn id="136" xr3:uid="{30481C5A-5989-4CAD-95D7-D6B1BFAD2B99}" name="Mar _x000a_2021"/>
    <tableColumn id="137" xr3:uid="{39D420AE-0D62-48BA-ABBF-FE80BF3038B6}" name="Apr _x000a_2021"/>
    <tableColumn id="138" xr3:uid="{C2FB2853-D454-4999-A9C5-2B9F8B30E1DA}" name="May _x000a_2021"/>
    <tableColumn id="139" xr3:uid="{6AD93B95-A86C-4A81-BD38-F81D2DB85709}" name="Jun _x000a_2021"/>
    <tableColumn id="140" xr3:uid="{55B94E47-E82C-4DE5-B4B3-6F58EFFD24CF}" name="Jul_x000a_2021" dataDxfId="221" dataCellStyle="Comma"/>
    <tableColumn id="141" xr3:uid="{60C550E5-F6D8-4593-B2D5-24402FADC2ED}" name="Aug _x000a_2021" dataDxfId="220" dataCellStyle="Comma"/>
    <tableColumn id="142" xr3:uid="{0F94EF66-F060-4275-8114-0A8D408ED78C}" name="Sep_x000a_2021" dataDxfId="219" dataCellStyle="Comma"/>
    <tableColumn id="143" xr3:uid="{CD4D5C31-3343-4CCE-BE54-E73B5A4F92DD}" name="Oct_x000a_2021" dataDxfId="218" dataCellStyle="Comma"/>
    <tableColumn id="144" xr3:uid="{969D6A31-02C3-4D11-B408-805B2D273C0E}" name="Nov_x000a_2021" dataDxfId="217" dataCellStyle="Comma"/>
    <tableColumn id="145" xr3:uid="{30E64B43-A3F4-4828-94B7-843F08ED9F42}" name="Dec_x000a_2021" dataDxfId="216" dataCellStyle="Comma"/>
    <tableColumn id="146" xr3:uid="{2FE0BB7E-FF91-4FD0-9F34-A2470A2762C4}" name="Jan_x000a_2022" dataDxfId="215" dataCellStyle="Comma"/>
    <tableColumn id="147" xr3:uid="{86FFEEDA-A128-4495-9FB9-27E3B1C0AA4C}" name="Feb_x000a_2022" dataDxfId="214" dataCellStyle="Comma"/>
    <tableColumn id="148" xr3:uid="{92172D19-0C65-4E2E-95BB-7A7FBB6B31EB}" name="Mar_x000a_2022" dataDxfId="213" dataCellStyle="Comma"/>
    <tableColumn id="149" xr3:uid="{D4DD7FCD-1B08-4FF6-97F2-7963E9B3FC1F}" name="Apr_x000a_2022" dataDxfId="212" dataCellStyle="Comma"/>
    <tableColumn id="150" xr3:uid="{AC72C26E-316C-4B25-B619-ADBCBA66295C}" name="May_x000a_2022" dataDxfId="211" dataCellStyle="Comma"/>
    <tableColumn id="151" xr3:uid="{1F2BABA9-13BC-4BE8-9B7B-3F9184F39F88}" name="Jun_x000a_2022" dataDxfId="210" dataCellStyle="Comma"/>
    <tableColumn id="152" xr3:uid="{9E5F31F6-3FC9-45FE-90A1-7FA43A02D75B}" name="Jul_x000a_2022" dataDxfId="209" dataCellStyle="Comma"/>
    <tableColumn id="153" xr3:uid="{0FEB74AE-40C2-4655-8590-D1F279A34598}" name="Aug _x000a_2022" dataDxfId="208" dataCellStyle="Comma"/>
    <tableColumn id="154" xr3:uid="{27CFF59A-3342-450C-A658-3357355726D5}" name="Sep_x000a_2022" dataDxfId="207" dataCellStyle="Comma"/>
    <tableColumn id="157" xr3:uid="{A9234FAD-6E3D-4210-A602-3759DA428A38}" name="Oct_x000a_2022" dataDxfId="206" dataCellStyle="Comma"/>
    <tableColumn id="155" xr3:uid="{D65D768F-E40D-44BF-8F4D-FCF8AFB691F2}" name="Nov_x000a_2022" dataDxfId="205" dataCellStyle="Comma"/>
    <tableColumn id="156" xr3:uid="{260CD1F3-AB48-4EB5-9D63-13A7EBC801D3}" name="Dec_x000a_2022" dataDxfId="204" dataCellStyle="Comma"/>
    <tableColumn id="158" xr3:uid="{C382FF9E-41C2-480B-81F4-CEF8D60A49DB}" name="Jan_x000a_2023" dataDxfId="203" dataCellStyle="Comma"/>
    <tableColumn id="159" xr3:uid="{F4CD1B9D-C75B-493E-B3FF-A982CB236F3E}" name="Feb_x000a_2023" dataDxfId="202" dataCellStyle="Comma"/>
    <tableColumn id="160" xr3:uid="{007D5FB9-86CB-457D-84F8-F875806D5D06}" name="Mar_x000a_2023" dataDxfId="201" dataCellStyle="Comma"/>
    <tableColumn id="161" xr3:uid="{C50AA783-E495-414F-8905-66B109B048D3}" name="Apr_x000a_2023" dataDxfId="200" dataCellStyle="Comma"/>
    <tableColumn id="162" xr3:uid="{8291E5D4-CFBF-4E24-AED7-EEBDAD00A1FE}" name="May_x000a_2023" dataDxfId="199" dataCellStyle="Comma"/>
    <tableColumn id="163" xr3:uid="{3A5DDFA1-9AE4-4737-AD5A-15AE8FA2D5CB}" name="Jun_x000a_2023" dataDxfId="198" dataCellStyle="Comma"/>
    <tableColumn id="164" xr3:uid="{78168CFB-FA88-4239-8B03-D74876C1FCD9}" name="Jul_x000a_2023" dataDxfId="197" dataCellStyle="Comma"/>
    <tableColumn id="165" xr3:uid="{67D68B14-F46C-4DA6-96C0-5FDFE1C4B3DC}" name="Aug_x000a_2023" dataDxfId="196" dataCellStyle="Comma"/>
    <tableColumn id="166" xr3:uid="{1435F3D7-DF63-482E-AB74-0BED4EF91C37}" name="Sep_x000a_2023" dataDxfId="195" dataCellStyle="Comma"/>
    <tableColumn id="167" xr3:uid="{72BFB154-9962-42EE-9CBF-E308CCA35146}" name="Oct_x000a_2023" dataDxfId="194" dataCellStyle="Comma"/>
    <tableColumn id="168" xr3:uid="{FED2AC9F-6652-4F26-9D9E-3CDEDDB8EEC3}" name="Nov_x000a_2023" dataDxfId="193" dataCellStyle="Comma"/>
    <tableColumn id="169" xr3:uid="{5BA785D3-6CE5-47D0-83DB-CE054E256C6F}" name="Dec_x000a_2023" dataDxfId="192" dataCellStyle="Comma"/>
    <tableColumn id="170" xr3:uid="{39A2A811-79A0-467E-AB23-00C535DB8C21}" name="Jan_x000a_2024" dataDxfId="191" dataCellStyle="Comma"/>
    <tableColumn id="171" xr3:uid="{5DD3C37A-5A46-45E5-AE0E-8A2416483CA7}" name="Feb_x000a_2024" dataDxfId="190" dataCellStyle="Comma"/>
    <tableColumn id="172" xr3:uid="{3E28D42D-38D0-478C-842F-1555669B2747}" name="Mar_x000a_2024" dataDxfId="189" dataCellStyle="Comma"/>
    <tableColumn id="174" xr3:uid="{B423BF69-047D-4004-9AB0-3461C46E988D}" name="Apr_x000a_2024" dataDxfId="188" dataCellStyle="Comma"/>
    <tableColumn id="175" xr3:uid="{98E10AC4-8C47-4672-9D5E-4AC76BDF1E07}" name="May_x000a_2024" dataDxfId="187" dataCellStyle="Comma"/>
    <tableColumn id="173" xr3:uid="{3660E031-2F74-4218-BFAD-14B6C9B88887}" name="Jun_x000a_2024" dataDxfId="186"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7F26F39-B09E-4132-84EA-C0D971B0FA32}" name="Cumulative_count_by_scheme21" displayName="Cumulative_count_by_scheme21" ref="A28:FS49" totalsRowShown="0" headerRowDxfId="185" dataDxfId="183" headerRowBorderDxfId="184" tableBorderDxfId="182" dataCellStyle="Comma">
  <tableColumns count="175">
    <tableColumn id="1" xr3:uid="{27B65640-7903-45C7-A7A5-501271A9E3D4}" name="CUMULATIVE COUNT" dataDxfId="181"/>
    <tableColumn id="2" xr3:uid="{115F47B3-F12C-4DF0-8305-1E560A7D86E9}" name="Jan _x000a_2010" dataDxfId="180" dataCellStyle="Comma"/>
    <tableColumn id="3" xr3:uid="{3721C6CE-DD31-4C71-A69E-1D9FD4F4DFC4}" name="Feb _x000a_2010" dataDxfId="179" dataCellStyle="Comma"/>
    <tableColumn id="4" xr3:uid="{B4C1F57A-7AB8-48BA-8712-BA66878DA096}" name="Mar _x000a_2010" dataDxfId="178" dataCellStyle="Comma"/>
    <tableColumn id="5" xr3:uid="{45CC0A05-2769-474E-B619-CECA3876B028}" name="Apr _x000a_2010" dataDxfId="177" dataCellStyle="Comma"/>
    <tableColumn id="6" xr3:uid="{D08C1230-8685-45BD-A5F6-A7B6B7FC3F91}" name="May _x000a_2010" dataDxfId="176" dataCellStyle="Comma"/>
    <tableColumn id="7" xr3:uid="{88417A12-F0DC-46EF-80DF-5EAE4CDB31A8}" name="Jun _x000a_2010" dataDxfId="175" dataCellStyle="Comma"/>
    <tableColumn id="8" xr3:uid="{C9001056-2A3F-44BB-9EF3-566E2C595FB1}" name="Jul _x000a_2010" dataDxfId="174" dataCellStyle="Comma"/>
    <tableColumn id="9" xr3:uid="{59990CC3-03F1-4664-8603-989A1EAE0FFD}" name="Aug _x000a_2010" dataDxfId="173" dataCellStyle="Comma"/>
    <tableColumn id="10" xr3:uid="{75456688-43F0-4DC2-B787-3D3B8D9668E9}" name="Sep _x000a_2010" dataDxfId="172" dataCellStyle="Comma"/>
    <tableColumn id="11" xr3:uid="{B6E4F826-CAC3-481A-83DD-99F39643EBCF}" name="Oct _x000a_2010" dataDxfId="171" dataCellStyle="Comma"/>
    <tableColumn id="12" xr3:uid="{48E7223E-A873-4E6E-8CCA-2DA1C739A571}" name="Nov _x000a_2010" dataDxfId="170" dataCellStyle="Comma"/>
    <tableColumn id="13" xr3:uid="{48C399F4-A352-4D11-A7AF-06D4D44D5FD1}" name="Dec _x000a_2010" dataDxfId="169" dataCellStyle="Comma"/>
    <tableColumn id="14" xr3:uid="{9158BC4A-02C2-446B-B15E-38E57D3ECCB3}" name="Jan _x000a_2011" dataDxfId="168" dataCellStyle="Comma"/>
    <tableColumn id="15" xr3:uid="{93FCC018-51EE-431A-94AD-5B9CE2C2EE2E}" name="Feb _x000a_2011" dataDxfId="167" dataCellStyle="Comma"/>
    <tableColumn id="16" xr3:uid="{DBA54D18-265B-4E6D-891A-2307428CEC67}" name="Mar _x000a_2011" dataDxfId="166" dataCellStyle="Comma"/>
    <tableColumn id="17" xr3:uid="{AFA0B276-5961-4EB8-A6F3-E40CED4B53DD}" name="Apr _x000a_2011" dataDxfId="165" dataCellStyle="Comma"/>
    <tableColumn id="18" xr3:uid="{78117BA8-2FD8-43A3-AC83-151FF5855206}" name="May _x000a_2011" dataDxfId="164" dataCellStyle="Comma"/>
    <tableColumn id="19" xr3:uid="{1480215B-C6D1-4E19-B1D8-6EA10ED792E3}" name="Jun _x000a_2011" dataDxfId="163" dataCellStyle="Comma"/>
    <tableColumn id="20" xr3:uid="{F4ACD55E-5664-4370-ADDC-8B7CE97133CB}" name="Jul _x000a_2011" dataDxfId="162" dataCellStyle="Comma"/>
    <tableColumn id="21" xr3:uid="{89157B94-D4C1-40FC-BF6D-CFB4BA8E2DA3}" name="Aug _x000a_2011" dataDxfId="161" dataCellStyle="Comma"/>
    <tableColumn id="22" xr3:uid="{3906DAC0-764E-404E-AB04-21F82BECF036}" name="Sep _x000a_2011" dataDxfId="160" dataCellStyle="Comma"/>
    <tableColumn id="23" xr3:uid="{B14CD40C-0E8E-44C8-BEA5-0203B3759354}" name="Oct _x000a_2011" dataDxfId="159" dataCellStyle="Comma"/>
    <tableColumn id="24" xr3:uid="{42A3C099-F3CB-46A2-8168-762E39B4B9CC}" name="Nov _x000a_2011" dataDxfId="158" dataCellStyle="Comma"/>
    <tableColumn id="25" xr3:uid="{A3C58DF9-81F8-484B-897D-4050998001FF}" name="Dec _x000a_2011" dataDxfId="157" dataCellStyle="Comma"/>
    <tableColumn id="26" xr3:uid="{A7EE7940-A2BB-4A41-B83B-7BB0B4C0065C}" name="Jan _x000a_2012" dataDxfId="156" dataCellStyle="Comma"/>
    <tableColumn id="27" xr3:uid="{C5A96A1D-4EBE-477D-A761-1B17118E5F94}" name="Feb _x000a_2012" dataDxfId="155" dataCellStyle="Comma"/>
    <tableColumn id="28" xr3:uid="{52D93C13-7B45-4819-BC1E-0FCB48835212}" name="Mar _x000a_2012" dataDxfId="154" dataCellStyle="Comma"/>
    <tableColumn id="29" xr3:uid="{3684050E-63A6-4D5E-A0DD-87E67C53E5BC}" name="Apr _x000a_2012" dataDxfId="153" dataCellStyle="Comma"/>
    <tableColumn id="30" xr3:uid="{CBF4B501-C6EE-45F5-ACE8-BADB99101560}" name="May _x000a_2012" dataDxfId="152" dataCellStyle="Comma"/>
    <tableColumn id="31" xr3:uid="{AF1F11FF-F5A7-4361-AAD2-B65425170C70}" name="Jun _x000a_2012" dataDxfId="151" dataCellStyle="Comma"/>
    <tableColumn id="32" xr3:uid="{EB8CBE2C-11E6-4777-B9FA-67B88D1D7F05}" name="Jul _x000a_2012" dataDxfId="150" dataCellStyle="Comma"/>
    <tableColumn id="33" xr3:uid="{F324E2D7-33DB-4624-B2FF-CCC50A53354B}" name="Aug _x000a_2012" dataDxfId="149" dataCellStyle="Comma"/>
    <tableColumn id="34" xr3:uid="{2BB4CBE8-3C1F-4015-996B-A3840BEF5CF0}" name="Sep _x000a_2012" dataDxfId="148" dataCellStyle="Comma"/>
    <tableColumn id="35" xr3:uid="{F45C3338-3DAE-4488-B24A-7B9A29898831}" name="Oct _x000a_2012" dataDxfId="147" dataCellStyle="Comma"/>
    <tableColumn id="36" xr3:uid="{EB788FCA-A0FC-412C-878B-DD78E623B84F}" name="Nov _x000a_2012" dataDxfId="146" dataCellStyle="Comma"/>
    <tableColumn id="37" xr3:uid="{48DE07C8-811C-4A8D-8A64-861DE8A2A47D}" name="Dec _x000a_2012" dataDxfId="145" dataCellStyle="Comma"/>
    <tableColumn id="38" xr3:uid="{89B31330-4E01-4220-B7DF-A278A33AC08F}" name="Jan _x000a_2013" dataDxfId="144" dataCellStyle="Comma"/>
    <tableColumn id="39" xr3:uid="{F6BC371A-0F51-44C8-B63D-F4AA2259A460}" name="Feb _x000a_2013" dataDxfId="143" dataCellStyle="Comma"/>
    <tableColumn id="40" xr3:uid="{0CD3D93D-61E8-408E-8C48-ABFAFEE052A1}" name="Mar _x000a_2013" dataDxfId="142" dataCellStyle="Comma"/>
    <tableColumn id="41" xr3:uid="{BDC8242F-D557-4EBC-9EE7-095107A88D52}" name="Apr _x000a_2013" dataDxfId="141" dataCellStyle="Comma"/>
    <tableColumn id="42" xr3:uid="{E1ECF6C0-484F-40E4-9229-386CCF7EFB19}" name="May _x000a_2013" dataDxfId="140" dataCellStyle="Comma"/>
    <tableColumn id="43" xr3:uid="{ABC6EA71-707C-4452-B24E-A4C12B81CEC2}" name="Jun _x000a_2013" dataDxfId="139" dataCellStyle="Comma"/>
    <tableColumn id="44" xr3:uid="{C1151399-82C8-4F19-B64F-8940CA8F560A}" name="Jul _x000a_2013" dataDxfId="138" dataCellStyle="Comma"/>
    <tableColumn id="45" xr3:uid="{2D5F1B31-BDD2-4C0D-BCE7-7B5938D7B887}" name="Aug _x000a_2013" dataDxfId="137" dataCellStyle="Comma"/>
    <tableColumn id="46" xr3:uid="{BB41074A-8827-48FC-A8B0-E47D9A22C9FE}" name="Sep _x000a_2013" dataDxfId="136" dataCellStyle="Comma"/>
    <tableColumn id="47" xr3:uid="{0A5EDA2E-21AE-41B7-97D8-1467D22800C4}" name="Oct _x000a_2013" dataDxfId="135" dataCellStyle="Comma"/>
    <tableColumn id="48" xr3:uid="{36CD842D-2EE4-4E05-89DF-8F4F37C1DC41}" name=" Nov _x000a_2013" dataDxfId="134" dataCellStyle="Comma"/>
    <tableColumn id="49" xr3:uid="{1152D048-39CE-4FEB-BE9E-6C5EA168256A}" name="Dec _x000a_2013" dataDxfId="133" dataCellStyle="Comma"/>
    <tableColumn id="50" xr3:uid="{DE67BF0E-2AB6-4840-8BA1-B2E56D3E3748}" name="Jan _x000a_2014" dataDxfId="132" dataCellStyle="Comma"/>
    <tableColumn id="51" xr3:uid="{98CF8368-D47B-446E-8CE5-F187B765EBE5}" name="Feb _x000a_2014" dataDxfId="131" dataCellStyle="Comma"/>
    <tableColumn id="52" xr3:uid="{0124F93F-1346-4272-9FDF-96D93FFF6C43}" name="Mar _x000a_2014" dataDxfId="130" dataCellStyle="Comma"/>
    <tableColumn id="53" xr3:uid="{3ED669E6-CC65-4000-983F-9532C2610F3C}" name="Apr _x000a_2014" dataDxfId="129" dataCellStyle="Comma"/>
    <tableColumn id="54" xr3:uid="{7B65401A-A46A-4E11-A591-661910DDB602}" name="May _x000a_2014" dataDxfId="128" dataCellStyle="Comma"/>
    <tableColumn id="55" xr3:uid="{0ABEE9B2-48DB-4510-A6E1-5E6165EC84D3}" name="Jun _x000a_2014" dataDxfId="127" dataCellStyle="Comma"/>
    <tableColumn id="56" xr3:uid="{2FBA5F52-DFA2-4FFF-9788-0EEC575577DA}" name="Jul _x000a_2014" dataDxfId="126" dataCellStyle="Comma"/>
    <tableColumn id="57" xr3:uid="{25CB61AB-CCA0-4D49-AB14-21C86B7FAEA3}" name="Aug _x000a_2014" dataDxfId="125" dataCellStyle="Comma"/>
    <tableColumn id="58" xr3:uid="{1E7C4076-50A7-4C9F-B2DD-C1C776C724CA}" name="Sep _x000a_2014" dataDxfId="124" dataCellStyle="Comma"/>
    <tableColumn id="59" xr3:uid="{64967838-3729-4FDC-A0DA-DD608C9875F3}" name="Oct _x000a_2014" dataDxfId="123" dataCellStyle="Comma"/>
    <tableColumn id="60" xr3:uid="{E8262A54-8F7E-483B-944B-2FB3B7BC170E}" name="Nov _x000a_2014" dataDxfId="122" dataCellStyle="Comma"/>
    <tableColumn id="61" xr3:uid="{0886223C-7012-499D-BB8E-A7D668893313}" name="Dec _x000a_2014" dataDxfId="121" dataCellStyle="Comma"/>
    <tableColumn id="62" xr3:uid="{AA8F063C-ED45-48A5-8DBB-EB376A3F153F}" name="Jan _x000a_2015" dataDxfId="120" dataCellStyle="Comma"/>
    <tableColumn id="63" xr3:uid="{988A9BB2-3666-4780-80A3-780DF2789E18}" name="Feb _x000a_2015" dataDxfId="119" dataCellStyle="Comma"/>
    <tableColumn id="64" xr3:uid="{027FE65A-CE05-40FE-8F0E-2D6351FC009F}" name="Mar _x000a_2015" dataDxfId="118" dataCellStyle="Comma"/>
    <tableColumn id="65" xr3:uid="{C0DED8B7-1726-4069-9CE7-33B5EB4A63AA}" name="Apr _x000a_2015" dataDxfId="117" dataCellStyle="Comma"/>
    <tableColumn id="66" xr3:uid="{62DC8728-59F4-44C8-A9AC-9E7AC987BF8C}" name="May _x000a_2015" dataDxfId="116" dataCellStyle="Comma"/>
    <tableColumn id="67" xr3:uid="{980E8211-EA40-44ED-B41B-98939E9219B0}" name="Jun _x000a_2015" dataDxfId="115" dataCellStyle="Comma"/>
    <tableColumn id="68" xr3:uid="{5200E357-D011-4E93-8997-164E265A489E}" name="Jul _x000a_2015" dataDxfId="114" dataCellStyle="Comma"/>
    <tableColumn id="69" xr3:uid="{0922B1AE-FC1E-4F1D-A05B-EE600EFDDFDC}" name="Aug _x000a_2015" dataDxfId="113" dataCellStyle="Comma"/>
    <tableColumn id="70" xr3:uid="{4CD677F1-81EE-445D-9C3A-FEE5FD31FA49}" name="Sep _x000a_2015" dataDxfId="112" dataCellStyle="Comma"/>
    <tableColumn id="71" xr3:uid="{9490AA08-1398-4ECD-BF29-145B1D7D1E8C}" name="Oct _x000a_2015" dataDxfId="111" dataCellStyle="Comma"/>
    <tableColumn id="72" xr3:uid="{1BA25E43-26B7-493C-BAAD-85BA391D6EFF}" name="Nov _x000a_2015" dataDxfId="110" dataCellStyle="Comma"/>
    <tableColumn id="73" xr3:uid="{320DEEC7-F199-4E11-ABAD-484FEBA95680}" name="Dec _x000a_2015" dataDxfId="109" dataCellStyle="Comma"/>
    <tableColumn id="74" xr3:uid="{84F5A5F2-70DA-4F13-B392-D49E52DB09C9}" name="Jan _x000a_2016" dataDxfId="108" dataCellStyle="Comma"/>
    <tableColumn id="75" xr3:uid="{60A18CB9-D243-4D0D-84D2-1EF360D6CC52}" name="Feb _x000a_2016" dataDxfId="107" dataCellStyle="Comma"/>
    <tableColumn id="76" xr3:uid="{AB0BA6B9-9844-4387-B99B-747D78545F90}" name="Mar _x000a_2016" dataDxfId="106" dataCellStyle="Comma"/>
    <tableColumn id="77" xr3:uid="{3AF28527-882A-4717-91B8-029B9EC31A6A}" name="Apr _x000a_2016" dataDxfId="105" dataCellStyle="Comma"/>
    <tableColumn id="78" xr3:uid="{AD63F857-26F6-4B0D-8F7C-CB9304A4D677}" name="May _x000a_2016" dataDxfId="104" dataCellStyle="Comma"/>
    <tableColumn id="79" xr3:uid="{48266D26-2299-4D7E-9FE9-FE68264E6230}" name="Jun _x000a_2016" dataDxfId="103" dataCellStyle="Comma"/>
    <tableColumn id="80" xr3:uid="{4AB5624B-27A3-4DE0-B067-E64003C26B26}" name="Jul _x000a_2016" dataDxfId="102" dataCellStyle="Comma"/>
    <tableColumn id="81" xr3:uid="{F0958D00-138D-4982-AFCD-95F5BF33A932}" name="Aug _x000a_2016" dataDxfId="101" dataCellStyle="Comma"/>
    <tableColumn id="82" xr3:uid="{B0E55853-6DF3-444C-A99A-4A617AA58FEE}" name="Sep _x000a_2016" dataDxfId="100" dataCellStyle="Comma"/>
    <tableColumn id="83" xr3:uid="{78BEE48A-9F40-48FC-8BA6-717125C412FC}" name="Oct _x000a_2016" dataDxfId="99" dataCellStyle="Comma"/>
    <tableColumn id="84" xr3:uid="{FC7B8688-6CA2-4FD8-BF17-99111A1575F0}" name="Nov _x000a_2016" dataDxfId="98" dataCellStyle="Comma"/>
    <tableColumn id="85" xr3:uid="{F6EECFC9-CC05-41EA-B4DC-EF1921EA92B5}" name="Dec _x000a_2016" dataDxfId="97" dataCellStyle="Comma"/>
    <tableColumn id="86" xr3:uid="{8A222EF5-85F7-49AE-9CAD-A32D436F45D1}" name="Jan _x000a_2017" dataDxfId="96" dataCellStyle="Comma"/>
    <tableColumn id="87" xr3:uid="{3262484E-D52A-4AF1-ABD3-AB7B0B0B4900}" name="Feb _x000a_2017" dataDxfId="95" dataCellStyle="Comma"/>
    <tableColumn id="88" xr3:uid="{52EAF61B-D3BA-4370-B3A6-99B3F8607E25}" name="Mar _x000a_2017" dataDxfId="94" dataCellStyle="Comma"/>
    <tableColumn id="89" xr3:uid="{C1F58955-40C3-4944-8840-631F8E3F9FA8}" name="Apr _x000a_2017" dataDxfId="93" dataCellStyle="Comma"/>
    <tableColumn id="90" xr3:uid="{AA005E2A-764A-415D-8D26-81C4846A3261}" name="May _x000a_2017" dataDxfId="92" dataCellStyle="Comma"/>
    <tableColumn id="91" xr3:uid="{13A2C7F5-402E-4525-9B0B-B70501269C46}" name="Jun _x000a_2017" dataDxfId="91" dataCellStyle="Comma"/>
    <tableColumn id="92" xr3:uid="{91D29399-538C-4FEE-B8E8-F6D54D857DB0}" name="Jul _x000a_2017" dataDxfId="90" dataCellStyle="Comma"/>
    <tableColumn id="93" xr3:uid="{22C8F2F3-4ECD-4FD6-A0D5-834BB7C41B59}" name="Aug _x000a_2017" dataDxfId="89" dataCellStyle="Comma"/>
    <tableColumn id="94" xr3:uid="{54511DE9-8D54-4DFE-8E71-77151717670F}" name="Sep _x000a_2017" dataDxfId="88" dataCellStyle="Comma"/>
    <tableColumn id="95" xr3:uid="{193CB01B-6C07-48A5-BCB0-BF01B37D9812}" name="Oct _x000a_2017" dataDxfId="87" dataCellStyle="Comma"/>
    <tableColumn id="96" xr3:uid="{8798F320-FA11-4222-B1F2-9B434380AEC4}" name="Nov _x000a_2017" dataDxfId="86" dataCellStyle="Comma"/>
    <tableColumn id="97" xr3:uid="{38072B2F-C030-4980-9095-8901D7343C28}" name="Dec _x000a_2017" dataDxfId="85" dataCellStyle="Comma"/>
    <tableColumn id="98" xr3:uid="{98AD3D4B-9841-40AC-B80E-FEAC71D7B05D}" name="Jan _x000a_2018" dataDxfId="84" dataCellStyle="Comma"/>
    <tableColumn id="99" xr3:uid="{99FC6E12-FA96-4F6C-8457-F88F2E16A7CD}" name="Feb _x000a_2018" dataDxfId="83" dataCellStyle="Comma"/>
    <tableColumn id="100" xr3:uid="{FE75298F-92E7-441E-B96B-93D91FF7318F}" name="Mar _x000a_2018" dataDxfId="82" dataCellStyle="Comma"/>
    <tableColumn id="101" xr3:uid="{1D495DD1-A4DB-46A1-814F-4C2D7F655474}" name="Apr _x000a_2018" dataDxfId="81" dataCellStyle="Comma"/>
    <tableColumn id="102" xr3:uid="{793A01B4-CA10-45A6-BD09-C022643F7010}" name="May _x000a_2018" dataDxfId="80" dataCellStyle="Comma"/>
    <tableColumn id="103" xr3:uid="{335CED06-34D7-4306-82FC-74526D104EA1}" name="Jun _x000a_2018" dataDxfId="79" dataCellStyle="Comma"/>
    <tableColumn id="104" xr3:uid="{07C45175-3E9F-46DF-9FA7-D0924CE49351}" name="Jul _x000a_2018" dataDxfId="78" dataCellStyle="Comma"/>
    <tableColumn id="105" xr3:uid="{F335DB14-9216-48E6-AE08-56CDC202DC0C}" name="Aug _x000a_2018" dataDxfId="77" dataCellStyle="Comma"/>
    <tableColumn id="106" xr3:uid="{7A1A02DE-924A-4168-8E20-85DD27F0F75C}" name="Sep _x000a_2018" dataDxfId="76" dataCellStyle="Comma"/>
    <tableColumn id="107" xr3:uid="{A5AE8530-3BF5-45FF-A529-0F2FAE9A22B2}" name="Oct _x000a_2018" dataDxfId="75" dataCellStyle="Comma"/>
    <tableColumn id="108" xr3:uid="{8C38053B-8964-486D-8FB6-657C24E0F03F}" name="Nov _x000a_2018" dataDxfId="74" dataCellStyle="Comma"/>
    <tableColumn id="109" xr3:uid="{3DC1A93A-46FF-4BE7-8C8A-BE2FF00E0A06}" name="Dec _x000a_2018" dataDxfId="73" dataCellStyle="Comma"/>
    <tableColumn id="110" xr3:uid="{728CD9E1-F164-4C1A-B5BF-E37682BF3DE5}" name="Jan _x000a_2019" dataDxfId="72" dataCellStyle="Comma"/>
    <tableColumn id="111" xr3:uid="{4CCC10DA-4D7C-467A-9A31-965575F08740}" name="Feb _x000a_2019" dataDxfId="71" dataCellStyle="Comma"/>
    <tableColumn id="112" xr3:uid="{813AEBBF-3676-4189-9D7E-16F3287A1B29}" name="Mar _x000a_2019" dataDxfId="70" dataCellStyle="Comma"/>
    <tableColumn id="113" xr3:uid="{B03D2E5A-1146-4D6E-B398-A42571ADE482}" name="Apr _x000a_2019" dataDxfId="69" dataCellStyle="Comma"/>
    <tableColumn id="114" xr3:uid="{215C60C1-0DFF-4BCF-B3C2-7D36CD7FF892}" name="May _x000a_2019" dataDxfId="68" dataCellStyle="Comma"/>
    <tableColumn id="115" xr3:uid="{AC5F458C-33C1-4EAD-AE05-5D358152F349}" name="Jun _x000a_2019" dataDxfId="67" dataCellStyle="Comma"/>
    <tableColumn id="116" xr3:uid="{03D4897D-12D6-4453-8B25-2BB913255A60}" name="Jul _x000a_2019" dataDxfId="66" dataCellStyle="Comma"/>
    <tableColumn id="117" xr3:uid="{A4BA7827-A838-4155-943F-BFE34F716CE9}" name="Aug _x000a_2019" dataDxfId="65" dataCellStyle="Comma"/>
    <tableColumn id="118" xr3:uid="{C9CAE2C1-37B7-44E5-8204-70075572114D}" name="Sep _x000a_2019" dataDxfId="64" dataCellStyle="Comma"/>
    <tableColumn id="119" xr3:uid="{331DD529-2B5D-4422-B1DB-4576E12ECC9F}" name="Oct _x000a_2019" dataDxfId="63" dataCellStyle="Comma"/>
    <tableColumn id="120" xr3:uid="{279D18AB-7806-4538-9020-F9CC21FB064C}" name="Nov _x000a_2019" dataDxfId="62" dataCellStyle="Comma"/>
    <tableColumn id="121" xr3:uid="{BAA473E4-CB24-4D8F-B271-2E84D7F8F148}" name="Dec _x000a_2019" dataDxfId="61" dataCellStyle="Comma"/>
    <tableColumn id="122" xr3:uid="{DCEC1AE6-86EC-495F-9050-AF143C7E4A72}" name="Jan _x000a_2020" dataDxfId="60" dataCellStyle="Comma"/>
    <tableColumn id="123" xr3:uid="{7EF3B725-EF96-4275-9635-F4A7D63B3C9C}" name="Feb _x000a_2020" dataDxfId="59" dataCellStyle="Comma"/>
    <tableColumn id="124" xr3:uid="{ADF4B2E2-182A-4466-98A1-A0446DEAB246}" name="Mar _x000a_2020" dataDxfId="58" dataCellStyle="Comma"/>
    <tableColumn id="125" xr3:uid="{7F2ADD2E-300A-4F53-BFF7-A9F8D02CC6D8}" name="Apr _x000a_2020" dataDxfId="57" dataCellStyle="Comma"/>
    <tableColumn id="126" xr3:uid="{3D63F51E-BAAD-4B18-939B-B3AE44577CF8}" name="May _x000a_2020" dataDxfId="56" dataCellStyle="Comma"/>
    <tableColumn id="127" xr3:uid="{A9C974EA-4CBC-4218-B0E0-5EF835728D0F}" name="Jun _x000a_2020" dataDxfId="55" dataCellStyle="Comma"/>
    <tableColumn id="128" xr3:uid="{BC7E262D-11FA-457F-A506-F2420D517154}" name="Jul _x000a_2020" dataDxfId="54" dataCellStyle="Comma"/>
    <tableColumn id="129" xr3:uid="{4F95B98C-1DBD-475E-8C3D-3D38D5A71D6E}" name="Aug _x000a_2020" dataDxfId="53" dataCellStyle="Comma"/>
    <tableColumn id="130" xr3:uid="{36074098-C265-458F-82FB-91F905250CFB}" name="Sep  _x000a_2020" dataDxfId="52" dataCellStyle="Comma"/>
    <tableColumn id="131" xr3:uid="{A2BBC102-DBE2-40C7-A3E3-81E9CC7F2F9C}" name="Oct _x000a_2020" dataDxfId="51" dataCellStyle="Comma"/>
    <tableColumn id="132" xr3:uid="{26B7CE89-2369-4FE9-8BDF-68A3DB49F013}" name="Nov _x000a_2020" dataDxfId="50" dataCellStyle="Comma"/>
    <tableColumn id="133" xr3:uid="{7B06B737-D63B-47FE-91F7-FA0A36CBA45F}" name="Dec _x000a_2020" dataDxfId="49" dataCellStyle="Comma"/>
    <tableColumn id="134" xr3:uid="{7D6E1448-A25A-46EA-A2E9-B18A41A101AD}" name="Jan _x000a_2021" dataDxfId="48" dataCellStyle="Comma"/>
    <tableColumn id="135" xr3:uid="{B3BA7340-49A5-43C5-A2E0-D15C257EB77E}" name="Feb _x000a_2021" dataDxfId="47" dataCellStyle="Comma"/>
    <tableColumn id="136" xr3:uid="{AB355AD1-E867-46C5-882B-92691C2C60BF}" name="Mar _x000a_2021" dataDxfId="46" dataCellStyle="Comma"/>
    <tableColumn id="137" xr3:uid="{3CBC5013-50D5-4963-A9CC-B3370BD5FEED}" name="Apr _x000a_2021" dataDxfId="45" dataCellStyle="Comma"/>
    <tableColumn id="138" xr3:uid="{9AB17D5F-980C-4968-88DD-7F5B1A46C46B}" name="May _x000a_2021" dataDxfId="44" dataCellStyle="Comma"/>
    <tableColumn id="139" xr3:uid="{EB44362C-A1B2-4641-80F1-FC885283643D}" name="Jun _x000a_2021" dataDxfId="43" dataCellStyle="Comma"/>
    <tableColumn id="140" xr3:uid="{C3D3E1EC-425C-4619-A802-4235CEF30BEB}" name="Jul_x000a_2021" dataDxfId="42" dataCellStyle="Comma"/>
    <tableColumn id="141" xr3:uid="{17311BA0-6B37-43B2-9258-55767393BAB5}" name="Aug _x000a_2021" dataDxfId="41" dataCellStyle="Comma"/>
    <tableColumn id="142" xr3:uid="{038CC0BB-B63E-49C5-9613-EFD0B9A1C446}" name="Sep_x000a_2021" dataDxfId="40" dataCellStyle="Comma"/>
    <tableColumn id="143" xr3:uid="{294B2382-464A-4C62-9E2D-AF16C1CA277F}" name="Oct_x000a_2021" dataDxfId="39" dataCellStyle="Comma"/>
    <tableColumn id="144" xr3:uid="{D52FC6A9-CC12-435C-9C32-D73A1ED49201}" name="Nov_x000a_2021" dataDxfId="38" dataCellStyle="Comma"/>
    <tableColumn id="145" xr3:uid="{7AF64517-6828-4720-9080-E0E9752E8FC1}" name="Dec_x000a_2022" dataDxfId="37" dataCellStyle="Comma"/>
    <tableColumn id="146" xr3:uid="{E5C2CC3A-1151-458A-8B14-559CBE4AB932}" name="Jan_x000a_2022" dataDxfId="36" dataCellStyle="Comma"/>
    <tableColumn id="147" xr3:uid="{5B3F5C81-A4F3-43E0-9672-F89F8ECA9FAB}" name="Feb_x000a_2022" dataDxfId="35" dataCellStyle="Comma"/>
    <tableColumn id="148" xr3:uid="{25010B82-D93C-48FD-B7F2-7E9DD78A7BD9}" name="Mar_x000a_2022" dataDxfId="34" dataCellStyle="Comma"/>
    <tableColumn id="149" xr3:uid="{3F535E71-E82A-4505-8728-E96F4FD8CAAC}" name="Apr_x000a_2022" dataDxfId="33" dataCellStyle="Comma"/>
    <tableColumn id="150" xr3:uid="{A1BBE2F8-6703-4A96-A03A-07E0F7FDD35D}" name="May_x000a_2022" dataDxfId="32" dataCellStyle="Comma"/>
    <tableColumn id="151" xr3:uid="{C9C3130F-4CE6-4AC0-AD0F-2229823FC948}" name="Jun_x000a_2022" dataDxfId="31" dataCellStyle="Comma"/>
    <tableColumn id="152" xr3:uid="{2CE41C3A-E7C9-4A6D-A79D-40E71AA9FCE7}" name="Jul_x000a_2022" dataDxfId="30" dataCellStyle="Comma"/>
    <tableColumn id="153" xr3:uid="{3DC06F08-646E-4A59-9B78-8C03E7A2B801}" name="Aug _x000a_2022" dataDxfId="29" dataCellStyle="Comma"/>
    <tableColumn id="154" xr3:uid="{31577368-0A7D-44D6-8941-DC6A67540A88}" name="Sep_x000a_2022" dataDxfId="28" dataCellStyle="Comma"/>
    <tableColumn id="155" xr3:uid="{C5DA3359-8411-43F3-885A-A22D1B6DC831}" name="Oct_x000a_2022" dataDxfId="27" dataCellStyle="Comma"/>
    <tableColumn id="156" xr3:uid="{5B1F373B-7758-4778-AFB1-761BB307D426}" name="Nov_x000a_2022" dataDxfId="26" dataCellStyle="Comma"/>
    <tableColumn id="157" xr3:uid="{D2BB85DF-14C6-49FD-A6BB-62D671C43EF0}" name="Dec_x000a_2023" dataDxfId="25" dataCellStyle="Comma"/>
    <tableColumn id="158" xr3:uid="{65F31540-75EA-45EE-8EED-933E2147E5C8}" name="Jan_x000a_2023" dataDxfId="24" dataCellStyle="Comma"/>
    <tableColumn id="159" xr3:uid="{BE7B08AD-4C75-4F79-9214-752E4E4448E1}" name="Feb_x000a_2023" dataDxfId="23" dataCellStyle="Comma"/>
    <tableColumn id="160" xr3:uid="{8E02EF14-4BA8-4D6D-A3A0-3A486E1D79AD}" name="Mar_x000a_2023" dataDxfId="22" dataCellStyle="Comma"/>
    <tableColumn id="161" xr3:uid="{55AEFBF9-2A96-42F8-A2B2-C559B3E5CD14}" name="Apr_x000a_2023" dataDxfId="21" dataCellStyle="Comma"/>
    <tableColumn id="162" xr3:uid="{BD2B9F45-3310-46C1-AD89-7ED63DCF158A}" name="May_x000a_2023" dataDxfId="20" dataCellStyle="Comma"/>
    <tableColumn id="163" xr3:uid="{886AEC75-B7E2-46E0-B806-26126580CD0B}" name="Jun_x000a_2023" dataDxfId="19" dataCellStyle="Comma"/>
    <tableColumn id="164" xr3:uid="{02F71034-1B0C-4F44-ABA8-540C40BD26FA}" name="Jul_x000a_2023" dataDxfId="18" dataCellStyle="Comma"/>
    <tableColumn id="165" xr3:uid="{F94062F3-5AE1-4BEF-BB06-DFE8405FFC6A}" name="Aug_x000a_2023" dataDxfId="17" dataCellStyle="Comma"/>
    <tableColumn id="166" xr3:uid="{55022316-90E8-4DC6-8A1D-19CBEC6F49B7}" name="Sep_x000a_2023" dataDxfId="16" dataCellStyle="Comma"/>
    <tableColumn id="167" xr3:uid="{F88F900A-2169-4370-9386-76AD6AFC104C}" name="Oct_x000a_2023" dataDxfId="15" dataCellStyle="Comma"/>
    <tableColumn id="168" xr3:uid="{8CE5CD15-958B-4B15-9C4A-D6644D4454F1}" name="Nov_x000a_2023" dataDxfId="14" dataCellStyle="Comma"/>
    <tableColumn id="169" xr3:uid="{7A153E15-184C-4B22-87FB-AC648BBF7996}" name="Dec_x000a_20232" dataDxfId="13" dataCellStyle="Comma"/>
    <tableColumn id="170" xr3:uid="{B8E81083-61DA-4EF9-B2F9-299FB362EC6D}" name="Jan_x000a_2024" dataDxfId="12" dataCellStyle="Comma"/>
    <tableColumn id="171" xr3:uid="{43BD6D0C-E93B-4521-8B6A-8B5BB55E1F17}" name="Feb_x000a_2024" dataDxfId="11" dataCellStyle="Comma"/>
    <tableColumn id="172" xr3:uid="{E8BCFA11-C3D2-4763-A7B4-8F4AB62EB5C1}" name="Mar_x000a_2024" dataDxfId="10" dataCellStyle="Comma"/>
    <tableColumn id="173" xr3:uid="{20CFF9D3-128B-4460-8D1B-37808E97D4AD}" name="Apr_x000a_2024" dataDxfId="9" dataCellStyle="Comma"/>
    <tableColumn id="174" xr3:uid="{3C0D50D1-A9F8-47C3-8214-E379D1845CC6}" name="May_x000a_2024" dataDxfId="8" dataCellStyle="Comma"/>
    <tableColumn id="175" xr3:uid="{D7710884-78A3-405F-9864-C68AD324A706}" name="Jun_x000a_2024" dataDxfId="7" dataCellStyle="Comma"/>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F7FDC6-C7C1-4102-96B2-A46DBD867C00}" name="Domestic_PV_by_PC15" displayName="Domestic_PV_by_PC15" ref="A3:D655" totalsRowShown="0" headerRowDxfId="6" dataDxfId="4" headerRowBorderDxfId="5">
  <autoFilter ref="A3:D655" xr:uid="{00000000-0009-0000-0100-000014000000}">
    <filterColumn colId="0" hiddenButton="1"/>
    <filterColumn colId="1" hiddenButton="1"/>
    <filterColumn colId="2" hiddenButton="1"/>
    <filterColumn colId="3" hiddenButton="1"/>
  </autoFilter>
  <tableColumns count="4">
    <tableColumn id="1" xr3:uid="{990BA030-C11B-4AA3-8F7B-9F900D8F5FF4}" name="Country" dataDxfId="3"/>
    <tableColumn id="4" xr3:uid="{A2620411-F9B6-4F75-876C-DDEEEC7B22F7}" name="Constituency" dataDxfId="2"/>
    <tableColumn id="5" xr3:uid="{5720B1E8-D96D-4EC8-B2D2-14E37ED1B281}" name="Installed capacity (MW)" dataDxfId="1" dataCellStyle="Comma"/>
    <tableColumn id="6" xr3:uid="{B9D93EA4-F9C4-4BC8-B751-846D534432A0}" name="Number of installations" data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1" totalsRowShown="0" headerRowDxfId="731" dataDxfId="730">
  <tableColumns count="2">
    <tableColumn id="1" xr3:uid="{00000000-0010-0000-0100-000001000000}" name="Note " dataDxfId="729"/>
    <tableColumn id="2" xr3:uid="{00000000-0010-0000-0100-000002000000}" name="Description" dataDxfId="72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ata_sources_methodology" displayName="Data_sources_methodology" ref="A13:C19" totalsRowShown="0">
  <tableColumns count="3">
    <tableColumn id="1" xr3:uid="{00000000-0010-0000-0200-000001000000}" name="Data sources" dataDxfId="727"/>
    <tableColumn id="2" xr3:uid="{00000000-0010-0000-0200-000002000000}" name="Description" dataDxfId="726"/>
    <tableColumn id="3" xr3:uid="{00000000-0010-0000-0200-000003000000}" name="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umulative_installed_capacity_by_tariff" displayName="Cumulative_installed_capacity_by_tariff" ref="A5:FW32" totalsRowShown="0">
  <tableColumns count="179">
    <tableColumn id="1" xr3:uid="{00000000-0010-0000-0300-000001000000}" name="CUMULATIVE CAPACITY (MW) [note 1]"/>
    <tableColumn id="2" xr3:uid="{00000000-0010-0000-0300-000002000000}" name="Jan _x000a_2010"/>
    <tableColumn id="3" xr3:uid="{00000000-0010-0000-0300-000003000000}" name="Feb _x000a_2010"/>
    <tableColumn id="4" xr3:uid="{00000000-0010-0000-0300-000004000000}" name="Mar _x000a_2010"/>
    <tableColumn id="5" xr3:uid="{00000000-0010-0000-0300-000005000000}" name="Apr _x000a_2010"/>
    <tableColumn id="6" xr3:uid="{00000000-0010-0000-0300-000006000000}" name="May _x000a_2010"/>
    <tableColumn id="7" xr3:uid="{00000000-0010-0000-0300-000007000000}" name="Jun _x000a_2010"/>
    <tableColumn id="8" xr3:uid="{00000000-0010-0000-0300-000008000000}" name="Jul _x000a_2010"/>
    <tableColumn id="9" xr3:uid="{00000000-0010-0000-0300-000009000000}" name="Aug _x000a_2010"/>
    <tableColumn id="10" xr3:uid="{00000000-0010-0000-0300-00000A000000}" name="Sep _x000a_2010"/>
    <tableColumn id="11" xr3:uid="{00000000-0010-0000-0300-00000B000000}" name="Oct _x000a_2010"/>
    <tableColumn id="12" xr3:uid="{00000000-0010-0000-0300-00000C000000}" name="Nov _x000a_2010"/>
    <tableColumn id="13" xr3:uid="{00000000-0010-0000-0300-00000D000000}" name="Dec _x000a_2010"/>
    <tableColumn id="14" xr3:uid="{00000000-0010-0000-0300-00000E000000}" name="Jan _x000a_2011"/>
    <tableColumn id="15" xr3:uid="{00000000-0010-0000-0300-00000F000000}" name="Feb _x000a_2011"/>
    <tableColumn id="16" xr3:uid="{00000000-0010-0000-0300-000010000000}" name="Mar _x000a_2011"/>
    <tableColumn id="17" xr3:uid="{00000000-0010-0000-0300-000011000000}" name="Apr _x000a_2011"/>
    <tableColumn id="18" xr3:uid="{00000000-0010-0000-0300-000012000000}" name="May _x000a_2011"/>
    <tableColumn id="19" xr3:uid="{00000000-0010-0000-0300-000013000000}" name="Jun _x000a_2011"/>
    <tableColumn id="20" xr3:uid="{00000000-0010-0000-0300-000014000000}" name="Jul _x000a_2011"/>
    <tableColumn id="21" xr3:uid="{00000000-0010-0000-0300-000015000000}" name="Aug _x000a_2011"/>
    <tableColumn id="22" xr3:uid="{00000000-0010-0000-0300-000016000000}" name="Sep _x000a_2011"/>
    <tableColumn id="23" xr3:uid="{00000000-0010-0000-0300-000017000000}" name="Oct _x000a_2011"/>
    <tableColumn id="24" xr3:uid="{00000000-0010-0000-0300-000018000000}" name="Nov _x000a_2011"/>
    <tableColumn id="25" xr3:uid="{00000000-0010-0000-0300-000019000000}" name="Dec _x000a_2011"/>
    <tableColumn id="26" xr3:uid="{00000000-0010-0000-0300-00001A000000}" name="Jan _x000a_2012"/>
    <tableColumn id="27" xr3:uid="{00000000-0010-0000-0300-00001B000000}" name="Feb _x000a_2012"/>
    <tableColumn id="28" xr3:uid="{00000000-0010-0000-0300-00001C000000}" name="Mar _x000a_2012"/>
    <tableColumn id="29" xr3:uid="{00000000-0010-0000-0300-00001D000000}" name="Apr _x000a_2012"/>
    <tableColumn id="30" xr3:uid="{00000000-0010-0000-0300-00001E000000}" name="May _x000a_2012"/>
    <tableColumn id="31" xr3:uid="{00000000-0010-0000-0300-00001F000000}" name="Jun _x000a_2012"/>
    <tableColumn id="32" xr3:uid="{00000000-0010-0000-0300-000020000000}" name="Jul _x000a_2012"/>
    <tableColumn id="33" xr3:uid="{00000000-0010-0000-0300-000021000000}" name="Aug _x000a_2012"/>
    <tableColumn id="34" xr3:uid="{00000000-0010-0000-0300-000022000000}" name="Sep _x000a_2012"/>
    <tableColumn id="35" xr3:uid="{00000000-0010-0000-0300-000023000000}" name="Oct _x000a_2012"/>
    <tableColumn id="36" xr3:uid="{00000000-0010-0000-0300-000024000000}" name="Nov _x000a_2012"/>
    <tableColumn id="37" xr3:uid="{00000000-0010-0000-0300-000025000000}" name="Dec _x000a_2012"/>
    <tableColumn id="38" xr3:uid="{00000000-0010-0000-0300-000026000000}" name="Jan _x000a_2013"/>
    <tableColumn id="39" xr3:uid="{00000000-0010-0000-0300-000027000000}" name="Feb _x000a_2013"/>
    <tableColumn id="40" xr3:uid="{00000000-0010-0000-0300-000028000000}" name="Mar _x000a_2013"/>
    <tableColumn id="41" xr3:uid="{00000000-0010-0000-0300-000029000000}" name="Apr _x000a_2013"/>
    <tableColumn id="42" xr3:uid="{00000000-0010-0000-0300-00002A000000}" name="May _x000a_2013"/>
    <tableColumn id="43" xr3:uid="{00000000-0010-0000-0300-00002B000000}" name="Jun _x000a_2013"/>
    <tableColumn id="44" xr3:uid="{00000000-0010-0000-0300-00002C000000}" name="Jul _x000a_2013"/>
    <tableColumn id="45" xr3:uid="{00000000-0010-0000-0300-00002D000000}" name="Aug _x000a_2013"/>
    <tableColumn id="46" xr3:uid="{00000000-0010-0000-0300-00002E000000}" name="Sep _x000a_2013"/>
    <tableColumn id="47" xr3:uid="{00000000-0010-0000-0300-00002F000000}" name="Oct _x000a_2013"/>
    <tableColumn id="48" xr3:uid="{00000000-0010-0000-0300-000030000000}" name=" Nov _x000a_2013"/>
    <tableColumn id="49" xr3:uid="{00000000-0010-0000-0300-000031000000}" name="Dec _x000a_2013"/>
    <tableColumn id="50" xr3:uid="{00000000-0010-0000-0300-000032000000}" name="Jan _x000a_2014"/>
    <tableColumn id="51" xr3:uid="{00000000-0010-0000-0300-000033000000}" name="Feb _x000a_2014"/>
    <tableColumn id="52" xr3:uid="{00000000-0010-0000-0300-000034000000}" name="Mar _x000a_2014"/>
    <tableColumn id="53" xr3:uid="{00000000-0010-0000-0300-000035000000}" name="Apr _x000a_2014"/>
    <tableColumn id="54" xr3:uid="{00000000-0010-0000-0300-000036000000}" name="May _x000a_2014"/>
    <tableColumn id="55" xr3:uid="{00000000-0010-0000-0300-000037000000}" name="Jun _x000a_2014"/>
    <tableColumn id="56" xr3:uid="{00000000-0010-0000-0300-000038000000}" name="Jul _x000a_2014"/>
    <tableColumn id="57" xr3:uid="{00000000-0010-0000-0300-000039000000}" name="Aug _x000a_2014"/>
    <tableColumn id="58" xr3:uid="{00000000-0010-0000-0300-00003A000000}" name="Sep _x000a_2014"/>
    <tableColumn id="59" xr3:uid="{00000000-0010-0000-0300-00003B000000}" name="Oct _x000a_2014"/>
    <tableColumn id="60" xr3:uid="{00000000-0010-0000-0300-00003C000000}" name="Nov _x000a_2014"/>
    <tableColumn id="61" xr3:uid="{00000000-0010-0000-0300-00003D000000}" name="Dec _x000a_2014"/>
    <tableColumn id="62" xr3:uid="{00000000-0010-0000-0300-00003E000000}" name="Jan _x000a_2015"/>
    <tableColumn id="63" xr3:uid="{00000000-0010-0000-0300-00003F000000}" name="Feb _x000a_2015"/>
    <tableColumn id="64" xr3:uid="{00000000-0010-0000-0300-000040000000}" name="Mar _x000a_2015"/>
    <tableColumn id="65" xr3:uid="{00000000-0010-0000-0300-000041000000}" name="Apr _x000a_2015"/>
    <tableColumn id="66" xr3:uid="{00000000-0010-0000-0300-000042000000}" name="May _x000a_2015"/>
    <tableColumn id="67" xr3:uid="{00000000-0010-0000-0300-000043000000}" name="Jun _x000a_2015"/>
    <tableColumn id="68" xr3:uid="{00000000-0010-0000-0300-000044000000}" name="Jul _x000a_2015"/>
    <tableColumn id="69" xr3:uid="{00000000-0010-0000-0300-000045000000}" name="Aug _x000a_2015"/>
    <tableColumn id="70" xr3:uid="{00000000-0010-0000-0300-000046000000}" name="Sep _x000a_2015"/>
    <tableColumn id="71" xr3:uid="{00000000-0010-0000-0300-000047000000}" name="Oct _x000a_2015"/>
    <tableColumn id="72" xr3:uid="{00000000-0010-0000-0300-000048000000}" name="Nov _x000a_2015"/>
    <tableColumn id="73" xr3:uid="{00000000-0010-0000-0300-000049000000}" name="Dec _x000a_2015"/>
    <tableColumn id="74" xr3:uid="{00000000-0010-0000-0300-00004A000000}" name="Jan _x000a_2016"/>
    <tableColumn id="75" xr3:uid="{00000000-0010-0000-0300-00004B000000}" name="Feb _x000a_2016"/>
    <tableColumn id="76" xr3:uid="{00000000-0010-0000-0300-00004C000000}" name="Mar _x000a_2016"/>
    <tableColumn id="77" xr3:uid="{00000000-0010-0000-0300-00004D000000}" name="Apr _x000a_2016"/>
    <tableColumn id="78" xr3:uid="{00000000-0010-0000-0300-00004E000000}" name="May _x000a_2016"/>
    <tableColumn id="79" xr3:uid="{00000000-0010-0000-0300-00004F000000}" name="Jun _x000a_2016"/>
    <tableColumn id="80" xr3:uid="{00000000-0010-0000-0300-000050000000}" name="Jul _x000a_2016"/>
    <tableColumn id="81" xr3:uid="{00000000-0010-0000-0300-000051000000}" name="Aug _x000a_2016"/>
    <tableColumn id="82" xr3:uid="{00000000-0010-0000-0300-000052000000}" name="Sep _x000a_2016"/>
    <tableColumn id="83" xr3:uid="{00000000-0010-0000-0300-000053000000}" name="Oct _x000a_2016"/>
    <tableColumn id="84" xr3:uid="{00000000-0010-0000-0300-000054000000}" name="Nov _x000a_2016"/>
    <tableColumn id="85" xr3:uid="{00000000-0010-0000-0300-000055000000}" name="Dec _x000a_2016"/>
    <tableColumn id="86" xr3:uid="{00000000-0010-0000-0300-000056000000}" name="Jan _x000a_2017"/>
    <tableColumn id="87" xr3:uid="{00000000-0010-0000-0300-000057000000}" name="Feb _x000a_2017"/>
    <tableColumn id="88" xr3:uid="{00000000-0010-0000-0300-000058000000}" name="Mar _x000a_2017"/>
    <tableColumn id="89" xr3:uid="{00000000-0010-0000-0300-000059000000}" name="Apr _x000a_2017"/>
    <tableColumn id="90" xr3:uid="{00000000-0010-0000-0300-00005A000000}" name="May _x000a_2017"/>
    <tableColumn id="91" xr3:uid="{00000000-0010-0000-0300-00005B000000}" name="Jun _x000a_2017"/>
    <tableColumn id="92" xr3:uid="{00000000-0010-0000-0300-00005C000000}" name="Jul _x000a_2017"/>
    <tableColumn id="93" xr3:uid="{00000000-0010-0000-0300-00005D000000}" name="Aug _x000a_2017"/>
    <tableColumn id="94" xr3:uid="{00000000-0010-0000-0300-00005E000000}" name="Sep _x000a_2017"/>
    <tableColumn id="95" xr3:uid="{00000000-0010-0000-0300-00005F000000}" name="Oct _x000a_2017"/>
    <tableColumn id="96" xr3:uid="{00000000-0010-0000-0300-000060000000}" name="Nov _x000a_2017"/>
    <tableColumn id="97" xr3:uid="{00000000-0010-0000-0300-000061000000}" name="Dec _x000a_2017"/>
    <tableColumn id="98" xr3:uid="{00000000-0010-0000-0300-000062000000}" name="Jan _x000a_2018"/>
    <tableColumn id="99" xr3:uid="{00000000-0010-0000-0300-000063000000}" name="Feb _x000a_2018"/>
    <tableColumn id="100" xr3:uid="{00000000-0010-0000-0300-000064000000}" name="Mar _x000a_2018"/>
    <tableColumn id="101" xr3:uid="{00000000-0010-0000-0300-000065000000}" name="Apr _x000a_2018"/>
    <tableColumn id="102" xr3:uid="{00000000-0010-0000-0300-000066000000}" name="May _x000a_2018"/>
    <tableColumn id="103" xr3:uid="{00000000-0010-0000-0300-000067000000}" name="Jun _x000a_2018"/>
    <tableColumn id="104" xr3:uid="{00000000-0010-0000-0300-000068000000}" name="Jul _x000a_2018"/>
    <tableColumn id="105" xr3:uid="{00000000-0010-0000-0300-000069000000}" name="Aug _x000a_2018"/>
    <tableColumn id="106" xr3:uid="{00000000-0010-0000-0300-00006A000000}" name="Sep _x000a_2018"/>
    <tableColumn id="107" xr3:uid="{00000000-0010-0000-0300-00006B000000}" name="Oct _x000a_2018"/>
    <tableColumn id="108" xr3:uid="{00000000-0010-0000-0300-00006C000000}" name="Nov _x000a_2018"/>
    <tableColumn id="109" xr3:uid="{00000000-0010-0000-0300-00006D000000}" name="Dec _x000a_2018"/>
    <tableColumn id="110" xr3:uid="{00000000-0010-0000-0300-00006E000000}" name="Jan _x000a_2019"/>
    <tableColumn id="111" xr3:uid="{00000000-0010-0000-0300-00006F000000}" name="Feb _x000a_2019"/>
    <tableColumn id="112" xr3:uid="{00000000-0010-0000-0300-000070000000}" name="Mar _x000a_2019"/>
    <tableColumn id="113" xr3:uid="{00000000-0010-0000-0300-000071000000}" name="Apr _x000a_2019"/>
    <tableColumn id="114" xr3:uid="{00000000-0010-0000-0300-000072000000}" name="May _x000a_2019"/>
    <tableColumn id="115" xr3:uid="{00000000-0010-0000-0300-000073000000}" name="Jun _x000a_2019"/>
    <tableColumn id="116" xr3:uid="{00000000-0010-0000-0300-000074000000}" name="Jul _x000a_2019"/>
    <tableColumn id="117" xr3:uid="{00000000-0010-0000-0300-000075000000}" name="Aug _x000a_2019"/>
    <tableColumn id="118" xr3:uid="{00000000-0010-0000-0300-000076000000}" name="Sep _x000a_2019"/>
    <tableColumn id="119" xr3:uid="{00000000-0010-0000-0300-000077000000}" name="Oct _x000a_2019"/>
    <tableColumn id="120" xr3:uid="{00000000-0010-0000-0300-000078000000}" name="Nov _x000a_2019"/>
    <tableColumn id="121" xr3:uid="{00000000-0010-0000-0300-000079000000}" name="Dec _x000a_2019"/>
    <tableColumn id="122" xr3:uid="{00000000-0010-0000-0300-00007A000000}" name="Jan _x000a_2020"/>
    <tableColumn id="123" xr3:uid="{00000000-0010-0000-0300-00007B000000}" name="Feb _x000a_2020"/>
    <tableColumn id="124" xr3:uid="{00000000-0010-0000-0300-00007C000000}" name="Mar _x000a_2020"/>
    <tableColumn id="125" xr3:uid="{00000000-0010-0000-0300-00007D000000}" name="Apr _x000a_2020"/>
    <tableColumn id="126" xr3:uid="{00000000-0010-0000-0300-00007E000000}" name="May _x000a_2020"/>
    <tableColumn id="127" xr3:uid="{00000000-0010-0000-0300-00007F000000}" name="Jun _x000a_2020"/>
    <tableColumn id="128" xr3:uid="{00000000-0010-0000-0300-000080000000}" name="Jul _x000a_2020"/>
    <tableColumn id="129" xr3:uid="{00000000-0010-0000-0300-000081000000}" name="Aug _x000a_2020"/>
    <tableColumn id="130" xr3:uid="{00000000-0010-0000-0300-000082000000}" name="Sep  _x000a_2020"/>
    <tableColumn id="131" xr3:uid="{00000000-0010-0000-0300-000083000000}" name="Oct _x000a_2020"/>
    <tableColumn id="132" xr3:uid="{00000000-0010-0000-0300-000084000000}" name="Nov _x000a_2020"/>
    <tableColumn id="133" xr3:uid="{00000000-0010-0000-0300-000085000000}" name="Dec _x000a_2020"/>
    <tableColumn id="134" xr3:uid="{00000000-0010-0000-0300-000086000000}" name="Jan _x000a_2021"/>
    <tableColumn id="135" xr3:uid="{00000000-0010-0000-0300-000087000000}" name="Feb _x000a_2021"/>
    <tableColumn id="136" xr3:uid="{00000000-0010-0000-0300-000088000000}" name="Mar _x000a_2021"/>
    <tableColumn id="137" xr3:uid="{00000000-0010-0000-0300-000089000000}" name="Apr _x000a_2021"/>
    <tableColumn id="138" xr3:uid="{00000000-0010-0000-0300-00008A000000}" name="May _x000a_2021"/>
    <tableColumn id="139" xr3:uid="{00000000-0010-0000-0300-00008B000000}" name="Jun _x000a_2021"/>
    <tableColumn id="140" xr3:uid="{00000000-0010-0000-0300-00008C000000}" name="Jul _x000a_2021"/>
    <tableColumn id="141" xr3:uid="{00000000-0010-0000-0300-00008D000000}" name="Aug _x000a_2021"/>
    <tableColumn id="142" xr3:uid="{00000000-0010-0000-0300-00008E000000}" name="Sep_x000a_2021"/>
    <tableColumn id="143" xr3:uid="{00000000-0010-0000-0300-00008F000000}" name="Oct_x000a_2021"/>
    <tableColumn id="144" xr3:uid="{B809256D-A113-4E07-99E5-C549B735AF07}" name="Nov_x000a_2021"/>
    <tableColumn id="145" xr3:uid="{21137825-C17A-485B-A63A-763C48498188}" name="Dec_x000a_2021" dataDxfId="725" dataCellStyle="Comma"/>
    <tableColumn id="146" xr3:uid="{E3E77663-F4FE-437B-8A9F-EAACFBE6B526}" name="Jan_x000a_2022" dataDxfId="724" dataCellStyle="Comma"/>
    <tableColumn id="147" xr3:uid="{D813C4A9-628D-4D5F-B5BE-DECB51A6A8AE}" name="Feb_x000a_2022"/>
    <tableColumn id="148" xr3:uid="{3524766A-C1B5-48C9-B423-956F6682FF60}" name="Mar_x000a_2022"/>
    <tableColumn id="149" xr3:uid="{9138186D-3F01-4B27-835E-85DAAFC0428A}" name="Apr_x000a_2022" dataDxfId="723" dataCellStyle="Comma"/>
    <tableColumn id="150" xr3:uid="{4D7617A1-31BA-4FF8-9382-790751D326A3}" name="May_x000a_2022" dataDxfId="722" dataCellStyle="Comma"/>
    <tableColumn id="151" xr3:uid="{A61DAC97-66C8-4639-BDE9-EAA97465B181}" name="June_x000a_2022" dataDxfId="721" dataCellStyle="Comma"/>
    <tableColumn id="152" xr3:uid="{B90CB865-D1A9-43FC-9F0D-DABE6E533174}" name="Jul_x000a_2022" dataDxfId="720" dataCellStyle="Comma"/>
    <tableColumn id="153" xr3:uid="{339D758A-2D38-4A5A-B081-38BAC9390C0A}" name="Aug_x000a_2022" dataDxfId="719" dataCellStyle="Comma"/>
    <tableColumn id="154" xr3:uid="{726B4AB6-775C-4882-ADF8-3B6547C7B200}" name="Sep_x000a_2022" dataDxfId="718" dataCellStyle="Comma"/>
    <tableColumn id="155" xr3:uid="{F3E13308-6045-453E-BC4E-B49A2789A913}" name="Oct_x000a_2022" dataDxfId="717" dataCellStyle="Comma"/>
    <tableColumn id="156" xr3:uid="{6E8D0FB8-2B82-4430-B03C-665B3FB19A09}" name="Nov_x000a_2022" dataDxfId="716" dataCellStyle="Comma"/>
    <tableColumn id="157" xr3:uid="{54A83C83-66E6-4066-A9B6-D21D31A20479}" name="Dec_x000a_2022" dataDxfId="715" dataCellStyle="Comma"/>
    <tableColumn id="158" xr3:uid="{8489CEBA-0F77-43BC-BF84-FDE2CEC8F1EE}" name="Jan_x000a_2023" dataDxfId="714" dataCellStyle="Comma"/>
    <tableColumn id="159" xr3:uid="{ECA2FD97-2FEC-49C9-A572-4DE112CB1DE0}" name="Feb_x000a_2023" dataDxfId="713" dataCellStyle="Comma"/>
    <tableColumn id="160" xr3:uid="{C3CE205C-2A77-4180-A697-DDE2578F6F3C}" name="Mar_x000a_2023" dataDxfId="712" dataCellStyle="Comma"/>
    <tableColumn id="161" xr3:uid="{7012065F-C04A-49E6-B102-382AFEB27C18}" name="Apr_x000a_2023" dataDxfId="711" dataCellStyle="Comma"/>
    <tableColumn id="162" xr3:uid="{99553572-5F6F-4A95-989B-7FA47D4B07E0}" name="May_x000a_2023" dataDxfId="710" dataCellStyle="Comma"/>
    <tableColumn id="163" xr3:uid="{03114F59-46A9-47F0-B28F-CC7E459F3F46}" name="Jun_x000a_2023" dataDxfId="709" dataCellStyle="Comma"/>
    <tableColumn id="164" xr3:uid="{14032A26-5CB5-4C00-BEF2-749E62D48D02}" name="Jul_x000a_2023" dataDxfId="708" dataCellStyle="Comma"/>
    <tableColumn id="165" xr3:uid="{9E44AB81-5259-4903-B390-31B3CC1E56BB}" name="Aug_x000a_2023" dataDxfId="707" dataCellStyle="Comma"/>
    <tableColumn id="166" xr3:uid="{18E0C76F-51D5-47BF-9710-24D968D67D42}" name="Sep_x000a_2023" dataDxfId="706" dataCellStyle="Comma"/>
    <tableColumn id="168" xr3:uid="{51AE62F0-39AA-41E2-AC3F-92D15DD8A5C4}" name="Oct_x000a_2023" dataDxfId="705" dataCellStyle="Comma"/>
    <tableColumn id="167" xr3:uid="{F925FDF6-6FEA-41CA-B39A-FF8A263E3EA7}" name="Nov_x000a_2023" dataDxfId="704" dataCellStyle="Comma"/>
    <tableColumn id="169" xr3:uid="{DAF1E39A-C52E-437B-B453-505B028C6FDA}" name="Dec_x000a_2023" dataDxfId="703" dataCellStyle="Comma"/>
    <tableColumn id="170" xr3:uid="{84A94143-62A1-4B64-A22F-7AB5164D6438}" name="Jan_x000a_2024" dataDxfId="702" dataCellStyle="Comma"/>
    <tableColumn id="171" xr3:uid="{BF0B7DB6-FC1C-4C63-974C-108A80DF12D8}" name="Feb_x000a_2024" dataDxfId="701" dataCellStyle="Comma"/>
    <tableColumn id="172" xr3:uid="{39868ED6-A373-4750-9469-07A3811A27E9}" name="Mar_x000a_2024" dataDxfId="700" dataCellStyle="Comma"/>
    <tableColumn id="173" xr3:uid="{93D12D27-3D60-4C6C-9541-DE6EE71DDA51}" name="Apr_x000a_2024" dataDxfId="699" dataCellStyle="Comma"/>
    <tableColumn id="174" xr3:uid="{32840ABE-E957-4F63-850A-9DEB37ED2870}" name="May_x000a_2024" dataDxfId="698" dataCellStyle="Comma"/>
    <tableColumn id="175" xr3:uid="{0A533D97-AFF7-4012-88F5-34D6C6CA9D75}" name="June_x000a_2024" dataDxfId="697" dataCellStyle="Comma"/>
    <tableColumn id="176" xr3:uid="{C20E86F6-DA6D-4B58-BCD6-3C6A70B67314}" name="July_x000a_2024" dataDxfId="696" dataCellStyle="Comma"/>
    <tableColumn id="177" xr3:uid="{E160BD1D-9554-4C2D-8CA0-77EDD97ABCED}" name="Aug_x000a_2024" dataDxfId="695" dataCellStyle="Comma"/>
    <tableColumn id="178" xr3:uid="{F6AABC19-819B-4425-9571-9C6055B206D8}" name="Sep_x000a_2024" dataDxfId="694" dataCellStyle="Comma"/>
    <tableColumn id="179" xr3:uid="{94EB1D9C-3863-49F2-9C17-EF6678A29CB5}" name="Oct_x000a_2024" dataDxfId="693"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mulative_count_by_tariff" displayName="Cumulative_count_by_tariff" ref="A33:FW58" totalsRowShown="0">
  <tableColumns count="179">
    <tableColumn id="1" xr3:uid="{00000000-0010-0000-0400-000001000000}" name="CUMULATIVE COUNT"/>
    <tableColumn id="2" xr3:uid="{00000000-0010-0000-0400-000002000000}" name="Jan _x000a_2010"/>
    <tableColumn id="3" xr3:uid="{00000000-0010-0000-0400-000003000000}" name="Feb _x000a_2010"/>
    <tableColumn id="4" xr3:uid="{00000000-0010-0000-0400-000004000000}" name="Mar _x000a_2010"/>
    <tableColumn id="5" xr3:uid="{00000000-0010-0000-0400-000005000000}" name="Apr _x000a_2010"/>
    <tableColumn id="6" xr3:uid="{00000000-0010-0000-0400-000006000000}" name="May _x000a_2010"/>
    <tableColumn id="7" xr3:uid="{00000000-0010-0000-0400-000007000000}" name="Jun _x000a_2010"/>
    <tableColumn id="8" xr3:uid="{00000000-0010-0000-0400-000008000000}" name="Jul _x000a_2010"/>
    <tableColumn id="9" xr3:uid="{00000000-0010-0000-0400-000009000000}" name="Aug _x000a_2010"/>
    <tableColumn id="10" xr3:uid="{00000000-0010-0000-0400-00000A000000}" name="Sep _x000a_2010"/>
    <tableColumn id="11" xr3:uid="{00000000-0010-0000-0400-00000B000000}" name="Oct _x000a_2010"/>
    <tableColumn id="12" xr3:uid="{00000000-0010-0000-0400-00000C000000}" name="Nov _x000a_2010"/>
    <tableColumn id="13" xr3:uid="{00000000-0010-0000-0400-00000D000000}" name="Dec _x000a_2010"/>
    <tableColumn id="14" xr3:uid="{00000000-0010-0000-0400-00000E000000}" name="Jan _x000a_2011"/>
    <tableColumn id="15" xr3:uid="{00000000-0010-0000-0400-00000F000000}" name="Feb _x000a_2011"/>
    <tableColumn id="16" xr3:uid="{00000000-0010-0000-0400-000010000000}" name="Mar _x000a_2011"/>
    <tableColumn id="17" xr3:uid="{00000000-0010-0000-0400-000011000000}" name="Apr _x000a_2011"/>
    <tableColumn id="18" xr3:uid="{00000000-0010-0000-0400-000012000000}" name="May _x000a_2011"/>
    <tableColumn id="19" xr3:uid="{00000000-0010-0000-0400-000013000000}" name="Jun _x000a_2011"/>
    <tableColumn id="20" xr3:uid="{00000000-0010-0000-0400-000014000000}" name="Jul _x000a_2011"/>
    <tableColumn id="21" xr3:uid="{00000000-0010-0000-0400-000015000000}" name="Aug _x000a_2011"/>
    <tableColumn id="22" xr3:uid="{00000000-0010-0000-0400-000016000000}" name="Sep _x000a_2011"/>
    <tableColumn id="23" xr3:uid="{00000000-0010-0000-0400-000017000000}" name="Oct _x000a_2011"/>
    <tableColumn id="24" xr3:uid="{00000000-0010-0000-0400-000018000000}" name="Nov _x000a_2011"/>
    <tableColumn id="25" xr3:uid="{00000000-0010-0000-0400-000019000000}" name="Dec _x000a_2011"/>
    <tableColumn id="26" xr3:uid="{00000000-0010-0000-0400-00001A000000}" name="Jan _x000a_2012"/>
    <tableColumn id="27" xr3:uid="{00000000-0010-0000-0400-00001B000000}" name="Feb _x000a_2012"/>
    <tableColumn id="28" xr3:uid="{00000000-0010-0000-0400-00001C000000}" name="Mar _x000a_2012"/>
    <tableColumn id="29" xr3:uid="{00000000-0010-0000-0400-00001D000000}" name="Apr _x000a_2012"/>
    <tableColumn id="30" xr3:uid="{00000000-0010-0000-0400-00001E000000}" name="May _x000a_2012"/>
    <tableColumn id="31" xr3:uid="{00000000-0010-0000-0400-00001F000000}" name="Jun _x000a_2012"/>
    <tableColumn id="32" xr3:uid="{00000000-0010-0000-0400-000020000000}" name="Jul _x000a_2012"/>
    <tableColumn id="33" xr3:uid="{00000000-0010-0000-0400-000021000000}" name="Aug _x000a_2012"/>
    <tableColumn id="34" xr3:uid="{00000000-0010-0000-0400-000022000000}" name="Sep _x000a_2012"/>
    <tableColumn id="35" xr3:uid="{00000000-0010-0000-0400-000023000000}" name="Oct _x000a_2012"/>
    <tableColumn id="36" xr3:uid="{00000000-0010-0000-0400-000024000000}" name="Nov _x000a_2012"/>
    <tableColumn id="37" xr3:uid="{00000000-0010-0000-0400-000025000000}" name="Dec _x000a_2012"/>
    <tableColumn id="38" xr3:uid="{00000000-0010-0000-0400-000026000000}" name="Jan _x000a_2013"/>
    <tableColumn id="39" xr3:uid="{00000000-0010-0000-0400-000027000000}" name="Feb _x000a_2013"/>
    <tableColumn id="40" xr3:uid="{00000000-0010-0000-0400-000028000000}" name="Mar _x000a_2013"/>
    <tableColumn id="41" xr3:uid="{00000000-0010-0000-0400-000029000000}" name="Apr _x000a_2013"/>
    <tableColumn id="42" xr3:uid="{00000000-0010-0000-0400-00002A000000}" name="May _x000a_2013"/>
    <tableColumn id="43" xr3:uid="{00000000-0010-0000-0400-00002B000000}" name="Jun _x000a_2013"/>
    <tableColumn id="44" xr3:uid="{00000000-0010-0000-0400-00002C000000}" name="Jul _x000a_2013"/>
    <tableColumn id="45" xr3:uid="{00000000-0010-0000-0400-00002D000000}" name="Aug _x000a_2013"/>
    <tableColumn id="46" xr3:uid="{00000000-0010-0000-0400-00002E000000}" name="Sep _x000a_2013"/>
    <tableColumn id="47" xr3:uid="{00000000-0010-0000-0400-00002F000000}" name="Oct _x000a_2013"/>
    <tableColumn id="48" xr3:uid="{00000000-0010-0000-0400-000030000000}" name=" Nov _x000a_2013"/>
    <tableColumn id="49" xr3:uid="{00000000-0010-0000-0400-000031000000}" name="Dec _x000a_2013"/>
    <tableColumn id="50" xr3:uid="{00000000-0010-0000-0400-000032000000}" name="Jan _x000a_2014"/>
    <tableColumn id="51" xr3:uid="{00000000-0010-0000-0400-000033000000}" name="Feb _x000a_2014"/>
    <tableColumn id="52" xr3:uid="{00000000-0010-0000-0400-000034000000}" name="Mar _x000a_2014"/>
    <tableColumn id="53" xr3:uid="{00000000-0010-0000-0400-000035000000}" name="Apr _x000a_2014"/>
    <tableColumn id="54" xr3:uid="{00000000-0010-0000-0400-000036000000}" name="May _x000a_2014"/>
    <tableColumn id="55" xr3:uid="{00000000-0010-0000-0400-000037000000}" name="Jun _x000a_2014"/>
    <tableColumn id="56" xr3:uid="{00000000-0010-0000-0400-000038000000}" name="Jul _x000a_2014"/>
    <tableColumn id="57" xr3:uid="{00000000-0010-0000-0400-000039000000}" name="Aug _x000a_2014"/>
    <tableColumn id="58" xr3:uid="{00000000-0010-0000-0400-00003A000000}" name="Sep _x000a_2014"/>
    <tableColumn id="59" xr3:uid="{00000000-0010-0000-0400-00003B000000}" name="Oct _x000a_2014"/>
    <tableColumn id="60" xr3:uid="{00000000-0010-0000-0400-00003C000000}" name="Nov _x000a_2014"/>
    <tableColumn id="61" xr3:uid="{00000000-0010-0000-0400-00003D000000}" name="Dec _x000a_2014"/>
    <tableColumn id="62" xr3:uid="{00000000-0010-0000-0400-00003E000000}" name="Jan _x000a_2015"/>
    <tableColumn id="63" xr3:uid="{00000000-0010-0000-0400-00003F000000}" name="Feb _x000a_2015"/>
    <tableColumn id="64" xr3:uid="{00000000-0010-0000-0400-000040000000}" name="Mar _x000a_2015"/>
    <tableColumn id="65" xr3:uid="{00000000-0010-0000-0400-000041000000}" name="Apr _x000a_2015"/>
    <tableColumn id="66" xr3:uid="{00000000-0010-0000-0400-000042000000}" name="May _x000a_2015"/>
    <tableColumn id="67" xr3:uid="{00000000-0010-0000-0400-000043000000}" name="Jun _x000a_2015"/>
    <tableColumn id="68" xr3:uid="{00000000-0010-0000-0400-000044000000}" name="Jul _x000a_2015"/>
    <tableColumn id="69" xr3:uid="{00000000-0010-0000-0400-000045000000}" name="Aug _x000a_2015"/>
    <tableColumn id="70" xr3:uid="{00000000-0010-0000-0400-000046000000}" name="Sep _x000a_2015"/>
    <tableColumn id="71" xr3:uid="{00000000-0010-0000-0400-000047000000}" name="Oct _x000a_2015"/>
    <tableColumn id="72" xr3:uid="{00000000-0010-0000-0400-000048000000}" name="Nov _x000a_2015"/>
    <tableColumn id="73" xr3:uid="{00000000-0010-0000-0400-000049000000}" name="Dec _x000a_2015"/>
    <tableColumn id="74" xr3:uid="{00000000-0010-0000-0400-00004A000000}" name="Jan _x000a_2016"/>
    <tableColumn id="75" xr3:uid="{00000000-0010-0000-0400-00004B000000}" name="Feb _x000a_2016"/>
    <tableColumn id="76" xr3:uid="{00000000-0010-0000-0400-00004C000000}" name="Mar _x000a_2016"/>
    <tableColumn id="77" xr3:uid="{00000000-0010-0000-0400-00004D000000}" name="Apr _x000a_2016"/>
    <tableColumn id="78" xr3:uid="{00000000-0010-0000-0400-00004E000000}" name="May _x000a_2016"/>
    <tableColumn id="79" xr3:uid="{00000000-0010-0000-0400-00004F000000}" name="Jun _x000a_2016"/>
    <tableColumn id="80" xr3:uid="{00000000-0010-0000-0400-000050000000}" name="Jul _x000a_2016"/>
    <tableColumn id="81" xr3:uid="{00000000-0010-0000-0400-000051000000}" name="Aug _x000a_2016"/>
    <tableColumn id="82" xr3:uid="{00000000-0010-0000-0400-000052000000}" name="Sep _x000a_2016"/>
    <tableColumn id="83" xr3:uid="{00000000-0010-0000-0400-000053000000}" name="Oct _x000a_2016"/>
    <tableColumn id="84" xr3:uid="{00000000-0010-0000-0400-000054000000}" name="Nov _x000a_2016"/>
    <tableColumn id="85" xr3:uid="{00000000-0010-0000-0400-000055000000}" name="Dec _x000a_2016"/>
    <tableColumn id="86" xr3:uid="{00000000-0010-0000-0400-000056000000}" name="Jan _x000a_2017"/>
    <tableColumn id="87" xr3:uid="{00000000-0010-0000-0400-000057000000}" name="Feb _x000a_2017"/>
    <tableColumn id="88" xr3:uid="{00000000-0010-0000-0400-000058000000}" name="Mar _x000a_2017"/>
    <tableColumn id="89" xr3:uid="{00000000-0010-0000-0400-000059000000}" name="Apr _x000a_2017"/>
    <tableColumn id="90" xr3:uid="{00000000-0010-0000-0400-00005A000000}" name="May _x000a_2017"/>
    <tableColumn id="91" xr3:uid="{00000000-0010-0000-0400-00005B000000}" name="Jun _x000a_2017"/>
    <tableColumn id="92" xr3:uid="{00000000-0010-0000-0400-00005C000000}" name="Jul _x000a_2017"/>
    <tableColumn id="93" xr3:uid="{00000000-0010-0000-0400-00005D000000}" name="Aug _x000a_2017"/>
    <tableColumn id="94" xr3:uid="{00000000-0010-0000-0400-00005E000000}" name="Sep _x000a_2017"/>
    <tableColumn id="95" xr3:uid="{00000000-0010-0000-0400-00005F000000}" name="Oct _x000a_2017"/>
    <tableColumn id="96" xr3:uid="{00000000-0010-0000-0400-000060000000}" name="Nov _x000a_2017"/>
    <tableColumn id="97" xr3:uid="{00000000-0010-0000-0400-000061000000}" name="Dec _x000a_2017"/>
    <tableColumn id="98" xr3:uid="{00000000-0010-0000-0400-000062000000}" name="Jan _x000a_2018"/>
    <tableColumn id="99" xr3:uid="{00000000-0010-0000-0400-000063000000}" name="Feb _x000a_2018"/>
    <tableColumn id="100" xr3:uid="{00000000-0010-0000-0400-000064000000}" name="Mar _x000a_2018"/>
    <tableColumn id="101" xr3:uid="{00000000-0010-0000-0400-000065000000}" name="Apr _x000a_2018"/>
    <tableColumn id="102" xr3:uid="{00000000-0010-0000-0400-000066000000}" name="May _x000a_2018"/>
    <tableColumn id="103" xr3:uid="{00000000-0010-0000-0400-000067000000}" name="Jun _x000a_2018"/>
    <tableColumn id="104" xr3:uid="{00000000-0010-0000-0400-000068000000}" name="Jul _x000a_2018"/>
    <tableColumn id="105" xr3:uid="{00000000-0010-0000-0400-000069000000}" name="Aug _x000a_2018"/>
    <tableColumn id="106" xr3:uid="{00000000-0010-0000-0400-00006A000000}" name="Sep _x000a_2018"/>
    <tableColumn id="107" xr3:uid="{00000000-0010-0000-0400-00006B000000}" name="Oct _x000a_2018"/>
    <tableColumn id="108" xr3:uid="{00000000-0010-0000-0400-00006C000000}" name="Nov _x000a_2018"/>
    <tableColumn id="109" xr3:uid="{00000000-0010-0000-0400-00006D000000}" name="Dec _x000a_2018"/>
    <tableColumn id="110" xr3:uid="{00000000-0010-0000-0400-00006E000000}" name="Jan _x000a_2019"/>
    <tableColumn id="111" xr3:uid="{00000000-0010-0000-0400-00006F000000}" name="Feb _x000a_2019"/>
    <tableColumn id="112" xr3:uid="{00000000-0010-0000-0400-000070000000}" name="Mar _x000a_2019"/>
    <tableColumn id="113" xr3:uid="{00000000-0010-0000-0400-000071000000}" name="Apr _x000a_2019"/>
    <tableColumn id="114" xr3:uid="{00000000-0010-0000-0400-000072000000}" name="May _x000a_2019"/>
    <tableColumn id="115" xr3:uid="{00000000-0010-0000-0400-000073000000}" name="Jun _x000a_2019"/>
    <tableColumn id="116" xr3:uid="{00000000-0010-0000-0400-000074000000}" name="Jul _x000a_2019"/>
    <tableColumn id="117" xr3:uid="{00000000-0010-0000-0400-000075000000}" name="Aug _x000a_2019"/>
    <tableColumn id="118" xr3:uid="{00000000-0010-0000-0400-000076000000}" name="Sep _x000a_2019"/>
    <tableColumn id="119" xr3:uid="{00000000-0010-0000-0400-000077000000}" name="Oct _x000a_2019"/>
    <tableColumn id="120" xr3:uid="{00000000-0010-0000-0400-000078000000}" name="Nov _x000a_2019"/>
    <tableColumn id="121" xr3:uid="{00000000-0010-0000-0400-000079000000}" name="Dec _x000a_2019"/>
    <tableColumn id="122" xr3:uid="{00000000-0010-0000-0400-00007A000000}" name="Jan _x000a_2020"/>
    <tableColumn id="123" xr3:uid="{00000000-0010-0000-0400-00007B000000}" name="Feb _x000a_2020"/>
    <tableColumn id="124" xr3:uid="{00000000-0010-0000-0400-00007C000000}" name="Mar _x000a_2020"/>
    <tableColumn id="125" xr3:uid="{00000000-0010-0000-0400-00007D000000}" name="Apr _x000a_2020"/>
    <tableColumn id="126" xr3:uid="{00000000-0010-0000-0400-00007E000000}" name="May _x000a_2020"/>
    <tableColumn id="127" xr3:uid="{00000000-0010-0000-0400-00007F000000}" name="Jun _x000a_2020"/>
    <tableColumn id="128" xr3:uid="{00000000-0010-0000-0400-000080000000}" name="Jul _x000a_2020"/>
    <tableColumn id="129" xr3:uid="{00000000-0010-0000-0400-000081000000}" name="Aug _x000a_2020"/>
    <tableColumn id="130" xr3:uid="{00000000-0010-0000-0400-000082000000}" name="Sep  _x000a_2020"/>
    <tableColumn id="131" xr3:uid="{00000000-0010-0000-0400-000083000000}" name="Oct _x000a_2020"/>
    <tableColumn id="132" xr3:uid="{00000000-0010-0000-0400-000084000000}" name="Nov _x000a_2020"/>
    <tableColumn id="133" xr3:uid="{00000000-0010-0000-0400-000085000000}" name="Dec _x000a_2020"/>
    <tableColumn id="134" xr3:uid="{00000000-0010-0000-0400-000086000000}" name="Jan _x000a_2021"/>
    <tableColumn id="135" xr3:uid="{00000000-0010-0000-0400-000087000000}" name="Feb _x000a_2021"/>
    <tableColumn id="136" xr3:uid="{00000000-0010-0000-0400-000088000000}" name="Mar _x000a_2021"/>
    <tableColumn id="137" xr3:uid="{00000000-0010-0000-0400-000089000000}" name="Apr _x000a_2021"/>
    <tableColumn id="138" xr3:uid="{00000000-0010-0000-0400-00008A000000}" name="May _x000a_2021"/>
    <tableColumn id="139" xr3:uid="{00000000-0010-0000-0400-00008B000000}" name="Jun _x000a_2021"/>
    <tableColumn id="140" xr3:uid="{00000000-0010-0000-0400-00008C000000}" name="Jul _x000a_2021"/>
    <tableColumn id="141" xr3:uid="{00000000-0010-0000-0400-00008D000000}" name="Aug _x000a_2021"/>
    <tableColumn id="142" xr3:uid="{00000000-0010-0000-0400-00008E000000}" name="Sep _x000a_2021"/>
    <tableColumn id="143" xr3:uid="{00000000-0010-0000-0400-00008F000000}" name="Oct_x000a_2021"/>
    <tableColumn id="144" xr3:uid="{9B81E1B8-2D8A-430A-BBB3-646B806A7AA9}" name="Nov_x000a_2021" dataDxfId="692" dataCellStyle="Comma"/>
    <tableColumn id="145" xr3:uid="{AC6FBDC9-6C1D-43F6-9652-B69BE8F23E06}" name="Dec_x000a_2021" dataDxfId="691" dataCellStyle="Comma"/>
    <tableColumn id="146" xr3:uid="{4F761406-5DCB-4905-A5DF-7672944CD109}" name="Jan_x000a_2022" dataDxfId="690" dataCellStyle="Comma"/>
    <tableColumn id="147" xr3:uid="{E04A67B6-8E4F-430A-A6D3-F22457C89202}" name="Feb_x000a_2022" dataDxfId="689" dataCellStyle="Comma"/>
    <tableColumn id="148" xr3:uid="{5FD83537-251E-4AC9-B063-79EC42B1E18C}" name="Mar_x000a_2022" dataDxfId="688" dataCellStyle="Comma"/>
    <tableColumn id="149" xr3:uid="{F11A54C1-31A2-4181-AEF2-7AF7E62A43A5}" name="Apr_x000a_2022" dataDxfId="687" dataCellStyle="Comma"/>
    <tableColumn id="150" xr3:uid="{FD9788C8-F654-46F8-A71A-2C08FDE06CAF}" name="May_x000a_2022" dataDxfId="686" dataCellStyle="Comma"/>
    <tableColumn id="151" xr3:uid="{DE92E73A-0630-4697-A1CD-D754DAF966B8}" name="June_x000a_2022" dataDxfId="685" dataCellStyle="Comma"/>
    <tableColumn id="152" xr3:uid="{C108B406-68EB-4FD4-B563-70A5911D1214}" name="Jul_x000a_2022" dataDxfId="684" dataCellStyle="Comma"/>
    <tableColumn id="153" xr3:uid="{989DD76A-2793-4965-ADA2-DB73048DE5C2}" name="Aug_x000a_2022" dataDxfId="683" dataCellStyle="Comma"/>
    <tableColumn id="154" xr3:uid="{8E4D632B-FA73-422A-B8F1-3C33CAF5DD4B}" name="Sep_x000a_2022" dataDxfId="682" dataCellStyle="Comma"/>
    <tableColumn id="155" xr3:uid="{14B2E3D2-9CEC-49D4-A6E6-3FC7A7E6AB8C}" name="Oct_x000a_2022" dataDxfId="681" dataCellStyle="Comma"/>
    <tableColumn id="156" xr3:uid="{90662960-19C9-4432-9D4B-D812068BFE8E}" name="Nov_x000a_2022" dataDxfId="680" dataCellStyle="Comma"/>
    <tableColumn id="157" xr3:uid="{43CFF161-A5BD-4AC2-8FD9-85AD09CDBA91}" name="Dec_x000a_2022" dataDxfId="679" dataCellStyle="Comma"/>
    <tableColumn id="158" xr3:uid="{EADC9F17-AB1D-4265-87C1-98BF8A138481}" name="Jan_x000a_2023" dataDxfId="678" dataCellStyle="Comma"/>
    <tableColumn id="159" xr3:uid="{3847C50D-737A-4CB1-A574-937F15434D4C}" name="Feb_x000a_2023" dataDxfId="677" dataCellStyle="Comma"/>
    <tableColumn id="160" xr3:uid="{75F24B3D-F6BA-4FA7-93F3-03075065BB41}" name="Mar_x000a_2023" dataDxfId="676" dataCellStyle="Comma"/>
    <tableColumn id="161" xr3:uid="{73910D1D-3267-42E1-8D0F-57F2048D49ED}" name="Apr_x000a_2023" dataDxfId="675" dataCellStyle="Comma"/>
    <tableColumn id="162" xr3:uid="{50373F68-A52A-4170-90F7-618708D1B735}" name="May_x000a_2023" dataDxfId="674" dataCellStyle="Comma"/>
    <tableColumn id="163" xr3:uid="{460E75D3-2D67-4EF2-A297-88A8ED931DB5}" name="Jun_x000a_2023" dataDxfId="673" dataCellStyle="Comma"/>
    <tableColumn id="164" xr3:uid="{7AC78B2F-2D5E-46F7-A87F-37C09E79E2D6}" name="Jul_x000a_2023" dataDxfId="672" dataCellStyle="Comma"/>
    <tableColumn id="165" xr3:uid="{17F65E38-A2FC-4B8A-A01E-38CA24C5161E}" name="Aug_x000a_2023" dataDxfId="671" dataCellStyle="Comma"/>
    <tableColumn id="166" xr3:uid="{FB2721A1-5DCA-4372-B22B-C1B3FE55687B}" name="Sep_x000a_2023" dataDxfId="670" dataCellStyle="Comma"/>
    <tableColumn id="167" xr3:uid="{DE04F626-FE7C-402C-BCA8-DEC5D13C5036}" name="Oct_x000a_2023" dataDxfId="669" dataCellStyle="Comma"/>
    <tableColumn id="168" xr3:uid="{BA6705D9-C63B-4E5E-BA97-A8F58F97CFE9}" name="Nov_x000a_2023" dataDxfId="668" dataCellStyle="Comma"/>
    <tableColumn id="169" xr3:uid="{1FD56310-1AD4-452B-A036-97F612A77E5E}" name="Dec_x000a_2023" dataDxfId="667" dataCellStyle="Comma"/>
    <tableColumn id="170" xr3:uid="{9F68A661-05A4-47FA-8CD5-9DF96019AB8C}" name="Jan_x000a_2024" dataDxfId="666" dataCellStyle="Comma"/>
    <tableColumn id="171" xr3:uid="{CA9F9CDD-33C4-497A-9447-B425854C97E2}" name="Feb_x000a_2024" dataDxfId="665" dataCellStyle="Comma"/>
    <tableColumn id="172" xr3:uid="{175BA75F-2196-4713-9A12-E2721B83803F}" name="Mar_x000a_2024" dataDxfId="664" dataCellStyle="Comma"/>
    <tableColumn id="173" xr3:uid="{32141492-855D-45C1-8C44-B2DEE3CFAD96}" name="Apr_x000a_2024" dataDxfId="663" dataCellStyle="Comma"/>
    <tableColumn id="174" xr3:uid="{4A4EBC1B-6990-4C3E-BDA2-66DACD9ACF3C}" name="May_x000a_2024" dataDxfId="662" dataCellStyle="Comma"/>
    <tableColumn id="175" xr3:uid="{CC5E2410-AFF2-41BE-AA23-F58CC397EBE6}" name="June_x000a_2024" dataDxfId="661" dataCellStyle="Comma"/>
    <tableColumn id="176" xr3:uid="{AC5542F7-5072-4295-B31F-FEF051704453}" name="July_x000a_2024" dataDxfId="660" dataCellStyle="Comma"/>
    <tableColumn id="177" xr3:uid="{82589607-0EA1-4566-ADE2-6B0C103598BC}" name="Aug_x000a_2024" dataDxfId="659" dataCellStyle="Comma"/>
    <tableColumn id="178" xr3:uid="{B6E12CC9-684E-4242-ADD5-955E89FB071C}" name="Sep_x000a_2024" dataDxfId="658" dataCellStyle="Comma"/>
    <tableColumn id="179" xr3:uid="{1CF196B5-893B-44D6-96E0-5BB43527E641}" name="Oct_x000a_2024" dataDxfId="657"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umulative_capacity_by_scheme" displayName="Cumulative_capacity_by_scheme" ref="A5:FV26" totalsRowShown="0" headerRowBorderDxfId="656">
  <tableColumns count="178">
    <tableColumn id="1" xr3:uid="{00000000-0010-0000-0500-000001000000}" name="CUMULATIVE CAPACITY (MW) [note 1]"/>
    <tableColumn id="2" xr3:uid="{00000000-0010-0000-0500-000002000000}" name="Jan _x000a_2010"/>
    <tableColumn id="3" xr3:uid="{00000000-0010-0000-0500-000003000000}" name="Feb _x000a_2010"/>
    <tableColumn id="4" xr3:uid="{00000000-0010-0000-0500-000004000000}" name="Mar _x000a_2010"/>
    <tableColumn id="5" xr3:uid="{00000000-0010-0000-0500-000005000000}" name="Apr _x000a_2010"/>
    <tableColumn id="6" xr3:uid="{00000000-0010-0000-0500-000006000000}" name="May _x000a_2010"/>
    <tableColumn id="7" xr3:uid="{00000000-0010-0000-0500-000007000000}" name="Jun _x000a_2010"/>
    <tableColumn id="8" xr3:uid="{00000000-0010-0000-0500-000008000000}" name="Jul _x000a_2010"/>
    <tableColumn id="9" xr3:uid="{00000000-0010-0000-0500-000009000000}" name="Aug _x000a_2010"/>
    <tableColumn id="10" xr3:uid="{00000000-0010-0000-0500-00000A000000}" name="Sep _x000a_2010"/>
    <tableColumn id="11" xr3:uid="{00000000-0010-0000-0500-00000B000000}" name="Oct _x000a_2010"/>
    <tableColumn id="12" xr3:uid="{00000000-0010-0000-0500-00000C000000}" name="Nov _x000a_2010"/>
    <tableColumn id="13" xr3:uid="{00000000-0010-0000-0500-00000D000000}" name="Dec _x000a_2010"/>
    <tableColumn id="14" xr3:uid="{00000000-0010-0000-0500-00000E000000}" name="Jan _x000a_2011"/>
    <tableColumn id="15" xr3:uid="{00000000-0010-0000-0500-00000F000000}" name="Feb _x000a_2011"/>
    <tableColumn id="16" xr3:uid="{00000000-0010-0000-0500-000010000000}" name="Mar _x000a_2011"/>
    <tableColumn id="17" xr3:uid="{00000000-0010-0000-0500-000011000000}" name="Apr _x000a_2011"/>
    <tableColumn id="18" xr3:uid="{00000000-0010-0000-0500-000012000000}" name="May _x000a_2011"/>
    <tableColumn id="19" xr3:uid="{00000000-0010-0000-0500-000013000000}" name="Jun _x000a_2011"/>
    <tableColumn id="20" xr3:uid="{00000000-0010-0000-0500-000014000000}" name="Jul _x000a_2011"/>
    <tableColumn id="21" xr3:uid="{00000000-0010-0000-0500-000015000000}" name="Aug _x000a_2011"/>
    <tableColumn id="22" xr3:uid="{00000000-0010-0000-0500-000016000000}" name="Sep _x000a_2011"/>
    <tableColumn id="23" xr3:uid="{00000000-0010-0000-0500-000017000000}" name="Oct _x000a_2011"/>
    <tableColumn id="24" xr3:uid="{00000000-0010-0000-0500-000018000000}" name="Nov _x000a_2011"/>
    <tableColumn id="25" xr3:uid="{00000000-0010-0000-0500-000019000000}" name="Dec _x000a_2011"/>
    <tableColumn id="26" xr3:uid="{00000000-0010-0000-0500-00001A000000}" name="Jan _x000a_2012"/>
    <tableColumn id="27" xr3:uid="{00000000-0010-0000-0500-00001B000000}" name="Feb _x000a_2012"/>
    <tableColumn id="28" xr3:uid="{00000000-0010-0000-0500-00001C000000}" name="Mar _x000a_2012"/>
    <tableColumn id="29" xr3:uid="{00000000-0010-0000-0500-00001D000000}" name="Apr _x000a_2012"/>
    <tableColumn id="30" xr3:uid="{00000000-0010-0000-0500-00001E000000}" name="May _x000a_2012"/>
    <tableColumn id="31" xr3:uid="{00000000-0010-0000-0500-00001F000000}" name="Jun _x000a_2012"/>
    <tableColumn id="32" xr3:uid="{00000000-0010-0000-0500-000020000000}" name="Jul _x000a_2012"/>
    <tableColumn id="33" xr3:uid="{00000000-0010-0000-0500-000021000000}" name="Aug _x000a_2012"/>
    <tableColumn id="34" xr3:uid="{00000000-0010-0000-0500-000022000000}" name="Sep _x000a_2012"/>
    <tableColumn id="35" xr3:uid="{00000000-0010-0000-0500-000023000000}" name="Oct _x000a_2012"/>
    <tableColumn id="36" xr3:uid="{00000000-0010-0000-0500-000024000000}" name="Nov _x000a_2012"/>
    <tableColumn id="37" xr3:uid="{00000000-0010-0000-0500-000025000000}" name="Dec _x000a_2012"/>
    <tableColumn id="38" xr3:uid="{00000000-0010-0000-0500-000026000000}" name="Jan _x000a_2013"/>
    <tableColumn id="39" xr3:uid="{00000000-0010-0000-0500-000027000000}" name="Feb _x000a_2013"/>
    <tableColumn id="40" xr3:uid="{00000000-0010-0000-0500-000028000000}" name="Mar _x000a_2013"/>
    <tableColumn id="41" xr3:uid="{00000000-0010-0000-0500-000029000000}" name="Apr _x000a_2013"/>
    <tableColumn id="42" xr3:uid="{00000000-0010-0000-0500-00002A000000}" name="May _x000a_2013"/>
    <tableColumn id="43" xr3:uid="{00000000-0010-0000-0500-00002B000000}" name="Jun _x000a_2013"/>
    <tableColumn id="44" xr3:uid="{00000000-0010-0000-0500-00002C000000}" name="Jul _x000a_2013"/>
    <tableColumn id="45" xr3:uid="{00000000-0010-0000-0500-00002D000000}" name="Aug _x000a_2013"/>
    <tableColumn id="46" xr3:uid="{00000000-0010-0000-0500-00002E000000}" name="Sep _x000a_2013"/>
    <tableColumn id="47" xr3:uid="{00000000-0010-0000-0500-00002F000000}" name="Oct _x000a_2013"/>
    <tableColumn id="48" xr3:uid="{00000000-0010-0000-0500-000030000000}" name=" Nov _x000a_2013"/>
    <tableColumn id="49" xr3:uid="{00000000-0010-0000-0500-000031000000}" name="Dec _x000a_2013"/>
    <tableColumn id="50" xr3:uid="{00000000-0010-0000-0500-000032000000}" name="Jan _x000a_2014"/>
    <tableColumn id="51" xr3:uid="{00000000-0010-0000-0500-000033000000}" name="Feb _x000a_2014"/>
    <tableColumn id="52" xr3:uid="{00000000-0010-0000-0500-000034000000}" name="Mar _x000a_2014"/>
    <tableColumn id="53" xr3:uid="{00000000-0010-0000-0500-000035000000}" name="Apr _x000a_2014"/>
    <tableColumn id="54" xr3:uid="{00000000-0010-0000-0500-000036000000}" name="May _x000a_2014"/>
    <tableColumn id="55" xr3:uid="{00000000-0010-0000-0500-000037000000}" name="Jun _x000a_2014"/>
    <tableColumn id="56" xr3:uid="{00000000-0010-0000-0500-000038000000}" name="Jul _x000a_2014"/>
    <tableColumn id="57" xr3:uid="{00000000-0010-0000-0500-000039000000}" name="Aug _x000a_2014"/>
    <tableColumn id="58" xr3:uid="{00000000-0010-0000-0500-00003A000000}" name="Sep _x000a_2014"/>
    <tableColumn id="59" xr3:uid="{00000000-0010-0000-0500-00003B000000}" name="Oct _x000a_2014"/>
    <tableColumn id="60" xr3:uid="{00000000-0010-0000-0500-00003C000000}" name="Nov _x000a_2014"/>
    <tableColumn id="61" xr3:uid="{00000000-0010-0000-0500-00003D000000}" name="Dec _x000a_2014"/>
    <tableColumn id="62" xr3:uid="{00000000-0010-0000-0500-00003E000000}" name="Jan _x000a_2015"/>
    <tableColumn id="63" xr3:uid="{00000000-0010-0000-0500-00003F000000}" name="Feb _x000a_2015"/>
    <tableColumn id="64" xr3:uid="{00000000-0010-0000-0500-000040000000}" name="Mar _x000a_2015"/>
    <tableColumn id="65" xr3:uid="{00000000-0010-0000-0500-000041000000}" name="Apr _x000a_2015"/>
    <tableColumn id="66" xr3:uid="{00000000-0010-0000-0500-000042000000}" name="May _x000a_2015"/>
    <tableColumn id="67" xr3:uid="{00000000-0010-0000-0500-000043000000}" name="Jun _x000a_2015"/>
    <tableColumn id="68" xr3:uid="{00000000-0010-0000-0500-000044000000}" name="Jul _x000a_2015"/>
    <tableColumn id="69" xr3:uid="{00000000-0010-0000-0500-000045000000}" name="Aug _x000a_2015"/>
    <tableColumn id="70" xr3:uid="{00000000-0010-0000-0500-000046000000}" name="Sep _x000a_2015"/>
    <tableColumn id="71" xr3:uid="{00000000-0010-0000-0500-000047000000}" name="Oct _x000a_2015"/>
    <tableColumn id="72" xr3:uid="{00000000-0010-0000-0500-000048000000}" name="Nov _x000a_2015"/>
    <tableColumn id="73" xr3:uid="{00000000-0010-0000-0500-000049000000}" name="Dec _x000a_2015"/>
    <tableColumn id="74" xr3:uid="{00000000-0010-0000-0500-00004A000000}" name="Jan _x000a_2016"/>
    <tableColumn id="75" xr3:uid="{00000000-0010-0000-0500-00004B000000}" name="Feb _x000a_2016"/>
    <tableColumn id="76" xr3:uid="{00000000-0010-0000-0500-00004C000000}" name="Mar _x000a_2016"/>
    <tableColumn id="77" xr3:uid="{00000000-0010-0000-0500-00004D000000}" name="Apr _x000a_2016"/>
    <tableColumn id="78" xr3:uid="{00000000-0010-0000-0500-00004E000000}" name="May _x000a_2016"/>
    <tableColumn id="79" xr3:uid="{00000000-0010-0000-0500-00004F000000}" name="Jun _x000a_2016"/>
    <tableColumn id="80" xr3:uid="{00000000-0010-0000-0500-000050000000}" name="Jul _x000a_2016"/>
    <tableColumn id="81" xr3:uid="{00000000-0010-0000-0500-000051000000}" name="Aug _x000a_2016"/>
    <tableColumn id="82" xr3:uid="{00000000-0010-0000-0500-000052000000}" name="Sep _x000a_2016"/>
    <tableColumn id="83" xr3:uid="{00000000-0010-0000-0500-000053000000}" name="Oct _x000a_2016"/>
    <tableColumn id="84" xr3:uid="{00000000-0010-0000-0500-000054000000}" name="Nov _x000a_2016"/>
    <tableColumn id="85" xr3:uid="{00000000-0010-0000-0500-000055000000}" name="Dec _x000a_2016"/>
    <tableColumn id="86" xr3:uid="{00000000-0010-0000-0500-000056000000}" name="Jan _x000a_2017"/>
    <tableColumn id="87" xr3:uid="{00000000-0010-0000-0500-000057000000}" name="Feb _x000a_2017"/>
    <tableColumn id="88" xr3:uid="{00000000-0010-0000-0500-000058000000}" name="Mar _x000a_2017"/>
    <tableColumn id="89" xr3:uid="{00000000-0010-0000-0500-000059000000}" name="Apr _x000a_2017"/>
    <tableColumn id="90" xr3:uid="{00000000-0010-0000-0500-00005A000000}" name="May _x000a_2017"/>
    <tableColumn id="91" xr3:uid="{00000000-0010-0000-0500-00005B000000}" name="Jun _x000a_2017"/>
    <tableColumn id="92" xr3:uid="{00000000-0010-0000-0500-00005C000000}" name="Jul _x000a_2017"/>
    <tableColumn id="93" xr3:uid="{00000000-0010-0000-0500-00005D000000}" name="Aug _x000a_2017"/>
    <tableColumn id="94" xr3:uid="{00000000-0010-0000-0500-00005E000000}" name="Sep _x000a_2017"/>
    <tableColumn id="95" xr3:uid="{00000000-0010-0000-0500-00005F000000}" name="Oct _x000a_2017"/>
    <tableColumn id="96" xr3:uid="{00000000-0010-0000-0500-000060000000}" name="Nov _x000a_2017"/>
    <tableColumn id="97" xr3:uid="{00000000-0010-0000-0500-000061000000}" name="Dec _x000a_2017"/>
    <tableColumn id="98" xr3:uid="{00000000-0010-0000-0500-000062000000}" name="Jan _x000a_2018"/>
    <tableColumn id="99" xr3:uid="{00000000-0010-0000-0500-000063000000}" name="Feb _x000a_2018"/>
    <tableColumn id="100" xr3:uid="{00000000-0010-0000-0500-000064000000}" name="Mar _x000a_2018"/>
    <tableColumn id="101" xr3:uid="{00000000-0010-0000-0500-000065000000}" name="Apr _x000a_2018"/>
    <tableColumn id="102" xr3:uid="{00000000-0010-0000-0500-000066000000}" name="May _x000a_2018"/>
    <tableColumn id="103" xr3:uid="{00000000-0010-0000-0500-000067000000}" name="Jun _x000a_2018"/>
    <tableColumn id="104" xr3:uid="{00000000-0010-0000-0500-000068000000}" name="Jul _x000a_2018"/>
    <tableColumn id="105" xr3:uid="{00000000-0010-0000-0500-000069000000}" name="Aug _x000a_2018"/>
    <tableColumn id="106" xr3:uid="{00000000-0010-0000-0500-00006A000000}" name="Sep _x000a_2018"/>
    <tableColumn id="107" xr3:uid="{00000000-0010-0000-0500-00006B000000}" name="Oct _x000a_2018"/>
    <tableColumn id="108" xr3:uid="{00000000-0010-0000-0500-00006C000000}" name="Nov _x000a_2018"/>
    <tableColumn id="109" xr3:uid="{00000000-0010-0000-0500-00006D000000}" name="Dec _x000a_2018"/>
    <tableColumn id="110" xr3:uid="{00000000-0010-0000-0500-00006E000000}" name="Jan _x000a_2019" dataDxfId="655"/>
    <tableColumn id="111" xr3:uid="{00000000-0010-0000-0500-00006F000000}" name="Feb _x000a_2019"/>
    <tableColumn id="112" xr3:uid="{00000000-0010-0000-0500-000070000000}" name="Mar _x000a_2019"/>
    <tableColumn id="113" xr3:uid="{00000000-0010-0000-0500-000071000000}" name="Apr _x000a_2019"/>
    <tableColumn id="114" xr3:uid="{00000000-0010-0000-0500-000072000000}" name="May _x000a_2019"/>
    <tableColumn id="115" xr3:uid="{00000000-0010-0000-0500-000073000000}" name="Jun _x000a_2019"/>
    <tableColumn id="116" xr3:uid="{00000000-0010-0000-0500-000074000000}" name="Jul _x000a_2019"/>
    <tableColumn id="117" xr3:uid="{00000000-0010-0000-0500-000075000000}" name="Aug _x000a_2019"/>
    <tableColumn id="118" xr3:uid="{00000000-0010-0000-0500-000076000000}" name="Sep _x000a_2019"/>
    <tableColumn id="119" xr3:uid="{00000000-0010-0000-0500-000077000000}" name="Oct _x000a_2019"/>
    <tableColumn id="120" xr3:uid="{00000000-0010-0000-0500-000078000000}" name="Nov _x000a_2019"/>
    <tableColumn id="121" xr3:uid="{00000000-0010-0000-0500-000079000000}" name="Dec _x000a_2019"/>
    <tableColumn id="122" xr3:uid="{00000000-0010-0000-0500-00007A000000}" name="Jan _x000a_2020" dataDxfId="654"/>
    <tableColumn id="123" xr3:uid="{00000000-0010-0000-0500-00007B000000}" name="Feb _x000a_2020"/>
    <tableColumn id="124" xr3:uid="{00000000-0010-0000-0500-00007C000000}" name="Mar _x000a_2020"/>
    <tableColumn id="125" xr3:uid="{00000000-0010-0000-0500-00007D000000}" name="Apr _x000a_2020"/>
    <tableColumn id="126" xr3:uid="{00000000-0010-0000-0500-00007E000000}" name="May _x000a_2020"/>
    <tableColumn id="127" xr3:uid="{00000000-0010-0000-0500-00007F000000}" name="Jun _x000a_2020"/>
    <tableColumn id="128" xr3:uid="{00000000-0010-0000-0500-000080000000}" name="Jul _x000a_2020"/>
    <tableColumn id="129" xr3:uid="{00000000-0010-0000-0500-000081000000}" name="Aug _x000a_2020"/>
    <tableColumn id="130" xr3:uid="{00000000-0010-0000-0500-000082000000}" name="Sep  _x000a_2020"/>
    <tableColumn id="131" xr3:uid="{00000000-0010-0000-0500-000083000000}" name="Oct _x000a_2020"/>
    <tableColumn id="132" xr3:uid="{00000000-0010-0000-0500-000084000000}" name="Nov _x000a_2020"/>
    <tableColumn id="133" xr3:uid="{00000000-0010-0000-0500-000085000000}" name="Dec _x000a_2020"/>
    <tableColumn id="134" xr3:uid="{00000000-0010-0000-0500-000086000000}" name="Jan _x000a_2021" dataDxfId="653"/>
    <tableColumn id="135" xr3:uid="{00000000-0010-0000-0500-000087000000}" name="Feb _x000a_2021"/>
    <tableColumn id="136" xr3:uid="{00000000-0010-0000-0500-000088000000}" name="Mar _x000a_2021"/>
    <tableColumn id="137" xr3:uid="{00000000-0010-0000-0500-000089000000}" name="Apr _x000a_2021"/>
    <tableColumn id="138" xr3:uid="{00000000-0010-0000-0500-00008A000000}" name="May _x000a_2021"/>
    <tableColumn id="139" xr3:uid="{00000000-0010-0000-0500-00008B000000}" name="Jun _x000a_2021"/>
    <tableColumn id="140" xr3:uid="{B592CFEF-8386-4C3D-AAAE-CE0B14876059}" name="Jul_x000a_2021" dataDxfId="652" dataCellStyle="Comma"/>
    <tableColumn id="141" xr3:uid="{B20D07A4-EF05-47C3-878E-46ADA4A92336}" name="Aug _x000a_2021" dataDxfId="651" dataCellStyle="Comma"/>
    <tableColumn id="142" xr3:uid="{96A5BD77-8292-420E-86BD-3277E7744CB3}" name="Sep_x000a_2021" dataDxfId="650" dataCellStyle="Comma"/>
    <tableColumn id="143" xr3:uid="{770A1186-79A6-4D61-BA17-172C013F5770}" name="Oct_x000a_2021" dataDxfId="649" dataCellStyle="Comma"/>
    <tableColumn id="144" xr3:uid="{8C4881B3-203A-4C89-A6AD-A3D72749D5AE}" name="Nov_x000a_2021" dataDxfId="648" dataCellStyle="Comma"/>
    <tableColumn id="145" xr3:uid="{A36D20C4-C3F0-473E-9AA9-8932DD11B983}" name="Dec_x000a_2021" dataDxfId="647" dataCellStyle="Comma"/>
    <tableColumn id="146" xr3:uid="{127A97E1-BF97-4BDB-9967-7D1061DEC9D7}" name="Jan_x000a_2022" dataDxfId="646" dataCellStyle="Comma"/>
    <tableColumn id="147" xr3:uid="{70EC6BC7-79DB-406A-AB58-576D289FEECA}" name="Feb_x000a_2022" dataDxfId="645" dataCellStyle="Comma"/>
    <tableColumn id="148" xr3:uid="{A7EBF0EC-D88B-40E8-A99B-B40AE706D5A4}" name="Mar_x000a_2022" dataDxfId="644" dataCellStyle="Comma"/>
    <tableColumn id="149" xr3:uid="{408641EC-F82E-41E9-97E5-364B26B7D7D5}" name="Apr_x000a_2022" dataDxfId="643" dataCellStyle="Comma"/>
    <tableColumn id="150" xr3:uid="{852E35BE-DBD8-4991-8D59-F47044260962}" name="May_x000a_2022" dataDxfId="642" dataCellStyle="Comma"/>
    <tableColumn id="151" xr3:uid="{3F5204CF-4706-4606-9EE5-B308B595250D}" name="Jun_x000a_2022" dataDxfId="641" dataCellStyle="Comma"/>
    <tableColumn id="152" xr3:uid="{DB9E7E63-2290-47C2-8835-1B8038F2F346}" name="Jul_x000a_2022" dataDxfId="640" dataCellStyle="Comma"/>
    <tableColumn id="153" xr3:uid="{220D1823-076C-4D1C-AB06-0948419A6311}" name="Aug _x000a_2022" dataDxfId="639" dataCellStyle="Comma"/>
    <tableColumn id="154" xr3:uid="{833FF6C1-F50B-4CDA-838C-DE9CFE0849C0}" name="Sep_x000a_2022" dataDxfId="638" dataCellStyle="Comma"/>
    <tableColumn id="157" xr3:uid="{3331FD92-AD76-4A81-9840-9C8407E21659}" name="Oct_x000a_2022" dataDxfId="637" dataCellStyle="Comma"/>
    <tableColumn id="155" xr3:uid="{E8712C65-CC94-4D81-BF78-C74512F29FA2}" name="Nov_x000a_2022" dataDxfId="636" dataCellStyle="Comma"/>
    <tableColumn id="156" xr3:uid="{5DF0590E-C53E-421B-A5FB-70C83EF74D10}" name="Dec_x000a_2022" dataDxfId="635" dataCellStyle="Comma"/>
    <tableColumn id="158" xr3:uid="{C1BDF048-204A-46F3-9B80-866C592DA535}" name="Jan_x000a_2023" dataDxfId="634" dataCellStyle="Comma"/>
    <tableColumn id="159" xr3:uid="{A2A13965-AD26-44A9-BCD5-7FE40019735D}" name="Feb_x000a_2023" dataDxfId="633" dataCellStyle="Comma"/>
    <tableColumn id="160" xr3:uid="{06F31A9A-92E7-4958-A1D6-E84D755E0212}" name="Mar_x000a_2023" dataDxfId="632" dataCellStyle="Comma"/>
    <tableColumn id="161" xr3:uid="{F43C7EE3-7B79-4CAB-8CFB-60ED034C8451}" name="Apr_x000a_2023" dataDxfId="631" dataCellStyle="Comma"/>
    <tableColumn id="162" xr3:uid="{18486402-9686-4487-8320-5F84FCB7BFE9}" name="May_x000a_2023" dataDxfId="630" dataCellStyle="Comma"/>
    <tableColumn id="163" xr3:uid="{319D13B7-5FB3-4E46-A03C-3A978CFB7975}" name="Jun_x000a_2023" dataDxfId="629" dataCellStyle="Comma"/>
    <tableColumn id="164" xr3:uid="{9637C858-45C1-4FE7-931A-EC974762DCC3}" name="Jul_x000a_2023" dataDxfId="628" dataCellStyle="Comma"/>
    <tableColumn id="165" xr3:uid="{2FE6489B-7638-416D-88F6-C919CAA532DE}" name="Aug_x000a_2023" dataDxfId="627" dataCellStyle="Comma"/>
    <tableColumn id="166" xr3:uid="{B199BF24-CD19-44B3-8EAC-260FCA4A569D}" name="Sep_x000a_2023" dataDxfId="626" dataCellStyle="Comma"/>
    <tableColumn id="167" xr3:uid="{DE408C44-694E-41FF-8FE0-3D1A07FB24E7}" name="Oct_x000a_2023" dataDxfId="625" dataCellStyle="Comma"/>
    <tableColumn id="168" xr3:uid="{F41C1206-CFB2-4ADD-9611-AE46124A0BBA}" name="Nov_x000a_2023" dataDxfId="624" dataCellStyle="Comma"/>
    <tableColumn id="169" xr3:uid="{76E9E32D-1C14-4CEA-A496-8AA3C0086608}" name="Dec_x000a_2023" dataDxfId="623" dataCellStyle="Comma"/>
    <tableColumn id="170" xr3:uid="{B8C65D28-2CF5-4AD7-92BF-8977AE2B0604}" name="Jan_x000a_2024" dataDxfId="622" dataCellStyle="Comma"/>
    <tableColumn id="171" xr3:uid="{26C3275A-1C3C-4314-9E60-ABA22F07D018}" name="Feb_x000a_2024" dataDxfId="621" dataCellStyle="Comma"/>
    <tableColumn id="172" xr3:uid="{FBA202C3-0221-4588-BFF2-E70ED585C7F8}" name="Mar_x000a_2024" dataDxfId="620" dataCellStyle="Comma"/>
    <tableColumn id="174" xr3:uid="{63D91D68-50EF-4D4B-A765-250D52FD9204}" name="Apr_x000a_2024" dataDxfId="619" dataCellStyle="Comma"/>
    <tableColumn id="175" xr3:uid="{186B0AD9-637A-4EAC-A466-CF4CA3445EB0}" name="May_x000a_2024" dataDxfId="618" dataCellStyle="Comma"/>
    <tableColumn id="173" xr3:uid="{CDDE7710-9E1C-412D-99A2-9AB4E7D1EB6D}" name="Jun_x000a_2024" dataDxfId="617" dataCellStyle="Comma"/>
    <tableColumn id="176" xr3:uid="{9C988A86-55D5-4110-B66C-9D8B19883F95}" name="Jul_x000a_2024" dataDxfId="616" dataCellStyle="Comma"/>
    <tableColumn id="177" xr3:uid="{95C491C1-9F6A-4EB2-A918-12EEF942D7A3}" name="Aug_x000a_2024" dataDxfId="615" dataCellStyle="Comma"/>
    <tableColumn id="178" xr3:uid="{1A6C27D3-1B45-43D2-8A35-20537E575154}" name="Sep_x000a_2024" dataDxfId="614"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Cumulative_count_by_scheme" displayName="Cumulative_count_by_scheme" ref="A28:FV49" totalsRowShown="0" headerRowDxfId="613" dataDxfId="611" headerRowBorderDxfId="612" tableBorderDxfId="610" dataCellStyle="Comma">
  <tableColumns count="178">
    <tableColumn id="1" xr3:uid="{00000000-0010-0000-0600-000001000000}" name="CUMULATIVE COUNT" dataDxfId="609"/>
    <tableColumn id="2" xr3:uid="{00000000-0010-0000-0600-000002000000}" name="Jan _x000a_2010" dataDxfId="608" dataCellStyle="Comma"/>
    <tableColumn id="3" xr3:uid="{00000000-0010-0000-0600-000003000000}" name="Feb _x000a_2010" dataDxfId="607" dataCellStyle="Comma"/>
    <tableColumn id="4" xr3:uid="{00000000-0010-0000-0600-000004000000}" name="Mar _x000a_2010" dataDxfId="606" dataCellStyle="Comma"/>
    <tableColumn id="5" xr3:uid="{00000000-0010-0000-0600-000005000000}" name="Apr _x000a_2010" dataDxfId="605" dataCellStyle="Comma"/>
    <tableColumn id="6" xr3:uid="{00000000-0010-0000-0600-000006000000}" name="May _x000a_2010" dataDxfId="604" dataCellStyle="Comma"/>
    <tableColumn id="7" xr3:uid="{00000000-0010-0000-0600-000007000000}" name="Jun _x000a_2010" dataDxfId="603" dataCellStyle="Comma"/>
    <tableColumn id="8" xr3:uid="{00000000-0010-0000-0600-000008000000}" name="Jul _x000a_2010" dataDxfId="602" dataCellStyle="Comma"/>
    <tableColumn id="9" xr3:uid="{00000000-0010-0000-0600-000009000000}" name="Aug _x000a_2010" dataDxfId="601" dataCellStyle="Comma"/>
    <tableColumn id="10" xr3:uid="{00000000-0010-0000-0600-00000A000000}" name="Sep _x000a_2010" dataDxfId="600" dataCellStyle="Comma"/>
    <tableColumn id="11" xr3:uid="{00000000-0010-0000-0600-00000B000000}" name="Oct _x000a_2010" dataDxfId="599" dataCellStyle="Comma"/>
    <tableColumn id="12" xr3:uid="{00000000-0010-0000-0600-00000C000000}" name="Nov _x000a_2010" dataDxfId="598" dataCellStyle="Comma"/>
    <tableColumn id="13" xr3:uid="{00000000-0010-0000-0600-00000D000000}" name="Dec _x000a_2010" dataDxfId="597" dataCellStyle="Comma"/>
    <tableColumn id="14" xr3:uid="{00000000-0010-0000-0600-00000E000000}" name="Jan _x000a_2011" dataDxfId="596" dataCellStyle="Comma"/>
    <tableColumn id="15" xr3:uid="{00000000-0010-0000-0600-00000F000000}" name="Feb _x000a_2011" dataDxfId="595" dataCellStyle="Comma"/>
    <tableColumn id="16" xr3:uid="{00000000-0010-0000-0600-000010000000}" name="Mar _x000a_2011" dataDxfId="594" dataCellStyle="Comma"/>
    <tableColumn id="17" xr3:uid="{00000000-0010-0000-0600-000011000000}" name="Apr _x000a_2011" dataDxfId="593" dataCellStyle="Comma"/>
    <tableColumn id="18" xr3:uid="{00000000-0010-0000-0600-000012000000}" name="May _x000a_2011" dataDxfId="592" dataCellStyle="Comma"/>
    <tableColumn id="19" xr3:uid="{00000000-0010-0000-0600-000013000000}" name="Jun _x000a_2011" dataDxfId="591" dataCellStyle="Comma"/>
    <tableColumn id="20" xr3:uid="{00000000-0010-0000-0600-000014000000}" name="Jul _x000a_2011" dataDxfId="590" dataCellStyle="Comma"/>
    <tableColumn id="21" xr3:uid="{00000000-0010-0000-0600-000015000000}" name="Aug _x000a_2011" dataDxfId="589" dataCellStyle="Comma"/>
    <tableColumn id="22" xr3:uid="{00000000-0010-0000-0600-000016000000}" name="Sep _x000a_2011" dataDxfId="588" dataCellStyle="Comma"/>
    <tableColumn id="23" xr3:uid="{00000000-0010-0000-0600-000017000000}" name="Oct _x000a_2011" dataDxfId="587" dataCellStyle="Comma"/>
    <tableColumn id="24" xr3:uid="{00000000-0010-0000-0600-000018000000}" name="Nov _x000a_2011" dataDxfId="586" dataCellStyle="Comma"/>
    <tableColumn id="25" xr3:uid="{00000000-0010-0000-0600-000019000000}" name="Dec _x000a_2011" dataDxfId="585" dataCellStyle="Comma"/>
    <tableColumn id="26" xr3:uid="{00000000-0010-0000-0600-00001A000000}" name="Jan _x000a_2012" dataDxfId="584" dataCellStyle="Comma"/>
    <tableColumn id="27" xr3:uid="{00000000-0010-0000-0600-00001B000000}" name="Feb _x000a_2012" dataDxfId="583" dataCellStyle="Comma"/>
    <tableColumn id="28" xr3:uid="{00000000-0010-0000-0600-00001C000000}" name="Mar _x000a_2012" dataDxfId="582" dataCellStyle="Comma"/>
    <tableColumn id="29" xr3:uid="{00000000-0010-0000-0600-00001D000000}" name="Apr _x000a_2012" dataDxfId="581" dataCellStyle="Comma"/>
    <tableColumn id="30" xr3:uid="{00000000-0010-0000-0600-00001E000000}" name="May _x000a_2012" dataDxfId="580" dataCellStyle="Comma"/>
    <tableColumn id="31" xr3:uid="{00000000-0010-0000-0600-00001F000000}" name="Jun _x000a_2012" dataDxfId="579" dataCellStyle="Comma"/>
    <tableColumn id="32" xr3:uid="{00000000-0010-0000-0600-000020000000}" name="Jul _x000a_2012" dataDxfId="578" dataCellStyle="Comma"/>
    <tableColumn id="33" xr3:uid="{00000000-0010-0000-0600-000021000000}" name="Aug _x000a_2012" dataDxfId="577" dataCellStyle="Comma"/>
    <tableColumn id="34" xr3:uid="{00000000-0010-0000-0600-000022000000}" name="Sep _x000a_2012" dataDxfId="576" dataCellStyle="Comma"/>
    <tableColumn id="35" xr3:uid="{00000000-0010-0000-0600-000023000000}" name="Oct _x000a_2012" dataDxfId="575" dataCellStyle="Comma"/>
    <tableColumn id="36" xr3:uid="{00000000-0010-0000-0600-000024000000}" name="Nov _x000a_2012" dataDxfId="574" dataCellStyle="Comma"/>
    <tableColumn id="37" xr3:uid="{00000000-0010-0000-0600-000025000000}" name="Dec _x000a_2012" dataDxfId="573" dataCellStyle="Comma"/>
    <tableColumn id="38" xr3:uid="{00000000-0010-0000-0600-000026000000}" name="Jan _x000a_2013" dataDxfId="572" dataCellStyle="Comma"/>
    <tableColumn id="39" xr3:uid="{00000000-0010-0000-0600-000027000000}" name="Feb _x000a_2013" dataDxfId="571" dataCellStyle="Comma"/>
    <tableColumn id="40" xr3:uid="{00000000-0010-0000-0600-000028000000}" name="Mar _x000a_2013" dataDxfId="570" dataCellStyle="Comma"/>
    <tableColumn id="41" xr3:uid="{00000000-0010-0000-0600-000029000000}" name="Apr _x000a_2013" dataDxfId="569" dataCellStyle="Comma"/>
    <tableColumn id="42" xr3:uid="{00000000-0010-0000-0600-00002A000000}" name="May _x000a_2013" dataDxfId="568" dataCellStyle="Comma"/>
    <tableColumn id="43" xr3:uid="{00000000-0010-0000-0600-00002B000000}" name="Jun _x000a_2013" dataDxfId="567" dataCellStyle="Comma"/>
    <tableColumn id="44" xr3:uid="{00000000-0010-0000-0600-00002C000000}" name="Jul _x000a_2013" dataDxfId="566" dataCellStyle="Comma"/>
    <tableColumn id="45" xr3:uid="{00000000-0010-0000-0600-00002D000000}" name="Aug _x000a_2013" dataDxfId="565" dataCellStyle="Comma"/>
    <tableColumn id="46" xr3:uid="{00000000-0010-0000-0600-00002E000000}" name="Sep _x000a_2013" dataDxfId="564" dataCellStyle="Comma"/>
    <tableColumn id="47" xr3:uid="{00000000-0010-0000-0600-00002F000000}" name="Oct _x000a_2013" dataDxfId="563" dataCellStyle="Comma"/>
    <tableColumn id="48" xr3:uid="{00000000-0010-0000-0600-000030000000}" name=" Nov _x000a_2013" dataDxfId="562" dataCellStyle="Comma"/>
    <tableColumn id="49" xr3:uid="{00000000-0010-0000-0600-000031000000}" name="Dec _x000a_2013" dataDxfId="561" dataCellStyle="Comma"/>
    <tableColumn id="50" xr3:uid="{00000000-0010-0000-0600-000032000000}" name="Jan _x000a_2014" dataDxfId="560" dataCellStyle="Comma"/>
    <tableColumn id="51" xr3:uid="{00000000-0010-0000-0600-000033000000}" name="Feb _x000a_2014" dataDxfId="559" dataCellStyle="Comma"/>
    <tableColumn id="52" xr3:uid="{00000000-0010-0000-0600-000034000000}" name="Mar _x000a_2014" dataDxfId="558" dataCellStyle="Comma"/>
    <tableColumn id="53" xr3:uid="{00000000-0010-0000-0600-000035000000}" name="Apr _x000a_2014" dataDxfId="557" dataCellStyle="Comma"/>
    <tableColumn id="54" xr3:uid="{00000000-0010-0000-0600-000036000000}" name="May _x000a_2014" dataDxfId="556" dataCellStyle="Comma"/>
    <tableColumn id="55" xr3:uid="{00000000-0010-0000-0600-000037000000}" name="Jun _x000a_2014" dataDxfId="555" dataCellStyle="Comma"/>
    <tableColumn id="56" xr3:uid="{00000000-0010-0000-0600-000038000000}" name="Jul _x000a_2014" dataDxfId="554" dataCellStyle="Comma"/>
    <tableColumn id="57" xr3:uid="{00000000-0010-0000-0600-000039000000}" name="Aug _x000a_2014" dataDxfId="553" dataCellStyle="Comma"/>
    <tableColumn id="58" xr3:uid="{00000000-0010-0000-0600-00003A000000}" name="Sep _x000a_2014" dataDxfId="552" dataCellStyle="Comma"/>
    <tableColumn id="59" xr3:uid="{00000000-0010-0000-0600-00003B000000}" name="Oct _x000a_2014" dataDxfId="551" dataCellStyle="Comma"/>
    <tableColumn id="60" xr3:uid="{00000000-0010-0000-0600-00003C000000}" name="Nov _x000a_2014" dataDxfId="550" dataCellStyle="Comma"/>
    <tableColumn id="61" xr3:uid="{00000000-0010-0000-0600-00003D000000}" name="Dec _x000a_2014" dataDxfId="549" dataCellStyle="Comma"/>
    <tableColumn id="62" xr3:uid="{00000000-0010-0000-0600-00003E000000}" name="Jan _x000a_2015" dataDxfId="548" dataCellStyle="Comma"/>
    <tableColumn id="63" xr3:uid="{00000000-0010-0000-0600-00003F000000}" name="Feb _x000a_2015" dataDxfId="547" dataCellStyle="Comma"/>
    <tableColumn id="64" xr3:uid="{00000000-0010-0000-0600-000040000000}" name="Mar _x000a_2015" dataDxfId="546" dataCellStyle="Comma"/>
    <tableColumn id="65" xr3:uid="{00000000-0010-0000-0600-000041000000}" name="Apr _x000a_2015" dataDxfId="545" dataCellStyle="Comma"/>
    <tableColumn id="66" xr3:uid="{00000000-0010-0000-0600-000042000000}" name="May _x000a_2015" dataDxfId="544" dataCellStyle="Comma"/>
    <tableColumn id="67" xr3:uid="{00000000-0010-0000-0600-000043000000}" name="Jun _x000a_2015" dataDxfId="543" dataCellStyle="Comma"/>
    <tableColumn id="68" xr3:uid="{00000000-0010-0000-0600-000044000000}" name="Jul _x000a_2015" dataDxfId="542" dataCellStyle="Comma"/>
    <tableColumn id="69" xr3:uid="{00000000-0010-0000-0600-000045000000}" name="Aug _x000a_2015" dataDxfId="541" dataCellStyle="Comma"/>
    <tableColumn id="70" xr3:uid="{00000000-0010-0000-0600-000046000000}" name="Sep _x000a_2015" dataDxfId="540" dataCellStyle="Comma"/>
    <tableColumn id="71" xr3:uid="{00000000-0010-0000-0600-000047000000}" name="Oct _x000a_2015" dataDxfId="539" dataCellStyle="Comma"/>
    <tableColumn id="72" xr3:uid="{00000000-0010-0000-0600-000048000000}" name="Nov _x000a_2015" dataDxfId="538" dataCellStyle="Comma"/>
    <tableColumn id="73" xr3:uid="{00000000-0010-0000-0600-000049000000}" name="Dec _x000a_2015" dataDxfId="537" dataCellStyle="Comma"/>
    <tableColumn id="74" xr3:uid="{00000000-0010-0000-0600-00004A000000}" name="Jan _x000a_2016" dataDxfId="536" dataCellStyle="Comma"/>
    <tableColumn id="75" xr3:uid="{00000000-0010-0000-0600-00004B000000}" name="Feb _x000a_2016" dataDxfId="535" dataCellStyle="Comma"/>
    <tableColumn id="76" xr3:uid="{00000000-0010-0000-0600-00004C000000}" name="Mar _x000a_2016" dataDxfId="534" dataCellStyle="Comma"/>
    <tableColumn id="77" xr3:uid="{00000000-0010-0000-0600-00004D000000}" name="Apr _x000a_2016" dataDxfId="533" dataCellStyle="Comma"/>
    <tableColumn id="78" xr3:uid="{00000000-0010-0000-0600-00004E000000}" name="May _x000a_2016" dataDxfId="532" dataCellStyle="Comma"/>
    <tableColumn id="79" xr3:uid="{00000000-0010-0000-0600-00004F000000}" name="Jun _x000a_2016" dataDxfId="531" dataCellStyle="Comma"/>
    <tableColumn id="80" xr3:uid="{00000000-0010-0000-0600-000050000000}" name="Jul _x000a_2016" dataDxfId="530" dataCellStyle="Comma"/>
    <tableColumn id="81" xr3:uid="{00000000-0010-0000-0600-000051000000}" name="Aug _x000a_2016" dataDxfId="529" dataCellStyle="Comma"/>
    <tableColumn id="82" xr3:uid="{00000000-0010-0000-0600-000052000000}" name="Sep _x000a_2016" dataDxfId="528" dataCellStyle="Comma"/>
    <tableColumn id="83" xr3:uid="{00000000-0010-0000-0600-000053000000}" name="Oct _x000a_2016" dataDxfId="527" dataCellStyle="Comma"/>
    <tableColumn id="84" xr3:uid="{00000000-0010-0000-0600-000054000000}" name="Nov _x000a_2016" dataDxfId="526" dataCellStyle="Comma"/>
    <tableColumn id="85" xr3:uid="{00000000-0010-0000-0600-000055000000}" name="Dec _x000a_2016" dataDxfId="525" dataCellStyle="Comma"/>
    <tableColumn id="86" xr3:uid="{00000000-0010-0000-0600-000056000000}" name="Jan _x000a_2017" dataDxfId="524" dataCellStyle="Comma"/>
    <tableColumn id="87" xr3:uid="{00000000-0010-0000-0600-000057000000}" name="Feb _x000a_2017" dataDxfId="523" dataCellStyle="Comma"/>
    <tableColumn id="88" xr3:uid="{00000000-0010-0000-0600-000058000000}" name="Mar _x000a_2017" dataDxfId="522" dataCellStyle="Comma"/>
    <tableColumn id="89" xr3:uid="{00000000-0010-0000-0600-000059000000}" name="Apr _x000a_2017" dataDxfId="521" dataCellStyle="Comma"/>
    <tableColumn id="90" xr3:uid="{00000000-0010-0000-0600-00005A000000}" name="May _x000a_2017" dataDxfId="520" dataCellStyle="Comma"/>
    <tableColumn id="91" xr3:uid="{00000000-0010-0000-0600-00005B000000}" name="Jun _x000a_2017" dataDxfId="519" dataCellStyle="Comma"/>
    <tableColumn id="92" xr3:uid="{00000000-0010-0000-0600-00005C000000}" name="Jul _x000a_2017" dataDxfId="518" dataCellStyle="Comma"/>
    <tableColumn id="93" xr3:uid="{00000000-0010-0000-0600-00005D000000}" name="Aug _x000a_2017" dataDxfId="517" dataCellStyle="Comma"/>
    <tableColumn id="94" xr3:uid="{00000000-0010-0000-0600-00005E000000}" name="Sep _x000a_2017" dataDxfId="516" dataCellStyle="Comma"/>
    <tableColumn id="95" xr3:uid="{00000000-0010-0000-0600-00005F000000}" name="Oct _x000a_2017" dataDxfId="515" dataCellStyle="Comma"/>
    <tableColumn id="96" xr3:uid="{00000000-0010-0000-0600-000060000000}" name="Nov _x000a_2017" dataDxfId="514" dataCellStyle="Comma"/>
    <tableColumn id="97" xr3:uid="{00000000-0010-0000-0600-000061000000}" name="Dec _x000a_2017" dataDxfId="513" dataCellStyle="Comma"/>
    <tableColumn id="98" xr3:uid="{00000000-0010-0000-0600-000062000000}" name="Jan _x000a_2018" dataDxfId="512" dataCellStyle="Comma"/>
    <tableColumn id="99" xr3:uid="{00000000-0010-0000-0600-000063000000}" name="Feb _x000a_2018" dataDxfId="511" dataCellStyle="Comma"/>
    <tableColumn id="100" xr3:uid="{00000000-0010-0000-0600-000064000000}" name="Mar _x000a_2018" dataDxfId="510" dataCellStyle="Comma"/>
    <tableColumn id="101" xr3:uid="{00000000-0010-0000-0600-000065000000}" name="Apr _x000a_2018" dataDxfId="509" dataCellStyle="Comma"/>
    <tableColumn id="102" xr3:uid="{00000000-0010-0000-0600-000066000000}" name="May _x000a_2018" dataDxfId="508" dataCellStyle="Comma"/>
    <tableColumn id="103" xr3:uid="{00000000-0010-0000-0600-000067000000}" name="Jun _x000a_2018" dataDxfId="507" dataCellStyle="Comma"/>
    <tableColumn id="104" xr3:uid="{00000000-0010-0000-0600-000068000000}" name="Jul _x000a_2018" dataDxfId="506" dataCellStyle="Comma"/>
    <tableColumn id="105" xr3:uid="{00000000-0010-0000-0600-000069000000}" name="Aug _x000a_2018" dataDxfId="505" dataCellStyle="Comma"/>
    <tableColumn id="106" xr3:uid="{00000000-0010-0000-0600-00006A000000}" name="Sep _x000a_2018" dataDxfId="504" dataCellStyle="Comma"/>
    <tableColumn id="107" xr3:uid="{00000000-0010-0000-0600-00006B000000}" name="Oct _x000a_2018" dataDxfId="503" dataCellStyle="Comma"/>
    <tableColumn id="108" xr3:uid="{00000000-0010-0000-0600-00006C000000}" name="Nov _x000a_2018" dataDxfId="502" dataCellStyle="Comma"/>
    <tableColumn id="109" xr3:uid="{00000000-0010-0000-0600-00006D000000}" name="Dec _x000a_2018" dataDxfId="501" dataCellStyle="Comma"/>
    <tableColumn id="110" xr3:uid="{00000000-0010-0000-0600-00006E000000}" name="Jan _x000a_2019" dataDxfId="500" dataCellStyle="Comma"/>
    <tableColumn id="111" xr3:uid="{00000000-0010-0000-0600-00006F000000}" name="Feb _x000a_2019" dataDxfId="499" dataCellStyle="Comma"/>
    <tableColumn id="112" xr3:uid="{00000000-0010-0000-0600-000070000000}" name="Mar _x000a_2019" dataDxfId="498" dataCellStyle="Comma"/>
    <tableColumn id="113" xr3:uid="{00000000-0010-0000-0600-000071000000}" name="Apr _x000a_2019" dataDxfId="497" dataCellStyle="Comma"/>
    <tableColumn id="114" xr3:uid="{00000000-0010-0000-0600-000072000000}" name="May _x000a_2019" dataDxfId="496" dataCellStyle="Comma"/>
    <tableColumn id="115" xr3:uid="{00000000-0010-0000-0600-000073000000}" name="Jun _x000a_2019" dataDxfId="495" dataCellStyle="Comma"/>
    <tableColumn id="116" xr3:uid="{00000000-0010-0000-0600-000074000000}" name="Jul _x000a_2019" dataDxfId="494" dataCellStyle="Comma"/>
    <tableColumn id="117" xr3:uid="{00000000-0010-0000-0600-000075000000}" name="Aug _x000a_2019" dataDxfId="493" dataCellStyle="Comma"/>
    <tableColumn id="118" xr3:uid="{00000000-0010-0000-0600-000076000000}" name="Sep _x000a_2019" dataDxfId="492" dataCellStyle="Comma"/>
    <tableColumn id="119" xr3:uid="{00000000-0010-0000-0600-000077000000}" name="Oct _x000a_2019" dataDxfId="491" dataCellStyle="Comma"/>
    <tableColumn id="120" xr3:uid="{00000000-0010-0000-0600-000078000000}" name="Nov _x000a_2019" dataDxfId="490" dataCellStyle="Comma"/>
    <tableColumn id="121" xr3:uid="{00000000-0010-0000-0600-000079000000}" name="Dec _x000a_2019" dataDxfId="489" dataCellStyle="Comma"/>
    <tableColumn id="122" xr3:uid="{00000000-0010-0000-0600-00007A000000}" name="Jan _x000a_2020" dataDxfId="488" dataCellStyle="Comma"/>
    <tableColumn id="123" xr3:uid="{00000000-0010-0000-0600-00007B000000}" name="Feb _x000a_2020" dataDxfId="487" dataCellStyle="Comma"/>
    <tableColumn id="124" xr3:uid="{00000000-0010-0000-0600-00007C000000}" name="Mar _x000a_2020" dataDxfId="486" dataCellStyle="Comma"/>
    <tableColumn id="125" xr3:uid="{00000000-0010-0000-0600-00007D000000}" name="Apr _x000a_2020" dataDxfId="485" dataCellStyle="Comma"/>
    <tableColumn id="126" xr3:uid="{00000000-0010-0000-0600-00007E000000}" name="May _x000a_2020" dataDxfId="484" dataCellStyle="Comma"/>
    <tableColumn id="127" xr3:uid="{00000000-0010-0000-0600-00007F000000}" name="Jun _x000a_2020" dataDxfId="483" dataCellStyle="Comma"/>
    <tableColumn id="128" xr3:uid="{00000000-0010-0000-0600-000080000000}" name="Jul _x000a_2020" dataDxfId="482" dataCellStyle="Comma"/>
    <tableColumn id="129" xr3:uid="{00000000-0010-0000-0600-000081000000}" name="Aug _x000a_2020" dataDxfId="481" dataCellStyle="Comma"/>
    <tableColumn id="130" xr3:uid="{00000000-0010-0000-0600-000082000000}" name="Sep  _x000a_2020" dataDxfId="480" dataCellStyle="Comma"/>
    <tableColumn id="131" xr3:uid="{00000000-0010-0000-0600-000083000000}" name="Oct _x000a_2020" dataDxfId="479" dataCellStyle="Comma"/>
    <tableColumn id="132" xr3:uid="{00000000-0010-0000-0600-000084000000}" name="Nov _x000a_2020" dataDxfId="478" dataCellStyle="Comma"/>
    <tableColumn id="133" xr3:uid="{00000000-0010-0000-0600-000085000000}" name="Dec _x000a_2020" dataDxfId="477" dataCellStyle="Comma"/>
    <tableColumn id="134" xr3:uid="{00000000-0010-0000-0600-000086000000}" name="Jan _x000a_2021" dataDxfId="476" dataCellStyle="Comma"/>
    <tableColumn id="135" xr3:uid="{00000000-0010-0000-0600-000087000000}" name="Feb _x000a_2021" dataDxfId="475" dataCellStyle="Comma"/>
    <tableColumn id="136" xr3:uid="{00000000-0010-0000-0600-000088000000}" name="Mar _x000a_2021" dataDxfId="474" dataCellStyle="Comma"/>
    <tableColumn id="137" xr3:uid="{00000000-0010-0000-0600-000089000000}" name="Apr _x000a_2021" dataDxfId="473" dataCellStyle="Comma"/>
    <tableColumn id="138" xr3:uid="{00000000-0010-0000-0600-00008A000000}" name="May _x000a_2021" dataDxfId="472" dataCellStyle="Comma"/>
    <tableColumn id="139" xr3:uid="{00000000-0010-0000-0600-00008B000000}" name="Jun _x000a_2021" dataDxfId="471" dataCellStyle="Comma"/>
    <tableColumn id="140" xr3:uid="{00000000-0010-0000-0600-00008C000000}" name="Jul_x000a_2021" dataDxfId="470" dataCellStyle="Comma"/>
    <tableColumn id="141" xr3:uid="{00000000-0010-0000-0600-00008D000000}" name="Aug _x000a_2021" dataDxfId="469" dataCellStyle="Comma"/>
    <tableColumn id="142" xr3:uid="{00000000-0010-0000-0600-00008E000000}" name="Sep_x000a_2021" dataDxfId="468" dataCellStyle="Comma"/>
    <tableColumn id="143" xr3:uid="{E407BC49-AEFE-444D-94C3-3908A28BE4AC}" name="Oct_x000a_2021" dataDxfId="467" dataCellStyle="Comma"/>
    <tableColumn id="144" xr3:uid="{1EF4507E-85D5-4F6F-BFF2-7BFB32651F99}" name="Nov_x000a_2021" dataDxfId="466" dataCellStyle="Comma"/>
    <tableColumn id="145" xr3:uid="{625B115C-446C-487D-8FCC-E8DE54B11B56}" name="Dec_x000a_2022" dataDxfId="465" dataCellStyle="Comma"/>
    <tableColumn id="146" xr3:uid="{C04CC12C-654F-4C5D-9633-8F4FB8BE6DDB}" name="Jan_x000a_2022" dataDxfId="464" dataCellStyle="Comma"/>
    <tableColumn id="147" xr3:uid="{981DB379-677D-480F-8B1F-AA35C7E6FEA5}" name="Feb_x000a_2022" dataDxfId="463" dataCellStyle="Comma"/>
    <tableColumn id="148" xr3:uid="{AE76F3E8-1B89-4749-9BBC-1C58D1C029CD}" name="Mar_x000a_2022" dataDxfId="462" dataCellStyle="Comma"/>
    <tableColumn id="149" xr3:uid="{F4219BC1-C814-4393-A865-95ECC8859A85}" name="Apr_x000a_2022" dataDxfId="461" dataCellStyle="Comma"/>
    <tableColumn id="150" xr3:uid="{5785BA96-179E-4830-B3DD-0D9424F3BE0B}" name="May_x000a_2022" dataDxfId="460" dataCellStyle="Comma"/>
    <tableColumn id="151" xr3:uid="{0B86600A-88D7-4B03-99F3-0DC5ECF0A56E}" name="Jun_x000a_2022" dataDxfId="459" dataCellStyle="Comma"/>
    <tableColumn id="152" xr3:uid="{30B18471-84E2-4CDD-A82D-CD184A20F1FE}" name="Jul_x000a_2022" dataDxfId="458" dataCellStyle="Comma"/>
    <tableColumn id="153" xr3:uid="{7C72292D-BC51-4B12-9179-4446A427E52D}" name="Aug _x000a_2022" dataDxfId="457" dataCellStyle="Comma"/>
    <tableColumn id="154" xr3:uid="{C6F59FC8-0412-4046-9EEB-EC99F36BBFF9}" name="Sep_x000a_2022" dataDxfId="456" dataCellStyle="Comma"/>
    <tableColumn id="155" xr3:uid="{E6EEEBA4-58E0-4801-8F65-9CDC3AB8FAD8}" name="Oct_x000a_2022" dataDxfId="455" dataCellStyle="Comma"/>
    <tableColumn id="156" xr3:uid="{4B06CCCC-3A1A-4ABB-B9D4-A98EB3D984C5}" name="Nov_x000a_2022" dataDxfId="454" dataCellStyle="Comma"/>
    <tableColumn id="157" xr3:uid="{09FB1996-3725-4D23-A060-603E13DD12F4}" name="Dec_x000a_2023" dataDxfId="453" dataCellStyle="Comma"/>
    <tableColumn id="158" xr3:uid="{E860F2F0-A4C2-4938-AF57-386E831F6836}" name="Jan_x000a_2023" dataDxfId="452" dataCellStyle="Comma"/>
    <tableColumn id="159" xr3:uid="{D9DC5AF0-8C6F-4F62-A1BD-1D8186709F2D}" name="Feb_x000a_2023" dataDxfId="451" dataCellStyle="Comma"/>
    <tableColumn id="160" xr3:uid="{4107AFCF-338D-46AE-B927-D02A3E17D381}" name="Mar_x000a_2023" dataDxfId="450" dataCellStyle="Comma"/>
    <tableColumn id="161" xr3:uid="{524BF977-D230-4E6F-824A-D406959D55F9}" name="Apr_x000a_2023" dataDxfId="449" dataCellStyle="Comma"/>
    <tableColumn id="162" xr3:uid="{485F3CDC-DDF7-4C9C-A28F-F90CBBDE0914}" name="May_x000a_2023" dataDxfId="448" dataCellStyle="Comma"/>
    <tableColumn id="163" xr3:uid="{3A7C50A3-14D0-45B8-A968-2660C9CC7B6C}" name="Jun_x000a_2023" dataDxfId="447" dataCellStyle="Comma"/>
    <tableColumn id="164" xr3:uid="{5B473DDD-2F75-4E4A-943D-F0FBBA95B1C5}" name="Jul_x000a_2023" dataDxfId="446" dataCellStyle="Comma"/>
    <tableColumn id="165" xr3:uid="{1B4CC6F0-3F47-4FE7-9756-EF4AE0A8C407}" name="Aug_x000a_2023" dataDxfId="445" dataCellStyle="Comma"/>
    <tableColumn id="166" xr3:uid="{8152C9D0-B8FF-4CBD-88B4-700873D4C02B}" name="Sep_x000a_2023" dataDxfId="444" dataCellStyle="Comma"/>
    <tableColumn id="167" xr3:uid="{8F76383D-8C25-41E8-8479-E1E54174838B}" name="Oct_x000a_2023" dataDxfId="443" dataCellStyle="Comma"/>
    <tableColumn id="168" xr3:uid="{57832DE4-9190-40E2-9131-087C5D36F30B}" name="Nov_x000a_2023" dataDxfId="442" dataCellStyle="Comma"/>
    <tableColumn id="169" xr3:uid="{E5E768D2-EA2E-45E7-8E25-74CCAED5DA88}" name="Dec_x000a_20232" dataDxfId="441" dataCellStyle="Comma"/>
    <tableColumn id="170" xr3:uid="{473F392D-97F8-479A-AE9D-CD90C12BF8FA}" name="Jan_x000a_2024" dataDxfId="440" dataCellStyle="Comma"/>
    <tableColumn id="171" xr3:uid="{8972C4EB-200B-4100-A160-84A8AEB699BD}" name="Feb_x000a_2024" dataDxfId="439" dataCellStyle="Comma"/>
    <tableColumn id="172" xr3:uid="{5871485B-8228-47DE-A9CF-C23ED8DDE999}" name="Mar_x000a_2024" dataDxfId="438" dataCellStyle="Comma"/>
    <tableColumn id="173" xr3:uid="{2D951573-72FF-4B0E-A58F-9D850B393319}" name="Apr_x000a_2024" dataDxfId="437" dataCellStyle="Comma"/>
    <tableColumn id="174" xr3:uid="{67133743-B21D-4BAF-BFA7-5A473BF725EC}" name="May_x000a_2024" dataDxfId="436" dataCellStyle="Comma"/>
    <tableColumn id="175" xr3:uid="{C585C555-99C4-4F20-AB06-9EA5D6661B27}" name="Jun_x000a_2024" dataDxfId="435" dataCellStyle="Comma"/>
    <tableColumn id="176" xr3:uid="{2874D021-D93D-4005-8371-E62402786E7F}" name="Jul_x000a_2024" dataDxfId="434" dataCellStyle="Comma"/>
    <tableColumn id="177" xr3:uid="{16E5ECED-C6EC-45BA-9242-90AEAFFDCC2F}" name="Aug_x000a_2024" dataDxfId="433" dataCellStyle="Comma"/>
    <tableColumn id="178" xr3:uid="{670933AD-75B1-4301-85E5-755F908A0A44}" name="Sep_x000a_2024" dataDxfId="432"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0F2B20-2601-42BE-B0CF-49FD3482A6B1}" name="Domestic_PV_by_PC" displayName="Domestic_PV_by_PC" ref="A4:D657" totalsRowCount="1" headerRowDxfId="431" dataDxfId="429" headerRowBorderDxfId="430">
  <autoFilter ref="A4:D656" xr:uid="{00000000-0009-0000-0100-000014000000}">
    <filterColumn colId="0" hiddenButton="1"/>
    <filterColumn colId="1" hiddenButton="1"/>
    <filterColumn colId="2" hiddenButton="1"/>
    <filterColumn colId="3" hiddenButton="1"/>
  </autoFilter>
  <tableColumns count="4">
    <tableColumn id="1" xr3:uid="{A5397986-E68D-41EE-BDD8-2661AD0A9FAF}" name="Country" dataDxfId="428" totalsRowDxfId="427"/>
    <tableColumn id="4" xr3:uid="{0374060E-2960-4B92-828B-6037688E7EBF}" name="Constituency" dataDxfId="426" totalsRowDxfId="425"/>
    <tableColumn id="5" xr3:uid="{8340025A-1E5C-44BC-B503-B0660C90896F}" name="Installed capacity (MW)" dataDxfId="424" totalsRowDxfId="423" dataCellStyle="Comma"/>
    <tableColumn id="6" xr3:uid="{D49E5423-5E56-4143-B3C5-926E2069EEC8}" name="Number of installations" dataDxfId="422" totalsRowDxfId="421"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77D00B1-CA60-494B-9937-A9DF04D58920}" name="Cumulative_installed_capacity_by_tariff16" displayName="Cumulative_installed_capacity_by_tariff16" ref="A5:FV32" totalsRowShown="0">
  <tableColumns count="178">
    <tableColumn id="1" xr3:uid="{798279A2-439B-4B5F-B9E2-025170D3DA19}" name="CUMULATIVE CAPACITY (MW) [note 1]"/>
    <tableColumn id="2" xr3:uid="{74F3953F-A850-4B59-8400-7FA80F0E416E}" name="Jan _x000a_2010"/>
    <tableColumn id="3" xr3:uid="{4CE29B0B-8D42-4234-A2B8-AB7C2742352E}" name="Feb _x000a_2010"/>
    <tableColumn id="4" xr3:uid="{E85FD9E9-95D7-421A-BFCA-4F858D9FA591}" name="Mar _x000a_2010"/>
    <tableColumn id="5" xr3:uid="{DC6DB9AC-7FEF-4154-AEEE-FE8CEF665D3A}" name="Apr _x000a_2010"/>
    <tableColumn id="6" xr3:uid="{651FD98E-E5E3-47BC-91CA-DBE87D99763B}" name="May _x000a_2010"/>
    <tableColumn id="7" xr3:uid="{28BC888E-6EC8-4459-BC1E-15BC0ED63495}" name="Jun _x000a_2010"/>
    <tableColumn id="8" xr3:uid="{0800E93B-64B9-443D-B3A8-FA9C9090ACB3}" name="Jul _x000a_2010"/>
    <tableColumn id="9" xr3:uid="{0A82D57E-0C92-4CE7-8B9B-C34D5F7801A0}" name="Aug _x000a_2010"/>
    <tableColumn id="10" xr3:uid="{DBE23C1C-F380-4F05-9AB6-1DCC59988F3A}" name="Sep _x000a_2010"/>
    <tableColumn id="11" xr3:uid="{DF2B0151-21C2-4EA8-8BA4-5FD43FAA2D97}" name="Oct _x000a_2010"/>
    <tableColumn id="12" xr3:uid="{E564C743-DBF0-4F94-918C-5FFCD5988A8A}" name="Nov _x000a_2010"/>
    <tableColumn id="13" xr3:uid="{AAD59C9A-6F09-4431-9CAC-041BDE81C593}" name="Dec _x000a_2010"/>
    <tableColumn id="14" xr3:uid="{63B710F5-CA49-4127-8929-B603B7142FD9}" name="Jan _x000a_2011"/>
    <tableColumn id="15" xr3:uid="{F21B6FC3-A4E4-42CC-B686-459DB44C90EA}" name="Feb _x000a_2011"/>
    <tableColumn id="16" xr3:uid="{B3DEEBF9-52A0-4B40-B7A0-7973DF2EBF5A}" name="Mar _x000a_2011"/>
    <tableColumn id="17" xr3:uid="{5AEB5F5A-10D7-4353-96C9-F21FB0052CF8}" name="Apr _x000a_2011"/>
    <tableColumn id="18" xr3:uid="{4A93D9BB-45BC-471F-A377-42124D8190EF}" name="May _x000a_2011"/>
    <tableColumn id="19" xr3:uid="{A3F4155D-6758-42B9-A506-904F7B1B00A9}" name="Jun _x000a_2011"/>
    <tableColumn id="20" xr3:uid="{18655FFE-B5D1-4FE5-BDE7-C2FB22726FE6}" name="Jul _x000a_2011"/>
    <tableColumn id="21" xr3:uid="{F38C1604-344F-49DE-81DB-4901B445FE7D}" name="Aug _x000a_2011"/>
    <tableColumn id="22" xr3:uid="{A2B58A12-4F17-4EAB-8F97-4011233539C8}" name="Sep _x000a_2011"/>
    <tableColumn id="23" xr3:uid="{A4FBFCE2-734A-45C5-80EA-EC6D710EB2BE}" name="Oct _x000a_2011"/>
    <tableColumn id="24" xr3:uid="{35305828-7998-400D-B6A8-5218B1BFF704}" name="Nov _x000a_2011"/>
    <tableColumn id="25" xr3:uid="{3B431E6E-36C3-49ED-B6AF-44F2F48F8E7E}" name="Dec _x000a_2011"/>
    <tableColumn id="26" xr3:uid="{C847A955-FE85-4A7F-94F4-8887D264419E}" name="Jan _x000a_2012"/>
    <tableColumn id="27" xr3:uid="{DBB344BD-ABEF-4247-A2BD-9B6E7D6223D9}" name="Feb _x000a_2012"/>
    <tableColumn id="28" xr3:uid="{90501246-3909-4F94-AF13-C6CCB7F84FF7}" name="Mar _x000a_2012"/>
    <tableColumn id="29" xr3:uid="{6601610C-9938-4D53-8FE3-FCA7A1FC4D71}" name="Apr _x000a_2012"/>
    <tableColumn id="30" xr3:uid="{22CE942F-9D3A-4F8F-BB68-BB0286FA1483}" name="May _x000a_2012"/>
    <tableColumn id="31" xr3:uid="{B7D4DF2D-BB46-4D03-8097-39BD939A0F90}" name="Jun _x000a_2012"/>
    <tableColumn id="32" xr3:uid="{5BDA267B-6F0B-43D0-9C3B-6AD7E8A219CD}" name="Jul _x000a_2012"/>
    <tableColumn id="33" xr3:uid="{AC879175-2D21-4F2D-BDCB-3F95EF26870E}" name="Aug _x000a_2012"/>
    <tableColumn id="34" xr3:uid="{F65B3B5A-9A43-48B0-83E6-F52A70E49EA3}" name="Sep _x000a_2012"/>
    <tableColumn id="35" xr3:uid="{0C86F2FA-4E4E-4F99-B60F-BE8E068A9A5A}" name="Oct _x000a_2012"/>
    <tableColumn id="36" xr3:uid="{8D195F08-BAB6-4E9B-917A-F7DA6CF806AB}" name="Nov _x000a_2012"/>
    <tableColumn id="37" xr3:uid="{543D71ED-4650-499D-A844-7BAB712DCD74}" name="Dec _x000a_2012"/>
    <tableColumn id="38" xr3:uid="{8906B084-53FA-4BD3-ADBE-9C68799DA763}" name="Jan _x000a_2013"/>
    <tableColumn id="39" xr3:uid="{201354B6-359D-4FC6-9CA2-EE7272C7989A}" name="Feb _x000a_2013"/>
    <tableColumn id="40" xr3:uid="{9902E7B9-EFD7-4EE3-854A-5FD80F61EBE6}" name="Mar _x000a_2013"/>
    <tableColumn id="41" xr3:uid="{4FF86FF9-FC2D-4400-952A-95DE1A90A387}" name="Apr _x000a_2013"/>
    <tableColumn id="42" xr3:uid="{C7ABB23D-4A17-495D-A01F-6F8EEED3D3D3}" name="May _x000a_2013"/>
    <tableColumn id="43" xr3:uid="{38ACCC24-531B-4C0E-A14D-02AA6F342F81}" name="Jun _x000a_2013"/>
    <tableColumn id="44" xr3:uid="{85A9E1AC-3099-4CB6-BDFE-7F78BBAD06C5}" name="Jul _x000a_2013"/>
    <tableColumn id="45" xr3:uid="{FA008635-4782-4CB4-8F16-E37EC30DEAFF}" name="Aug _x000a_2013"/>
    <tableColumn id="46" xr3:uid="{1FFEDA7F-2611-4F17-96B4-A8DE15373843}" name="Sep _x000a_2013"/>
    <tableColumn id="47" xr3:uid="{84EAED59-5D07-4081-90B6-0DEDB6DEC34D}" name="Oct _x000a_2013"/>
    <tableColumn id="48" xr3:uid="{8698A9F1-DEA7-492C-828B-FA28FA3F3712}" name=" Nov _x000a_2013"/>
    <tableColumn id="49" xr3:uid="{9E2B4EBC-FA23-467E-88B3-418578820495}" name="Dec _x000a_2013"/>
    <tableColumn id="50" xr3:uid="{D759DBA8-8CB6-4A06-BC1C-35CD634026C8}" name="Jan _x000a_2014"/>
    <tableColumn id="51" xr3:uid="{B6CBA58C-6D08-4436-ABAC-F3DDAA006922}" name="Feb _x000a_2014"/>
    <tableColumn id="52" xr3:uid="{28BA3EFD-04A5-4437-8910-C4B8CF5C68FC}" name="Mar _x000a_2014"/>
    <tableColumn id="53" xr3:uid="{41A0F4A9-D5C3-4461-9161-29E8B5572BEF}" name="Apr _x000a_2014"/>
    <tableColumn id="54" xr3:uid="{C4147055-C7AE-4F6C-9C24-BDB86902194D}" name="May _x000a_2014"/>
    <tableColumn id="55" xr3:uid="{D146A537-D5D0-4EBD-A614-C95C0A5711BA}" name="Jun _x000a_2014"/>
    <tableColumn id="56" xr3:uid="{40047050-9F4F-4C25-8618-80C3906BFEB7}" name="Jul _x000a_2014"/>
    <tableColumn id="57" xr3:uid="{0B286128-50DA-4376-B752-278903CCE9AC}" name="Aug _x000a_2014"/>
    <tableColumn id="58" xr3:uid="{8CA90E7D-FBA1-4FA4-9A91-FB6D69EFA0E6}" name="Sep _x000a_2014"/>
    <tableColumn id="59" xr3:uid="{ACE326B5-CB42-4FC1-96BF-0C93CA31C56A}" name="Oct _x000a_2014"/>
    <tableColumn id="60" xr3:uid="{C4019D0B-5862-40A2-86D6-AE2ADDADC529}" name="Nov _x000a_2014"/>
    <tableColumn id="61" xr3:uid="{1C176C9F-73BB-4D9C-B5CA-7AB45BAAA8E9}" name="Dec _x000a_2014"/>
    <tableColumn id="62" xr3:uid="{737C64A0-DAA7-4436-A34E-BF367B92AC33}" name="Jan _x000a_2015"/>
    <tableColumn id="63" xr3:uid="{39678857-00E3-45F3-912E-42AC97C49AAE}" name="Feb _x000a_2015"/>
    <tableColumn id="64" xr3:uid="{3D170877-5C47-4604-B1BE-E769964ACCF3}" name="Mar _x000a_2015"/>
    <tableColumn id="65" xr3:uid="{BA175F16-7B76-4984-8F2A-95F8A254FB8C}" name="Apr _x000a_2015"/>
    <tableColumn id="66" xr3:uid="{2260C271-134A-4CE1-B647-CBDF5A6BFCA6}" name="May _x000a_2015"/>
    <tableColumn id="67" xr3:uid="{B1608F91-3109-4BB7-873A-027D39CE6175}" name="Jun _x000a_2015"/>
    <tableColumn id="68" xr3:uid="{5AD2A968-DA93-429F-B12E-A99CE6CD1A7F}" name="Jul _x000a_2015"/>
    <tableColumn id="69" xr3:uid="{AFFFF057-47AD-448C-85D7-FF76859CD49B}" name="Aug _x000a_2015"/>
    <tableColumn id="70" xr3:uid="{C03D32E7-D66B-4D6A-864B-E10766C840AE}" name="Sep _x000a_2015"/>
    <tableColumn id="71" xr3:uid="{1994E29A-44CE-4131-B0B1-04BFF3AC8FE5}" name="Oct _x000a_2015"/>
    <tableColumn id="72" xr3:uid="{C417BFD3-E4B9-4231-9B1F-7F14B7D52396}" name="Nov _x000a_2015"/>
    <tableColumn id="73" xr3:uid="{731BDE08-2D34-4EDA-8FDA-C232927E4831}" name="Dec _x000a_2015"/>
    <tableColumn id="74" xr3:uid="{FB382AAC-DE17-4866-97BB-3D7E4F28C31E}" name="Jan _x000a_2016"/>
    <tableColumn id="75" xr3:uid="{8AAD5EA0-DB48-49AB-978B-3791BB61D76D}" name="Feb _x000a_2016"/>
    <tableColumn id="76" xr3:uid="{B8C75AB1-3A0B-4075-8D8D-36CCFCA89D9F}" name="Mar _x000a_2016"/>
    <tableColumn id="77" xr3:uid="{C5E9CCC0-0E82-4487-A1EA-28AA9DD5810E}" name="Apr _x000a_2016"/>
    <tableColumn id="78" xr3:uid="{EDBF6F61-AA12-452C-97D1-704171FEB912}" name="May _x000a_2016"/>
    <tableColumn id="79" xr3:uid="{EF666049-4341-45C0-A6F4-9CD9D236691A}" name="Jun _x000a_2016"/>
    <tableColumn id="80" xr3:uid="{D92142D7-3483-4FB5-BC5E-97FE6D651EB7}" name="Jul _x000a_2016"/>
    <tableColumn id="81" xr3:uid="{F1C16B5B-5582-4C75-B975-125AF2099573}" name="Aug _x000a_2016"/>
    <tableColumn id="82" xr3:uid="{1BD69BF9-CD58-42F8-9520-3158808F1C1F}" name="Sep _x000a_2016"/>
    <tableColumn id="83" xr3:uid="{77DA36A4-0799-4A3A-9E1E-3B99727648B5}" name="Oct _x000a_2016"/>
    <tableColumn id="84" xr3:uid="{A08B4CA8-B467-4EFB-8BCE-A70C95C3F6C2}" name="Nov _x000a_2016"/>
    <tableColumn id="85" xr3:uid="{347AA384-42B0-435D-BCC7-579B2497863D}" name="Dec _x000a_2016"/>
    <tableColumn id="86" xr3:uid="{5B5A6E56-4CE4-4248-A6BF-0D71FAE252EB}" name="Jan _x000a_2017"/>
    <tableColumn id="87" xr3:uid="{7A26537D-D221-44CB-A807-734FA89EA385}" name="Feb _x000a_2017"/>
    <tableColumn id="88" xr3:uid="{3E87DA4A-B6E3-4085-827F-C5CEEACFFA47}" name="Mar _x000a_2017"/>
    <tableColumn id="89" xr3:uid="{181F56EB-9E93-4D47-888B-D26313585ED4}" name="Apr _x000a_2017"/>
    <tableColumn id="90" xr3:uid="{CEA44830-459F-4D15-B724-94EADBF8C87B}" name="May _x000a_2017"/>
    <tableColumn id="91" xr3:uid="{5E2114EC-2DC7-4F47-8840-E6EC82A1E4BD}" name="Jun _x000a_2017"/>
    <tableColumn id="92" xr3:uid="{BA758577-54F9-4851-864C-1BF958DF8160}" name="Jul _x000a_2017"/>
    <tableColumn id="93" xr3:uid="{7E08CEE5-2E1F-4AA7-B083-0165C0F22302}" name="Aug _x000a_2017"/>
    <tableColumn id="94" xr3:uid="{D8AF2541-D612-42D9-BEEE-E28EDDDE0F02}" name="Sep _x000a_2017"/>
    <tableColumn id="95" xr3:uid="{D5A73220-25CC-4CCB-8890-E9D5B03A5FEC}" name="Oct _x000a_2017"/>
    <tableColumn id="96" xr3:uid="{7BCE3320-A033-45FD-91CE-EABF4F7E4A80}" name="Nov _x000a_2017"/>
    <tableColumn id="97" xr3:uid="{03DDC235-A988-49E0-8C81-A161E3918C62}" name="Dec _x000a_2017"/>
    <tableColumn id="98" xr3:uid="{2FBAFD0D-80C7-4CAA-AF4F-27ED39EF4808}" name="Jan _x000a_2018"/>
    <tableColumn id="99" xr3:uid="{3D769BDD-383A-46B8-960A-14FC87B35AEE}" name="Feb _x000a_2018"/>
    <tableColumn id="100" xr3:uid="{C0E52A21-FE0A-472A-B173-36DF9E9A38E1}" name="Mar _x000a_2018"/>
    <tableColumn id="101" xr3:uid="{60C25918-36F6-4F78-B39E-E035AEE7FC89}" name="Apr _x000a_2018"/>
    <tableColumn id="102" xr3:uid="{A69D9759-27AC-496F-89BF-3E0284885796}" name="May _x000a_2018"/>
    <tableColumn id="103" xr3:uid="{2B6CCDD0-AA45-4858-AA73-F34A376D9325}" name="Jun _x000a_2018"/>
    <tableColumn id="104" xr3:uid="{12EAFC8E-E96B-4495-894E-1E283B89D73F}" name="Jul _x000a_2018"/>
    <tableColumn id="105" xr3:uid="{06701763-2ECD-4059-B0DA-B2FFDCD744B3}" name="Aug _x000a_2018"/>
    <tableColumn id="106" xr3:uid="{F40C013E-B3ED-4287-A385-97542B38989B}" name="Sep _x000a_2018"/>
    <tableColumn id="107" xr3:uid="{3CD56A88-0162-4DC8-8974-D41F6ABB0E72}" name="Oct _x000a_2018"/>
    <tableColumn id="108" xr3:uid="{414B155B-0F24-4D16-B206-EA4102972560}" name="Nov _x000a_2018"/>
    <tableColumn id="109" xr3:uid="{F4DD97D6-8022-4183-85B5-8F5A3AF4BDAA}" name="Dec _x000a_2018"/>
    <tableColumn id="110" xr3:uid="{287CB2A8-5642-4647-BE00-E61A45C41317}" name="Jan _x000a_2019"/>
    <tableColumn id="111" xr3:uid="{09651F1F-FBE8-491D-9E32-10E60114182B}" name="Feb _x000a_2019"/>
    <tableColumn id="112" xr3:uid="{BFBF1583-0F7E-4B6D-8174-81FCCF090BA2}" name="Mar _x000a_2019"/>
    <tableColumn id="113" xr3:uid="{BE0574C2-5F2D-4399-8DA1-D49625EB6FD3}" name="Apr _x000a_2019"/>
    <tableColumn id="114" xr3:uid="{0BA624EC-98D0-401A-A589-B3156520B3C2}" name="May _x000a_2019"/>
    <tableColumn id="115" xr3:uid="{653AD02E-CDBE-4C08-A606-8BE6CC4B9913}" name="Jun _x000a_2019"/>
    <tableColumn id="116" xr3:uid="{980B6756-A5E6-49AF-B175-367478B16AB3}" name="Jul _x000a_2019"/>
    <tableColumn id="117" xr3:uid="{26576399-70D6-4628-851A-D26BD76675FA}" name="Aug _x000a_2019"/>
    <tableColumn id="118" xr3:uid="{57775B70-486C-49C0-A41D-D7D88493B811}" name="Sep _x000a_2019"/>
    <tableColumn id="119" xr3:uid="{D8A59B90-D101-4A97-9DE1-62EA8B85A172}" name="Oct _x000a_2019"/>
    <tableColumn id="120" xr3:uid="{7A069440-6B02-400D-9431-9667205AC9F7}" name="Nov _x000a_2019"/>
    <tableColumn id="121" xr3:uid="{A24CA55A-2C6A-464A-AF3F-DE6354D6642A}" name="Dec _x000a_2019"/>
    <tableColumn id="122" xr3:uid="{3CB82CC4-85D1-44FE-BF7F-D25ECA2BA718}" name="Jan _x000a_2020"/>
    <tableColumn id="123" xr3:uid="{1DD3807E-F7A0-45D7-BE2C-8D5EFE9B5435}" name="Feb _x000a_2020"/>
    <tableColumn id="124" xr3:uid="{BA27979E-FA7C-4B68-8441-1196FB609CDE}" name="Mar _x000a_2020"/>
    <tableColumn id="125" xr3:uid="{92EC9131-EEEC-40B3-87B2-29F1AB576246}" name="Apr _x000a_2020"/>
    <tableColumn id="126" xr3:uid="{6C76CC30-98A6-4AC7-B821-C86352560631}" name="May _x000a_2020"/>
    <tableColumn id="127" xr3:uid="{D481BAAF-DDE6-4E58-BD55-0AD837CF25E1}" name="Jun _x000a_2020"/>
    <tableColumn id="128" xr3:uid="{BC31C4C6-F2F5-4109-A60B-267714C50446}" name="Jul _x000a_2020"/>
    <tableColumn id="129" xr3:uid="{58EBB59E-77EE-4E2C-ABAA-2B782491B710}" name="Aug _x000a_2020"/>
    <tableColumn id="130" xr3:uid="{1374EAEA-FDBC-4F00-80FA-844F8D7B702D}" name="Sep  _x000a_2020"/>
    <tableColumn id="131" xr3:uid="{5270A19F-F798-499B-9367-4713B8F560B6}" name="Oct _x000a_2020"/>
    <tableColumn id="132" xr3:uid="{88DA582F-753E-4218-BF9A-B8F64A40F0D3}" name="Nov _x000a_2020"/>
    <tableColumn id="133" xr3:uid="{0CAF1023-98C5-47B5-8A16-3B1BC43EFC7C}" name="Dec _x000a_2020"/>
    <tableColumn id="134" xr3:uid="{A95D7CA5-B3FF-4E97-AED2-A9BFA9A077D1}" name="Jan _x000a_2021"/>
    <tableColumn id="135" xr3:uid="{16698AC7-7D79-40AB-BFDE-2DCB831B6941}" name="Feb _x000a_2021"/>
    <tableColumn id="136" xr3:uid="{448182E0-78FF-4BFB-B727-C2EE449806E2}" name="Mar _x000a_2021"/>
    <tableColumn id="137" xr3:uid="{7E138C43-7AEA-47A8-8D99-66A6888FCE31}" name="Apr _x000a_2021"/>
    <tableColumn id="138" xr3:uid="{8384B1E0-EC1D-4BB5-A866-818EF8BA0167}" name="May _x000a_2021"/>
    <tableColumn id="139" xr3:uid="{B7C008F3-553E-4549-9231-A4F219453ADD}" name="Jun _x000a_2021"/>
    <tableColumn id="140" xr3:uid="{AC084EC7-ED6C-40F1-9D3E-891585C6645E}" name="Jul _x000a_2021"/>
    <tableColumn id="141" xr3:uid="{0D018039-B819-4DA2-A4B8-BC70FEA91148}" name="Aug _x000a_2021"/>
    <tableColumn id="142" xr3:uid="{DD68E46D-F62C-4DAE-8DD9-4E2D54EA5785}" name="Sep_x000a_2021"/>
    <tableColumn id="143" xr3:uid="{601BD56B-5458-4094-98D7-495A1017F741}" name="Oct_x000a_2021"/>
    <tableColumn id="144" xr3:uid="{A935E173-E5C5-4D27-A07D-33A264A5A221}" name="Nov_x000a_2021"/>
    <tableColumn id="145" xr3:uid="{F3268B6E-B55E-4D62-B85A-87A4ED1676EB}" name="Dec_x000a_2021" dataDxfId="420" dataCellStyle="Comma"/>
    <tableColumn id="146" xr3:uid="{101AF9FA-69CD-4CFE-B808-08EB6A67D83A}" name="Jan_x000a_2022" dataDxfId="419" dataCellStyle="Comma"/>
    <tableColumn id="147" xr3:uid="{22B012AA-3BFB-4A05-AB89-A1056CF59BE4}" name="Feb_x000a_2022"/>
    <tableColumn id="148" xr3:uid="{72B87D6E-D7A2-4CAC-B32B-92E4DF5333CB}" name="Mar_x000a_2022"/>
    <tableColumn id="149" xr3:uid="{20371425-892E-4AD8-94C3-608363C64A34}" name="Apr_x000a_2022" dataDxfId="418" dataCellStyle="Comma"/>
    <tableColumn id="150" xr3:uid="{2122AEE7-B20C-4200-A0DD-908404C68B8D}" name="May_x000a_2022" dataDxfId="417" dataCellStyle="Comma"/>
    <tableColumn id="151" xr3:uid="{BC370CEA-4DC0-481F-884C-79ACC97DE8C6}" name="June_x000a_2022" dataDxfId="416" dataCellStyle="Comma"/>
    <tableColumn id="152" xr3:uid="{FE026558-882F-485A-A366-A611B3808864}" name="Jul_x000a_2022" dataDxfId="415" dataCellStyle="Comma"/>
    <tableColumn id="153" xr3:uid="{4675E39C-A116-4113-8EAE-9DB26416AE83}" name="Aug_x000a_2022" dataDxfId="414" dataCellStyle="Comma"/>
    <tableColumn id="154" xr3:uid="{5CB2B9B2-016F-4710-8CD9-26C6E8286B18}" name="Sep_x000a_2022" dataDxfId="413" dataCellStyle="Comma"/>
    <tableColumn id="155" xr3:uid="{B5FEE99C-383A-4906-8F14-29A58C596115}" name="Oct_x000a_2022" dataDxfId="412" dataCellStyle="Comma"/>
    <tableColumn id="156" xr3:uid="{EB0CC7C0-617A-4676-9B05-6284FEB387EE}" name="Nov_x000a_2022" dataDxfId="411" dataCellStyle="Comma"/>
    <tableColumn id="157" xr3:uid="{89E89EDA-70D5-49F6-AFE2-71E976403589}" name="Dec_x000a_2022" dataDxfId="410" dataCellStyle="Comma"/>
    <tableColumn id="158" xr3:uid="{2EEBD8B8-C7AD-4556-8908-0807DB76DA75}" name="Jan_x000a_2023" dataDxfId="409" dataCellStyle="Comma"/>
    <tableColumn id="159" xr3:uid="{39794626-AD90-4A0A-81B5-D8B787B810A6}" name="Feb_x000a_2023" dataDxfId="408" dataCellStyle="Comma"/>
    <tableColumn id="160" xr3:uid="{52863E3E-582C-44DF-874D-CADF2470E2EC}" name="Mar_x000a_2023" dataDxfId="407" dataCellStyle="Comma"/>
    <tableColumn id="161" xr3:uid="{6F746BD8-ABD6-4E4A-ADC6-44945D4F8C05}" name="Apr_x000a_2023" dataDxfId="406" dataCellStyle="Comma"/>
    <tableColumn id="162" xr3:uid="{CF630CB0-BBBD-452B-9872-4F4AC52B65CE}" name="May_x000a_2023" dataDxfId="405" dataCellStyle="Comma"/>
    <tableColumn id="163" xr3:uid="{ADB6B7DE-592F-408E-95CA-4F4393BBB185}" name="Jun_x000a_2023" dataDxfId="404" dataCellStyle="Comma"/>
    <tableColumn id="164" xr3:uid="{A9FCA8F9-A8A2-4858-864D-18C027A13D1C}" name="Jul_x000a_2023" dataDxfId="403" dataCellStyle="Comma"/>
    <tableColumn id="165" xr3:uid="{8A199FBE-9048-4B33-95B6-C7B3B51B603D}" name="Aug_x000a_2023" dataDxfId="402" dataCellStyle="Comma"/>
    <tableColumn id="166" xr3:uid="{229D36FF-DE0C-4203-AD98-84249B45F146}" name="Sep_x000a_2023" dataDxfId="401" dataCellStyle="Comma"/>
    <tableColumn id="168" xr3:uid="{11848BDA-6A98-401C-AD73-53D19E7ADEA6}" name="Oct_x000a_2023" dataDxfId="400" dataCellStyle="Comma"/>
    <tableColumn id="167" xr3:uid="{4AEA94BE-1A40-4F30-A6FD-1246C7642E30}" name="Nov_x000a_2023" dataDxfId="399" dataCellStyle="Comma"/>
    <tableColumn id="169" xr3:uid="{43164F24-9DD6-46AD-A498-37A9340E62F7}" name="Dec_x000a_2023" dataDxfId="398" dataCellStyle="Comma"/>
    <tableColumn id="170" xr3:uid="{AFF6EA0A-9C96-48C1-80DF-7F09AA191FB0}" name="Jan_x000a_2024" dataDxfId="397" dataCellStyle="Comma"/>
    <tableColumn id="171" xr3:uid="{B80C79BC-CFFE-43FC-90E5-2E583DB94F63}" name="Feb_x000a_2024" dataDxfId="396" dataCellStyle="Comma"/>
    <tableColumn id="172" xr3:uid="{848EB9CC-33C0-4728-82DB-63D93E971E6F}" name="Mar_x000a_2024" dataDxfId="395" dataCellStyle="Comma"/>
    <tableColumn id="173" xr3:uid="{9E9FF604-0888-461F-B963-0EA8025881A9}" name="Apr_x000a_2024" dataDxfId="394" dataCellStyle="Comma"/>
    <tableColumn id="174" xr3:uid="{AB407A4A-7187-4DE0-B4D3-C0601BC5F0BC}" name="May_x000a_2024" dataDxfId="393" dataCellStyle="Comma"/>
    <tableColumn id="175" xr3:uid="{98409D00-E497-48D9-8A16-91853B436FB2}" name="June_x000a_2024" dataDxfId="392" dataCellStyle="Comma"/>
    <tableColumn id="176" xr3:uid="{3233C507-9A95-4FD4-90E5-77402B070366}" name="July_x000a_2024" dataDxfId="391" dataCellStyle="Comma"/>
    <tableColumn id="177" xr3:uid="{585352ED-DCBE-4C0C-950C-26A79DF3804F}" name="Aug_x000a_2024" dataDxfId="390" dataCellStyle="Comma"/>
    <tableColumn id="178" xr3:uid="{95CF1C81-A8DF-4A64-8172-60A894EA0F58}" name="Sep_x000a_2024" dataDxfId="389"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mailto:fitstatistics@energysecurity.gov.uk" TargetMode="External"/><Relationship Id="rId6" Type="http://schemas.openxmlformats.org/officeDocument/2006/relationships/printerSettings" Target="../printerSettings/printerSettings1.bin"/><Relationship Id="rId5" Type="http://schemas.openxmlformats.org/officeDocument/2006/relationships/hyperlink" Target="https://eur02.safelinks.protection.outlook.com/?url=https%3A%2F%2Fwww.gov.uk%2Fgovernment%2Fstatistics%2Fdigest-of-uk-energy-statistics-dukes-2023&amp;data=05%7C01%7CAlessandro.Bigazzi%40energysecurity.gov.uk%7C4a55ffaa5fde4997c4f808dba48bbf3d%7Ccbac700502c143ebb497e6492d1b2dd8%7C0%7C0%7C638284692327268664%7CUnknown%7CTWFpbGZsb3d8eyJWIjoiMC4wLjAwMDAiLCJQIjoiV2luMzIiLCJBTiI6Ik1haWwiLCJXVCI6Mn0%3D%7C3000%7C%7C%7C&amp;sdata=S8zFmbZ6RPsyTbnxMbcgj1XFDOmw8PxDU%2B5Nb10c3r4%3D&amp;reserved=0" TargetMode="External"/><Relationship Id="rId4" Type="http://schemas.openxmlformats.org/officeDocument/2006/relationships/hyperlink" Target="https://eur02.safelinks.protection.outlook.com/?url=https%3A%2F%2Fwww.gov.uk%2Fgovernment%2Fpublications%2Fdesnz-standards-for-official-statistics%2Fstatistical-revisions-policy&amp;data=05%7C01%7CAlessandro.Bigazzi%40energysecurity.gov.uk%7C4a55ffaa5fde4997c4f808dba48bbf3d%7Ccbac700502c143ebb497e6492d1b2dd8%7C0%7C0%7C638284692327268664%7CUnknown%7CTWFpbGZsb3d8eyJWIjoiMC4wLjAwMDAiLCJQIjoiV2luMzIiLCJBTiI6Ik1haWwiLCJXVCI6Mn0%3D%7C3000%7C%7C%7C&amp;sdata=Us0CS5IQeon9CcBfFRa12orDT11ZTtpCauI9U18f7zo%3D&amp;reserved=0"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www.gov.uk/government/publications/renewable-energy-planning-database-monthly-extract" TargetMode="External"/><Relationship Id="rId7" Type="http://schemas.openxmlformats.org/officeDocument/2006/relationships/table" Target="../tables/table2.xml"/><Relationship Id="rId2" Type="http://schemas.openxmlformats.org/officeDocument/2006/relationships/hyperlink" Target="https://www.renewablesandchp.ofgem.gov.uk/" TargetMode="External"/><Relationship Id="rId1" Type="http://schemas.openxmlformats.org/officeDocument/2006/relationships/hyperlink" Target="https://www.gov.uk/government/statistics/monthly-small-scale-renewable-deployment" TargetMode="External"/><Relationship Id="rId6" Type="http://schemas.openxmlformats.org/officeDocument/2006/relationships/printerSettings" Target="../printerSettings/printerSettings4.bin"/><Relationship Id="rId5" Type="http://schemas.openxmlformats.org/officeDocument/2006/relationships/hyperlink" Target="https://lowcarboncontracts.uk/cfds" TargetMode="External"/><Relationship Id="rId4" Type="http://schemas.openxmlformats.org/officeDocument/2006/relationships/hyperlink" Target="https://www.ofgem.gov.uk/environmental-programmes/feed-tariff-fit-scheme/feed-tariff-reports-and-statistics/installation-report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showGridLines="0" tabSelected="1" zoomScaleNormal="100" workbookViewId="0"/>
  </sheetViews>
  <sheetFormatPr defaultColWidth="8.90625" defaultRowHeight="12.5" x14ac:dyDescent="0.25"/>
  <cols>
    <col min="1" max="1" width="151.08984375" style="10" customWidth="1"/>
    <col min="2" max="2" width="8.90625" style="10" customWidth="1"/>
    <col min="3" max="16384" width="8.90625" style="10"/>
  </cols>
  <sheetData>
    <row r="1" spans="1:1" s="1" customFormat="1" ht="45" customHeight="1" x14ac:dyDescent="0.35">
      <c r="A1" s="94" t="s">
        <v>960</v>
      </c>
    </row>
    <row r="2" spans="1:1" s="1" customFormat="1" ht="45.15" customHeight="1" x14ac:dyDescent="0.35">
      <c r="A2" s="95" t="s">
        <v>958</v>
      </c>
    </row>
    <row r="3" spans="1:1" s="1" customFormat="1" ht="25.5" customHeight="1" x14ac:dyDescent="0.55000000000000004">
      <c r="A3" s="96" t="s">
        <v>0</v>
      </c>
    </row>
    <row r="4" spans="1:1" s="1" customFormat="1" ht="46.5" customHeight="1" x14ac:dyDescent="0.35">
      <c r="A4" s="2" t="s">
        <v>961</v>
      </c>
    </row>
    <row r="5" spans="1:1" s="1" customFormat="1" ht="28.5" customHeight="1" x14ac:dyDescent="0.5">
      <c r="A5" s="97" t="s">
        <v>1</v>
      </c>
    </row>
    <row r="6" spans="1:1" s="1" customFormat="1" ht="52.5" customHeight="1" x14ac:dyDescent="0.35">
      <c r="A6" s="2" t="s">
        <v>975</v>
      </c>
    </row>
    <row r="7" spans="1:1" s="1" customFormat="1" ht="30" customHeight="1" x14ac:dyDescent="0.5">
      <c r="A7" s="97" t="s">
        <v>2</v>
      </c>
    </row>
    <row r="8" spans="1:1" s="1" customFormat="1" ht="201.9" customHeight="1" x14ac:dyDescent="0.35">
      <c r="A8" s="2" t="s">
        <v>959</v>
      </c>
    </row>
    <row r="9" spans="1:1" s="1" customFormat="1" ht="22.5" customHeight="1" x14ac:dyDescent="0.5">
      <c r="A9" s="98" t="s">
        <v>3</v>
      </c>
    </row>
    <row r="10" spans="1:1" s="1" customFormat="1" ht="55.5" customHeight="1" x14ac:dyDescent="0.35">
      <c r="A10" s="95" t="s">
        <v>4</v>
      </c>
    </row>
    <row r="11" spans="1:1" s="1" customFormat="1" ht="27.75" customHeight="1" x14ac:dyDescent="0.5">
      <c r="A11" s="98" t="s">
        <v>5</v>
      </c>
    </row>
    <row r="12" spans="1:1" s="1" customFormat="1" ht="33.75" customHeight="1" x14ac:dyDescent="0.35">
      <c r="A12" s="95" t="s">
        <v>6</v>
      </c>
    </row>
    <row r="13" spans="1:1" s="6" customFormat="1" ht="17.149999999999999" customHeight="1" x14ac:dyDescent="0.35">
      <c r="A13" s="5" t="s">
        <v>7</v>
      </c>
    </row>
    <row r="14" spans="1:1" s="1" customFormat="1" ht="45" customHeight="1" x14ac:dyDescent="0.35">
      <c r="A14" s="2" t="s">
        <v>8</v>
      </c>
    </row>
    <row r="15" spans="1:1" s="1" customFormat="1" ht="20.149999999999999" customHeight="1" x14ac:dyDescent="0.35">
      <c r="A15" s="2" t="s">
        <v>9</v>
      </c>
    </row>
    <row r="16" spans="1:1" s="1" customFormat="1" ht="20.149999999999999" customHeight="1" x14ac:dyDescent="0.35">
      <c r="A16" s="2" t="s">
        <v>10</v>
      </c>
    </row>
    <row r="17" spans="1:1" s="1" customFormat="1" ht="20.149999999999999" customHeight="1" x14ac:dyDescent="0.35">
      <c r="A17" s="5" t="s">
        <v>11</v>
      </c>
    </row>
    <row r="18" spans="1:1" s="1" customFormat="1" ht="20.149999999999999" customHeight="1" x14ac:dyDescent="0.35">
      <c r="A18" s="5" t="s">
        <v>12</v>
      </c>
    </row>
    <row r="19" spans="1:1" s="1" customFormat="1" ht="30" customHeight="1" x14ac:dyDescent="0.5">
      <c r="A19" s="4" t="s">
        <v>13</v>
      </c>
    </row>
    <row r="20" spans="1:1" s="1" customFormat="1" ht="20.149999999999999" customHeight="1" x14ac:dyDescent="0.45">
      <c r="A20" s="7" t="s">
        <v>14</v>
      </c>
    </row>
    <row r="21" spans="1:1" s="1" customFormat="1" ht="20.149999999999999" customHeight="1" x14ac:dyDescent="0.35">
      <c r="A21" s="2" t="s">
        <v>15</v>
      </c>
    </row>
    <row r="22" spans="1:1" s="1" customFormat="1" ht="20.149999999999999" customHeight="1" x14ac:dyDescent="0.35">
      <c r="A22" s="5" t="s">
        <v>16</v>
      </c>
    </row>
    <row r="23" spans="1:1" s="1" customFormat="1" ht="20.149999999999999" customHeight="1" x14ac:dyDescent="0.35">
      <c r="A23" s="2" t="s">
        <v>17</v>
      </c>
    </row>
    <row r="24" spans="1:1" s="1" customFormat="1" ht="20.149999999999999" customHeight="1" x14ac:dyDescent="0.45">
      <c r="A24" s="7" t="s">
        <v>18</v>
      </c>
    </row>
    <row r="25" spans="1:1" s="1" customFormat="1" ht="20.149999999999999" customHeight="1" x14ac:dyDescent="0.35">
      <c r="A25" s="5" t="s">
        <v>19</v>
      </c>
    </row>
    <row r="26" spans="1:1" s="1" customFormat="1" ht="20.149999999999999" customHeight="1" x14ac:dyDescent="0.35">
      <c r="A26" s="8" t="s">
        <v>20</v>
      </c>
    </row>
    <row r="27" spans="1:1" s="1" customFormat="1" ht="20.149999999999999" customHeight="1" x14ac:dyDescent="0.35">
      <c r="A27" s="9"/>
    </row>
  </sheetData>
  <hyperlinks>
    <hyperlink ref="A22" r:id="rId1" xr:uid="{00000000-0004-0000-0000-000002000000}"/>
    <hyperlink ref="A25" r:id="rId2" xr:uid="{00000000-0004-0000-0000-000003000000}"/>
    <hyperlink ref="A13" r:id="rId3" xr:uid="{B3A48FE9-F65B-4499-8261-1674A7E6BBED}"/>
    <hyperlink ref="A17" r:id="rId4" display="https://eur02.safelinks.protection.outlook.com/?url=https%3A%2F%2Fwww.gov.uk%2Fgovernment%2Fpublications%2Fdesnz-standards-for-official-statistics%2Fstatistical-revisions-policy&amp;data=05%7C01%7CAlessandro.Bigazzi%40energysecurity.gov.uk%7C4a55ffaa5fde4997c4f808dba48bbf3d%7Ccbac700502c143ebb497e6492d1b2dd8%7C0%7C0%7C638284692327268664%7CUnknown%7CTWFpbGZsb3d8eyJWIjoiMC4wLjAwMDAiLCJQIjoiV2luMzIiLCJBTiI6Ik1haWwiLCJXVCI6Mn0%3D%7C3000%7C%7C%7C&amp;sdata=Us0CS5IQeon9CcBfFRa12orDT11ZTtpCauI9U18f7zo%3D&amp;reserved=0" xr:uid="{59BAB4A8-395E-493C-8845-2CB029DDE3E2}"/>
    <hyperlink ref="A18" r:id="rId5" display="https://eur02.safelinks.protection.outlook.com/?url=https%3A%2F%2Fwww.gov.uk%2Fgovernment%2Fstatistics%2Fdigest-of-uk-energy-statistics-dukes-2023&amp;data=05%7C01%7CAlessandro.Bigazzi%40energysecurity.gov.uk%7C4a55ffaa5fde4997c4f808dba48bbf3d%7Ccbac700502c143ebb497e6492d1b2dd8%7C0%7C0%7C638284692327268664%7CUnknown%7CTWFpbGZsb3d8eyJWIjoiMC4wLjAwMDAiLCJQIjoiV2luMzIiLCJBTiI6Ik1haWwiLCJXVCI6Mn0%3D%7C3000%7C%7C%7C&amp;sdata=S8zFmbZ6RPsyTbnxMbcgj1XFDOmw8PxDU%2B5Nb10c3r4%3D&amp;reserved=0" xr:uid="{185F3F8F-409D-4956-86B5-B93AA7889C4D}"/>
  </hyperlinks>
  <pageMargins left="0.70000000000000007" right="0.70000000000000007" top="0.75" bottom="0.75" header="0.30000000000000004" footer="0.30000000000000004"/>
  <pageSetup paperSize="9" fitToWidth="0" fitToHeight="0"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1FEE2-BEAB-4674-8B23-AA85C662CC00}">
  <sheetPr>
    <pageSetUpPr fitToPage="1"/>
  </sheetPr>
  <dimension ref="A1:FY80"/>
  <sheetViews>
    <sheetView showGridLines="0" zoomScaleNormal="100" workbookViewId="0">
      <pane xSplit="1" topLeftCell="B1" activePane="topRight" state="frozen"/>
      <selection activeCell="A20" sqref="A20"/>
      <selection pane="topRight" activeCell="B1" sqref="B1"/>
    </sheetView>
  </sheetViews>
  <sheetFormatPr defaultColWidth="8.90625" defaultRowHeight="20.149999999999999" customHeight="1" x14ac:dyDescent="0.35"/>
  <cols>
    <col min="1" max="1" width="39.08984375" style="6" customWidth="1"/>
    <col min="2" max="158" width="12.90625" style="6" customWidth="1"/>
    <col min="159" max="159" width="12.08984375" style="6" customWidth="1"/>
    <col min="160" max="160" width="11.90625" style="6" customWidth="1"/>
    <col min="161" max="163" width="12" style="6" customWidth="1"/>
    <col min="164" max="165" width="12.08984375" style="6" customWidth="1"/>
    <col min="166" max="166" width="12.453125" style="6" customWidth="1"/>
    <col min="167" max="173" width="11.90625" style="6" customWidth="1"/>
    <col min="174" max="174" width="13.453125" style="6" customWidth="1"/>
    <col min="175" max="175" width="12.453125" style="6" customWidth="1"/>
    <col min="176" max="176" width="12.08984375" style="6" customWidth="1"/>
    <col min="177" max="177" width="11.54296875" style="6" customWidth="1"/>
    <col min="178" max="178" width="8.90625" style="6"/>
    <col min="179" max="179" width="11.54296875" style="6" customWidth="1"/>
    <col min="180" max="16384" width="8.90625" style="6"/>
  </cols>
  <sheetData>
    <row r="1" spans="1:177" s="18" customFormat="1" ht="45" customHeight="1" x14ac:dyDescent="0.6">
      <c r="A1" s="17" t="s">
        <v>78</v>
      </c>
    </row>
    <row r="2" spans="1:177" s="19" customFormat="1" ht="20.149999999999999" customHeight="1" x14ac:dyDescent="0.35">
      <c r="A2" s="19" t="s">
        <v>79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77" s="19" customFormat="1" ht="20.149999999999999" customHeight="1" x14ac:dyDescent="0.35">
      <c r="A3" s="19" t="s">
        <v>80</v>
      </c>
      <c r="FQ3" s="187"/>
    </row>
    <row r="4" spans="1:177" s="19" customFormat="1" ht="20.149999999999999" customHeight="1" x14ac:dyDescent="0.35">
      <c r="A4" s="19" t="s">
        <v>81</v>
      </c>
    </row>
    <row r="5" spans="1:177" s="25" customFormat="1" ht="30" customHeight="1" x14ac:dyDescent="0.35">
      <c r="A5" s="21" t="s">
        <v>82</v>
      </c>
      <c r="B5" s="22" t="s">
        <v>83</v>
      </c>
      <c r="C5" s="23" t="s">
        <v>84</v>
      </c>
      <c r="D5" s="23" t="s">
        <v>85</v>
      </c>
      <c r="E5" s="23" t="s">
        <v>86</v>
      </c>
      <c r="F5" s="23" t="s">
        <v>87</v>
      </c>
      <c r="G5" s="23" t="s">
        <v>88</v>
      </c>
      <c r="H5" s="23" t="s">
        <v>89</v>
      </c>
      <c r="I5" s="23" t="s">
        <v>90</v>
      </c>
      <c r="J5" s="23" t="s">
        <v>91</v>
      </c>
      <c r="K5" s="23" t="s">
        <v>92</v>
      </c>
      <c r="L5" s="23" t="s">
        <v>93</v>
      </c>
      <c r="M5" s="23" t="s">
        <v>94</v>
      </c>
      <c r="N5" s="22" t="s">
        <v>95</v>
      </c>
      <c r="O5" s="23" t="s">
        <v>96</v>
      </c>
      <c r="P5" s="23" t="s">
        <v>97</v>
      </c>
      <c r="Q5" s="23" t="s">
        <v>98</v>
      </c>
      <c r="R5" s="23" t="s">
        <v>99</v>
      </c>
      <c r="S5" s="23" t="s">
        <v>100</v>
      </c>
      <c r="T5" s="23" t="s">
        <v>101</v>
      </c>
      <c r="U5" s="23" t="s">
        <v>102</v>
      </c>
      <c r="V5" s="23" t="s">
        <v>103</v>
      </c>
      <c r="W5" s="23" t="s">
        <v>104</v>
      </c>
      <c r="X5" s="23" t="s">
        <v>105</v>
      </c>
      <c r="Y5" s="23" t="s">
        <v>106</v>
      </c>
      <c r="Z5" s="22" t="s">
        <v>107</v>
      </c>
      <c r="AA5" s="23" t="s">
        <v>108</v>
      </c>
      <c r="AB5" s="23" t="s">
        <v>109</v>
      </c>
      <c r="AC5" s="23" t="s">
        <v>110</v>
      </c>
      <c r="AD5" s="23" t="s">
        <v>111</v>
      </c>
      <c r="AE5" s="23" t="s">
        <v>112</v>
      </c>
      <c r="AF5" s="23" t="s">
        <v>113</v>
      </c>
      <c r="AG5" s="23" t="s">
        <v>114</v>
      </c>
      <c r="AH5" s="23" t="s">
        <v>115</v>
      </c>
      <c r="AI5" s="23" t="s">
        <v>116</v>
      </c>
      <c r="AJ5" s="23" t="s">
        <v>117</v>
      </c>
      <c r="AK5" s="23" t="s">
        <v>118</v>
      </c>
      <c r="AL5" s="22" t="s">
        <v>119</v>
      </c>
      <c r="AM5" s="23" t="s">
        <v>120</v>
      </c>
      <c r="AN5" s="23" t="s">
        <v>121</v>
      </c>
      <c r="AO5" s="23" t="s">
        <v>122</v>
      </c>
      <c r="AP5" s="23" t="s">
        <v>123</v>
      </c>
      <c r="AQ5" s="23" t="s">
        <v>124</v>
      </c>
      <c r="AR5" s="23" t="s">
        <v>125</v>
      </c>
      <c r="AS5" s="23" t="s">
        <v>126</v>
      </c>
      <c r="AT5" s="23" t="s">
        <v>127</v>
      </c>
      <c r="AU5" s="23" t="s">
        <v>128</v>
      </c>
      <c r="AV5" s="23" t="s">
        <v>129</v>
      </c>
      <c r="AW5" s="24" t="s">
        <v>130</v>
      </c>
      <c r="AX5" s="23" t="s">
        <v>131</v>
      </c>
      <c r="AY5" s="23" t="s">
        <v>132</v>
      </c>
      <c r="AZ5" s="23" t="s">
        <v>133</v>
      </c>
      <c r="BA5" s="23" t="s">
        <v>134</v>
      </c>
      <c r="BB5" s="23" t="s">
        <v>135</v>
      </c>
      <c r="BC5" s="23" t="s">
        <v>136</v>
      </c>
      <c r="BD5" s="23" t="s">
        <v>137</v>
      </c>
      <c r="BE5" s="23" t="s">
        <v>138</v>
      </c>
      <c r="BF5" s="23" t="s">
        <v>139</v>
      </c>
      <c r="BG5" s="23" t="s">
        <v>140</v>
      </c>
      <c r="BH5" s="23" t="s">
        <v>141</v>
      </c>
      <c r="BI5" s="24" t="s">
        <v>142</v>
      </c>
      <c r="BJ5" s="23" t="s">
        <v>143</v>
      </c>
      <c r="BK5" s="23" t="s">
        <v>144</v>
      </c>
      <c r="BL5" s="23" t="s">
        <v>145</v>
      </c>
      <c r="BM5" s="23" t="s">
        <v>146</v>
      </c>
      <c r="BN5" s="23" t="s">
        <v>147</v>
      </c>
      <c r="BO5" s="23" t="s">
        <v>148</v>
      </c>
      <c r="BP5" s="23" t="s">
        <v>149</v>
      </c>
      <c r="BQ5" s="23" t="s">
        <v>150</v>
      </c>
      <c r="BR5" s="23" t="s">
        <v>151</v>
      </c>
      <c r="BS5" s="23" t="s">
        <v>152</v>
      </c>
      <c r="BT5" s="23" t="s">
        <v>153</v>
      </c>
      <c r="BU5" s="24" t="s">
        <v>154</v>
      </c>
      <c r="BV5" s="23" t="s">
        <v>155</v>
      </c>
      <c r="BW5" s="23" t="s">
        <v>156</v>
      </c>
      <c r="BX5" s="23" t="s">
        <v>157</v>
      </c>
      <c r="BY5" s="23" t="s">
        <v>158</v>
      </c>
      <c r="BZ5" s="23" t="s">
        <v>159</v>
      </c>
      <c r="CA5" s="23" t="s">
        <v>160</v>
      </c>
      <c r="CB5" s="23" t="s">
        <v>161</v>
      </c>
      <c r="CC5" s="23" t="s">
        <v>162</v>
      </c>
      <c r="CD5" s="23" t="s">
        <v>163</v>
      </c>
      <c r="CE5" s="23" t="s">
        <v>164</v>
      </c>
      <c r="CF5" s="23" t="s">
        <v>165</v>
      </c>
      <c r="CG5" s="24" t="s">
        <v>166</v>
      </c>
      <c r="CH5" s="23" t="s">
        <v>167</v>
      </c>
      <c r="CI5" s="23" t="s">
        <v>168</v>
      </c>
      <c r="CJ5" s="23" t="s">
        <v>169</v>
      </c>
      <c r="CK5" s="23" t="s">
        <v>170</v>
      </c>
      <c r="CL5" s="23" t="s">
        <v>171</v>
      </c>
      <c r="CM5" s="23" t="s">
        <v>172</v>
      </c>
      <c r="CN5" s="23" t="s">
        <v>173</v>
      </c>
      <c r="CO5" s="23" t="s">
        <v>174</v>
      </c>
      <c r="CP5" s="23" t="s">
        <v>175</v>
      </c>
      <c r="CQ5" s="23" t="s">
        <v>176</v>
      </c>
      <c r="CR5" s="23" t="s">
        <v>177</v>
      </c>
      <c r="CS5" s="24" t="s">
        <v>178</v>
      </c>
      <c r="CT5" s="23" t="s">
        <v>179</v>
      </c>
      <c r="CU5" s="23" t="s">
        <v>180</v>
      </c>
      <c r="CV5" s="23" t="s">
        <v>181</v>
      </c>
      <c r="CW5" s="23" t="s">
        <v>182</v>
      </c>
      <c r="CX5" s="23" t="s">
        <v>183</v>
      </c>
      <c r="CY5" s="23" t="s">
        <v>184</v>
      </c>
      <c r="CZ5" s="23" t="s">
        <v>185</v>
      </c>
      <c r="DA5" s="23" t="s">
        <v>186</v>
      </c>
      <c r="DB5" s="23" t="s">
        <v>187</v>
      </c>
      <c r="DC5" s="23" t="s">
        <v>188</v>
      </c>
      <c r="DD5" s="23" t="s">
        <v>189</v>
      </c>
      <c r="DE5" s="24" t="s">
        <v>190</v>
      </c>
      <c r="DF5" s="23" t="s">
        <v>191</v>
      </c>
      <c r="DG5" s="23" t="s">
        <v>192</v>
      </c>
      <c r="DH5" s="23" t="s">
        <v>193</v>
      </c>
      <c r="DI5" s="23" t="s">
        <v>194</v>
      </c>
      <c r="DJ5" s="23" t="s">
        <v>195</v>
      </c>
      <c r="DK5" s="23" t="s">
        <v>196</v>
      </c>
      <c r="DL5" s="23" t="s">
        <v>197</v>
      </c>
      <c r="DM5" s="23" t="s">
        <v>198</v>
      </c>
      <c r="DN5" s="23" t="s">
        <v>199</v>
      </c>
      <c r="DO5" s="23" t="s">
        <v>200</v>
      </c>
      <c r="DP5" s="23" t="s">
        <v>201</v>
      </c>
      <c r="DQ5" s="24" t="s">
        <v>202</v>
      </c>
      <c r="DR5" s="23" t="s">
        <v>203</v>
      </c>
      <c r="DS5" s="23" t="s">
        <v>204</v>
      </c>
      <c r="DT5" s="23" t="s">
        <v>205</v>
      </c>
      <c r="DU5" s="23" t="s">
        <v>206</v>
      </c>
      <c r="DV5" s="23" t="s">
        <v>207</v>
      </c>
      <c r="DW5" s="23" t="s">
        <v>208</v>
      </c>
      <c r="DX5" s="23" t="s">
        <v>209</v>
      </c>
      <c r="DY5" s="23" t="s">
        <v>210</v>
      </c>
      <c r="DZ5" s="23" t="s">
        <v>211</v>
      </c>
      <c r="EA5" s="23" t="s">
        <v>212</v>
      </c>
      <c r="EB5" s="23" t="s">
        <v>213</v>
      </c>
      <c r="EC5" s="24" t="s">
        <v>214</v>
      </c>
      <c r="ED5" s="23" t="s">
        <v>215</v>
      </c>
      <c r="EE5" s="23" t="s">
        <v>216</v>
      </c>
      <c r="EF5" s="23" t="s">
        <v>217</v>
      </c>
      <c r="EG5" s="23" t="s">
        <v>218</v>
      </c>
      <c r="EH5" s="23" t="s">
        <v>219</v>
      </c>
      <c r="EI5" s="23" t="s">
        <v>220</v>
      </c>
      <c r="EJ5" s="23" t="s">
        <v>221</v>
      </c>
      <c r="EK5" s="23" t="s">
        <v>222</v>
      </c>
      <c r="EL5" s="23" t="s">
        <v>223</v>
      </c>
      <c r="EM5" s="23" t="s">
        <v>224</v>
      </c>
      <c r="EN5" s="44" t="s">
        <v>225</v>
      </c>
      <c r="EO5" s="81" t="s">
        <v>226</v>
      </c>
      <c r="EP5" s="23" t="s">
        <v>227</v>
      </c>
      <c r="EQ5" s="44" t="s">
        <v>228</v>
      </c>
      <c r="ER5" s="44" t="s">
        <v>229</v>
      </c>
      <c r="ES5" s="44" t="s">
        <v>230</v>
      </c>
      <c r="ET5" s="44" t="s">
        <v>231</v>
      </c>
      <c r="EU5" s="44" t="s">
        <v>232</v>
      </c>
      <c r="EV5" s="44" t="s">
        <v>233</v>
      </c>
      <c r="EW5" s="44" t="s">
        <v>234</v>
      </c>
      <c r="EX5" s="44" t="s">
        <v>235</v>
      </c>
      <c r="EY5" s="44" t="s">
        <v>236</v>
      </c>
      <c r="EZ5" s="44" t="s">
        <v>237</v>
      </c>
      <c r="FA5" s="81" t="s">
        <v>238</v>
      </c>
      <c r="FB5" s="44" t="s">
        <v>239</v>
      </c>
      <c r="FC5" s="44" t="s">
        <v>240</v>
      </c>
      <c r="FD5" s="44" t="s">
        <v>241</v>
      </c>
      <c r="FE5" s="44" t="s">
        <v>242</v>
      </c>
      <c r="FF5" s="44" t="s">
        <v>243</v>
      </c>
      <c r="FG5" s="44" t="s">
        <v>244</v>
      </c>
      <c r="FH5" s="44" t="s">
        <v>245</v>
      </c>
      <c r="FI5" s="44" t="s">
        <v>246</v>
      </c>
      <c r="FJ5" s="44" t="s">
        <v>247</v>
      </c>
      <c r="FK5" s="44" t="s">
        <v>248</v>
      </c>
      <c r="FL5" s="44" t="s">
        <v>249</v>
      </c>
      <c r="FM5" s="44" t="s">
        <v>250</v>
      </c>
      <c r="FN5" s="155" t="s">
        <v>251</v>
      </c>
      <c r="FO5" s="44" t="s">
        <v>252</v>
      </c>
      <c r="FP5" s="44" t="s">
        <v>253</v>
      </c>
      <c r="FQ5" s="44" t="s">
        <v>254</v>
      </c>
      <c r="FR5" s="44" t="s">
        <v>255</v>
      </c>
      <c r="FS5" s="44" t="s">
        <v>256</v>
      </c>
      <c r="FT5" s="44" t="s">
        <v>257</v>
      </c>
      <c r="FU5" s="44" t="s">
        <v>258</v>
      </c>
    </row>
    <row r="6" spans="1:177" s="30" customFormat="1" ht="20.149999999999999" customHeight="1" x14ac:dyDescent="0.35">
      <c r="A6" s="26" t="s">
        <v>260</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O6" s="82"/>
      <c r="EP6" s="27"/>
      <c r="EV6" s="68"/>
      <c r="EW6" s="68"/>
      <c r="EX6" s="68"/>
      <c r="EY6" s="68"/>
      <c r="EZ6" s="68"/>
      <c r="FA6" s="82"/>
      <c r="FB6" s="68"/>
      <c r="FC6" s="68"/>
      <c r="FD6" s="68"/>
      <c r="FE6" s="68"/>
      <c r="FF6" s="68"/>
      <c r="FG6" s="68"/>
      <c r="FH6" s="68"/>
      <c r="FI6" s="68"/>
      <c r="FJ6" s="68"/>
      <c r="FK6" s="68"/>
      <c r="FL6" s="68"/>
      <c r="FM6" s="68"/>
      <c r="FN6" s="179"/>
      <c r="FO6" s="68"/>
      <c r="FP6" s="68"/>
      <c r="FQ6" s="68"/>
      <c r="FR6" s="68"/>
      <c r="FS6" s="68"/>
      <c r="FT6" s="68"/>
      <c r="FU6" s="193"/>
    </row>
    <row r="7" spans="1:177" s="1" customFormat="1" ht="20.149999999999999" customHeight="1" x14ac:dyDescent="0.35">
      <c r="A7" s="31" t="s">
        <v>261</v>
      </c>
      <c r="B7" s="46">
        <v>1.0331300000000001</v>
      </c>
      <c r="C7" s="46">
        <v>9.5883019999999988</v>
      </c>
      <c r="D7" s="46">
        <v>11.491543</v>
      </c>
      <c r="E7" s="46">
        <v>13.724036999999999</v>
      </c>
      <c r="F7" s="46">
        <v>17.210146999999999</v>
      </c>
      <c r="G7" s="46">
        <v>21.491945999999999</v>
      </c>
      <c r="H7" s="46">
        <v>26.742012000000003</v>
      </c>
      <c r="I7" s="46">
        <v>31.983981999999997</v>
      </c>
      <c r="J7" s="46">
        <v>38.767842000000002</v>
      </c>
      <c r="K7" s="46">
        <v>46.970078999999998</v>
      </c>
      <c r="L7" s="46">
        <v>56.425599000000005</v>
      </c>
      <c r="M7" s="50">
        <v>63.736643000000001</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1575.8910000000001</v>
      </c>
      <c r="BA7" s="46">
        <v>1601.4010000000001</v>
      </c>
      <c r="BB7" s="46">
        <v>1629.5650000000001</v>
      </c>
      <c r="BC7" s="46">
        <v>1660.645</v>
      </c>
      <c r="BD7" s="46">
        <v>1694.7760000000001</v>
      </c>
      <c r="BE7" s="46">
        <v>1727.557</v>
      </c>
      <c r="BF7" s="46">
        <v>1766.1849999999999</v>
      </c>
      <c r="BG7" s="46">
        <v>1806.51</v>
      </c>
      <c r="BH7" s="46">
        <v>1845.502</v>
      </c>
      <c r="BI7" s="50">
        <v>1885.098</v>
      </c>
      <c r="BJ7" s="46">
        <v>1909.4369999999999</v>
      </c>
      <c r="BK7" s="46">
        <v>1939.6279999999999</v>
      </c>
      <c r="BL7" s="46">
        <v>1988.7560000000001</v>
      </c>
      <c r="BM7" s="46">
        <v>2021.1569999999999</v>
      </c>
      <c r="BN7" s="46">
        <v>2055.9</v>
      </c>
      <c r="BO7" s="46">
        <v>2106.2269999999999</v>
      </c>
      <c r="BP7" s="46">
        <v>2140.5039999999999</v>
      </c>
      <c r="BQ7" s="46">
        <v>2174.8429999999998</v>
      </c>
      <c r="BR7" s="46">
        <v>2232.0329999999999</v>
      </c>
      <c r="BS7" s="46">
        <v>2281.2620000000002</v>
      </c>
      <c r="BT7" s="46">
        <v>2344.7370000000001</v>
      </c>
      <c r="BU7" s="50">
        <v>2415.9070000000002</v>
      </c>
      <c r="BV7" s="46">
        <v>2456.5079999999998</v>
      </c>
      <c r="BW7" s="46">
        <v>2464.0569999999998</v>
      </c>
      <c r="BX7" s="46">
        <v>2473.8969999999999</v>
      </c>
      <c r="BY7" s="46">
        <v>2481.2910000000002</v>
      </c>
      <c r="BZ7" s="46">
        <v>2489.5039999999999</v>
      </c>
      <c r="CA7" s="46">
        <v>2498.6320000000001</v>
      </c>
      <c r="CB7" s="46">
        <v>2505.8679999999999</v>
      </c>
      <c r="CC7" s="46">
        <v>2512.5909999999999</v>
      </c>
      <c r="CD7" s="46">
        <v>2520.0729999999999</v>
      </c>
      <c r="CE7" s="46">
        <v>2526.114</v>
      </c>
      <c r="CF7" s="46">
        <v>2533.1990000000001</v>
      </c>
      <c r="CG7" s="50">
        <v>2538.645</v>
      </c>
      <c r="CH7" s="46">
        <v>2543.5360000000001</v>
      </c>
      <c r="CI7" s="46">
        <v>2549.2220000000002</v>
      </c>
      <c r="CJ7" s="46">
        <v>2556.3989999999999</v>
      </c>
      <c r="CK7" s="46">
        <v>2561.6999999999998</v>
      </c>
      <c r="CL7" s="46">
        <v>2567.8530000000001</v>
      </c>
      <c r="CM7" s="46">
        <v>2573.931</v>
      </c>
      <c r="CN7" s="46">
        <v>2579.5729999999999</v>
      </c>
      <c r="CO7" s="46">
        <v>2586.172</v>
      </c>
      <c r="CP7" s="46">
        <v>2592.7420000000002</v>
      </c>
      <c r="CQ7" s="46">
        <v>2598.9140000000002</v>
      </c>
      <c r="CR7" s="46">
        <v>2606.172</v>
      </c>
      <c r="CS7" s="50">
        <v>2610.87</v>
      </c>
      <c r="CT7" s="46">
        <v>2616.1109999999999</v>
      </c>
      <c r="CU7" s="46">
        <v>2620.9679999999998</v>
      </c>
      <c r="CV7" s="46">
        <v>2626.8339999999998</v>
      </c>
      <c r="CW7" s="46">
        <v>2632.4270000000001</v>
      </c>
      <c r="CX7" s="46">
        <v>2638.665</v>
      </c>
      <c r="CY7" s="46">
        <v>2645.165</v>
      </c>
      <c r="CZ7" s="46">
        <v>2651.3139999999999</v>
      </c>
      <c r="DA7" s="46">
        <v>2658.1460000000002</v>
      </c>
      <c r="DB7" s="46">
        <v>2665.1559999999999</v>
      </c>
      <c r="DC7" s="46">
        <v>2673.319</v>
      </c>
      <c r="DD7" s="46">
        <v>2682.0059999999999</v>
      </c>
      <c r="DE7" s="50">
        <v>2689.174</v>
      </c>
      <c r="DF7" s="46">
        <v>2698.8919999999998</v>
      </c>
      <c r="DG7" s="46">
        <v>2710.1849999999999</v>
      </c>
      <c r="DH7" s="46">
        <v>2736.4859999999999</v>
      </c>
      <c r="DI7" s="46">
        <v>2739.989</v>
      </c>
      <c r="DJ7" s="46">
        <v>2744.3330000000001</v>
      </c>
      <c r="DK7" s="46">
        <v>2749.1039999999998</v>
      </c>
      <c r="DL7" s="46">
        <v>2754.0940000000001</v>
      </c>
      <c r="DM7" s="46">
        <v>2759.2570000000001</v>
      </c>
      <c r="DN7" s="46">
        <v>2765.085</v>
      </c>
      <c r="DO7" s="46">
        <v>2771.1149999999998</v>
      </c>
      <c r="DP7" s="46">
        <v>2777.1819999999998</v>
      </c>
      <c r="DQ7" s="50">
        <v>2781.37</v>
      </c>
      <c r="DR7" s="46">
        <v>2786.4969999999998</v>
      </c>
      <c r="DS7" s="46">
        <v>2791.5479999999998</v>
      </c>
      <c r="DT7" s="46">
        <v>2796.8090000000002</v>
      </c>
      <c r="DU7" s="46">
        <v>2798.0630000000001</v>
      </c>
      <c r="DV7" s="46">
        <v>2799.9659999999999</v>
      </c>
      <c r="DW7" s="46">
        <v>2804.0059999999999</v>
      </c>
      <c r="DX7" s="46">
        <v>2809.4720000000002</v>
      </c>
      <c r="DY7" s="46">
        <v>2814.8359999999998</v>
      </c>
      <c r="DZ7" s="46">
        <v>2821.71</v>
      </c>
      <c r="EA7" s="46">
        <v>2828.3679999999999</v>
      </c>
      <c r="EB7" s="46">
        <v>2835.5419999999999</v>
      </c>
      <c r="EC7" s="50">
        <v>2841.011</v>
      </c>
      <c r="ED7" s="46">
        <v>2847.692</v>
      </c>
      <c r="EE7" s="46">
        <v>2854.4749999999999</v>
      </c>
      <c r="EF7" s="46">
        <v>2864.6489999999999</v>
      </c>
      <c r="EG7" s="46">
        <v>2875.84</v>
      </c>
      <c r="EH7" s="46">
        <v>2888.1089999999999</v>
      </c>
      <c r="EI7" s="46">
        <v>2901.7489999999998</v>
      </c>
      <c r="EJ7" s="46">
        <v>2914.1550000000002</v>
      </c>
      <c r="EK7" s="46">
        <v>2927.2510000000002</v>
      </c>
      <c r="EL7" s="46">
        <v>2942.576</v>
      </c>
      <c r="EM7" s="46">
        <v>2956.21</v>
      </c>
      <c r="EN7" s="46">
        <v>2971.799</v>
      </c>
      <c r="EO7" s="83">
        <v>2982.326</v>
      </c>
      <c r="EP7" s="46">
        <v>2995.181</v>
      </c>
      <c r="EQ7" s="46">
        <v>3010.82</v>
      </c>
      <c r="ER7" s="46">
        <v>3032.8919999999998</v>
      </c>
      <c r="ES7" s="46">
        <v>3053.7739999999999</v>
      </c>
      <c r="ET7" s="46">
        <v>3077.33</v>
      </c>
      <c r="EU7" s="46">
        <v>3101.4479999999999</v>
      </c>
      <c r="EV7" s="46">
        <v>3124.9029999999998</v>
      </c>
      <c r="EW7" s="46">
        <v>3151.1790000000001</v>
      </c>
      <c r="EX7" s="46">
        <v>3182.4319999999998</v>
      </c>
      <c r="EY7" s="46">
        <v>3212.3620000000001</v>
      </c>
      <c r="EZ7" s="46">
        <v>3246.0839999999998</v>
      </c>
      <c r="FA7" s="83">
        <v>3270.9659999999999</v>
      </c>
      <c r="FB7" s="46">
        <v>3305.2249999999999</v>
      </c>
      <c r="FC7" s="46">
        <v>3341.5790000000002</v>
      </c>
      <c r="FD7" s="46">
        <v>3382.12</v>
      </c>
      <c r="FE7" s="46">
        <v>3414.3339999999998</v>
      </c>
      <c r="FF7" s="46">
        <v>3449.902</v>
      </c>
      <c r="FG7" s="46">
        <v>3485.5859999999998</v>
      </c>
      <c r="FH7" s="46">
        <v>3516.1289999999999</v>
      </c>
      <c r="FI7" s="46">
        <v>3546.748</v>
      </c>
      <c r="FJ7" s="46">
        <v>3576.9789999999998</v>
      </c>
      <c r="FK7" s="164">
        <v>3603.7060000000001</v>
      </c>
      <c r="FL7" s="164">
        <v>3633.3209999999999</v>
      </c>
      <c r="FM7" s="164">
        <v>3652.5309999999999</v>
      </c>
      <c r="FN7" s="70">
        <v>3677.625</v>
      </c>
      <c r="FO7" s="164">
        <v>3704.087</v>
      </c>
      <c r="FP7" s="164">
        <v>3731.721</v>
      </c>
      <c r="FQ7" s="164">
        <v>3760.67</v>
      </c>
      <c r="FR7" s="164">
        <v>3789.915</v>
      </c>
      <c r="FS7" s="164">
        <v>3817.2539999999999</v>
      </c>
      <c r="FT7" s="164">
        <v>3845.9540000000002</v>
      </c>
      <c r="FU7" s="194">
        <v>3873.8020000000001</v>
      </c>
    </row>
    <row r="8" spans="1:177" s="1" customFormat="1" ht="20.149999999999999" customHeight="1" x14ac:dyDescent="0.35">
      <c r="A8" s="31" t="s">
        <v>262</v>
      </c>
      <c r="B8" s="46">
        <v>2.274985</v>
      </c>
      <c r="C8" s="46">
        <v>2.3876550000000001</v>
      </c>
      <c r="D8" s="46">
        <v>2.5787749999999998</v>
      </c>
      <c r="E8" s="46">
        <v>2.7035650000000002</v>
      </c>
      <c r="F8" s="46">
        <v>2.924865</v>
      </c>
      <c r="G8" s="46">
        <v>3.1775249999999997</v>
      </c>
      <c r="H8" s="46">
        <v>3.360385</v>
      </c>
      <c r="I8" s="46">
        <v>3.6120749999999999</v>
      </c>
      <c r="J8" s="46">
        <v>3.8280849999999997</v>
      </c>
      <c r="K8" s="46">
        <v>4.1815850000000001</v>
      </c>
      <c r="L8" s="46">
        <v>4.5442849999999995</v>
      </c>
      <c r="M8" s="50">
        <v>4.8146550000000001</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4">
        <v>799.74800000000005</v>
      </c>
      <c r="FL8" s="164">
        <v>823.00699999999995</v>
      </c>
      <c r="FM8" s="164">
        <v>840.101</v>
      </c>
      <c r="FN8" s="70">
        <v>861.03700000000003</v>
      </c>
      <c r="FO8" s="164">
        <v>882.94399999999996</v>
      </c>
      <c r="FP8" s="164">
        <v>905.28599999999994</v>
      </c>
      <c r="FQ8" s="164">
        <v>929.15</v>
      </c>
      <c r="FR8" s="164">
        <v>954.55899999999997</v>
      </c>
      <c r="FS8" s="164">
        <v>977.84799999999996</v>
      </c>
      <c r="FT8" s="164">
        <v>1003.076</v>
      </c>
      <c r="FU8" s="194">
        <v>1024.9580000000001</v>
      </c>
    </row>
    <row r="9" spans="1:177" s="1" customFormat="1" ht="20.149999999999999" customHeight="1" x14ac:dyDescent="0.35">
      <c r="A9" s="31" t="s">
        <v>263</v>
      </c>
      <c r="B9" s="46">
        <v>2.4614800000000003</v>
      </c>
      <c r="C9" s="46">
        <v>2.6316600000000001</v>
      </c>
      <c r="D9" s="46">
        <v>3.0457200000000002</v>
      </c>
      <c r="E9" s="46">
        <v>3.3340299999999998</v>
      </c>
      <c r="F9" s="46">
        <v>3.7873600000000001</v>
      </c>
      <c r="G9" s="46">
        <v>4.0777299999999999</v>
      </c>
      <c r="H9" s="46">
        <v>4.3713329999999999</v>
      </c>
      <c r="I9" s="46">
        <v>4.7024229999999996</v>
      </c>
      <c r="J9" s="46">
        <v>5.2304130000000004</v>
      </c>
      <c r="K9" s="46">
        <v>5.6764530000000004</v>
      </c>
      <c r="L9" s="46">
        <v>6.282133</v>
      </c>
      <c r="M9" s="50">
        <v>6.6200229999999998</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1135.9100000000001</v>
      </c>
      <c r="FI9" s="46">
        <v>1149.9459999999999</v>
      </c>
      <c r="FJ9" s="46">
        <v>1165.7059999999999</v>
      </c>
      <c r="FK9" s="164">
        <v>1177.71</v>
      </c>
      <c r="FL9" s="164">
        <v>1191.212</v>
      </c>
      <c r="FM9" s="164">
        <v>1199.3440000000001</v>
      </c>
      <c r="FN9" s="70">
        <v>1210.836</v>
      </c>
      <c r="FO9" s="164">
        <v>1221.6010000000001</v>
      </c>
      <c r="FP9" s="164">
        <v>1234.2449999999999</v>
      </c>
      <c r="FQ9" s="164">
        <v>1247.3879999999999</v>
      </c>
      <c r="FR9" s="164">
        <v>1261.528</v>
      </c>
      <c r="FS9" s="164">
        <v>1274.998</v>
      </c>
      <c r="FT9" s="164">
        <v>1290.163</v>
      </c>
      <c r="FU9" s="194">
        <v>1304.259</v>
      </c>
    </row>
    <row r="10" spans="1:177" s="1" customFormat="1" ht="20.149999999999999" customHeight="1" x14ac:dyDescent="0.35">
      <c r="A10" s="31" t="s">
        <v>264</v>
      </c>
      <c r="B10" s="46">
        <v>1.0331300000000001</v>
      </c>
      <c r="C10" s="46">
        <v>1.0331300000000001</v>
      </c>
      <c r="D10" s="46">
        <v>1.0331300000000001</v>
      </c>
      <c r="E10" s="46">
        <v>1.0331300000000001</v>
      </c>
      <c r="F10" s="46">
        <v>1.20051</v>
      </c>
      <c r="G10" s="46">
        <v>2.0005100000000002</v>
      </c>
      <c r="H10" s="46">
        <v>2.1511800000000001</v>
      </c>
      <c r="I10" s="46">
        <v>2.1511800000000001</v>
      </c>
      <c r="J10" s="46">
        <v>2.1511800000000001</v>
      </c>
      <c r="K10" s="46">
        <v>2.5987499999999999</v>
      </c>
      <c r="L10" s="46">
        <v>2.65028</v>
      </c>
      <c r="M10" s="50">
        <v>2.7472799999999999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3628.5160000000001</v>
      </c>
      <c r="EB10" s="46">
        <v>3628.5160000000001</v>
      </c>
      <c r="EC10" s="50">
        <v>3630.5160000000001</v>
      </c>
      <c r="ED10" s="46">
        <v>3630.5160000000001</v>
      </c>
      <c r="EE10" s="46">
        <v>3632.116</v>
      </c>
      <c r="EF10" s="46">
        <v>3632.116</v>
      </c>
      <c r="EG10" s="46">
        <v>3632.2159999999999</v>
      </c>
      <c r="EH10" s="46">
        <v>3632.5160000000001</v>
      </c>
      <c r="EI10" s="46">
        <v>3632.5160000000001</v>
      </c>
      <c r="EJ10" s="46">
        <v>3634.386</v>
      </c>
      <c r="EK10" s="46">
        <v>3635.2359999999999</v>
      </c>
      <c r="EL10" s="46">
        <v>3642.0309999999999</v>
      </c>
      <c r="EM10" s="46">
        <v>3645.5459999999998</v>
      </c>
      <c r="EN10" s="46">
        <v>3647.2460000000001</v>
      </c>
      <c r="EO10" s="83">
        <v>3649.7710000000002</v>
      </c>
      <c r="EP10" s="46">
        <v>3667.5810000000001</v>
      </c>
      <c r="EQ10" s="46">
        <v>3667.5810000000001</v>
      </c>
      <c r="ER10" s="46">
        <v>3667.5810000000001</v>
      </c>
      <c r="ES10" s="46">
        <v>3678.2829999999999</v>
      </c>
      <c r="ET10" s="46">
        <v>3684.8580000000002</v>
      </c>
      <c r="EU10" s="46">
        <v>3684.8580000000002</v>
      </c>
      <c r="EV10" s="46">
        <v>3687.3580000000002</v>
      </c>
      <c r="EW10" s="46">
        <v>3687.3580000000002</v>
      </c>
      <c r="EX10" s="46">
        <v>3687.3580000000002</v>
      </c>
      <c r="EY10" s="46">
        <v>3687.9780000000001</v>
      </c>
      <c r="EZ10" s="46">
        <v>3688.2179999999998</v>
      </c>
      <c r="FA10" s="83">
        <v>3690.6979999999999</v>
      </c>
      <c r="FB10" s="46">
        <v>3690.6979999999999</v>
      </c>
      <c r="FC10" s="46">
        <v>3691.4679999999998</v>
      </c>
      <c r="FD10" s="46">
        <v>3691.6439999999998</v>
      </c>
      <c r="FE10" s="46">
        <v>3702.4740000000002</v>
      </c>
      <c r="FF10" s="46">
        <v>3702.634</v>
      </c>
      <c r="FG10" s="46">
        <v>3704.6610000000001</v>
      </c>
      <c r="FH10" s="46">
        <v>3705.3609999999999</v>
      </c>
      <c r="FI10" s="46">
        <v>3706.6559999999999</v>
      </c>
      <c r="FJ10" s="46">
        <v>3710.9659999999999</v>
      </c>
      <c r="FK10" s="164">
        <v>3712.866</v>
      </c>
      <c r="FL10" s="164">
        <v>3712.866</v>
      </c>
      <c r="FM10" s="164">
        <v>3712.866</v>
      </c>
      <c r="FN10" s="70">
        <v>3720.3209999999999</v>
      </c>
      <c r="FO10" s="164">
        <v>3721.0309999999999</v>
      </c>
      <c r="FP10" s="164">
        <v>3723.6309999999999</v>
      </c>
      <c r="FQ10" s="164">
        <v>3723.6309999999999</v>
      </c>
      <c r="FR10" s="164">
        <v>3723.6309999999999</v>
      </c>
      <c r="FS10" s="164">
        <v>3723.6309999999999</v>
      </c>
      <c r="FT10" s="164">
        <v>3723.6309999999999</v>
      </c>
      <c r="FU10" s="194">
        <v>3723.6309999999999</v>
      </c>
    </row>
    <row r="11" spans="1:177" s="1" customFormat="1" ht="20.149999999999999" customHeight="1" x14ac:dyDescent="0.35">
      <c r="A11" s="31" t="s">
        <v>265</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4400.0249999999996</v>
      </c>
      <c r="FG11" s="46">
        <v>4400.0249999999996</v>
      </c>
      <c r="FH11" s="46">
        <v>4400.0249999999996</v>
      </c>
      <c r="FI11" s="46">
        <v>4400.0249999999996</v>
      </c>
      <c r="FJ11" s="46">
        <v>4409.0249999999996</v>
      </c>
      <c r="FK11" s="164">
        <v>4437.1750000000002</v>
      </c>
      <c r="FL11" s="164">
        <v>4437.1750000000002</v>
      </c>
      <c r="FM11" s="164">
        <v>4437.1750000000002</v>
      </c>
      <c r="FN11" s="70">
        <v>4456.1750000000002</v>
      </c>
      <c r="FO11" s="164">
        <v>4456.1750000000002</v>
      </c>
      <c r="FP11" s="164">
        <v>4530.125</v>
      </c>
      <c r="FQ11" s="164">
        <v>4530.125</v>
      </c>
      <c r="FR11" s="68">
        <v>4530.125</v>
      </c>
      <c r="FS11" s="68">
        <v>4530.125</v>
      </c>
      <c r="FT11" s="68">
        <v>4530.125</v>
      </c>
      <c r="FU11" s="194">
        <v>4530.125</v>
      </c>
    </row>
    <row r="12" spans="1:177" s="1" customFormat="1" ht="20.149999999999999" customHeight="1" x14ac:dyDescent="0.35">
      <c r="A12" s="31" t="s">
        <v>266</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1864.415</v>
      </c>
      <c r="FC12" s="46">
        <v>1890.415</v>
      </c>
      <c r="FD12" s="46">
        <v>1890.415</v>
      </c>
      <c r="FE12" s="46">
        <v>1890.415</v>
      </c>
      <c r="FF12" s="46">
        <v>1940.3150000000001</v>
      </c>
      <c r="FG12" s="46">
        <v>1940.3150000000001</v>
      </c>
      <c r="FH12" s="46">
        <v>1940.3150000000001</v>
      </c>
      <c r="FI12" s="46">
        <v>1940.3150000000001</v>
      </c>
      <c r="FJ12" s="46">
        <v>2040.2150000000001</v>
      </c>
      <c r="FK12" s="164">
        <v>2040.2150000000001</v>
      </c>
      <c r="FL12" s="164">
        <v>2040.2150000000001</v>
      </c>
      <c r="FM12" s="164">
        <v>2040.2150000000001</v>
      </c>
      <c r="FN12" s="70">
        <v>2204.2139999999999</v>
      </c>
      <c r="FO12" s="164">
        <v>2230.2139999999999</v>
      </c>
      <c r="FP12" s="164">
        <v>2230.2139999999999</v>
      </c>
      <c r="FQ12" s="164">
        <v>2230.2139999999999</v>
      </c>
      <c r="FR12" s="164">
        <v>2230.2139999999999</v>
      </c>
      <c r="FS12" s="164">
        <v>2230.2139999999999</v>
      </c>
      <c r="FT12" s="164">
        <v>2230.2139999999999</v>
      </c>
      <c r="FU12" s="194">
        <v>2230.2139999999999</v>
      </c>
    </row>
    <row r="13" spans="1:177" s="25" customFormat="1" ht="20.149999999999999" customHeight="1" thickBot="1" x14ac:dyDescent="0.4">
      <c r="A13" s="32" t="s">
        <v>267</v>
      </c>
      <c r="B13" s="52">
        <f>SUM(B7:B12)</f>
        <v>6.8027250000000006</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4232.0530000000008</v>
      </c>
      <c r="BA13" s="53">
        <f t="shared" si="0"/>
        <v>4286.005000000001</v>
      </c>
      <c r="BB13" s="53">
        <f t="shared" si="0"/>
        <v>4388.5960000000014</v>
      </c>
      <c r="BC13" s="53">
        <f t="shared" si="0"/>
        <v>4524.0260000000007</v>
      </c>
      <c r="BD13" s="53">
        <f t="shared" si="0"/>
        <v>4690.6150000000007</v>
      </c>
      <c r="BE13" s="53">
        <f t="shared" si="0"/>
        <v>4753.0069999999996</v>
      </c>
      <c r="BF13" s="53">
        <f t="shared" si="0"/>
        <v>4958.5650000000005</v>
      </c>
      <c r="BG13" s="53">
        <f t="shared" si="0"/>
        <v>5125.1549999999997</v>
      </c>
      <c r="BH13" s="53">
        <f t="shared" si="0"/>
        <v>5264.8859999999995</v>
      </c>
      <c r="BI13" s="55">
        <f t="shared" si="0"/>
        <v>5570.0139999999992</v>
      </c>
      <c r="BJ13" s="53">
        <f t="shared" si="0"/>
        <v>5668.1609999999991</v>
      </c>
      <c r="BK13" s="53">
        <f t="shared" si="0"/>
        <v>5830.768</v>
      </c>
      <c r="BL13" s="53">
        <f t="shared" si="0"/>
        <v>8159.893</v>
      </c>
      <c r="BM13" s="53">
        <f t="shared" si="0"/>
        <v>8209.9660000000003</v>
      </c>
      <c r="BN13" s="53">
        <f t="shared" si="0"/>
        <v>8275.005000000001</v>
      </c>
      <c r="BO13" s="53">
        <f t="shared" ref="BO13:DZ13" si="1">SUM(BO7:BO12)</f>
        <v>8408.6190000000006</v>
      </c>
      <c r="BP13" s="53">
        <f t="shared" si="1"/>
        <v>8493.9340000000011</v>
      </c>
      <c r="BQ13" s="53">
        <f t="shared" si="1"/>
        <v>8611.1849999999995</v>
      </c>
      <c r="BR13" s="53">
        <f t="shared" si="1"/>
        <v>8738.768</v>
      </c>
      <c r="BS13" s="53">
        <f t="shared" si="1"/>
        <v>8908.5969999999998</v>
      </c>
      <c r="BT13" s="53">
        <f t="shared" si="1"/>
        <v>9118.89</v>
      </c>
      <c r="BU13" s="55">
        <f t="shared" si="1"/>
        <v>9790.621000000001</v>
      </c>
      <c r="BV13" s="53">
        <f t="shared" si="1"/>
        <v>9992.7260000000006</v>
      </c>
      <c r="BW13" s="53">
        <f t="shared" si="1"/>
        <v>10097.103000000001</v>
      </c>
      <c r="BX13" s="53">
        <f t="shared" si="1"/>
        <v>11264.24</v>
      </c>
      <c r="BY13" s="53">
        <f t="shared" si="1"/>
        <v>11330.651</v>
      </c>
      <c r="BZ13" s="53">
        <f t="shared" si="1"/>
        <v>11374.360999999999</v>
      </c>
      <c r="CA13" s="53">
        <f t="shared" si="1"/>
        <v>11584.680999999999</v>
      </c>
      <c r="CB13" s="53">
        <f t="shared" si="1"/>
        <v>11625.552</v>
      </c>
      <c r="CC13" s="53">
        <f t="shared" si="1"/>
        <v>11686.483999999999</v>
      </c>
      <c r="CD13" s="53">
        <f t="shared" si="1"/>
        <v>11730.533999999998</v>
      </c>
      <c r="CE13" s="53">
        <f t="shared" si="1"/>
        <v>11771.151</v>
      </c>
      <c r="CF13" s="53">
        <f t="shared" si="1"/>
        <v>11813.298000000001</v>
      </c>
      <c r="CG13" s="55">
        <f t="shared" si="1"/>
        <v>11889.765999999998</v>
      </c>
      <c r="CH13" s="53">
        <f t="shared" si="1"/>
        <v>11927.892999999998</v>
      </c>
      <c r="CI13" s="53">
        <f t="shared" si="1"/>
        <v>11993.998</v>
      </c>
      <c r="CJ13" s="53">
        <f t="shared" si="1"/>
        <v>12470.782999999999</v>
      </c>
      <c r="CK13" s="53">
        <f t="shared" si="1"/>
        <v>12489.895999999999</v>
      </c>
      <c r="CL13" s="53">
        <f t="shared" si="1"/>
        <v>12507.892</v>
      </c>
      <c r="CM13" s="53">
        <f t="shared" si="1"/>
        <v>12523.547</v>
      </c>
      <c r="CN13" s="53">
        <f t="shared" si="1"/>
        <v>12552.402</v>
      </c>
      <c r="CO13" s="53">
        <f t="shared" si="1"/>
        <v>12570.009</v>
      </c>
      <c r="CP13" s="53">
        <f t="shared" si="1"/>
        <v>12586.897999999999</v>
      </c>
      <c r="CQ13" s="53">
        <f t="shared" si="1"/>
        <v>12611.73</v>
      </c>
      <c r="CR13" s="53">
        <f t="shared" si="1"/>
        <v>12627.644999999999</v>
      </c>
      <c r="CS13" s="55">
        <f t="shared" si="1"/>
        <v>12639.058999999999</v>
      </c>
      <c r="CT13" s="53">
        <f t="shared" si="1"/>
        <v>12651.404999999999</v>
      </c>
      <c r="CU13" s="53">
        <f t="shared" si="1"/>
        <v>12662.227999999999</v>
      </c>
      <c r="CV13" s="53">
        <f t="shared" si="1"/>
        <v>12678.812</v>
      </c>
      <c r="CW13" s="53">
        <f t="shared" si="1"/>
        <v>12692.594999999999</v>
      </c>
      <c r="CX13" s="53">
        <f t="shared" si="1"/>
        <v>12708.91</v>
      </c>
      <c r="CY13" s="53">
        <f t="shared" si="1"/>
        <v>12729.334999999999</v>
      </c>
      <c r="CZ13" s="53">
        <f t="shared" si="1"/>
        <v>12744.797999999999</v>
      </c>
      <c r="DA13" s="53">
        <f t="shared" si="1"/>
        <v>12761.787999999999</v>
      </c>
      <c r="DB13" s="53">
        <f t="shared" si="1"/>
        <v>12779.048999999999</v>
      </c>
      <c r="DC13" s="53">
        <f t="shared" si="1"/>
        <v>12804.877999999999</v>
      </c>
      <c r="DD13" s="53">
        <f t="shared" si="1"/>
        <v>12831.828</v>
      </c>
      <c r="DE13" s="55">
        <f t="shared" si="1"/>
        <v>12862.156999999999</v>
      </c>
      <c r="DF13" s="53">
        <f t="shared" si="1"/>
        <v>12948.710000000001</v>
      </c>
      <c r="DG13" s="53">
        <f t="shared" si="1"/>
        <v>12980.696</v>
      </c>
      <c r="DH13" s="53">
        <f t="shared" si="1"/>
        <v>13066.893</v>
      </c>
      <c r="DI13" s="53">
        <f t="shared" si="1"/>
        <v>13085.11</v>
      </c>
      <c r="DJ13" s="53">
        <f t="shared" si="1"/>
        <v>13092.535</v>
      </c>
      <c r="DK13" s="53">
        <f t="shared" si="1"/>
        <v>13102.474</v>
      </c>
      <c r="DL13" s="53">
        <f t="shared" si="1"/>
        <v>13120.782000000001</v>
      </c>
      <c r="DM13" s="53">
        <f t="shared" si="1"/>
        <v>13137.136</v>
      </c>
      <c r="DN13" s="53">
        <f t="shared" si="1"/>
        <v>13171.188</v>
      </c>
      <c r="DO13" s="53">
        <f t="shared" si="1"/>
        <v>13183.657000000001</v>
      </c>
      <c r="DP13" s="53">
        <f t="shared" si="1"/>
        <v>13195.954</v>
      </c>
      <c r="DQ13" s="55">
        <f t="shared" si="1"/>
        <v>13239.296999999999</v>
      </c>
      <c r="DR13" s="53">
        <f t="shared" si="1"/>
        <v>13314.753000000001</v>
      </c>
      <c r="DS13" s="53">
        <f t="shared" si="1"/>
        <v>13331.165000000001</v>
      </c>
      <c r="DT13" s="53">
        <f t="shared" si="1"/>
        <v>13345.948</v>
      </c>
      <c r="DU13" s="53">
        <f t="shared" si="1"/>
        <v>13350.710000000001</v>
      </c>
      <c r="DV13" s="53">
        <f t="shared" si="1"/>
        <v>13364.353999999999</v>
      </c>
      <c r="DW13" s="53">
        <f t="shared" si="1"/>
        <v>13374.082999999999</v>
      </c>
      <c r="DX13" s="53">
        <f t="shared" si="1"/>
        <v>13386.928</v>
      </c>
      <c r="DY13" s="53">
        <f t="shared" si="1"/>
        <v>13403.054</v>
      </c>
      <c r="DZ13" s="53">
        <f t="shared" si="1"/>
        <v>13417.81</v>
      </c>
      <c r="EA13" s="53">
        <f t="shared" ref="EA13:FU13" si="2">SUM(EA7:EA12)</f>
        <v>13431.81</v>
      </c>
      <c r="EB13" s="53">
        <f t="shared" si="2"/>
        <v>13446.885</v>
      </c>
      <c r="EC13" s="55">
        <f t="shared" si="2"/>
        <v>13522.212</v>
      </c>
      <c r="ED13" s="53">
        <f t="shared" si="2"/>
        <v>13535.089</v>
      </c>
      <c r="EE13" s="53">
        <f t="shared" si="2"/>
        <v>13550.353999999999</v>
      </c>
      <c r="EF13" s="53">
        <f t="shared" si="2"/>
        <v>13685.159</v>
      </c>
      <c r="EG13" s="53">
        <f t="shared" si="2"/>
        <v>13704.766</v>
      </c>
      <c r="EH13" s="53">
        <f t="shared" si="2"/>
        <v>13731.695</v>
      </c>
      <c r="EI13" s="53">
        <f t="shared" si="2"/>
        <v>13758.771000000001</v>
      </c>
      <c r="EJ13" s="53">
        <f t="shared" si="2"/>
        <v>13781.376</v>
      </c>
      <c r="EK13" s="53">
        <f t="shared" si="2"/>
        <v>13803.345000000001</v>
      </c>
      <c r="EL13" s="53">
        <f t="shared" si="2"/>
        <v>13834.829</v>
      </c>
      <c r="EM13" s="53">
        <f t="shared" si="2"/>
        <v>13860.800999999999</v>
      </c>
      <c r="EN13" s="53">
        <f t="shared" si="2"/>
        <v>13890.052</v>
      </c>
      <c r="EO13" s="54">
        <f t="shared" si="2"/>
        <v>13910.435000000001</v>
      </c>
      <c r="EP13" s="53">
        <f t="shared" si="2"/>
        <v>13993.254000000001</v>
      </c>
      <c r="EQ13" s="53">
        <f t="shared" si="2"/>
        <v>14020.822</v>
      </c>
      <c r="ER13" s="53">
        <f t="shared" si="2"/>
        <v>14058.504000000001</v>
      </c>
      <c r="ES13" s="53">
        <f t="shared" si="2"/>
        <v>14105</v>
      </c>
      <c r="ET13" s="53">
        <f t="shared" si="2"/>
        <v>14153.937</v>
      </c>
      <c r="EU13" s="53">
        <f t="shared" si="2"/>
        <v>14196.257</v>
      </c>
      <c r="EV13" s="53">
        <f t="shared" si="2"/>
        <v>14242.138999999999</v>
      </c>
      <c r="EW13" s="53">
        <f t="shared" si="2"/>
        <v>14290.251</v>
      </c>
      <c r="EX13" s="53">
        <f t="shared" si="2"/>
        <v>14364.692999999999</v>
      </c>
      <c r="EY13" s="53">
        <f t="shared" si="2"/>
        <v>14464.91</v>
      </c>
      <c r="EZ13" s="53">
        <f t="shared" si="2"/>
        <v>14530.541999999999</v>
      </c>
      <c r="FA13" s="54">
        <f t="shared" si="2"/>
        <v>14622.737999999999</v>
      </c>
      <c r="FB13" s="53">
        <f t="shared" si="2"/>
        <v>14841.116999999998</v>
      </c>
      <c r="FC13" s="53">
        <f t="shared" si="2"/>
        <v>14952.267</v>
      </c>
      <c r="FD13" s="53">
        <f t="shared" si="2"/>
        <v>15038.100000000002</v>
      </c>
      <c r="FE13" s="53">
        <f t="shared" si="2"/>
        <v>15134.248</v>
      </c>
      <c r="FF13" s="53">
        <f t="shared" si="2"/>
        <v>15264.775</v>
      </c>
      <c r="FG13" s="53">
        <f t="shared" si="2"/>
        <v>15350.035</v>
      </c>
      <c r="FH13" s="53">
        <f t="shared" si="2"/>
        <v>15421.502</v>
      </c>
      <c r="FI13" s="53">
        <f t="shared" si="2"/>
        <v>15494.599</v>
      </c>
      <c r="FJ13" s="53">
        <f t="shared" si="2"/>
        <v>15679.746999999999</v>
      </c>
      <c r="FK13" s="166">
        <f t="shared" si="2"/>
        <v>15771.419999999998</v>
      </c>
      <c r="FL13" s="166">
        <f t="shared" si="2"/>
        <v>15837.795999999998</v>
      </c>
      <c r="FM13" s="166">
        <f t="shared" si="2"/>
        <v>15882.232</v>
      </c>
      <c r="FN13" s="133">
        <f t="shared" si="2"/>
        <v>16130.207999999999</v>
      </c>
      <c r="FO13" s="166">
        <f t="shared" si="2"/>
        <v>16216.052</v>
      </c>
      <c r="FP13" s="166">
        <f t="shared" si="2"/>
        <v>16355.222</v>
      </c>
      <c r="FQ13" s="166">
        <f t="shared" si="2"/>
        <v>16421.178</v>
      </c>
      <c r="FR13" s="166">
        <f t="shared" si="2"/>
        <v>16489.972000000002</v>
      </c>
      <c r="FS13" s="166">
        <f t="shared" si="2"/>
        <v>16554.07</v>
      </c>
      <c r="FT13" s="166">
        <f t="shared" si="2"/>
        <v>16623.163</v>
      </c>
      <c r="FU13" s="166">
        <f t="shared" si="2"/>
        <v>16686.989000000001</v>
      </c>
    </row>
    <row r="14" spans="1:177" s="30" customFormat="1" ht="20.149999999999999" customHeight="1" thickTop="1" x14ac:dyDescent="0.35">
      <c r="A14" s="26" t="s">
        <v>268</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4"/>
      <c r="FL14" s="164"/>
      <c r="FM14" s="164"/>
      <c r="FN14" s="70"/>
      <c r="FO14" s="164"/>
      <c r="FP14" s="164"/>
      <c r="FQ14" s="164"/>
      <c r="FR14" s="164"/>
      <c r="FS14" s="164"/>
      <c r="FT14" s="164"/>
      <c r="FU14" s="193"/>
    </row>
    <row r="15" spans="1:177" s="1" customFormat="1" ht="20.149999999999999" customHeight="1" x14ac:dyDescent="0.35">
      <c r="A15" s="31" t="s">
        <v>261</v>
      </c>
      <c r="B15" s="46">
        <v>0.36780000000000002</v>
      </c>
      <c r="C15" s="46">
        <v>0.36780000000000002</v>
      </c>
      <c r="D15" s="46">
        <v>0.37548000000000004</v>
      </c>
      <c r="E15" s="46">
        <v>0.38832</v>
      </c>
      <c r="F15" s="46">
        <v>0.39424000000000003</v>
      </c>
      <c r="G15" s="46">
        <v>0.40958</v>
      </c>
      <c r="H15" s="46">
        <v>0.41354000000000002</v>
      </c>
      <c r="I15" s="46">
        <v>0.41714000000000001</v>
      </c>
      <c r="J15" s="46">
        <v>0.41822999999999999</v>
      </c>
      <c r="K15" s="46">
        <v>0.42323</v>
      </c>
      <c r="L15" s="46">
        <v>0.44203999999999999</v>
      </c>
      <c r="M15" s="50">
        <v>0.44940999999999998</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4">
        <v>76.117999999999995</v>
      </c>
      <c r="FL15" s="164">
        <v>76.596999999999994</v>
      </c>
      <c r="FM15" s="164">
        <v>76.924000000000007</v>
      </c>
      <c r="FN15" s="70">
        <v>77.28</v>
      </c>
      <c r="FO15" s="164">
        <v>77.748999999999995</v>
      </c>
      <c r="FP15" s="164">
        <v>77.998000000000005</v>
      </c>
      <c r="FQ15" s="164">
        <v>78.555000000000007</v>
      </c>
      <c r="FR15" s="164">
        <v>79.040000000000006</v>
      </c>
      <c r="FS15" s="164">
        <v>79.677999999999997</v>
      </c>
      <c r="FT15" s="164">
        <v>80.253</v>
      </c>
      <c r="FU15" s="194">
        <v>80.847999999999999</v>
      </c>
    </row>
    <row r="16" spans="1:177" s="1" customFormat="1" ht="20.149999999999999" customHeight="1" x14ac:dyDescent="0.35">
      <c r="A16" s="31" t="s">
        <v>262</v>
      </c>
      <c r="B16" s="46">
        <v>0.50112000000000001</v>
      </c>
      <c r="C16" s="46">
        <v>0.50112000000000001</v>
      </c>
      <c r="D16" s="46">
        <v>0.50112000000000001</v>
      </c>
      <c r="E16" s="46">
        <v>0.50112000000000001</v>
      </c>
      <c r="F16" s="46">
        <v>0.50112000000000001</v>
      </c>
      <c r="G16" s="46">
        <v>0.50112000000000001</v>
      </c>
      <c r="H16" s="46">
        <v>0.50112000000000001</v>
      </c>
      <c r="I16" s="46">
        <v>0.50112000000000001</v>
      </c>
      <c r="J16" s="46">
        <v>0.50112000000000001</v>
      </c>
      <c r="K16" s="46">
        <v>0.50661999999999996</v>
      </c>
      <c r="L16" s="46">
        <v>0.50661999999999996</v>
      </c>
      <c r="M16" s="50">
        <v>0.50661999999999996</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4">
        <v>35.618000000000002</v>
      </c>
      <c r="FL16" s="164">
        <v>35.689</v>
      </c>
      <c r="FM16" s="164">
        <v>35.74</v>
      </c>
      <c r="FN16" s="70">
        <v>35.811</v>
      </c>
      <c r="FO16" s="164">
        <v>35.935000000000002</v>
      </c>
      <c r="FP16" s="164">
        <v>35.96</v>
      </c>
      <c r="FQ16" s="164">
        <v>36.234000000000002</v>
      </c>
      <c r="FR16" s="164">
        <v>36.308</v>
      </c>
      <c r="FS16" s="164">
        <v>36.415999999999997</v>
      </c>
      <c r="FT16" s="164">
        <v>36.442</v>
      </c>
      <c r="FU16" s="194">
        <v>36.520000000000003</v>
      </c>
    </row>
    <row r="17" spans="1:181" s="1" customFormat="1" ht="20.149999999999999" customHeight="1" x14ac:dyDescent="0.35">
      <c r="A17" s="31" t="s">
        <v>263</v>
      </c>
      <c r="B17" s="46">
        <v>0.17680000000000001</v>
      </c>
      <c r="C17" s="46">
        <v>0.17680000000000001</v>
      </c>
      <c r="D17" s="46">
        <v>0.20985000000000001</v>
      </c>
      <c r="E17" s="46">
        <v>0.20985000000000001</v>
      </c>
      <c r="F17" s="46">
        <v>0.20985000000000001</v>
      </c>
      <c r="G17" s="46">
        <v>0.22233</v>
      </c>
      <c r="H17" s="46">
        <v>0.23731000000000002</v>
      </c>
      <c r="I17" s="46">
        <v>0.23731000000000002</v>
      </c>
      <c r="J17" s="46">
        <v>0.23731000000000002</v>
      </c>
      <c r="K17" s="46">
        <v>0.23731000000000002</v>
      </c>
      <c r="L17" s="46">
        <v>0.23731000000000002</v>
      </c>
      <c r="M17" s="50">
        <v>0.24154</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4">
        <v>38.634</v>
      </c>
      <c r="FL17" s="164">
        <v>38.781999999999996</v>
      </c>
      <c r="FM17" s="164">
        <v>38.89</v>
      </c>
      <c r="FN17" s="70">
        <v>38.911999999999999</v>
      </c>
      <c r="FO17" s="164">
        <v>38.970999999999997</v>
      </c>
      <c r="FP17" s="164">
        <v>39.042000000000002</v>
      </c>
      <c r="FQ17" s="164">
        <v>39.067</v>
      </c>
      <c r="FR17" s="164">
        <v>39.103000000000002</v>
      </c>
      <c r="FS17" s="164">
        <v>39.158999999999999</v>
      </c>
      <c r="FT17" s="164">
        <v>39.317999999999998</v>
      </c>
      <c r="FU17" s="194">
        <v>39.341000000000001</v>
      </c>
    </row>
    <row r="18" spans="1:181" s="1" customFormat="1" ht="20.149999999999999" customHeight="1" x14ac:dyDescent="0.35">
      <c r="A18" s="31" t="s">
        <v>264</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4">
        <v>24.678000000000001</v>
      </c>
      <c r="FL18" s="164">
        <v>24.678000000000001</v>
      </c>
      <c r="FM18" s="164">
        <v>24.678000000000001</v>
      </c>
      <c r="FN18" s="70">
        <v>24.678000000000001</v>
      </c>
      <c r="FO18" s="164">
        <v>24.678000000000001</v>
      </c>
      <c r="FP18" s="164">
        <v>24.678000000000001</v>
      </c>
      <c r="FQ18" s="164">
        <v>24.678000000000001</v>
      </c>
      <c r="FR18" s="164">
        <v>24.678000000000001</v>
      </c>
      <c r="FS18" s="164">
        <v>24.678000000000001</v>
      </c>
      <c r="FT18" s="164">
        <v>24.678000000000001</v>
      </c>
      <c r="FU18" s="194">
        <v>24.678000000000001</v>
      </c>
    </row>
    <row r="19" spans="1:181" s="1" customFormat="1" ht="20.149999999999999" customHeight="1" x14ac:dyDescent="0.35">
      <c r="A19" s="31" t="s">
        <v>265</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4">
        <v>85.843999999999994</v>
      </c>
      <c r="FL19" s="164">
        <v>85.843999999999994</v>
      </c>
      <c r="FM19" s="164">
        <v>85.843999999999994</v>
      </c>
      <c r="FN19" s="70">
        <v>85.843999999999994</v>
      </c>
      <c r="FO19" s="164">
        <v>85.843999999999994</v>
      </c>
      <c r="FP19" s="164">
        <v>85.843999999999994</v>
      </c>
      <c r="FQ19" s="164">
        <v>85.843999999999994</v>
      </c>
      <c r="FR19" s="164">
        <v>85.843999999999994</v>
      </c>
      <c r="FS19" s="164">
        <v>85.843999999999994</v>
      </c>
      <c r="FT19" s="164">
        <v>85.843999999999994</v>
      </c>
      <c r="FU19" s="194">
        <v>85.843999999999994</v>
      </c>
    </row>
    <row r="20" spans="1:181" s="1" customFormat="1" ht="20.149999999999999" customHeight="1" x14ac:dyDescent="0.35">
      <c r="A20" s="31" t="s">
        <v>266</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4">
        <v>104.953</v>
      </c>
      <c r="FL20" s="164">
        <v>104.953</v>
      </c>
      <c r="FM20" s="164">
        <v>104.953</v>
      </c>
      <c r="FN20" s="70">
        <v>104.953</v>
      </c>
      <c r="FO20" s="164">
        <v>104.953</v>
      </c>
      <c r="FP20" s="164">
        <v>104.953</v>
      </c>
      <c r="FQ20" s="164">
        <v>104.953</v>
      </c>
      <c r="FR20" s="164">
        <v>104.953</v>
      </c>
      <c r="FS20" s="164">
        <v>104.953</v>
      </c>
      <c r="FT20" s="164">
        <v>104.953</v>
      </c>
      <c r="FU20" s="194">
        <v>104.953</v>
      </c>
    </row>
    <row r="21" spans="1:181" s="25" customFormat="1" ht="20.149999999999999" customHeight="1" thickBot="1" x14ac:dyDescent="0.4">
      <c r="A21" s="32" t="s">
        <v>267</v>
      </c>
      <c r="B21" s="52">
        <f>SUM(B15:B20)</f>
        <v>1.04572</v>
      </c>
      <c r="C21" s="53">
        <f t="shared" ref="C21:BN21" si="3">SUM(C15:C20)</f>
        <v>1.04572</v>
      </c>
      <c r="D21" s="53">
        <f t="shared" si="3"/>
        <v>1.0864500000000001</v>
      </c>
      <c r="E21" s="53">
        <f t="shared" si="3"/>
        <v>1.0992900000000001</v>
      </c>
      <c r="F21" s="53">
        <f t="shared" si="3"/>
        <v>1.10521</v>
      </c>
      <c r="G21" s="53">
        <f t="shared" si="3"/>
        <v>1.13303</v>
      </c>
      <c r="H21" s="53">
        <f t="shared" si="3"/>
        <v>1.1519699999999999</v>
      </c>
      <c r="I21" s="53">
        <f t="shared" si="3"/>
        <v>1.15557</v>
      </c>
      <c r="J21" s="53">
        <f t="shared" si="3"/>
        <v>1.15666</v>
      </c>
      <c r="K21" s="53">
        <f t="shared" si="3"/>
        <v>1.16716</v>
      </c>
      <c r="L21" s="53">
        <f t="shared" si="3"/>
        <v>1.18597</v>
      </c>
      <c r="M21" s="54">
        <f t="shared" si="3"/>
        <v>1.19757</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FU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6">
        <f t="shared" si="5"/>
        <v>365.84500000000003</v>
      </c>
      <c r="FL21" s="166">
        <f t="shared" si="5"/>
        <v>366.54300000000001</v>
      </c>
      <c r="FM21" s="166">
        <f t="shared" si="5"/>
        <v>367.029</v>
      </c>
      <c r="FN21" s="133">
        <f t="shared" si="5"/>
        <v>367.47799999999995</v>
      </c>
      <c r="FO21" s="166">
        <f t="shared" si="5"/>
        <v>368.13</v>
      </c>
      <c r="FP21" s="166">
        <f t="shared" si="5"/>
        <v>368.47500000000002</v>
      </c>
      <c r="FQ21" s="166">
        <f t="shared" si="5"/>
        <v>369.33100000000002</v>
      </c>
      <c r="FR21" s="166">
        <f t="shared" si="5"/>
        <v>369.92600000000004</v>
      </c>
      <c r="FS21" s="166">
        <f t="shared" si="5"/>
        <v>370.72799999999995</v>
      </c>
      <c r="FT21" s="166">
        <f t="shared" si="5"/>
        <v>371.48799999999994</v>
      </c>
      <c r="FU21" s="166">
        <f t="shared" si="5"/>
        <v>372.18399999999997</v>
      </c>
    </row>
    <row r="22" spans="1:181" s="30" customFormat="1" ht="20.149999999999999" customHeight="1" thickTop="1" x14ac:dyDescent="0.35">
      <c r="A22" s="26" t="s">
        <v>269</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4"/>
      <c r="FL22" s="164"/>
      <c r="FM22" s="164"/>
      <c r="FN22" s="70"/>
      <c r="FO22" s="164"/>
      <c r="FP22" s="164"/>
      <c r="FQ22" s="164"/>
      <c r="FR22" s="164"/>
      <c r="FS22" s="164"/>
      <c r="FT22" s="164"/>
      <c r="FU22" s="193"/>
    </row>
    <row r="23" spans="1:181" s="1" customFormat="1" ht="20.149999999999999" customHeight="1" x14ac:dyDescent="0.35">
      <c r="A23" s="31" t="s">
        <v>261</v>
      </c>
      <c r="B23" s="46">
        <v>1.4009300000000002</v>
      </c>
      <c r="C23" s="46">
        <v>9.9561019999999996</v>
      </c>
      <c r="D23" s="46">
        <v>11.867023</v>
      </c>
      <c r="E23" s="46">
        <v>14.112356999999999</v>
      </c>
      <c r="F23" s="46">
        <v>17.604386999999999</v>
      </c>
      <c r="G23" s="46">
        <v>21.901525999999997</v>
      </c>
      <c r="H23" s="46">
        <v>27.155552000000004</v>
      </c>
      <c r="I23" s="46">
        <v>32.401122000000001</v>
      </c>
      <c r="J23" s="46">
        <v>39.186072000000003</v>
      </c>
      <c r="K23" s="46">
        <v>47.393308999999995</v>
      </c>
      <c r="L23" s="46">
        <v>56.867639000000004</v>
      </c>
      <c r="M23" s="50">
        <v>64.186053000000001</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196">
        <v>696.68</v>
      </c>
      <c r="AA23" s="196">
        <v>825.63199999999995</v>
      </c>
      <c r="AB23" s="196">
        <v>899.60799999999995</v>
      </c>
      <c r="AC23" s="196">
        <v>915.59</v>
      </c>
      <c r="AD23" s="196">
        <v>947.03399999999999</v>
      </c>
      <c r="AE23" s="196">
        <v>987.05899999999997</v>
      </c>
      <c r="AF23" s="196">
        <v>1065.433</v>
      </c>
      <c r="AG23" s="196">
        <v>1077.7190000000001</v>
      </c>
      <c r="AH23" s="196">
        <v>1094.2439999999999</v>
      </c>
      <c r="AI23" s="196">
        <v>1128.07</v>
      </c>
      <c r="AJ23" s="196">
        <v>1146.963</v>
      </c>
      <c r="AK23" s="196">
        <v>1165.2670000000001</v>
      </c>
      <c r="AL23" s="196">
        <v>1185.2809999999999</v>
      </c>
      <c r="AM23" s="196">
        <v>1207.325</v>
      </c>
      <c r="AN23" s="196">
        <v>1233.318</v>
      </c>
      <c r="AO23" s="196">
        <v>1259.6379999999999</v>
      </c>
      <c r="AP23" s="196">
        <v>1286.471</v>
      </c>
      <c r="AQ23" s="196">
        <v>1324.9849999999999</v>
      </c>
      <c r="AR23" s="196">
        <v>1346.3119999999999</v>
      </c>
      <c r="AS23" s="196">
        <v>1370.9559999999999</v>
      </c>
      <c r="AT23" s="196">
        <v>1396.962</v>
      </c>
      <c r="AU23" s="196">
        <v>1425.655</v>
      </c>
      <c r="AV23" s="196">
        <v>1457.75</v>
      </c>
      <c r="AW23" s="196">
        <v>1484.3230000000001</v>
      </c>
      <c r="AX23" s="196">
        <v>1510.5</v>
      </c>
      <c r="AY23" s="196">
        <v>1538.607</v>
      </c>
      <c r="AZ23" s="196">
        <v>1587.7819999999999</v>
      </c>
      <c r="BA23" s="196">
        <v>1614.45</v>
      </c>
      <c r="BB23" s="196">
        <v>1644.1079999999999</v>
      </c>
      <c r="BC23" s="196">
        <v>1676.8510000000001</v>
      </c>
      <c r="BD23" s="196">
        <v>1712.5619999999999</v>
      </c>
      <c r="BE23" s="196">
        <v>1746.9860000000001</v>
      </c>
      <c r="BF23" s="196">
        <v>1787.556</v>
      </c>
      <c r="BG23" s="196">
        <v>1829.732</v>
      </c>
      <c r="BH23" s="196">
        <v>1870.3989999999999</v>
      </c>
      <c r="BI23" s="196">
        <v>1911.317</v>
      </c>
      <c r="BJ23" s="196">
        <v>1936.8330000000001</v>
      </c>
      <c r="BK23" s="196">
        <v>1968.3610000000001</v>
      </c>
      <c r="BL23" s="196">
        <v>2018.777</v>
      </c>
      <c r="BM23" s="196">
        <v>2052.549</v>
      </c>
      <c r="BN23" s="196">
        <v>2088.8270000000002</v>
      </c>
      <c r="BO23" s="196">
        <v>2140.7379999999998</v>
      </c>
      <c r="BP23" s="196">
        <v>2176.5639999999999</v>
      </c>
      <c r="BQ23" s="196">
        <v>2213.2730000000001</v>
      </c>
      <c r="BR23" s="196">
        <v>2275.163</v>
      </c>
      <c r="BS23" s="196">
        <v>2325.5120000000002</v>
      </c>
      <c r="BT23" s="196">
        <v>2390.0790000000002</v>
      </c>
      <c r="BU23" s="196">
        <v>2462.3809999999999</v>
      </c>
      <c r="BV23" s="196">
        <v>2504.3069999999998</v>
      </c>
      <c r="BW23" s="196">
        <v>2513.3330000000001</v>
      </c>
      <c r="BX23" s="196">
        <v>2524.5100000000002</v>
      </c>
      <c r="BY23" s="196">
        <v>2532.9540000000002</v>
      </c>
      <c r="BZ23" s="196">
        <v>2541.9409999999998</v>
      </c>
      <c r="CA23" s="196">
        <v>2551.9499999999998</v>
      </c>
      <c r="CB23" s="196">
        <v>2559.9780000000001</v>
      </c>
      <c r="CC23" s="196">
        <v>2567.8139999999999</v>
      </c>
      <c r="CD23" s="196">
        <v>2578.567</v>
      </c>
      <c r="CE23" s="196">
        <v>2584.703</v>
      </c>
      <c r="CF23" s="196">
        <v>2591.9659999999999</v>
      </c>
      <c r="CG23" s="196">
        <v>2597.5770000000002</v>
      </c>
      <c r="CH23" s="196">
        <v>2602.6390000000001</v>
      </c>
      <c r="CI23" s="196">
        <v>2608.7689999999998</v>
      </c>
      <c r="CJ23" s="196">
        <v>2617.069</v>
      </c>
      <c r="CK23" s="196">
        <v>2622.402</v>
      </c>
      <c r="CL23" s="196">
        <v>2628.5920000000001</v>
      </c>
      <c r="CM23" s="196">
        <v>2634.819</v>
      </c>
      <c r="CN23" s="196">
        <v>2640.4960000000001</v>
      </c>
      <c r="CO23" s="196">
        <v>2647.1559999999999</v>
      </c>
      <c r="CP23" s="196">
        <v>2653.797</v>
      </c>
      <c r="CQ23" s="196">
        <v>2660.0309999999999</v>
      </c>
      <c r="CR23" s="196">
        <v>2667.3609999999999</v>
      </c>
      <c r="CS23" s="196">
        <v>2672.0949999999998</v>
      </c>
      <c r="CT23" s="196">
        <v>2677.3760000000002</v>
      </c>
      <c r="CU23" s="196">
        <v>2682.2950000000001</v>
      </c>
      <c r="CV23" s="196">
        <v>2688.241</v>
      </c>
      <c r="CW23" s="196">
        <v>2693.8969999999999</v>
      </c>
      <c r="CX23" s="196">
        <v>2700.1880000000001</v>
      </c>
      <c r="CY23" s="196">
        <v>2706.741</v>
      </c>
      <c r="CZ23" s="196">
        <v>2712.94</v>
      </c>
      <c r="DA23" s="196">
        <v>2719.83</v>
      </c>
      <c r="DB23" s="196">
        <v>2726.8649999999998</v>
      </c>
      <c r="DC23" s="196">
        <v>2735.1460000000002</v>
      </c>
      <c r="DD23" s="196">
        <v>2743.9070000000002</v>
      </c>
      <c r="DE23" s="196">
        <v>2751.1019999999999</v>
      </c>
      <c r="DF23" s="196">
        <v>2760.9259999999999</v>
      </c>
      <c r="DG23" s="196">
        <v>2772.317</v>
      </c>
      <c r="DH23" s="196">
        <v>2798.6660000000002</v>
      </c>
      <c r="DI23" s="196">
        <v>2802.1990000000001</v>
      </c>
      <c r="DJ23" s="196">
        <v>2806.5940000000001</v>
      </c>
      <c r="DK23" s="196">
        <v>2811.4250000000002</v>
      </c>
      <c r="DL23" s="196">
        <v>2816.4690000000001</v>
      </c>
      <c r="DM23" s="196">
        <v>2821.6930000000002</v>
      </c>
      <c r="DN23" s="196">
        <v>2827.6109999999999</v>
      </c>
      <c r="DO23" s="196">
        <v>2833.6869999999999</v>
      </c>
      <c r="DP23" s="196">
        <v>2839.7890000000002</v>
      </c>
      <c r="DQ23" s="196">
        <v>2843.9960000000001</v>
      </c>
      <c r="DR23" s="196">
        <v>2849.1779999999999</v>
      </c>
      <c r="DS23" s="196">
        <v>2854.288</v>
      </c>
      <c r="DT23" s="196">
        <v>2859.5929999999998</v>
      </c>
      <c r="DU23" s="196">
        <v>2860.8510000000001</v>
      </c>
      <c r="DV23" s="196">
        <v>2862.7570000000001</v>
      </c>
      <c r="DW23" s="196">
        <v>2866.87</v>
      </c>
      <c r="DX23" s="196">
        <v>2872.386</v>
      </c>
      <c r="DY23" s="196">
        <v>2877.83</v>
      </c>
      <c r="DZ23" s="196">
        <v>2884.7910000000002</v>
      </c>
      <c r="EA23" s="196">
        <v>2891.4940000000001</v>
      </c>
      <c r="EB23" s="196">
        <v>2898.7289999999998</v>
      </c>
      <c r="EC23" s="196">
        <v>2904.2159999999999</v>
      </c>
      <c r="ED23" s="196">
        <v>2910.9879999999998</v>
      </c>
      <c r="EE23" s="196">
        <v>2917.826</v>
      </c>
      <c r="EF23" s="196">
        <v>2928.0819999999999</v>
      </c>
      <c r="EG23" s="196">
        <v>2939.366</v>
      </c>
      <c r="EH23" s="196">
        <v>2951.7869999999998</v>
      </c>
      <c r="EI23" s="196">
        <v>2965.6109999999999</v>
      </c>
      <c r="EJ23" s="196">
        <v>2978.12</v>
      </c>
      <c r="EK23" s="196">
        <v>2991.402</v>
      </c>
      <c r="EL23" s="196">
        <v>3007.029</v>
      </c>
      <c r="EM23" s="196">
        <v>3020.8290000000002</v>
      </c>
      <c r="EN23" s="196">
        <v>3036.7530000000002</v>
      </c>
      <c r="EO23" s="196">
        <v>3047.42</v>
      </c>
      <c r="EP23" s="196">
        <v>3060.6350000000002</v>
      </c>
      <c r="EQ23" s="196">
        <v>3076.4769999999999</v>
      </c>
      <c r="ER23" s="196">
        <v>3098.85</v>
      </c>
      <c r="ES23" s="196">
        <v>3120.0059999999999</v>
      </c>
      <c r="ET23" s="196">
        <v>3144.1239999999998</v>
      </c>
      <c r="EU23" s="196">
        <v>3168.7130000000002</v>
      </c>
      <c r="EV23" s="196">
        <v>3192.6329999999998</v>
      </c>
      <c r="EW23" s="196">
        <v>3219.4259999999999</v>
      </c>
      <c r="EX23" s="196">
        <v>3251.3560000000002</v>
      </c>
      <c r="EY23" s="196">
        <v>3281.884</v>
      </c>
      <c r="EZ23" s="196">
        <v>3316.424</v>
      </c>
      <c r="FA23" s="196">
        <v>3341.82</v>
      </c>
      <c r="FB23" s="196">
        <v>3376.7570000000001</v>
      </c>
      <c r="FC23" s="196">
        <v>3413.67</v>
      </c>
      <c r="FD23" s="196">
        <v>3454.712</v>
      </c>
      <c r="FE23" s="196">
        <v>3487.26</v>
      </c>
      <c r="FF23" s="196">
        <v>3523.34</v>
      </c>
      <c r="FG23" s="196">
        <v>3559.549</v>
      </c>
      <c r="FH23" s="196">
        <v>3590.6</v>
      </c>
      <c r="FI23" s="196">
        <v>3621.826</v>
      </c>
      <c r="FJ23" s="196">
        <v>3652.5859999999998</v>
      </c>
      <c r="FK23" s="196">
        <v>3679.8240000000001</v>
      </c>
      <c r="FL23" s="196">
        <v>3709.9189999999999</v>
      </c>
      <c r="FM23" s="196">
        <v>3729.4540000000002</v>
      </c>
      <c r="FN23" s="198">
        <v>3754.9059999999999</v>
      </c>
      <c r="FO23" s="196">
        <v>3781.837</v>
      </c>
      <c r="FP23" s="196">
        <v>3809.7190000000001</v>
      </c>
      <c r="FQ23" s="196">
        <v>3839.2240000000002</v>
      </c>
      <c r="FR23" s="196">
        <v>3868.9549999999999</v>
      </c>
      <c r="FS23" s="196">
        <v>3896.9319999999998</v>
      </c>
      <c r="FT23" s="196">
        <v>3926.2069999999999</v>
      </c>
      <c r="FU23" s="196">
        <v>3954.65</v>
      </c>
    </row>
    <row r="24" spans="1:181" s="1" customFormat="1" ht="20.149999999999999" customHeight="1" x14ac:dyDescent="0.35">
      <c r="A24" s="31" t="s">
        <v>262</v>
      </c>
      <c r="B24" s="46">
        <v>2.7761050000000003</v>
      </c>
      <c r="C24" s="46">
        <v>2.8887749999999999</v>
      </c>
      <c r="D24" s="46">
        <v>3.0798949999999996</v>
      </c>
      <c r="E24" s="46">
        <v>3.2046850000000004</v>
      </c>
      <c r="F24" s="46">
        <v>3.4259849999999998</v>
      </c>
      <c r="G24" s="46">
        <v>3.6786449999999995</v>
      </c>
      <c r="H24" s="46">
        <v>3.8615050000000002</v>
      </c>
      <c r="I24" s="46">
        <v>4.1131950000000002</v>
      </c>
      <c r="J24" s="46">
        <v>4.329205</v>
      </c>
      <c r="K24" s="46">
        <v>4.688205</v>
      </c>
      <c r="L24" s="46">
        <v>5.0509049999999993</v>
      </c>
      <c r="M24" s="50">
        <v>5.321275</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196">
        <v>43.353999999999999</v>
      </c>
      <c r="AA24" s="196">
        <v>51.45</v>
      </c>
      <c r="AB24" s="196">
        <v>56.2</v>
      </c>
      <c r="AC24" s="196">
        <v>56.598999999999997</v>
      </c>
      <c r="AD24" s="196">
        <v>57.863999999999997</v>
      </c>
      <c r="AE24" s="196">
        <v>59.747999999999998</v>
      </c>
      <c r="AF24" s="196">
        <v>66.798000000000002</v>
      </c>
      <c r="AG24" s="196">
        <v>67.576999999999998</v>
      </c>
      <c r="AH24" s="196">
        <v>68.406999999999996</v>
      </c>
      <c r="AI24" s="196">
        <v>70.832999999999998</v>
      </c>
      <c r="AJ24" s="196">
        <v>71.929000000000002</v>
      </c>
      <c r="AK24" s="196">
        <v>73.355000000000004</v>
      </c>
      <c r="AL24" s="196">
        <v>74.814999999999998</v>
      </c>
      <c r="AM24" s="196">
        <v>76.600999999999999</v>
      </c>
      <c r="AN24" s="196">
        <v>78.869</v>
      </c>
      <c r="AO24" s="196">
        <v>80.914000000000001</v>
      </c>
      <c r="AP24" s="196">
        <v>83.347999999999999</v>
      </c>
      <c r="AQ24" s="196">
        <v>87.697000000000003</v>
      </c>
      <c r="AR24" s="196">
        <v>89.772000000000006</v>
      </c>
      <c r="AS24" s="196">
        <v>92.631</v>
      </c>
      <c r="AT24" s="196">
        <v>95.897999999999996</v>
      </c>
      <c r="AU24" s="196">
        <v>99.046000000000006</v>
      </c>
      <c r="AV24" s="196">
        <v>102.703</v>
      </c>
      <c r="AW24" s="196">
        <v>105.907</v>
      </c>
      <c r="AX24" s="196">
        <v>109.505</v>
      </c>
      <c r="AY24" s="196">
        <v>117.12</v>
      </c>
      <c r="AZ24" s="196">
        <v>121.741</v>
      </c>
      <c r="BA24" s="196">
        <v>122.979</v>
      </c>
      <c r="BB24" s="196">
        <v>124.617</v>
      </c>
      <c r="BC24" s="196">
        <v>126.42400000000001</v>
      </c>
      <c r="BD24" s="196">
        <v>128.245</v>
      </c>
      <c r="BE24" s="196">
        <v>130.31700000000001</v>
      </c>
      <c r="BF24" s="196">
        <v>132.40600000000001</v>
      </c>
      <c r="BG24" s="196">
        <v>134.41800000000001</v>
      </c>
      <c r="BH24" s="196">
        <v>136.54499999999999</v>
      </c>
      <c r="BI24" s="196">
        <v>140.1</v>
      </c>
      <c r="BJ24" s="196">
        <v>141.49299999999999</v>
      </c>
      <c r="BK24" s="196">
        <v>143.50899999999999</v>
      </c>
      <c r="BL24" s="196">
        <v>147.97399999999999</v>
      </c>
      <c r="BM24" s="196">
        <v>149.465</v>
      </c>
      <c r="BN24" s="196">
        <v>151.52099999999999</v>
      </c>
      <c r="BO24" s="196">
        <v>155.446</v>
      </c>
      <c r="BP24" s="196">
        <v>157.63800000000001</v>
      </c>
      <c r="BQ24" s="196">
        <v>160.221</v>
      </c>
      <c r="BR24" s="196">
        <v>165.79900000000001</v>
      </c>
      <c r="BS24" s="196">
        <v>168.471</v>
      </c>
      <c r="BT24" s="196">
        <v>172.72399999999999</v>
      </c>
      <c r="BU24" s="196">
        <v>181.05099999999999</v>
      </c>
      <c r="BV24" s="196">
        <v>185.435</v>
      </c>
      <c r="BW24" s="196">
        <v>186.38200000000001</v>
      </c>
      <c r="BX24" s="196">
        <v>187.77099999999999</v>
      </c>
      <c r="BY24" s="196">
        <v>189.16399999999999</v>
      </c>
      <c r="BZ24" s="196">
        <v>190.41200000000001</v>
      </c>
      <c r="CA24" s="196">
        <v>192.17699999999999</v>
      </c>
      <c r="CB24" s="196">
        <v>193.76300000000001</v>
      </c>
      <c r="CC24" s="196">
        <v>195.691</v>
      </c>
      <c r="CD24" s="196">
        <v>198.82599999999999</v>
      </c>
      <c r="CE24" s="196">
        <v>199.88399999999999</v>
      </c>
      <c r="CF24" s="196">
        <v>201.209</v>
      </c>
      <c r="CG24" s="196">
        <v>202.483</v>
      </c>
      <c r="CH24" s="196">
        <v>203.62200000000001</v>
      </c>
      <c r="CI24" s="196">
        <v>204.86500000000001</v>
      </c>
      <c r="CJ24" s="196">
        <v>207.07400000000001</v>
      </c>
      <c r="CK24" s="196">
        <v>208.274</v>
      </c>
      <c r="CL24" s="196">
        <v>209.959</v>
      </c>
      <c r="CM24" s="196">
        <v>212.09100000000001</v>
      </c>
      <c r="CN24" s="196">
        <v>213.893</v>
      </c>
      <c r="CO24" s="196">
        <v>215.67400000000001</v>
      </c>
      <c r="CP24" s="196">
        <v>217.81800000000001</v>
      </c>
      <c r="CQ24" s="196">
        <v>219.66900000000001</v>
      </c>
      <c r="CR24" s="196">
        <v>221.7</v>
      </c>
      <c r="CS24" s="196">
        <v>223.63399999999999</v>
      </c>
      <c r="CT24" s="196">
        <v>225.11199999999999</v>
      </c>
      <c r="CU24" s="196">
        <v>226.839</v>
      </c>
      <c r="CV24" s="196">
        <v>229.334</v>
      </c>
      <c r="CW24" s="196">
        <v>231.595</v>
      </c>
      <c r="CX24" s="196">
        <v>234.16800000000001</v>
      </c>
      <c r="CY24" s="196">
        <v>237.036</v>
      </c>
      <c r="CZ24" s="196">
        <v>239.51499999999999</v>
      </c>
      <c r="DA24" s="196">
        <v>242.26</v>
      </c>
      <c r="DB24" s="196">
        <v>245.8</v>
      </c>
      <c r="DC24" s="196">
        <v>249.11600000000001</v>
      </c>
      <c r="DD24" s="196">
        <v>253.68600000000001</v>
      </c>
      <c r="DE24" s="196">
        <v>258.05700000000002</v>
      </c>
      <c r="DF24" s="196">
        <v>263.06099999999998</v>
      </c>
      <c r="DG24" s="196">
        <v>270.47800000000001</v>
      </c>
      <c r="DH24" s="196">
        <v>289.03699999999998</v>
      </c>
      <c r="DI24" s="196">
        <v>289.584</v>
      </c>
      <c r="DJ24" s="196">
        <v>290.51600000000002</v>
      </c>
      <c r="DK24" s="196">
        <v>291.64699999999999</v>
      </c>
      <c r="DL24" s="196">
        <v>293.113</v>
      </c>
      <c r="DM24" s="196">
        <v>294.60399999999998</v>
      </c>
      <c r="DN24" s="196">
        <v>296.57400000000001</v>
      </c>
      <c r="DO24" s="196">
        <v>299.06099999999998</v>
      </c>
      <c r="DP24" s="196">
        <v>301.21499999999997</v>
      </c>
      <c r="DQ24" s="196">
        <v>302.89800000000002</v>
      </c>
      <c r="DR24" s="196">
        <v>305.19799999999998</v>
      </c>
      <c r="DS24" s="196">
        <v>307.61099999999999</v>
      </c>
      <c r="DT24" s="196">
        <v>310.20600000000002</v>
      </c>
      <c r="DU24" s="196">
        <v>311.17700000000002</v>
      </c>
      <c r="DV24" s="196">
        <v>312.96800000000002</v>
      </c>
      <c r="DW24" s="196">
        <v>316.24700000000001</v>
      </c>
      <c r="DX24" s="196">
        <v>319.59699999999998</v>
      </c>
      <c r="DY24" s="196">
        <v>322.67500000000001</v>
      </c>
      <c r="DZ24" s="196">
        <v>326.47199999999998</v>
      </c>
      <c r="EA24" s="196">
        <v>330.59500000000003</v>
      </c>
      <c r="EB24" s="196">
        <v>334.70800000000003</v>
      </c>
      <c r="EC24" s="196">
        <v>337.84500000000003</v>
      </c>
      <c r="ED24" s="196">
        <v>341.27</v>
      </c>
      <c r="EE24" s="196">
        <v>345.01400000000001</v>
      </c>
      <c r="EF24" s="196">
        <v>350.42099999999999</v>
      </c>
      <c r="EG24" s="196">
        <v>355.35500000000002</v>
      </c>
      <c r="EH24" s="196">
        <v>359.48399999999998</v>
      </c>
      <c r="EI24" s="196">
        <v>363.87799999999999</v>
      </c>
      <c r="EJ24" s="196">
        <v>368.15100000000001</v>
      </c>
      <c r="EK24" s="196">
        <v>372.06700000000001</v>
      </c>
      <c r="EL24" s="196">
        <v>376.76600000000002</v>
      </c>
      <c r="EM24" s="196">
        <v>381.70699999999999</v>
      </c>
      <c r="EN24" s="196">
        <v>388.35300000000001</v>
      </c>
      <c r="EO24" s="196">
        <v>392.86799999999999</v>
      </c>
      <c r="EP24" s="196">
        <v>398.54399999999998</v>
      </c>
      <c r="EQ24" s="196">
        <v>405.40199999999999</v>
      </c>
      <c r="ER24" s="196">
        <v>414.30099999999999</v>
      </c>
      <c r="ES24" s="196">
        <v>424.12200000000001</v>
      </c>
      <c r="ET24" s="196">
        <v>435.92700000000002</v>
      </c>
      <c r="EU24" s="196">
        <v>448.40899999999999</v>
      </c>
      <c r="EV24" s="196">
        <v>462.46600000000001</v>
      </c>
      <c r="EW24" s="196">
        <v>477.82100000000003</v>
      </c>
      <c r="EX24" s="196">
        <v>495.91199999999998</v>
      </c>
      <c r="EY24" s="196">
        <v>516.09799999999996</v>
      </c>
      <c r="EZ24" s="196">
        <v>539.32000000000005</v>
      </c>
      <c r="FA24" s="196">
        <v>558.09799999999996</v>
      </c>
      <c r="FB24" s="196">
        <v>584.16200000000003</v>
      </c>
      <c r="FC24" s="196">
        <v>612.101</v>
      </c>
      <c r="FD24" s="196">
        <v>643.98699999999997</v>
      </c>
      <c r="FE24" s="196">
        <v>671.00800000000004</v>
      </c>
      <c r="FF24" s="196">
        <v>701.57399999999996</v>
      </c>
      <c r="FG24" s="196">
        <v>732.49</v>
      </c>
      <c r="FH24" s="196">
        <v>759.07100000000003</v>
      </c>
      <c r="FI24" s="196">
        <v>786.29499999999996</v>
      </c>
      <c r="FJ24" s="196">
        <v>812.322</v>
      </c>
      <c r="FK24" s="196">
        <v>835.36599999999999</v>
      </c>
      <c r="FL24" s="196">
        <v>858.69600000000003</v>
      </c>
      <c r="FM24" s="196">
        <v>875.84100000000001</v>
      </c>
      <c r="FN24" s="198">
        <v>896.84900000000005</v>
      </c>
      <c r="FO24" s="196">
        <v>918.87900000000002</v>
      </c>
      <c r="FP24" s="196">
        <v>941.24599999999998</v>
      </c>
      <c r="FQ24" s="196">
        <v>965.38400000000001</v>
      </c>
      <c r="FR24" s="196">
        <v>990.86699999999996</v>
      </c>
      <c r="FS24" s="196">
        <v>1014.264</v>
      </c>
      <c r="FT24" s="196">
        <v>1039.518</v>
      </c>
      <c r="FU24" s="196">
        <v>1061.4780000000001</v>
      </c>
    </row>
    <row r="25" spans="1:181" s="1" customFormat="1" ht="20.149999999999999" customHeight="1" x14ac:dyDescent="0.35">
      <c r="A25" s="31" t="s">
        <v>263</v>
      </c>
      <c r="B25" s="46">
        <v>2.6382800000000004</v>
      </c>
      <c r="C25" s="46">
        <v>2.8084600000000002</v>
      </c>
      <c r="D25" s="46">
        <v>3.2555700000000001</v>
      </c>
      <c r="E25" s="46">
        <v>3.5438799999999997</v>
      </c>
      <c r="F25" s="46">
        <v>3.9972099999999999</v>
      </c>
      <c r="G25" s="46">
        <v>4.3000600000000002</v>
      </c>
      <c r="H25" s="46">
        <v>4.6086429999999998</v>
      </c>
      <c r="I25" s="46">
        <v>4.9397329999999995</v>
      </c>
      <c r="J25" s="46">
        <v>5.4677230000000003</v>
      </c>
      <c r="K25" s="46">
        <v>5.9137630000000003</v>
      </c>
      <c r="L25" s="46">
        <v>6.5194429999999999</v>
      </c>
      <c r="M25" s="50">
        <v>6.8615629999999994</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196">
        <v>97.090999999999994</v>
      </c>
      <c r="AA25" s="196">
        <v>135.43600000000001</v>
      </c>
      <c r="AB25" s="196">
        <v>161.89500000000001</v>
      </c>
      <c r="AC25" s="196">
        <v>163.54</v>
      </c>
      <c r="AD25" s="196">
        <v>168.06100000000001</v>
      </c>
      <c r="AE25" s="196">
        <v>177.47800000000001</v>
      </c>
      <c r="AF25" s="196">
        <v>217.62700000000001</v>
      </c>
      <c r="AG25" s="196">
        <v>219.125</v>
      </c>
      <c r="AH25" s="196">
        <v>221.49799999999999</v>
      </c>
      <c r="AI25" s="196">
        <v>230.30199999999999</v>
      </c>
      <c r="AJ25" s="196">
        <v>233.14</v>
      </c>
      <c r="AK25" s="196">
        <v>236.05099999999999</v>
      </c>
      <c r="AL25" s="196">
        <v>239.714</v>
      </c>
      <c r="AM25" s="196">
        <v>245.762</v>
      </c>
      <c r="AN25" s="196">
        <v>254.083</v>
      </c>
      <c r="AO25" s="196">
        <v>264.39800000000002</v>
      </c>
      <c r="AP25" s="196">
        <v>273.75200000000001</v>
      </c>
      <c r="AQ25" s="196">
        <v>297.76</v>
      </c>
      <c r="AR25" s="196">
        <v>302.77499999999998</v>
      </c>
      <c r="AS25" s="196">
        <v>310.76100000000002</v>
      </c>
      <c r="AT25" s="196">
        <v>318.38900000000001</v>
      </c>
      <c r="AU25" s="196">
        <v>324.91500000000002</v>
      </c>
      <c r="AV25" s="196">
        <v>333.79899999999998</v>
      </c>
      <c r="AW25" s="196">
        <v>341.91399999999999</v>
      </c>
      <c r="AX25" s="196">
        <v>348.47399999999999</v>
      </c>
      <c r="AY25" s="196">
        <v>359.15800000000002</v>
      </c>
      <c r="AZ25" s="196">
        <v>384.267</v>
      </c>
      <c r="BA25" s="196">
        <v>388.125</v>
      </c>
      <c r="BB25" s="196">
        <v>394.34300000000002</v>
      </c>
      <c r="BC25" s="196">
        <v>403.55500000000001</v>
      </c>
      <c r="BD25" s="196">
        <v>412.36</v>
      </c>
      <c r="BE25" s="196">
        <v>420.202</v>
      </c>
      <c r="BF25" s="196">
        <v>431.30099999999999</v>
      </c>
      <c r="BG25" s="196">
        <v>441.375</v>
      </c>
      <c r="BH25" s="196">
        <v>451.57900000000001</v>
      </c>
      <c r="BI25" s="196">
        <v>472.27600000000001</v>
      </c>
      <c r="BJ25" s="196">
        <v>477.113</v>
      </c>
      <c r="BK25" s="196">
        <v>484.74099999999999</v>
      </c>
      <c r="BL25" s="196">
        <v>499.02699999999999</v>
      </c>
      <c r="BM25" s="196">
        <v>507.80200000000002</v>
      </c>
      <c r="BN25" s="196">
        <v>515.84400000000005</v>
      </c>
      <c r="BO25" s="196">
        <v>529.41399999999999</v>
      </c>
      <c r="BP25" s="196">
        <v>540.92700000000002</v>
      </c>
      <c r="BQ25" s="196">
        <v>554.45399999999995</v>
      </c>
      <c r="BR25" s="196">
        <v>584.82399999999996</v>
      </c>
      <c r="BS25" s="196">
        <v>597.51800000000003</v>
      </c>
      <c r="BT25" s="196">
        <v>618.01700000000005</v>
      </c>
      <c r="BU25" s="196">
        <v>672.798</v>
      </c>
      <c r="BV25" s="196">
        <v>698.75300000000004</v>
      </c>
      <c r="BW25" s="196">
        <v>700.96400000000006</v>
      </c>
      <c r="BX25" s="196">
        <v>705.7</v>
      </c>
      <c r="BY25" s="196">
        <v>708.46600000000001</v>
      </c>
      <c r="BZ25" s="196">
        <v>711.79</v>
      </c>
      <c r="CA25" s="196">
        <v>716.61599999999999</v>
      </c>
      <c r="CB25" s="196">
        <v>721.01099999999997</v>
      </c>
      <c r="CC25" s="196">
        <v>726.53399999999999</v>
      </c>
      <c r="CD25" s="196">
        <v>736.51199999999994</v>
      </c>
      <c r="CE25" s="196">
        <v>739.81100000000004</v>
      </c>
      <c r="CF25" s="196">
        <v>742.93399999999997</v>
      </c>
      <c r="CG25" s="196">
        <v>747.93</v>
      </c>
      <c r="CH25" s="196">
        <v>749.62099999999998</v>
      </c>
      <c r="CI25" s="196">
        <v>752.03</v>
      </c>
      <c r="CJ25" s="196">
        <v>757.23500000000001</v>
      </c>
      <c r="CK25" s="196">
        <v>760.50699999999995</v>
      </c>
      <c r="CL25" s="196">
        <v>764.37900000000002</v>
      </c>
      <c r="CM25" s="196">
        <v>768.59500000000003</v>
      </c>
      <c r="CN25" s="196">
        <v>772.59400000000005</v>
      </c>
      <c r="CO25" s="196">
        <v>777.05799999999999</v>
      </c>
      <c r="CP25" s="196">
        <v>782.26900000000001</v>
      </c>
      <c r="CQ25" s="196">
        <v>786.346</v>
      </c>
      <c r="CR25" s="196">
        <v>791.83699999999999</v>
      </c>
      <c r="CS25" s="196">
        <v>795.7</v>
      </c>
      <c r="CT25" s="196">
        <v>799.88400000000001</v>
      </c>
      <c r="CU25" s="196">
        <v>803.53099999999995</v>
      </c>
      <c r="CV25" s="196">
        <v>808.72799999999995</v>
      </c>
      <c r="CW25" s="196">
        <v>812.08799999999997</v>
      </c>
      <c r="CX25" s="196">
        <v>815.48299999999995</v>
      </c>
      <c r="CY25" s="196">
        <v>820.19200000000001</v>
      </c>
      <c r="CZ25" s="196">
        <v>824.37099999999998</v>
      </c>
      <c r="DA25" s="196">
        <v>829.64</v>
      </c>
      <c r="DB25" s="196">
        <v>834.154</v>
      </c>
      <c r="DC25" s="196">
        <v>839.11699999999996</v>
      </c>
      <c r="DD25" s="196">
        <v>844.19799999999998</v>
      </c>
      <c r="DE25" s="196">
        <v>850.03300000000002</v>
      </c>
      <c r="DF25" s="196">
        <v>856.42</v>
      </c>
      <c r="DG25" s="196">
        <v>866.31</v>
      </c>
      <c r="DH25" s="196">
        <v>905.05499999999995</v>
      </c>
      <c r="DI25" s="196">
        <v>906.66800000000001</v>
      </c>
      <c r="DJ25" s="196">
        <v>908.15800000000002</v>
      </c>
      <c r="DK25" s="196">
        <v>909.98900000000003</v>
      </c>
      <c r="DL25" s="196">
        <v>912.16300000000001</v>
      </c>
      <c r="DM25" s="196">
        <v>915.41200000000003</v>
      </c>
      <c r="DN25" s="196">
        <v>918.71400000000006</v>
      </c>
      <c r="DO25" s="196">
        <v>921.92100000000005</v>
      </c>
      <c r="DP25" s="196">
        <v>925.35500000000002</v>
      </c>
      <c r="DQ25" s="196">
        <v>927.56500000000005</v>
      </c>
      <c r="DR25" s="196">
        <v>930.89800000000002</v>
      </c>
      <c r="DS25" s="196">
        <v>934.45</v>
      </c>
      <c r="DT25" s="196">
        <v>940.19899999999996</v>
      </c>
      <c r="DU25" s="196">
        <v>941.54399999999998</v>
      </c>
      <c r="DV25" s="196">
        <v>942.44</v>
      </c>
      <c r="DW25" s="196">
        <v>944.87099999999998</v>
      </c>
      <c r="DX25" s="196">
        <v>947.59500000000003</v>
      </c>
      <c r="DY25" s="196">
        <v>950.36</v>
      </c>
      <c r="DZ25" s="196">
        <v>954.46799999999996</v>
      </c>
      <c r="EA25" s="196">
        <v>957.68700000000001</v>
      </c>
      <c r="EB25" s="196">
        <v>961.47500000000002</v>
      </c>
      <c r="EC25" s="196">
        <v>964.17100000000005</v>
      </c>
      <c r="ED25" s="196">
        <v>966.952</v>
      </c>
      <c r="EE25" s="196">
        <v>970.08900000000006</v>
      </c>
      <c r="EF25" s="196">
        <v>974.33500000000004</v>
      </c>
      <c r="EG25" s="196">
        <v>977.78099999999995</v>
      </c>
      <c r="EH25" s="196">
        <v>981.04</v>
      </c>
      <c r="EI25" s="196">
        <v>984.15899999999999</v>
      </c>
      <c r="EJ25" s="196">
        <v>988.22500000000002</v>
      </c>
      <c r="EK25" s="196">
        <v>992.351</v>
      </c>
      <c r="EL25" s="196">
        <v>997.05200000000002</v>
      </c>
      <c r="EM25" s="196">
        <v>1001</v>
      </c>
      <c r="EN25" s="196">
        <v>1006.401</v>
      </c>
      <c r="EO25" s="196">
        <v>1009.261</v>
      </c>
      <c r="EP25" s="196">
        <v>1013.182</v>
      </c>
      <c r="EQ25" s="196">
        <v>1018.391</v>
      </c>
      <c r="ER25" s="196">
        <v>1025.2470000000001</v>
      </c>
      <c r="ES25" s="196">
        <v>1030.4580000000001</v>
      </c>
      <c r="ET25" s="196">
        <v>1037.623</v>
      </c>
      <c r="EU25" s="196">
        <v>1043.502</v>
      </c>
      <c r="EV25" s="196">
        <v>1049.4449999999999</v>
      </c>
      <c r="EW25" s="196">
        <v>1056.067</v>
      </c>
      <c r="EX25" s="196">
        <v>1063.309</v>
      </c>
      <c r="EY25" s="196">
        <v>1070.1079999999999</v>
      </c>
      <c r="EZ25" s="196">
        <v>1078.76</v>
      </c>
      <c r="FA25" s="196">
        <v>1084.9359999999999</v>
      </c>
      <c r="FB25" s="196">
        <v>1093.4829999999999</v>
      </c>
      <c r="FC25" s="196">
        <v>1103.9380000000001</v>
      </c>
      <c r="FD25" s="196">
        <v>1117.3879999999999</v>
      </c>
      <c r="FE25" s="196">
        <v>1128.6600000000001</v>
      </c>
      <c r="FF25" s="196">
        <v>1143.2339999999999</v>
      </c>
      <c r="FG25" s="196">
        <v>1160.087</v>
      </c>
      <c r="FH25" s="196">
        <v>1173.8679999999999</v>
      </c>
      <c r="FI25" s="196">
        <v>1187.9449999999999</v>
      </c>
      <c r="FJ25" s="196">
        <v>1203.884</v>
      </c>
      <c r="FK25" s="196">
        <v>1216.3430000000001</v>
      </c>
      <c r="FL25" s="196">
        <v>1229.9939999999999</v>
      </c>
      <c r="FM25" s="196">
        <v>1238.2339999999999</v>
      </c>
      <c r="FN25" s="198">
        <v>1249.748</v>
      </c>
      <c r="FO25" s="196">
        <v>1260.5730000000001</v>
      </c>
      <c r="FP25" s="196">
        <v>1273.287</v>
      </c>
      <c r="FQ25" s="196">
        <v>1286.4549999999999</v>
      </c>
      <c r="FR25" s="196">
        <v>1300.6320000000001</v>
      </c>
      <c r="FS25" s="196">
        <v>1314.1569999999999</v>
      </c>
      <c r="FT25" s="196">
        <v>1329.481</v>
      </c>
      <c r="FU25" s="196">
        <v>1343.6</v>
      </c>
    </row>
    <row r="26" spans="1:181" s="1" customFormat="1" ht="20.149999999999999" customHeight="1" x14ac:dyDescent="0.35">
      <c r="A26" s="31" t="s">
        <v>264</v>
      </c>
      <c r="B26" s="46">
        <v>1.0331300000000001</v>
      </c>
      <c r="C26" s="46">
        <v>1.0331300000000001</v>
      </c>
      <c r="D26" s="46">
        <v>1.0331300000000001</v>
      </c>
      <c r="E26" s="46">
        <v>1.0331300000000001</v>
      </c>
      <c r="F26" s="46">
        <v>1.20051</v>
      </c>
      <c r="G26" s="46">
        <v>2.0005100000000002</v>
      </c>
      <c r="H26" s="46">
        <v>2.1511800000000001</v>
      </c>
      <c r="I26" s="46">
        <v>2.1511800000000001</v>
      </c>
      <c r="J26" s="46">
        <v>2.1511800000000001</v>
      </c>
      <c r="K26" s="46">
        <v>2.5987499999999999</v>
      </c>
      <c r="L26" s="46">
        <v>2.65028</v>
      </c>
      <c r="M26" s="50">
        <v>2.7472799999999999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196">
        <v>219.18700000000001</v>
      </c>
      <c r="AA26" s="196">
        <v>220.37100000000001</v>
      </c>
      <c r="AB26" s="196">
        <v>230.249</v>
      </c>
      <c r="AC26" s="196">
        <v>231.012</v>
      </c>
      <c r="AD26" s="196">
        <v>231.684</v>
      </c>
      <c r="AE26" s="196">
        <v>247.09899999999999</v>
      </c>
      <c r="AF26" s="196">
        <v>318.988</v>
      </c>
      <c r="AG26" s="196">
        <v>321.666</v>
      </c>
      <c r="AH26" s="196">
        <v>323.03399999999999</v>
      </c>
      <c r="AI26" s="196">
        <v>325.61500000000001</v>
      </c>
      <c r="AJ26" s="196">
        <v>334.66899999999998</v>
      </c>
      <c r="AK26" s="196">
        <v>336.44799999999998</v>
      </c>
      <c r="AL26" s="196">
        <v>341.99799999999999</v>
      </c>
      <c r="AM26" s="196">
        <v>350.71199999999999</v>
      </c>
      <c r="AN26" s="196">
        <v>457.59399999999999</v>
      </c>
      <c r="AO26" s="196">
        <v>482.22199999999998</v>
      </c>
      <c r="AP26" s="196">
        <v>492.06</v>
      </c>
      <c r="AQ26" s="196">
        <v>502.22899999999998</v>
      </c>
      <c r="AR26" s="196">
        <v>515.95600000000002</v>
      </c>
      <c r="AS26" s="196">
        <v>536.26599999999996</v>
      </c>
      <c r="AT26" s="196">
        <v>546.14200000000005</v>
      </c>
      <c r="AU26" s="196">
        <v>557.88099999999997</v>
      </c>
      <c r="AV26" s="196">
        <v>564.12300000000005</v>
      </c>
      <c r="AW26" s="196">
        <v>578.53300000000002</v>
      </c>
      <c r="AX26" s="196">
        <v>592.21500000000003</v>
      </c>
      <c r="AY26" s="196">
        <v>610.47900000000004</v>
      </c>
      <c r="AZ26" s="196">
        <v>697.12099999999998</v>
      </c>
      <c r="BA26" s="196">
        <v>712.04200000000003</v>
      </c>
      <c r="BB26" s="196">
        <v>729.49699999999996</v>
      </c>
      <c r="BC26" s="196">
        <v>768.80499999999995</v>
      </c>
      <c r="BD26" s="196">
        <v>786.42</v>
      </c>
      <c r="BE26" s="196">
        <v>800.553</v>
      </c>
      <c r="BF26" s="196">
        <v>814.17200000000003</v>
      </c>
      <c r="BG26" s="196">
        <v>828.34</v>
      </c>
      <c r="BH26" s="196">
        <v>844.17100000000005</v>
      </c>
      <c r="BI26" s="196">
        <v>881.14499999999998</v>
      </c>
      <c r="BJ26" s="196">
        <v>890.65800000000002</v>
      </c>
      <c r="BK26" s="196">
        <v>908.94399999999996</v>
      </c>
      <c r="BL26" s="196">
        <v>1026.6569999999999</v>
      </c>
      <c r="BM26" s="196">
        <v>1035.202</v>
      </c>
      <c r="BN26" s="196">
        <v>1060.0640000000001</v>
      </c>
      <c r="BO26" s="196">
        <v>1121.432</v>
      </c>
      <c r="BP26" s="196">
        <v>1148.624</v>
      </c>
      <c r="BQ26" s="196">
        <v>1188.4760000000001</v>
      </c>
      <c r="BR26" s="196">
        <v>1229.027</v>
      </c>
      <c r="BS26" s="196">
        <v>1304.1990000000001</v>
      </c>
      <c r="BT26" s="196">
        <v>1384.2819999999999</v>
      </c>
      <c r="BU26" s="196">
        <v>1874.1890000000001</v>
      </c>
      <c r="BV26" s="196">
        <v>1945.4960000000001</v>
      </c>
      <c r="BW26" s="196">
        <v>2006.605</v>
      </c>
      <c r="BX26" s="196">
        <v>2558.2310000000002</v>
      </c>
      <c r="BY26" s="196">
        <v>2602.92</v>
      </c>
      <c r="BZ26" s="196">
        <v>2639.0459999999998</v>
      </c>
      <c r="CA26" s="196">
        <v>2793.9180000000001</v>
      </c>
      <c r="CB26" s="196">
        <v>2807.9920000000002</v>
      </c>
      <c r="CC26" s="196">
        <v>2841.297</v>
      </c>
      <c r="CD26" s="196">
        <v>2867.9650000000001</v>
      </c>
      <c r="CE26" s="196">
        <v>2898.248</v>
      </c>
      <c r="CF26" s="196">
        <v>2928.933</v>
      </c>
      <c r="CG26" s="196">
        <v>2993.7539999999999</v>
      </c>
      <c r="CH26" s="196">
        <v>3012.8150000000001</v>
      </c>
      <c r="CI26" s="196">
        <v>3070.3020000000001</v>
      </c>
      <c r="CJ26" s="196">
        <v>3490.7269999999999</v>
      </c>
      <c r="CK26" s="196">
        <v>3500.1030000000001</v>
      </c>
      <c r="CL26" s="196">
        <v>3506.4380000000001</v>
      </c>
      <c r="CM26" s="196">
        <v>3509.7150000000001</v>
      </c>
      <c r="CN26" s="196">
        <v>3518.5970000000002</v>
      </c>
      <c r="CO26" s="196">
        <v>3523.4059999999999</v>
      </c>
      <c r="CP26" s="196">
        <v>3526.38</v>
      </c>
      <c r="CQ26" s="196">
        <v>3528.4209999999998</v>
      </c>
      <c r="CR26" s="196">
        <v>3529.69</v>
      </c>
      <c r="CS26" s="196">
        <v>3530.6759999999999</v>
      </c>
      <c r="CT26" s="196">
        <v>3532.1190000000001</v>
      </c>
      <c r="CU26" s="196">
        <v>3532.7260000000001</v>
      </c>
      <c r="CV26" s="196">
        <v>3545.8139999999999</v>
      </c>
      <c r="CW26" s="196">
        <v>3548.4479999999999</v>
      </c>
      <c r="CX26" s="196">
        <v>3552.5740000000001</v>
      </c>
      <c r="CY26" s="196">
        <v>3558.931</v>
      </c>
      <c r="CZ26" s="196">
        <v>3561.6030000000001</v>
      </c>
      <c r="DA26" s="196">
        <v>3563.855</v>
      </c>
      <c r="DB26" s="196">
        <v>3566.069</v>
      </c>
      <c r="DC26" s="196">
        <v>3567.9670000000001</v>
      </c>
      <c r="DD26" s="196">
        <v>3576.5990000000002</v>
      </c>
      <c r="DE26" s="196">
        <v>3589.6030000000001</v>
      </c>
      <c r="DF26" s="196">
        <v>3590.422</v>
      </c>
      <c r="DG26" s="196">
        <v>3593.86</v>
      </c>
      <c r="DH26" s="196">
        <v>3596.4520000000002</v>
      </c>
      <c r="DI26" s="196">
        <v>3609.0070000000001</v>
      </c>
      <c r="DJ26" s="196">
        <v>3609.665</v>
      </c>
      <c r="DK26" s="196">
        <v>3611.9090000000001</v>
      </c>
      <c r="DL26" s="196">
        <v>3614.4009999999998</v>
      </c>
      <c r="DM26" s="196">
        <v>3620.8620000000001</v>
      </c>
      <c r="DN26" s="196">
        <v>3634.6819999999998</v>
      </c>
      <c r="DO26" s="196">
        <v>3635.4659999999999</v>
      </c>
      <c r="DP26" s="196">
        <v>3636.1260000000002</v>
      </c>
      <c r="DQ26" s="196">
        <v>3636.7020000000002</v>
      </c>
      <c r="DR26" s="196">
        <v>3638.902</v>
      </c>
      <c r="DS26" s="196">
        <v>3644.3020000000001</v>
      </c>
      <c r="DT26" s="196">
        <v>3645.49</v>
      </c>
      <c r="DU26" s="196">
        <v>3646.6909999999998</v>
      </c>
      <c r="DV26" s="196">
        <v>3646.8449999999998</v>
      </c>
      <c r="DW26" s="196">
        <v>3646.8449999999998</v>
      </c>
      <c r="DX26" s="196">
        <v>3648.1950000000002</v>
      </c>
      <c r="DY26" s="196">
        <v>3653.1950000000002</v>
      </c>
      <c r="DZ26" s="196">
        <v>3653.1950000000002</v>
      </c>
      <c r="EA26" s="196">
        <v>3653.1950000000002</v>
      </c>
      <c r="EB26" s="196">
        <v>3653.1950000000002</v>
      </c>
      <c r="EC26" s="196">
        <v>3655.1950000000002</v>
      </c>
      <c r="ED26" s="196">
        <v>3655.1950000000002</v>
      </c>
      <c r="EE26" s="196">
        <v>3656.7950000000001</v>
      </c>
      <c r="EF26" s="196">
        <v>3656.7950000000001</v>
      </c>
      <c r="EG26" s="196">
        <v>3656.895</v>
      </c>
      <c r="EH26" s="196">
        <v>3657.1950000000002</v>
      </c>
      <c r="EI26" s="196">
        <v>3657.1950000000002</v>
      </c>
      <c r="EJ26" s="196">
        <v>3659.0650000000001</v>
      </c>
      <c r="EK26" s="196">
        <v>3659.9140000000002</v>
      </c>
      <c r="EL26" s="196">
        <v>3666.7089999999998</v>
      </c>
      <c r="EM26" s="196">
        <v>3670.2240000000002</v>
      </c>
      <c r="EN26" s="196">
        <v>3671.924</v>
      </c>
      <c r="EO26" s="196">
        <v>3674.4490000000001</v>
      </c>
      <c r="EP26" s="196">
        <v>3692.259</v>
      </c>
      <c r="EQ26" s="196">
        <v>3692.259</v>
      </c>
      <c r="ER26" s="196">
        <v>3692.259</v>
      </c>
      <c r="ES26" s="196">
        <v>3702.9609999999998</v>
      </c>
      <c r="ET26" s="196">
        <v>3709.5360000000001</v>
      </c>
      <c r="EU26" s="196">
        <v>3709.5360000000001</v>
      </c>
      <c r="EV26" s="196">
        <v>3712.0360000000001</v>
      </c>
      <c r="EW26" s="196">
        <v>3712.0360000000001</v>
      </c>
      <c r="EX26" s="196">
        <v>3712.0360000000001</v>
      </c>
      <c r="EY26" s="196">
        <v>3712.6559999999999</v>
      </c>
      <c r="EZ26" s="196">
        <v>3712.8960000000002</v>
      </c>
      <c r="FA26" s="196">
        <v>3715.3760000000002</v>
      </c>
      <c r="FB26" s="196">
        <v>3715.3760000000002</v>
      </c>
      <c r="FC26" s="196">
        <v>3716.1460000000002</v>
      </c>
      <c r="FD26" s="196">
        <v>3716.3220000000001</v>
      </c>
      <c r="FE26" s="196">
        <v>3727.152</v>
      </c>
      <c r="FF26" s="196">
        <v>3727.3119999999999</v>
      </c>
      <c r="FG26" s="196">
        <v>3729.3389999999999</v>
      </c>
      <c r="FH26" s="196">
        <v>3730.0390000000002</v>
      </c>
      <c r="FI26" s="196">
        <v>3731.3339999999998</v>
      </c>
      <c r="FJ26" s="196">
        <v>3735.6439999999998</v>
      </c>
      <c r="FK26" s="196">
        <v>3737.5439999999999</v>
      </c>
      <c r="FL26" s="196">
        <v>3737.5439999999999</v>
      </c>
      <c r="FM26" s="196">
        <v>3737.5439999999999</v>
      </c>
      <c r="FN26" s="198">
        <v>3744.9989999999998</v>
      </c>
      <c r="FO26" s="196">
        <v>3745.7089999999998</v>
      </c>
      <c r="FP26" s="196">
        <v>3748.3090000000002</v>
      </c>
      <c r="FQ26" s="196">
        <v>3748.3090000000002</v>
      </c>
      <c r="FR26" s="196">
        <v>3748.3090000000002</v>
      </c>
      <c r="FS26" s="196">
        <v>3748.3090000000002</v>
      </c>
      <c r="FT26" s="196">
        <v>3748.3090000000002</v>
      </c>
      <c r="FU26" s="196">
        <v>3748.3090000000002</v>
      </c>
    </row>
    <row r="27" spans="1:181" s="1" customFormat="1" ht="20.149999999999999" customHeight="1" x14ac:dyDescent="0.35">
      <c r="A27" s="31" t="s">
        <v>265</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196">
        <v>6</v>
      </c>
      <c r="AA27" s="196">
        <v>6</v>
      </c>
      <c r="AB27" s="196">
        <v>6</v>
      </c>
      <c r="AC27" s="196">
        <v>6</v>
      </c>
      <c r="AD27" s="196">
        <v>6</v>
      </c>
      <c r="AE27" s="196">
        <v>6</v>
      </c>
      <c r="AF27" s="196">
        <v>6</v>
      </c>
      <c r="AG27" s="196">
        <v>6</v>
      </c>
      <c r="AH27" s="196">
        <v>6</v>
      </c>
      <c r="AI27" s="196">
        <v>6</v>
      </c>
      <c r="AJ27" s="196">
        <v>6</v>
      </c>
      <c r="AK27" s="196">
        <v>6</v>
      </c>
      <c r="AL27" s="196">
        <v>6</v>
      </c>
      <c r="AM27" s="196">
        <v>40.012</v>
      </c>
      <c r="AN27" s="196">
        <v>262.49900000000002</v>
      </c>
      <c r="AO27" s="196">
        <v>262.49900000000002</v>
      </c>
      <c r="AP27" s="196">
        <v>286.28300000000002</v>
      </c>
      <c r="AQ27" s="196">
        <v>339.51299999999998</v>
      </c>
      <c r="AR27" s="196">
        <v>339.51299999999998</v>
      </c>
      <c r="AS27" s="196">
        <v>358.68799999999999</v>
      </c>
      <c r="AT27" s="196">
        <v>358.68799999999999</v>
      </c>
      <c r="AU27" s="196">
        <v>358.68799999999999</v>
      </c>
      <c r="AV27" s="196">
        <v>413.68799999999999</v>
      </c>
      <c r="AW27" s="196">
        <v>435.23200000000003</v>
      </c>
      <c r="AX27" s="196">
        <v>512.36</v>
      </c>
      <c r="AY27" s="196">
        <v>544.51599999999996</v>
      </c>
      <c r="AZ27" s="196">
        <v>1390.913</v>
      </c>
      <c r="BA27" s="196">
        <v>1399.904</v>
      </c>
      <c r="BB27" s="196">
        <v>1450.3620000000001</v>
      </c>
      <c r="BC27" s="196">
        <v>1505.2339999999999</v>
      </c>
      <c r="BD27" s="196">
        <v>1578.1410000000001</v>
      </c>
      <c r="BE27" s="196">
        <v>1584.2139999999999</v>
      </c>
      <c r="BF27" s="196">
        <v>1651.1849999999999</v>
      </c>
      <c r="BG27" s="196">
        <v>1691.164</v>
      </c>
      <c r="BH27" s="196">
        <v>1764.3140000000001</v>
      </c>
      <c r="BI27" s="196">
        <v>1883.9839999999999</v>
      </c>
      <c r="BJ27" s="196">
        <v>1943.204</v>
      </c>
      <c r="BK27" s="196">
        <v>2048.9949999999999</v>
      </c>
      <c r="BL27" s="196">
        <v>3599.0230000000001</v>
      </c>
      <c r="BM27" s="196">
        <v>3599.0230000000001</v>
      </c>
      <c r="BN27" s="196">
        <v>3599.0230000000001</v>
      </c>
      <c r="BO27" s="196">
        <v>3604.643</v>
      </c>
      <c r="BP27" s="196">
        <v>3615.694</v>
      </c>
      <c r="BQ27" s="196">
        <v>3645.009</v>
      </c>
      <c r="BR27" s="196">
        <v>3645.009</v>
      </c>
      <c r="BS27" s="196">
        <v>3675.5</v>
      </c>
      <c r="BT27" s="196">
        <v>3717.8470000000002</v>
      </c>
      <c r="BU27" s="196">
        <v>3765.75</v>
      </c>
      <c r="BV27" s="196">
        <v>3787.8209999999999</v>
      </c>
      <c r="BW27" s="196">
        <v>3820.6909999999998</v>
      </c>
      <c r="BX27" s="196">
        <v>4015.7750000000001</v>
      </c>
      <c r="BY27" s="196">
        <v>4026.395</v>
      </c>
      <c r="BZ27" s="196">
        <v>4026.395</v>
      </c>
      <c r="CA27" s="196">
        <v>4066.7359999999999</v>
      </c>
      <c r="CB27" s="196">
        <v>4081.3359999999998</v>
      </c>
      <c r="CC27" s="196">
        <v>4095.7359999999999</v>
      </c>
      <c r="CD27" s="196">
        <v>4095.7359999999999</v>
      </c>
      <c r="CE27" s="196">
        <v>4095.7359999999999</v>
      </c>
      <c r="CF27" s="196">
        <v>4095.7359999999999</v>
      </c>
      <c r="CG27" s="196">
        <v>4095.7359999999999</v>
      </c>
      <c r="CH27" s="196">
        <v>4107.7359999999999</v>
      </c>
      <c r="CI27" s="196">
        <v>4134.2169999999996</v>
      </c>
      <c r="CJ27" s="196">
        <v>4186.0569999999998</v>
      </c>
      <c r="CK27" s="196">
        <v>4186.0569999999998</v>
      </c>
      <c r="CL27" s="196">
        <v>4186.0569999999998</v>
      </c>
      <c r="CM27" s="196">
        <v>4186.0569999999998</v>
      </c>
      <c r="CN27" s="196">
        <v>4194.5969999999998</v>
      </c>
      <c r="CO27" s="196">
        <v>4194.5969999999998</v>
      </c>
      <c r="CP27" s="196">
        <v>4194.5969999999998</v>
      </c>
      <c r="CQ27" s="196">
        <v>4205.2969999999996</v>
      </c>
      <c r="CR27" s="196">
        <v>4205.2969999999996</v>
      </c>
      <c r="CS27" s="196">
        <v>4217.2569999999996</v>
      </c>
      <c r="CT27" s="196">
        <v>4217.2569999999996</v>
      </c>
      <c r="CU27" s="196">
        <v>4223.7569999999996</v>
      </c>
      <c r="CV27" s="196">
        <v>4237.9589999999998</v>
      </c>
      <c r="CW27" s="196">
        <v>4250.9589999999998</v>
      </c>
      <c r="CX27" s="196">
        <v>4257.4589999999998</v>
      </c>
      <c r="CY27" s="196">
        <v>4257.4589999999998</v>
      </c>
      <c r="CZ27" s="196">
        <v>4257.4589999999998</v>
      </c>
      <c r="DA27" s="196">
        <v>4257.4589999999998</v>
      </c>
      <c r="DB27" s="196">
        <v>4257.4589999999998</v>
      </c>
      <c r="DC27" s="196">
        <v>4264.9589999999998</v>
      </c>
      <c r="DD27" s="196">
        <v>4264.9589999999998</v>
      </c>
      <c r="DE27" s="196">
        <v>4264.9589999999998</v>
      </c>
      <c r="DF27" s="196">
        <v>4279.6090000000004</v>
      </c>
      <c r="DG27" s="196">
        <v>4279.6090000000004</v>
      </c>
      <c r="DH27" s="196">
        <v>4279.6090000000004</v>
      </c>
      <c r="DI27" s="196">
        <v>4279.6090000000004</v>
      </c>
      <c r="DJ27" s="196">
        <v>4279.6090000000004</v>
      </c>
      <c r="DK27" s="196">
        <v>4279.6090000000004</v>
      </c>
      <c r="DL27" s="196">
        <v>4286.8090000000002</v>
      </c>
      <c r="DM27" s="196">
        <v>4286.8090000000002</v>
      </c>
      <c r="DN27" s="196">
        <v>4296.009</v>
      </c>
      <c r="DO27" s="196">
        <v>4296.009</v>
      </c>
      <c r="DP27" s="196">
        <v>4296.009</v>
      </c>
      <c r="DQ27" s="196">
        <v>4296.009</v>
      </c>
      <c r="DR27" s="196">
        <v>4315.317</v>
      </c>
      <c r="DS27" s="196">
        <v>4315.317</v>
      </c>
      <c r="DT27" s="196">
        <v>4315.317</v>
      </c>
      <c r="DU27" s="196">
        <v>4315.317</v>
      </c>
      <c r="DV27" s="196">
        <v>4324.2169999999996</v>
      </c>
      <c r="DW27" s="196">
        <v>4324.2169999999996</v>
      </c>
      <c r="DX27" s="196">
        <v>4324.2169999999996</v>
      </c>
      <c r="DY27" s="196">
        <v>4324.2169999999996</v>
      </c>
      <c r="DZ27" s="196">
        <v>4324.2169999999996</v>
      </c>
      <c r="EA27" s="196">
        <v>4324.2169999999996</v>
      </c>
      <c r="EB27" s="196">
        <v>4324.2169999999996</v>
      </c>
      <c r="EC27" s="196">
        <v>4336.2420000000002</v>
      </c>
      <c r="ED27" s="196">
        <v>4336.2420000000002</v>
      </c>
      <c r="EE27" s="196">
        <v>4336.2420000000002</v>
      </c>
      <c r="EF27" s="196">
        <v>4344.2420000000002</v>
      </c>
      <c r="EG27" s="196">
        <v>4344.2420000000002</v>
      </c>
      <c r="EH27" s="196">
        <v>4351.2420000000002</v>
      </c>
      <c r="EI27" s="196">
        <v>4357.2420000000002</v>
      </c>
      <c r="EJ27" s="196">
        <v>4357.2420000000002</v>
      </c>
      <c r="EK27" s="196">
        <v>4357.2420000000002</v>
      </c>
      <c r="EL27" s="196">
        <v>4357.2420000000002</v>
      </c>
      <c r="EM27" s="196">
        <v>4357.2420000000002</v>
      </c>
      <c r="EN27" s="196">
        <v>4357.2420000000002</v>
      </c>
      <c r="EO27" s="196">
        <v>4357.2420000000002</v>
      </c>
      <c r="EP27" s="196">
        <v>4399.8689999999997</v>
      </c>
      <c r="EQ27" s="196">
        <v>4399.8689999999997</v>
      </c>
      <c r="ER27" s="196">
        <v>4399.8689999999997</v>
      </c>
      <c r="ES27" s="196">
        <v>4399.8689999999997</v>
      </c>
      <c r="ET27" s="196">
        <v>4399.8689999999997</v>
      </c>
      <c r="EU27" s="196">
        <v>4399.8689999999997</v>
      </c>
      <c r="EV27" s="196">
        <v>4399.8689999999997</v>
      </c>
      <c r="EW27" s="196">
        <v>4399.8689999999997</v>
      </c>
      <c r="EX27" s="196">
        <v>4417.8689999999997</v>
      </c>
      <c r="EY27" s="196">
        <v>4460.8689999999997</v>
      </c>
      <c r="EZ27" s="196">
        <v>4460.8689999999997</v>
      </c>
      <c r="FA27" s="196">
        <v>4460.8689999999997</v>
      </c>
      <c r="FB27" s="196">
        <v>4460.8689999999997</v>
      </c>
      <c r="FC27" s="196">
        <v>4470.7690000000002</v>
      </c>
      <c r="FD27" s="196">
        <v>4470.7690000000002</v>
      </c>
      <c r="FE27" s="196">
        <v>4485.8689999999997</v>
      </c>
      <c r="FF27" s="196">
        <v>4485.8689999999997</v>
      </c>
      <c r="FG27" s="196">
        <v>4485.8689999999997</v>
      </c>
      <c r="FH27" s="196">
        <v>4485.8689999999997</v>
      </c>
      <c r="FI27" s="196">
        <v>4485.8689999999997</v>
      </c>
      <c r="FJ27" s="196">
        <v>4494.8689999999997</v>
      </c>
      <c r="FK27" s="196">
        <v>4523.0190000000002</v>
      </c>
      <c r="FL27" s="196">
        <v>4523.0190000000002</v>
      </c>
      <c r="FM27" s="196">
        <v>4523.0190000000002</v>
      </c>
      <c r="FN27" s="198">
        <v>4542.0190000000002</v>
      </c>
      <c r="FO27" s="196">
        <v>4542.0190000000002</v>
      </c>
      <c r="FP27" s="196">
        <v>4615.9690000000001</v>
      </c>
      <c r="FQ27" s="196">
        <v>4615.9690000000001</v>
      </c>
      <c r="FR27" s="196">
        <v>4615.9690000000001</v>
      </c>
      <c r="FS27" s="196">
        <v>4615.9690000000001</v>
      </c>
      <c r="FT27" s="196">
        <v>4615.9690000000001</v>
      </c>
      <c r="FU27" s="196">
        <v>4615.9690000000001</v>
      </c>
      <c r="FX27" s="201"/>
    </row>
    <row r="28" spans="1:181" s="1" customFormat="1" ht="20.149999999999999" customHeight="1" x14ac:dyDescent="0.35">
      <c r="A28" s="89" t="s">
        <v>266</v>
      </c>
      <c r="B28" s="90">
        <v>0</v>
      </c>
      <c r="C28" s="90">
        <v>0</v>
      </c>
      <c r="D28" s="90">
        <v>0</v>
      </c>
      <c r="E28" s="90">
        <v>0</v>
      </c>
      <c r="F28" s="90">
        <v>0</v>
      </c>
      <c r="G28" s="90">
        <v>0</v>
      </c>
      <c r="H28" s="90">
        <v>0</v>
      </c>
      <c r="I28" s="90">
        <v>0</v>
      </c>
      <c r="J28" s="90">
        <v>0</v>
      </c>
      <c r="K28" s="90">
        <v>0</v>
      </c>
      <c r="L28" s="90">
        <v>0</v>
      </c>
      <c r="M28" s="91">
        <v>0</v>
      </c>
      <c r="N28" s="88">
        <v>0</v>
      </c>
      <c r="O28" s="90">
        <v>0</v>
      </c>
      <c r="P28" s="90">
        <v>0</v>
      </c>
      <c r="Q28" s="90">
        <v>0</v>
      </c>
      <c r="R28" s="90">
        <v>0</v>
      </c>
      <c r="S28" s="90">
        <v>0</v>
      </c>
      <c r="T28" s="90">
        <v>0</v>
      </c>
      <c r="U28" s="90">
        <v>0</v>
      </c>
      <c r="V28" s="90">
        <v>0</v>
      </c>
      <c r="W28" s="90">
        <v>0</v>
      </c>
      <c r="X28" s="90">
        <v>0</v>
      </c>
      <c r="Y28" s="91">
        <v>0</v>
      </c>
      <c r="Z28" s="196">
        <v>0</v>
      </c>
      <c r="AA28" s="196">
        <v>0</v>
      </c>
      <c r="AB28" s="196">
        <v>0</v>
      </c>
      <c r="AC28" s="196">
        <v>0</v>
      </c>
      <c r="AD28" s="196">
        <v>0</v>
      </c>
      <c r="AE28" s="196">
        <v>0</v>
      </c>
      <c r="AF28" s="196">
        <v>0</v>
      </c>
      <c r="AG28" s="196">
        <v>0</v>
      </c>
      <c r="AH28" s="196">
        <v>0</v>
      </c>
      <c r="AI28" s="196">
        <v>0</v>
      </c>
      <c r="AJ28" s="196">
        <v>0</v>
      </c>
      <c r="AK28" s="196">
        <v>0</v>
      </c>
      <c r="AL28" s="196">
        <v>0</v>
      </c>
      <c r="AM28" s="196">
        <v>0</v>
      </c>
      <c r="AN28" s="196">
        <v>34.47</v>
      </c>
      <c r="AO28" s="196">
        <v>34.47</v>
      </c>
      <c r="AP28" s="196">
        <v>34.47</v>
      </c>
      <c r="AQ28" s="196">
        <v>34.47</v>
      </c>
      <c r="AR28" s="196">
        <v>34.47</v>
      </c>
      <c r="AS28" s="196">
        <v>34.47</v>
      </c>
      <c r="AT28" s="196">
        <v>34.47</v>
      </c>
      <c r="AU28" s="196">
        <v>34.47</v>
      </c>
      <c r="AV28" s="196">
        <v>34.47</v>
      </c>
      <c r="AW28" s="196">
        <v>34.47</v>
      </c>
      <c r="AX28" s="196">
        <v>34.47</v>
      </c>
      <c r="AY28" s="196">
        <v>66.171000000000006</v>
      </c>
      <c r="AZ28" s="196">
        <v>97.760999999999996</v>
      </c>
      <c r="BA28" s="196">
        <v>97.760999999999996</v>
      </c>
      <c r="BB28" s="196">
        <v>97.760999999999996</v>
      </c>
      <c r="BC28" s="196">
        <v>97.760999999999996</v>
      </c>
      <c r="BD28" s="196">
        <v>130.21100000000001</v>
      </c>
      <c r="BE28" s="196">
        <v>130.21100000000001</v>
      </c>
      <c r="BF28" s="196">
        <v>204.054</v>
      </c>
      <c r="BG28" s="196">
        <v>264.73500000000001</v>
      </c>
      <c r="BH28" s="196">
        <v>264.73500000000001</v>
      </c>
      <c r="BI28" s="196">
        <v>351.31099999999998</v>
      </c>
      <c r="BJ28" s="196">
        <v>351.31099999999998</v>
      </c>
      <c r="BK28" s="196">
        <v>351.31099999999998</v>
      </c>
      <c r="BL28" s="196">
        <v>947.02700000000004</v>
      </c>
      <c r="BM28" s="196">
        <v>947.02700000000004</v>
      </c>
      <c r="BN28" s="196">
        <v>947.02700000000004</v>
      </c>
      <c r="BO28" s="196">
        <v>947.02700000000004</v>
      </c>
      <c r="BP28" s="196">
        <v>947.02700000000004</v>
      </c>
      <c r="BQ28" s="196">
        <v>947.02700000000004</v>
      </c>
      <c r="BR28" s="196">
        <v>947.02700000000004</v>
      </c>
      <c r="BS28" s="196">
        <v>947.02700000000004</v>
      </c>
      <c r="BT28" s="196">
        <v>947.02700000000004</v>
      </c>
      <c r="BU28" s="196">
        <v>947.02700000000004</v>
      </c>
      <c r="BV28" s="196">
        <v>985.02700000000004</v>
      </c>
      <c r="BW28" s="196">
        <v>985.02700000000004</v>
      </c>
      <c r="BX28" s="196">
        <v>1389.827</v>
      </c>
      <c r="BY28" s="196">
        <v>1389.827</v>
      </c>
      <c r="BZ28" s="196">
        <v>1389.827</v>
      </c>
      <c r="CA28" s="196">
        <v>1389.827</v>
      </c>
      <c r="CB28" s="196">
        <v>1389.827</v>
      </c>
      <c r="CC28" s="196">
        <v>1389.827</v>
      </c>
      <c r="CD28" s="196">
        <v>1389.827</v>
      </c>
      <c r="CE28" s="196">
        <v>1389.827</v>
      </c>
      <c r="CF28" s="196">
        <v>1389.827</v>
      </c>
      <c r="CG28" s="196">
        <v>1389.827</v>
      </c>
      <c r="CH28" s="196">
        <v>1389.827</v>
      </c>
      <c r="CI28" s="196">
        <v>1389.827</v>
      </c>
      <c r="CJ28" s="196">
        <v>1467.68</v>
      </c>
      <c r="CK28" s="196">
        <v>1467.68</v>
      </c>
      <c r="CL28" s="196">
        <v>1467.68</v>
      </c>
      <c r="CM28" s="196">
        <v>1467.68</v>
      </c>
      <c r="CN28" s="196">
        <v>1467.68</v>
      </c>
      <c r="CO28" s="196">
        <v>1467.68</v>
      </c>
      <c r="CP28" s="196">
        <v>1467.68</v>
      </c>
      <c r="CQ28" s="196">
        <v>1467.68</v>
      </c>
      <c r="CR28" s="196">
        <v>1467.68</v>
      </c>
      <c r="CS28" s="196">
        <v>1467.68</v>
      </c>
      <c r="CT28" s="196">
        <v>1494.78</v>
      </c>
      <c r="CU28" s="196">
        <v>1494.78</v>
      </c>
      <c r="CV28" s="196">
        <v>1494.78</v>
      </c>
      <c r="CW28" s="196">
        <v>1494.78</v>
      </c>
      <c r="CX28" s="196">
        <v>1494.78</v>
      </c>
      <c r="CY28" s="196">
        <v>1494.78</v>
      </c>
      <c r="CZ28" s="196">
        <v>1494.78</v>
      </c>
      <c r="DA28" s="196">
        <v>1494.78</v>
      </c>
      <c r="DB28" s="196">
        <v>1494.78</v>
      </c>
      <c r="DC28" s="196">
        <v>1494.78</v>
      </c>
      <c r="DD28" s="196">
        <v>1494.78</v>
      </c>
      <c r="DE28" s="196">
        <v>1494.78</v>
      </c>
      <c r="DF28" s="196">
        <v>1544.7670000000001</v>
      </c>
      <c r="DG28" s="196">
        <v>1544.7670000000001</v>
      </c>
      <c r="DH28" s="196">
        <v>1544.7670000000001</v>
      </c>
      <c r="DI28" s="196">
        <v>1544.7670000000001</v>
      </c>
      <c r="DJ28" s="196">
        <v>1544.7670000000001</v>
      </c>
      <c r="DK28" s="196">
        <v>1544.7670000000001</v>
      </c>
      <c r="DL28" s="196">
        <v>1544.7670000000001</v>
      </c>
      <c r="DM28" s="196">
        <v>1544.7670000000001</v>
      </c>
      <c r="DN28" s="196">
        <v>1544.7670000000001</v>
      </c>
      <c r="DO28" s="196">
        <v>1544.7670000000001</v>
      </c>
      <c r="DP28" s="196">
        <v>1544.7670000000001</v>
      </c>
      <c r="DQ28" s="196">
        <v>1579.4670000000001</v>
      </c>
      <c r="DR28" s="196">
        <v>1622.6669999999999</v>
      </c>
      <c r="DS28" s="196">
        <v>1622.6669999999999</v>
      </c>
      <c r="DT28" s="196">
        <v>1622.6669999999999</v>
      </c>
      <c r="DU28" s="196">
        <v>1622.6669999999999</v>
      </c>
      <c r="DV28" s="196">
        <v>1622.6669999999999</v>
      </c>
      <c r="DW28" s="196">
        <v>1622.6669999999999</v>
      </c>
      <c r="DX28" s="196">
        <v>1622.6669999999999</v>
      </c>
      <c r="DY28" s="196">
        <v>1622.6669999999999</v>
      </c>
      <c r="DZ28" s="196">
        <v>1622.6669999999999</v>
      </c>
      <c r="EA28" s="196">
        <v>1622.6669999999999</v>
      </c>
      <c r="EB28" s="196">
        <v>1622.6669999999999</v>
      </c>
      <c r="EC28" s="196">
        <v>1672.6669999999999</v>
      </c>
      <c r="ED28" s="196">
        <v>1672.6669999999999</v>
      </c>
      <c r="EE28" s="196">
        <v>1672.6669999999999</v>
      </c>
      <c r="EF28" s="196">
        <v>1779.6669999999999</v>
      </c>
      <c r="EG28" s="196">
        <v>1779.6669999999999</v>
      </c>
      <c r="EH28" s="196">
        <v>1779.6669999999999</v>
      </c>
      <c r="EI28" s="196">
        <v>1779.6669999999999</v>
      </c>
      <c r="EJ28" s="196">
        <v>1779.6669999999999</v>
      </c>
      <c r="EK28" s="196">
        <v>1779.6669999999999</v>
      </c>
      <c r="EL28" s="196">
        <v>1779.6669999999999</v>
      </c>
      <c r="EM28" s="196">
        <v>1779.6669999999999</v>
      </c>
      <c r="EN28" s="196">
        <v>1779.6669999999999</v>
      </c>
      <c r="EO28" s="196">
        <v>1779.6669999999999</v>
      </c>
      <c r="EP28" s="196">
        <v>1779.6669999999999</v>
      </c>
      <c r="EQ28" s="196">
        <v>1779.6669999999999</v>
      </c>
      <c r="ER28" s="196">
        <v>1779.6669999999999</v>
      </c>
      <c r="ES28" s="196">
        <v>1779.6669999999999</v>
      </c>
      <c r="ET28" s="196">
        <v>1779.6669999999999</v>
      </c>
      <c r="EU28" s="196">
        <v>1779.6669999999999</v>
      </c>
      <c r="EV28" s="196">
        <v>1779.6669999999999</v>
      </c>
      <c r="EW28" s="196">
        <v>1779.6669999999999</v>
      </c>
      <c r="EX28" s="196">
        <v>1779.6669999999999</v>
      </c>
      <c r="EY28" s="196">
        <v>1779.6669999999999</v>
      </c>
      <c r="EZ28" s="196">
        <v>1779.6669999999999</v>
      </c>
      <c r="FA28" s="196">
        <v>1819.6669999999999</v>
      </c>
      <c r="FB28" s="196">
        <v>1969.367</v>
      </c>
      <c r="FC28" s="196">
        <v>1995.367</v>
      </c>
      <c r="FD28" s="196">
        <v>1995.367</v>
      </c>
      <c r="FE28" s="196">
        <v>1995.367</v>
      </c>
      <c r="FF28" s="196">
        <v>2045.2669999999998</v>
      </c>
      <c r="FG28" s="196">
        <v>2045.2669999999998</v>
      </c>
      <c r="FH28" s="196">
        <v>2045.2669999999998</v>
      </c>
      <c r="FI28" s="196">
        <v>2045.2669999999998</v>
      </c>
      <c r="FJ28" s="196">
        <v>2145.1669999999999</v>
      </c>
      <c r="FK28" s="196">
        <v>2145.1669999999999</v>
      </c>
      <c r="FL28" s="196">
        <v>2145.1669999999999</v>
      </c>
      <c r="FM28" s="196">
        <v>2145.1669999999999</v>
      </c>
      <c r="FN28" s="198">
        <v>2283.1669999999999</v>
      </c>
      <c r="FO28" s="196">
        <v>2309.1669999999999</v>
      </c>
      <c r="FP28" s="196">
        <v>2309.1669999999999</v>
      </c>
      <c r="FQ28" s="196">
        <v>2309.1669999999999</v>
      </c>
      <c r="FR28" s="196">
        <v>2309.1669999999999</v>
      </c>
      <c r="FS28" s="196">
        <v>2309.1669999999999</v>
      </c>
      <c r="FT28" s="196">
        <v>2309.1669999999999</v>
      </c>
      <c r="FU28" s="196">
        <v>2309.1669999999999</v>
      </c>
    </row>
    <row r="29" spans="1:181" s="1" customFormat="1" ht="20.149999999999999" customHeight="1" x14ac:dyDescent="0.35">
      <c r="A29" s="31" t="s">
        <v>270</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197">
        <v>14.6</v>
      </c>
      <c r="AA29" s="197">
        <v>14.6</v>
      </c>
      <c r="AB29" s="197">
        <v>14.6</v>
      </c>
      <c r="AC29" s="197">
        <v>14.6</v>
      </c>
      <c r="AD29" s="197">
        <v>14.6</v>
      </c>
      <c r="AE29" s="197">
        <v>14.6</v>
      </c>
      <c r="AF29" s="197">
        <v>14.6</v>
      </c>
      <c r="AG29" s="197">
        <v>14.6</v>
      </c>
      <c r="AH29" s="197">
        <v>14.6</v>
      </c>
      <c r="AI29" s="197">
        <v>14.6</v>
      </c>
      <c r="AJ29" s="197">
        <v>14.6</v>
      </c>
      <c r="AK29" s="197">
        <v>14.6</v>
      </c>
      <c r="AL29" s="197">
        <v>14.6</v>
      </c>
      <c r="AM29" s="197">
        <v>14.6</v>
      </c>
      <c r="AN29" s="197">
        <v>14.6</v>
      </c>
      <c r="AO29" s="197">
        <v>14.6</v>
      </c>
      <c r="AP29" s="197">
        <v>14.6</v>
      </c>
      <c r="AQ29" s="197">
        <v>14.6</v>
      </c>
      <c r="AR29" s="197">
        <v>14.6</v>
      </c>
      <c r="AS29" s="197">
        <v>14.6</v>
      </c>
      <c r="AT29" s="197">
        <v>14.6</v>
      </c>
      <c r="AU29" s="197">
        <v>14.6</v>
      </c>
      <c r="AV29" s="197">
        <v>14.6</v>
      </c>
      <c r="AW29" s="197">
        <v>14.6</v>
      </c>
      <c r="AX29" s="197">
        <v>14.6</v>
      </c>
      <c r="AY29" s="197">
        <v>14.6</v>
      </c>
      <c r="AZ29" s="197">
        <v>14.6</v>
      </c>
      <c r="BA29" s="197">
        <v>14.6</v>
      </c>
      <c r="BB29" s="197">
        <v>14.6</v>
      </c>
      <c r="BC29" s="197">
        <v>14.6</v>
      </c>
      <c r="BD29" s="197">
        <v>14.6</v>
      </c>
      <c r="BE29" s="197">
        <v>14.6</v>
      </c>
      <c r="BF29" s="197">
        <v>14.6</v>
      </c>
      <c r="BG29" s="197">
        <v>14.6</v>
      </c>
      <c r="BH29" s="197">
        <v>14.6</v>
      </c>
      <c r="BI29" s="197">
        <v>14.6</v>
      </c>
      <c r="BJ29" s="197">
        <v>14.6</v>
      </c>
      <c r="BK29" s="197">
        <v>14.6</v>
      </c>
      <c r="BL29" s="197">
        <v>14.6</v>
      </c>
      <c r="BM29" s="197">
        <v>14.6</v>
      </c>
      <c r="BN29" s="197">
        <v>14.6</v>
      </c>
      <c r="BO29" s="197">
        <v>14.6</v>
      </c>
      <c r="BP29" s="197">
        <v>14.6</v>
      </c>
      <c r="BQ29" s="197">
        <v>14.6</v>
      </c>
      <c r="BR29" s="197">
        <v>14.6</v>
      </c>
      <c r="BS29" s="197">
        <v>14.6</v>
      </c>
      <c r="BT29" s="197">
        <v>14.6</v>
      </c>
      <c r="BU29" s="197">
        <v>14.6</v>
      </c>
      <c r="BV29" s="197">
        <v>14.6</v>
      </c>
      <c r="BW29" s="197">
        <v>14.6</v>
      </c>
      <c r="BX29" s="197">
        <v>14.6</v>
      </c>
      <c r="BY29" s="197">
        <v>14.6</v>
      </c>
      <c r="BZ29" s="197">
        <v>14.6</v>
      </c>
      <c r="CA29" s="197">
        <v>14.6</v>
      </c>
      <c r="CB29" s="197">
        <v>14.6</v>
      </c>
      <c r="CC29" s="197">
        <v>14.6</v>
      </c>
      <c r="CD29" s="197">
        <v>14.6</v>
      </c>
      <c r="CE29" s="197">
        <v>14.6</v>
      </c>
      <c r="CF29" s="197">
        <v>14.6</v>
      </c>
      <c r="CG29" s="197">
        <v>14.6</v>
      </c>
      <c r="CH29" s="197">
        <v>14.6</v>
      </c>
      <c r="CI29" s="197">
        <v>14.6</v>
      </c>
      <c r="CJ29" s="197">
        <v>14.6</v>
      </c>
      <c r="CK29" s="197">
        <v>14.6</v>
      </c>
      <c r="CL29" s="197">
        <v>14.6</v>
      </c>
      <c r="CM29" s="197">
        <v>14.6</v>
      </c>
      <c r="CN29" s="197">
        <v>14.6</v>
      </c>
      <c r="CO29" s="197">
        <v>14.6</v>
      </c>
      <c r="CP29" s="197">
        <v>14.6</v>
      </c>
      <c r="CQ29" s="197">
        <v>14.6</v>
      </c>
      <c r="CR29" s="197">
        <v>14.6</v>
      </c>
      <c r="CS29" s="197">
        <v>14.6</v>
      </c>
      <c r="CT29" s="197">
        <v>14.6</v>
      </c>
      <c r="CU29" s="197">
        <v>14.6</v>
      </c>
      <c r="CV29" s="197">
        <v>14.6</v>
      </c>
      <c r="CW29" s="197">
        <v>14.6</v>
      </c>
      <c r="CX29" s="197">
        <v>14.6</v>
      </c>
      <c r="CY29" s="197">
        <v>14.6</v>
      </c>
      <c r="CZ29" s="197">
        <v>14.6</v>
      </c>
      <c r="DA29" s="197">
        <v>14.6</v>
      </c>
      <c r="DB29" s="197">
        <v>14.6</v>
      </c>
      <c r="DC29" s="197">
        <v>14.6</v>
      </c>
      <c r="DD29" s="197">
        <v>14.6</v>
      </c>
      <c r="DE29" s="197">
        <v>14.6</v>
      </c>
      <c r="DF29" s="197">
        <v>14.6</v>
      </c>
      <c r="DG29" s="197">
        <v>14.6</v>
      </c>
      <c r="DH29" s="197">
        <v>14.6</v>
      </c>
      <c r="DI29" s="197">
        <v>14.6</v>
      </c>
      <c r="DJ29" s="197">
        <v>14.6</v>
      </c>
      <c r="DK29" s="197">
        <v>14.6</v>
      </c>
      <c r="DL29" s="197">
        <v>14.6</v>
      </c>
      <c r="DM29" s="197">
        <v>14.6</v>
      </c>
      <c r="DN29" s="197">
        <v>14.6</v>
      </c>
      <c r="DO29" s="197">
        <v>14.6</v>
      </c>
      <c r="DP29" s="197">
        <v>14.6</v>
      </c>
      <c r="DQ29" s="197">
        <v>14.6</v>
      </c>
      <c r="DR29" s="197">
        <v>14.6</v>
      </c>
      <c r="DS29" s="197">
        <v>14.6</v>
      </c>
      <c r="DT29" s="197">
        <v>14.6</v>
      </c>
      <c r="DU29" s="197">
        <v>14.6</v>
      </c>
      <c r="DV29" s="197">
        <v>14.6</v>
      </c>
      <c r="DW29" s="197">
        <v>14.6</v>
      </c>
      <c r="DX29" s="197">
        <v>14.6</v>
      </c>
      <c r="DY29" s="197">
        <v>14.6</v>
      </c>
      <c r="DZ29" s="197">
        <v>14.6</v>
      </c>
      <c r="EA29" s="197">
        <v>14.6</v>
      </c>
      <c r="EB29" s="197">
        <v>14.6</v>
      </c>
      <c r="EC29" s="197">
        <v>14.6</v>
      </c>
      <c r="ED29" s="197">
        <v>14.6</v>
      </c>
      <c r="EE29" s="197">
        <v>14.6</v>
      </c>
      <c r="EF29" s="197">
        <v>14.6</v>
      </c>
      <c r="EG29" s="197">
        <v>14.6</v>
      </c>
      <c r="EH29" s="197">
        <v>14.6</v>
      </c>
      <c r="EI29" s="197">
        <v>14.6</v>
      </c>
      <c r="EJ29" s="197">
        <v>14.6</v>
      </c>
      <c r="EK29" s="197">
        <v>14.6</v>
      </c>
      <c r="EL29" s="197">
        <v>14.6</v>
      </c>
      <c r="EM29" s="197">
        <v>14.6</v>
      </c>
      <c r="EN29" s="197">
        <v>14.6</v>
      </c>
      <c r="EO29" s="197">
        <v>14.6</v>
      </c>
      <c r="EP29" s="197">
        <v>14.6</v>
      </c>
      <c r="EQ29" s="197">
        <v>14.6</v>
      </c>
      <c r="ER29" s="197">
        <v>14.6</v>
      </c>
      <c r="ES29" s="197">
        <v>14.6</v>
      </c>
      <c r="ET29" s="197">
        <v>14.6</v>
      </c>
      <c r="EU29" s="197">
        <v>14.6</v>
      </c>
      <c r="EV29" s="197">
        <v>14.6</v>
      </c>
      <c r="EW29" s="197">
        <v>14.6</v>
      </c>
      <c r="EX29" s="197">
        <v>14.6</v>
      </c>
      <c r="EY29" s="197">
        <v>14.6</v>
      </c>
      <c r="EZ29" s="197">
        <v>14.6</v>
      </c>
      <c r="FA29" s="197">
        <v>14.6</v>
      </c>
      <c r="FB29" s="197">
        <v>14.6</v>
      </c>
      <c r="FC29" s="197">
        <v>14.6</v>
      </c>
      <c r="FD29" s="197">
        <v>14.6</v>
      </c>
      <c r="FE29" s="197">
        <v>14.6</v>
      </c>
      <c r="FF29" s="197">
        <v>14.6</v>
      </c>
      <c r="FG29" s="197">
        <v>14.6</v>
      </c>
      <c r="FH29" s="197">
        <v>14.6</v>
      </c>
      <c r="FI29" s="197">
        <v>14.6</v>
      </c>
      <c r="FJ29" s="197">
        <v>14.6</v>
      </c>
      <c r="FK29" s="197">
        <v>14.6</v>
      </c>
      <c r="FL29" s="197">
        <v>14.6</v>
      </c>
      <c r="FM29" s="197">
        <v>14.6</v>
      </c>
      <c r="FN29" s="199">
        <v>14.6</v>
      </c>
      <c r="FO29" s="197">
        <v>14.6</v>
      </c>
      <c r="FP29" s="197">
        <v>14.6</v>
      </c>
      <c r="FQ29" s="197">
        <v>14.6</v>
      </c>
      <c r="FR29" s="197">
        <v>14.6</v>
      </c>
      <c r="FS29" s="197">
        <v>14.6</v>
      </c>
      <c r="FT29" s="197">
        <v>14.6</v>
      </c>
      <c r="FU29" s="197">
        <v>14.6</v>
      </c>
    </row>
    <row r="30" spans="1:181" s="25" customFormat="1" ht="20.149999999999999" customHeight="1" thickBot="1" x14ac:dyDescent="0.4">
      <c r="A30" s="32" t="s">
        <v>267</v>
      </c>
      <c r="B30" s="52">
        <f>SUM(B23:B29)</f>
        <v>22.448445</v>
      </c>
      <c r="C30" s="53">
        <f t="shared" ref="C30:BN30" si="6">SUM(C23:C29)</f>
        <v>31.286467000000002</v>
      </c>
      <c r="D30" s="53">
        <f t="shared" si="6"/>
        <v>33.835617999999997</v>
      </c>
      <c r="E30" s="53">
        <f t="shared" si="6"/>
        <v>36.494052000000003</v>
      </c>
      <c r="F30" s="53">
        <f t="shared" si="6"/>
        <v>40.828091999999998</v>
      </c>
      <c r="G30" s="53">
        <f t="shared" si="6"/>
        <v>46.480740999999995</v>
      </c>
      <c r="H30" s="53">
        <f t="shared" si="6"/>
        <v>52.376880000000007</v>
      </c>
      <c r="I30" s="53">
        <f t="shared" si="6"/>
        <v>58.205229999999993</v>
      </c>
      <c r="J30" s="53">
        <f t="shared" si="6"/>
        <v>65.734179999999995</v>
      </c>
      <c r="K30" s="53">
        <f t="shared" si="6"/>
        <v>75.194027000000006</v>
      </c>
      <c r="L30" s="53">
        <f t="shared" si="6"/>
        <v>85.688266999999996</v>
      </c>
      <c r="M30" s="53">
        <f t="shared" si="6"/>
        <v>93.716171000000003</v>
      </c>
      <c r="N30" s="52">
        <f t="shared" si="6"/>
        <v>119.50099999999999</v>
      </c>
      <c r="O30" s="53">
        <f t="shared" si="6"/>
        <v>135</v>
      </c>
      <c r="P30" s="53">
        <f t="shared" si="6"/>
        <v>157.32099999999997</v>
      </c>
      <c r="Q30" s="53">
        <f t="shared" si="6"/>
        <v>183.15099999999998</v>
      </c>
      <c r="R30" s="53">
        <f t="shared" si="6"/>
        <v>208.179</v>
      </c>
      <c r="S30" s="53">
        <f t="shared" si="6"/>
        <v>244.00799999999998</v>
      </c>
      <c r="T30" s="53">
        <f t="shared" si="6"/>
        <v>403.786</v>
      </c>
      <c r="U30" s="53">
        <f t="shared" si="6"/>
        <v>451.75400000000002</v>
      </c>
      <c r="V30" s="53">
        <f t="shared" si="6"/>
        <v>525.86299999999994</v>
      </c>
      <c r="W30" s="53">
        <f t="shared" si="6"/>
        <v>649.33800000000008</v>
      </c>
      <c r="X30" s="53">
        <f t="shared" si="6"/>
        <v>849.78000000000009</v>
      </c>
      <c r="Y30" s="53">
        <f t="shared" si="6"/>
        <v>1044.9159999999999</v>
      </c>
      <c r="Z30" s="52">
        <f t="shared" si="6"/>
        <v>1076.9119999999998</v>
      </c>
      <c r="AA30" s="53">
        <f t="shared" si="6"/>
        <v>1253.489</v>
      </c>
      <c r="AB30" s="53">
        <f t="shared" si="6"/>
        <v>1368.5519999999999</v>
      </c>
      <c r="AC30" s="53">
        <f t="shared" si="6"/>
        <v>1387.3409999999999</v>
      </c>
      <c r="AD30" s="53">
        <f t="shared" si="6"/>
        <v>1425.2429999999999</v>
      </c>
      <c r="AE30" s="53">
        <f t="shared" si="6"/>
        <v>1491.9839999999999</v>
      </c>
      <c r="AF30" s="53">
        <f t="shared" si="6"/>
        <v>1689.4459999999999</v>
      </c>
      <c r="AG30" s="53">
        <f t="shared" si="6"/>
        <v>1706.6869999999999</v>
      </c>
      <c r="AH30" s="53">
        <f t="shared" si="6"/>
        <v>1727.7829999999999</v>
      </c>
      <c r="AI30" s="53">
        <f t="shared" si="6"/>
        <v>1775.4199999999998</v>
      </c>
      <c r="AJ30" s="53">
        <f t="shared" si="6"/>
        <v>1807.3009999999999</v>
      </c>
      <c r="AK30" s="53">
        <f t="shared" si="6"/>
        <v>1831.721</v>
      </c>
      <c r="AL30" s="53">
        <f t="shared" si="6"/>
        <v>1862.4079999999999</v>
      </c>
      <c r="AM30" s="53">
        <f t="shared" si="6"/>
        <v>1935.0119999999997</v>
      </c>
      <c r="AN30" s="53">
        <f t="shared" si="6"/>
        <v>2335.433</v>
      </c>
      <c r="AO30" s="53">
        <f t="shared" si="6"/>
        <v>2398.7409999999991</v>
      </c>
      <c r="AP30" s="53">
        <f t="shared" si="6"/>
        <v>2470.9839999999995</v>
      </c>
      <c r="AQ30" s="53">
        <f t="shared" si="6"/>
        <v>2601.2539999999995</v>
      </c>
      <c r="AR30" s="53">
        <f t="shared" si="6"/>
        <v>2643.3979999999997</v>
      </c>
      <c r="AS30" s="53">
        <f t="shared" si="6"/>
        <v>2718.3719999999998</v>
      </c>
      <c r="AT30" s="53">
        <f t="shared" si="6"/>
        <v>2765.1489999999994</v>
      </c>
      <c r="AU30" s="53">
        <f t="shared" si="6"/>
        <v>2815.2549999999997</v>
      </c>
      <c r="AV30" s="53">
        <f t="shared" si="6"/>
        <v>2921.1329999999998</v>
      </c>
      <c r="AW30" s="55">
        <f t="shared" si="6"/>
        <v>2994.9789999999998</v>
      </c>
      <c r="AX30" s="53">
        <f t="shared" si="6"/>
        <v>3122.1239999999998</v>
      </c>
      <c r="AY30" s="53">
        <f t="shared" si="6"/>
        <v>3250.6509999999994</v>
      </c>
      <c r="AZ30" s="53">
        <f t="shared" si="6"/>
        <v>4294.1850000000013</v>
      </c>
      <c r="BA30" s="53">
        <f t="shared" si="6"/>
        <v>4349.8610000000008</v>
      </c>
      <c r="BB30" s="53">
        <f t="shared" si="6"/>
        <v>4455.2880000000005</v>
      </c>
      <c r="BC30" s="53">
        <f t="shared" si="6"/>
        <v>4593.2300000000005</v>
      </c>
      <c r="BD30" s="53">
        <f t="shared" si="6"/>
        <v>4762.5390000000007</v>
      </c>
      <c r="BE30" s="53">
        <f t="shared" si="6"/>
        <v>4827.0830000000005</v>
      </c>
      <c r="BF30" s="53">
        <f t="shared" si="6"/>
        <v>5035.2740000000003</v>
      </c>
      <c r="BG30" s="53">
        <f t="shared" si="6"/>
        <v>5204.3640000000005</v>
      </c>
      <c r="BH30" s="53">
        <f t="shared" si="6"/>
        <v>5346.3430000000008</v>
      </c>
      <c r="BI30" s="55">
        <f t="shared" si="6"/>
        <v>5654.7330000000002</v>
      </c>
      <c r="BJ30" s="53">
        <f t="shared" si="6"/>
        <v>5755.2119999999995</v>
      </c>
      <c r="BK30" s="53">
        <f t="shared" si="6"/>
        <v>5920.4609999999993</v>
      </c>
      <c r="BL30" s="53">
        <f t="shared" si="6"/>
        <v>8253.0850000000009</v>
      </c>
      <c r="BM30" s="53">
        <f t="shared" si="6"/>
        <v>8305.6679999999997</v>
      </c>
      <c r="BN30" s="53">
        <f t="shared" si="6"/>
        <v>8376.9060000000009</v>
      </c>
      <c r="BO30" s="53">
        <f t="shared" ref="BO30:DZ30" si="7">SUM(BO23:BO29)</f>
        <v>8513.3000000000011</v>
      </c>
      <c r="BP30" s="53">
        <f t="shared" si="7"/>
        <v>8601.0740000000005</v>
      </c>
      <c r="BQ30" s="53">
        <f t="shared" si="7"/>
        <v>8723.0600000000013</v>
      </c>
      <c r="BR30" s="53">
        <f t="shared" si="7"/>
        <v>8861.4490000000005</v>
      </c>
      <c r="BS30" s="53">
        <f t="shared" si="7"/>
        <v>9032.8270000000011</v>
      </c>
      <c r="BT30" s="53">
        <f t="shared" si="7"/>
        <v>9244.5760000000009</v>
      </c>
      <c r="BU30" s="55">
        <f t="shared" si="7"/>
        <v>9917.7960000000003</v>
      </c>
      <c r="BV30" s="53">
        <f t="shared" si="7"/>
        <v>10121.439</v>
      </c>
      <c r="BW30" s="53">
        <f t="shared" si="7"/>
        <v>10227.601999999999</v>
      </c>
      <c r="BX30" s="53">
        <f t="shared" si="7"/>
        <v>11396.414000000001</v>
      </c>
      <c r="BY30" s="53">
        <f t="shared" si="7"/>
        <v>11464.326000000001</v>
      </c>
      <c r="BZ30" s="53">
        <f t="shared" si="7"/>
        <v>11514.010999999999</v>
      </c>
      <c r="CA30" s="53">
        <f t="shared" si="7"/>
        <v>11725.824000000001</v>
      </c>
      <c r="CB30" s="53">
        <f t="shared" si="7"/>
        <v>11768.507</v>
      </c>
      <c r="CC30" s="53">
        <f t="shared" si="7"/>
        <v>11831.499</v>
      </c>
      <c r="CD30" s="53">
        <f t="shared" si="7"/>
        <v>11882.032999999999</v>
      </c>
      <c r="CE30" s="53">
        <f t="shared" si="7"/>
        <v>11922.809000000001</v>
      </c>
      <c r="CF30" s="53">
        <f t="shared" si="7"/>
        <v>11965.204999999998</v>
      </c>
      <c r="CG30" s="55">
        <f t="shared" si="7"/>
        <v>12041.906999999999</v>
      </c>
      <c r="CH30" s="53">
        <f t="shared" si="7"/>
        <v>12080.86</v>
      </c>
      <c r="CI30" s="53">
        <f t="shared" si="7"/>
        <v>12174.61</v>
      </c>
      <c r="CJ30" s="53">
        <f t="shared" si="7"/>
        <v>12740.442000000001</v>
      </c>
      <c r="CK30" s="53">
        <f t="shared" si="7"/>
        <v>12759.623000000001</v>
      </c>
      <c r="CL30" s="53">
        <f t="shared" si="7"/>
        <v>12777.705</v>
      </c>
      <c r="CM30" s="53">
        <f t="shared" si="7"/>
        <v>12793.557000000001</v>
      </c>
      <c r="CN30" s="53">
        <f t="shared" si="7"/>
        <v>12822.457</v>
      </c>
      <c r="CO30" s="53">
        <f t="shared" si="7"/>
        <v>12840.171</v>
      </c>
      <c r="CP30" s="53">
        <f t="shared" si="7"/>
        <v>12857.141000000001</v>
      </c>
      <c r="CQ30" s="53">
        <f t="shared" si="7"/>
        <v>12882.044</v>
      </c>
      <c r="CR30" s="53">
        <f t="shared" si="7"/>
        <v>12898.164999999999</v>
      </c>
      <c r="CS30" s="55">
        <f t="shared" si="7"/>
        <v>12921.642</v>
      </c>
      <c r="CT30" s="53">
        <f t="shared" si="7"/>
        <v>12961.128000000001</v>
      </c>
      <c r="CU30" s="53">
        <f t="shared" si="7"/>
        <v>12978.528</v>
      </c>
      <c r="CV30" s="53">
        <f t="shared" si="7"/>
        <v>13019.456000000002</v>
      </c>
      <c r="CW30" s="53">
        <f t="shared" si="7"/>
        <v>13046.367000000002</v>
      </c>
      <c r="CX30" s="53">
        <f t="shared" si="7"/>
        <v>13069.252</v>
      </c>
      <c r="CY30" s="53">
        <f t="shared" si="7"/>
        <v>13089.739000000001</v>
      </c>
      <c r="CZ30" s="53">
        <f t="shared" si="7"/>
        <v>13105.268</v>
      </c>
      <c r="DA30" s="53">
        <f t="shared" si="7"/>
        <v>13122.424000000001</v>
      </c>
      <c r="DB30" s="53">
        <f t="shared" si="7"/>
        <v>13139.727000000001</v>
      </c>
      <c r="DC30" s="53">
        <f t="shared" si="7"/>
        <v>13165.685000000001</v>
      </c>
      <c r="DD30" s="53">
        <f t="shared" si="7"/>
        <v>13192.729000000001</v>
      </c>
      <c r="DE30" s="55">
        <f t="shared" si="7"/>
        <v>13223.134000000002</v>
      </c>
      <c r="DF30" s="53">
        <f t="shared" si="7"/>
        <v>13309.805</v>
      </c>
      <c r="DG30" s="53">
        <f t="shared" si="7"/>
        <v>13341.941000000001</v>
      </c>
      <c r="DH30" s="53">
        <f t="shared" si="7"/>
        <v>13428.186</v>
      </c>
      <c r="DI30" s="53">
        <f t="shared" si="7"/>
        <v>13446.434000000001</v>
      </c>
      <c r="DJ30" s="53">
        <f t="shared" si="7"/>
        <v>13453.909000000001</v>
      </c>
      <c r="DK30" s="53">
        <f t="shared" si="7"/>
        <v>13463.946000000002</v>
      </c>
      <c r="DL30" s="53">
        <f t="shared" si="7"/>
        <v>13482.322</v>
      </c>
      <c r="DM30" s="53">
        <f t="shared" si="7"/>
        <v>13498.747000000001</v>
      </c>
      <c r="DN30" s="53">
        <f t="shared" si="7"/>
        <v>13532.957</v>
      </c>
      <c r="DO30" s="53">
        <f t="shared" si="7"/>
        <v>13545.511</v>
      </c>
      <c r="DP30" s="53">
        <f t="shared" si="7"/>
        <v>13557.861000000001</v>
      </c>
      <c r="DQ30" s="55">
        <f t="shared" si="7"/>
        <v>13601.237000000001</v>
      </c>
      <c r="DR30" s="53">
        <f t="shared" si="7"/>
        <v>13676.759999999998</v>
      </c>
      <c r="DS30" s="53">
        <f t="shared" si="7"/>
        <v>13693.235000000001</v>
      </c>
      <c r="DT30" s="53">
        <f t="shared" si="7"/>
        <v>13708.072</v>
      </c>
      <c r="DU30" s="53">
        <f t="shared" si="7"/>
        <v>13712.847</v>
      </c>
      <c r="DV30" s="53">
        <f t="shared" si="7"/>
        <v>13726.493999999999</v>
      </c>
      <c r="DW30" s="53">
        <f t="shared" si="7"/>
        <v>13736.316999999999</v>
      </c>
      <c r="DX30" s="53">
        <f t="shared" si="7"/>
        <v>13749.257000000001</v>
      </c>
      <c r="DY30" s="53">
        <f t="shared" si="7"/>
        <v>13765.543999999998</v>
      </c>
      <c r="DZ30" s="53">
        <f t="shared" si="7"/>
        <v>13780.41</v>
      </c>
      <c r="EA30" s="53">
        <f t="shared" ref="EA30:FM30" si="8">SUM(EA23:EA29)</f>
        <v>13794.454999999998</v>
      </c>
      <c r="EB30" s="53">
        <f t="shared" si="8"/>
        <v>13809.591</v>
      </c>
      <c r="EC30" s="55">
        <f t="shared" si="8"/>
        <v>13884.936</v>
      </c>
      <c r="ED30" s="53">
        <f t="shared" si="8"/>
        <v>13897.914000000001</v>
      </c>
      <c r="EE30" s="53">
        <f t="shared" si="8"/>
        <v>13913.233</v>
      </c>
      <c r="EF30" s="53">
        <f t="shared" si="8"/>
        <v>14048.142</v>
      </c>
      <c r="EG30" s="53">
        <f t="shared" si="8"/>
        <v>14067.906000000001</v>
      </c>
      <c r="EH30" s="53">
        <f t="shared" si="8"/>
        <v>14095.014999999999</v>
      </c>
      <c r="EI30" s="53">
        <f t="shared" si="8"/>
        <v>14122.352000000001</v>
      </c>
      <c r="EJ30" s="53">
        <f t="shared" si="8"/>
        <v>14145.07</v>
      </c>
      <c r="EK30" s="53">
        <f t="shared" si="8"/>
        <v>14167.243</v>
      </c>
      <c r="EL30" s="53">
        <f t="shared" si="8"/>
        <v>14199.064999999999</v>
      </c>
      <c r="EM30" s="53">
        <f t="shared" si="8"/>
        <v>14225.269</v>
      </c>
      <c r="EN30" s="53">
        <f t="shared" si="8"/>
        <v>14254.94</v>
      </c>
      <c r="EO30" s="54">
        <f t="shared" si="8"/>
        <v>14275.507</v>
      </c>
      <c r="EP30" s="53">
        <f t="shared" si="8"/>
        <v>14358.755999999999</v>
      </c>
      <c r="EQ30" s="53">
        <f t="shared" si="8"/>
        <v>14386.664999999997</v>
      </c>
      <c r="ER30" s="53">
        <f t="shared" si="8"/>
        <v>14424.792999999998</v>
      </c>
      <c r="ES30" s="53">
        <f t="shared" si="8"/>
        <v>14471.682999999997</v>
      </c>
      <c r="ET30" s="53">
        <f t="shared" si="8"/>
        <v>14521.345999999998</v>
      </c>
      <c r="EU30" s="53">
        <f t="shared" si="8"/>
        <v>14564.295999999998</v>
      </c>
      <c r="EV30" s="53">
        <f t="shared" si="8"/>
        <v>14610.716</v>
      </c>
      <c r="EW30" s="53">
        <f t="shared" si="8"/>
        <v>14659.486000000001</v>
      </c>
      <c r="EX30" s="53">
        <f t="shared" si="8"/>
        <v>14734.749</v>
      </c>
      <c r="EY30" s="53">
        <f t="shared" si="8"/>
        <v>14835.881999999998</v>
      </c>
      <c r="EZ30" s="53">
        <f t="shared" si="8"/>
        <v>14902.536</v>
      </c>
      <c r="FA30" s="54">
        <f t="shared" si="8"/>
        <v>14995.365999999998</v>
      </c>
      <c r="FB30" s="53">
        <f t="shared" si="8"/>
        <v>15214.614000000001</v>
      </c>
      <c r="FC30" s="53">
        <f t="shared" si="8"/>
        <v>15326.591000000002</v>
      </c>
      <c r="FD30" s="53">
        <f t="shared" si="8"/>
        <v>15413.145</v>
      </c>
      <c r="FE30" s="53">
        <f t="shared" si="8"/>
        <v>15509.916000000001</v>
      </c>
      <c r="FF30" s="53">
        <f t="shared" si="8"/>
        <v>15641.195999999998</v>
      </c>
      <c r="FG30" s="53">
        <f t="shared" si="8"/>
        <v>15727.200999999999</v>
      </c>
      <c r="FH30" s="53">
        <f t="shared" si="8"/>
        <v>15799.314</v>
      </c>
      <c r="FI30" s="53">
        <f t="shared" si="8"/>
        <v>15873.136</v>
      </c>
      <c r="FJ30" s="53">
        <f t="shared" si="8"/>
        <v>16059.072</v>
      </c>
      <c r="FK30" s="53">
        <f t="shared" si="8"/>
        <v>16151.863000000001</v>
      </c>
      <c r="FL30" s="166">
        <f t="shared" si="8"/>
        <v>16218.938999999998</v>
      </c>
      <c r="FM30" s="166">
        <f t="shared" si="8"/>
        <v>16263.859</v>
      </c>
      <c r="FN30" s="133">
        <f>(SUM(FN23:FN29))</f>
        <v>16486.288</v>
      </c>
      <c r="FO30" s="53">
        <f t="shared" ref="FO30:FU30" si="9">(SUM(FO23:FO29))</f>
        <v>16572.784</v>
      </c>
      <c r="FP30" s="53">
        <f t="shared" si="9"/>
        <v>16712.297000000002</v>
      </c>
      <c r="FQ30" s="53">
        <f t="shared" si="9"/>
        <v>16779.108</v>
      </c>
      <c r="FR30" s="53">
        <f t="shared" si="9"/>
        <v>16848.499</v>
      </c>
      <c r="FS30" s="53">
        <f t="shared" si="9"/>
        <v>16913.398000000001</v>
      </c>
      <c r="FT30" s="53">
        <f t="shared" si="9"/>
        <v>16983.251</v>
      </c>
      <c r="FU30" s="53">
        <f t="shared" si="9"/>
        <v>17047.773000000001</v>
      </c>
      <c r="FV30" s="189"/>
      <c r="FW30" s="189"/>
      <c r="FX30" s="189"/>
      <c r="FY30" s="190"/>
    </row>
    <row r="31" spans="1:181" s="25" customFormat="1" ht="20.149999999999999" customHeight="1" thickTop="1" x14ac:dyDescent="0.35">
      <c r="A31" s="93" t="s">
        <v>271</v>
      </c>
      <c r="B31" s="90">
        <v>10.221579999999999</v>
      </c>
      <c r="C31" s="90">
        <v>11.528995999999999</v>
      </c>
      <c r="D31" s="90">
        <v>13.838577000000001</v>
      </c>
      <c r="E31" s="90">
        <v>16.374480999999999</v>
      </c>
      <c r="F31" s="90">
        <v>20.425111000000001</v>
      </c>
      <c r="G31" s="90">
        <v>24.988440000000001</v>
      </c>
      <c r="H31" s="90">
        <v>30.606449000000001</v>
      </c>
      <c r="I31" s="90">
        <v>36.214449000000002</v>
      </c>
      <c r="J31" s="90">
        <v>43.444148999999996</v>
      </c>
      <c r="K31" s="90">
        <v>52.15676599999999</v>
      </c>
      <c r="L31" s="90">
        <v>62.293316000000004</v>
      </c>
      <c r="M31" s="90">
        <v>69.899940000000001</v>
      </c>
      <c r="N31" s="90">
        <v>95.207999999999998</v>
      </c>
      <c r="O31" s="90">
        <v>109.566</v>
      </c>
      <c r="P31" s="90">
        <v>130.255</v>
      </c>
      <c r="Q31" s="90">
        <v>149.226</v>
      </c>
      <c r="R31" s="90">
        <v>172.01300000000001</v>
      </c>
      <c r="S31" s="90">
        <v>201.23400000000001</v>
      </c>
      <c r="T31" s="90">
        <v>236.87299999999999</v>
      </c>
      <c r="U31" s="90">
        <v>281.43799999999999</v>
      </c>
      <c r="V31" s="90">
        <v>339.22500000000002</v>
      </c>
      <c r="W31" s="90">
        <v>403.39499999999998</v>
      </c>
      <c r="X31" s="90">
        <v>583.51199999999994</v>
      </c>
      <c r="Y31" s="90">
        <v>739.99699999999996</v>
      </c>
      <c r="Z31" s="90">
        <v>765.13599999999997</v>
      </c>
      <c r="AA31" s="90">
        <v>912.77499999999998</v>
      </c>
      <c r="AB31" s="90">
        <v>1001.77</v>
      </c>
      <c r="AC31" s="90">
        <v>1018.647</v>
      </c>
      <c r="AD31" s="90">
        <v>1052.8230000000001</v>
      </c>
      <c r="AE31" s="90">
        <v>1098.712</v>
      </c>
      <c r="AF31" s="90">
        <v>1200.9090000000001</v>
      </c>
      <c r="AG31" s="90">
        <v>1214.7270000000001</v>
      </c>
      <c r="AH31" s="90">
        <v>1233.0160000000001</v>
      </c>
      <c r="AI31" s="90">
        <v>1272.431</v>
      </c>
      <c r="AJ31" s="90">
        <v>1294.0419999999999</v>
      </c>
      <c r="AK31" s="90">
        <v>1315.057</v>
      </c>
      <c r="AL31" s="90">
        <v>1337.6959999999999</v>
      </c>
      <c r="AM31" s="90">
        <v>1363.931</v>
      </c>
      <c r="AN31" s="90">
        <v>1395.7280000000001</v>
      </c>
      <c r="AO31" s="90">
        <v>1428.6479999999999</v>
      </c>
      <c r="AP31" s="90">
        <v>1461.0239999999999</v>
      </c>
      <c r="AQ31" s="90">
        <v>1512.7909999999999</v>
      </c>
      <c r="AR31" s="90">
        <v>1537.73</v>
      </c>
      <c r="AS31" s="90">
        <v>1568.9649999999999</v>
      </c>
      <c r="AT31" s="90">
        <v>1601.277</v>
      </c>
      <c r="AU31" s="90">
        <v>1635.4459999999999</v>
      </c>
      <c r="AV31" s="90">
        <v>1675.3610000000001</v>
      </c>
      <c r="AW31" s="90">
        <v>1712.9390000000001</v>
      </c>
      <c r="AX31" s="90">
        <v>1746.09</v>
      </c>
      <c r="AY31" s="90">
        <v>1788.626</v>
      </c>
      <c r="AZ31" s="90">
        <v>1852.394</v>
      </c>
      <c r="BA31" s="90">
        <v>1882.162</v>
      </c>
      <c r="BB31" s="90">
        <v>1917.038</v>
      </c>
      <c r="BC31" s="90">
        <v>1955.6469999999999</v>
      </c>
      <c r="BD31" s="90">
        <v>1996.94</v>
      </c>
      <c r="BE31" s="90">
        <v>2036.38</v>
      </c>
      <c r="BF31" s="90">
        <v>2084.136</v>
      </c>
      <c r="BG31" s="90">
        <v>2132.279</v>
      </c>
      <c r="BH31" s="90">
        <v>2179.2849999999999</v>
      </c>
      <c r="BI31" s="90">
        <v>2233.5120000000002</v>
      </c>
      <c r="BJ31" s="90">
        <v>2262.6619999999998</v>
      </c>
      <c r="BK31" s="90">
        <v>2301.0259999999998</v>
      </c>
      <c r="BL31" s="90">
        <v>2362.6779999999999</v>
      </c>
      <c r="BM31" s="90">
        <v>2401.9960000000001</v>
      </c>
      <c r="BN31" s="90">
        <v>2444.4589999999998</v>
      </c>
      <c r="BO31" s="90">
        <v>2505.7930000000001</v>
      </c>
      <c r="BP31" s="90">
        <v>2548.5</v>
      </c>
      <c r="BQ31" s="90">
        <v>2594.578</v>
      </c>
      <c r="BR31" s="90">
        <v>2673.864</v>
      </c>
      <c r="BS31" s="90">
        <v>2731.8209999999999</v>
      </c>
      <c r="BT31" s="90">
        <v>2804.6550000000002</v>
      </c>
      <c r="BU31" s="90">
        <v>2905.8290000000002</v>
      </c>
      <c r="BV31" s="90">
        <v>2958.116</v>
      </c>
      <c r="BW31" s="90">
        <v>2967.181</v>
      </c>
      <c r="BX31" s="90">
        <v>2979.55</v>
      </c>
      <c r="BY31" s="90">
        <v>2988.7249999999999</v>
      </c>
      <c r="BZ31" s="90">
        <v>2998.6610000000001</v>
      </c>
      <c r="CA31" s="90">
        <v>3009.7179999999998</v>
      </c>
      <c r="CB31" s="90">
        <v>3018.8960000000002</v>
      </c>
      <c r="CC31" s="90">
        <v>3028.7840000000001</v>
      </c>
      <c r="CD31" s="90">
        <v>3042.2</v>
      </c>
      <c r="CE31" s="90">
        <v>3048.95</v>
      </c>
      <c r="CF31" s="90">
        <v>3057.12</v>
      </c>
      <c r="CG31" s="90">
        <v>3064.6770000000001</v>
      </c>
      <c r="CH31" s="90">
        <v>3070.328</v>
      </c>
      <c r="CI31" s="90">
        <v>3077.2820000000002</v>
      </c>
      <c r="CJ31" s="90">
        <v>3087.2249999999999</v>
      </c>
      <c r="CK31" s="90">
        <v>3093.5839999999998</v>
      </c>
      <c r="CL31" s="90">
        <v>3100.7840000000001</v>
      </c>
      <c r="CM31" s="90">
        <v>3108.634</v>
      </c>
      <c r="CN31" s="90">
        <v>3115.6709999999998</v>
      </c>
      <c r="CO31" s="90">
        <v>3123.5279999999998</v>
      </c>
      <c r="CP31" s="90">
        <v>3131.9009999999998</v>
      </c>
      <c r="CQ31" s="90">
        <v>3139.2710000000002</v>
      </c>
      <c r="CR31" s="90">
        <v>3147.8809999999999</v>
      </c>
      <c r="CS31" s="90">
        <v>3154.413</v>
      </c>
      <c r="CT31" s="90">
        <v>3161.0619999999999</v>
      </c>
      <c r="CU31" s="90">
        <v>3167.239</v>
      </c>
      <c r="CV31" s="90">
        <v>3175.4360000000001</v>
      </c>
      <c r="CW31" s="90">
        <v>3182.5219999999999</v>
      </c>
      <c r="CX31" s="90">
        <v>3190.8119999999999</v>
      </c>
      <c r="CY31" s="90">
        <v>3199.732</v>
      </c>
      <c r="CZ31" s="90">
        <v>3208.069</v>
      </c>
      <c r="DA31" s="90">
        <v>3217.2449999999999</v>
      </c>
      <c r="DB31" s="90">
        <v>3227.4180000000001</v>
      </c>
      <c r="DC31" s="90">
        <v>3238.3049999999998</v>
      </c>
      <c r="DD31" s="90">
        <v>3250.81</v>
      </c>
      <c r="DE31" s="90">
        <v>3262.6880000000001</v>
      </c>
      <c r="DF31" s="90">
        <v>3277.4290000000001</v>
      </c>
      <c r="DG31" s="90">
        <v>3296.585</v>
      </c>
      <c r="DH31" s="90">
        <v>3347.3020000000001</v>
      </c>
      <c r="DI31" s="90">
        <v>3349.28</v>
      </c>
      <c r="DJ31" s="90">
        <v>3351.9369999999999</v>
      </c>
      <c r="DK31" s="90">
        <v>3355.0230000000001</v>
      </c>
      <c r="DL31" s="90">
        <v>3359.27</v>
      </c>
      <c r="DM31" s="90">
        <v>3363.453</v>
      </c>
      <c r="DN31" s="90">
        <v>3368.808</v>
      </c>
      <c r="DO31" s="90">
        <v>3374.6950000000002</v>
      </c>
      <c r="DP31" s="90">
        <v>3380.2240000000002</v>
      </c>
      <c r="DQ31" s="90">
        <v>3384.299</v>
      </c>
      <c r="DR31" s="90">
        <v>3389.78</v>
      </c>
      <c r="DS31" s="90">
        <v>3395.4780000000001</v>
      </c>
      <c r="DT31" s="90">
        <v>3401.239</v>
      </c>
      <c r="DU31" s="90">
        <v>3403.212</v>
      </c>
      <c r="DV31" s="90">
        <v>3406.3789999999999</v>
      </c>
      <c r="DW31" s="90">
        <v>3412.3270000000002</v>
      </c>
      <c r="DX31" s="90">
        <v>3419.01</v>
      </c>
      <c r="DY31" s="90">
        <v>3425.0630000000001</v>
      </c>
      <c r="DZ31" s="90">
        <v>3433.0970000000002</v>
      </c>
      <c r="EA31" s="90">
        <v>3441.1950000000002</v>
      </c>
      <c r="EB31" s="90">
        <v>3450.0839999999998</v>
      </c>
      <c r="EC31" s="90">
        <v>3457.8690000000001</v>
      </c>
      <c r="ED31" s="90">
        <v>3467.5709999999999</v>
      </c>
      <c r="EE31" s="90">
        <v>3477.1770000000001</v>
      </c>
      <c r="EF31" s="90">
        <v>3492.0529999999999</v>
      </c>
      <c r="EG31" s="90">
        <v>3507.4169999999999</v>
      </c>
      <c r="EH31" s="90">
        <v>3523.2570000000001</v>
      </c>
      <c r="EI31" s="90">
        <v>3539.35</v>
      </c>
      <c r="EJ31" s="90">
        <v>3554.1869999999999</v>
      </c>
      <c r="EK31" s="90">
        <v>3569.1590000000001</v>
      </c>
      <c r="EL31" s="90">
        <v>3587.009</v>
      </c>
      <c r="EM31" s="90">
        <v>3603.0650000000001</v>
      </c>
      <c r="EN31" s="90">
        <v>3622.2269999999999</v>
      </c>
      <c r="EO31" s="92">
        <v>3635.1579999999999</v>
      </c>
      <c r="EP31" s="90">
        <v>3651.529</v>
      </c>
      <c r="EQ31" s="90">
        <v>3671.806</v>
      </c>
      <c r="ER31" s="90">
        <v>3699.9589999999998</v>
      </c>
      <c r="ES31" s="90">
        <v>3727.9450000000002</v>
      </c>
      <c r="ET31" s="90">
        <v>3761.1210000000001</v>
      </c>
      <c r="EU31" s="90">
        <v>3795.0079999999998</v>
      </c>
      <c r="EV31" s="90">
        <v>3829.82</v>
      </c>
      <c r="EW31" s="90">
        <v>3869.047</v>
      </c>
      <c r="EX31" s="90">
        <v>3916.6149999999998</v>
      </c>
      <c r="EY31" s="90">
        <v>3964.2919999999999</v>
      </c>
      <c r="EZ31" s="90">
        <v>4018.9810000000002</v>
      </c>
      <c r="FA31" s="92">
        <v>4060.78</v>
      </c>
      <c r="FB31" s="90">
        <v>4119.4790000000003</v>
      </c>
      <c r="FC31" s="90">
        <v>4181.8559999999998</v>
      </c>
      <c r="FD31" s="90">
        <v>4252.1890000000003</v>
      </c>
      <c r="FE31" s="90">
        <v>4309.4520000000002</v>
      </c>
      <c r="FF31" s="90">
        <v>4372.4979999999996</v>
      </c>
      <c r="FG31" s="90">
        <v>4436.7079999999996</v>
      </c>
      <c r="FH31" s="90">
        <v>4491.768</v>
      </c>
      <c r="FI31" s="90">
        <v>4547.04</v>
      </c>
      <c r="FJ31" s="90">
        <v>4601.5479999999998</v>
      </c>
      <c r="FK31" s="90">
        <v>4649.1310000000003</v>
      </c>
      <c r="FL31" s="170">
        <v>4699.5609999999997</v>
      </c>
      <c r="FM31" s="170">
        <v>4734.3010000000004</v>
      </c>
      <c r="FN31" s="180">
        <v>4778.8280000000004</v>
      </c>
      <c r="FO31" s="170">
        <v>4825.0020000000004</v>
      </c>
      <c r="FP31" s="170">
        <v>4872.38</v>
      </c>
      <c r="FQ31" s="170">
        <v>4923.3180000000002</v>
      </c>
      <c r="FR31" s="170">
        <v>4975.915</v>
      </c>
      <c r="FS31" s="170">
        <v>5024.3429999999998</v>
      </c>
      <c r="FT31" s="170">
        <v>5075.5079999999998</v>
      </c>
      <c r="FU31" s="170">
        <v>5122.451</v>
      </c>
      <c r="FW31" s="190"/>
    </row>
    <row r="32" spans="1:181" customFormat="1" ht="20.149999999999999" customHeight="1" x14ac:dyDescent="0.35">
      <c r="EO32" s="200"/>
      <c r="EP32" s="194"/>
      <c r="ES32" s="194"/>
      <c r="ET32" s="194"/>
      <c r="EU32" s="194"/>
      <c r="EV32" s="194"/>
      <c r="EW32" s="194"/>
      <c r="EX32" s="194"/>
      <c r="EY32" s="194"/>
      <c r="EZ32" s="194"/>
      <c r="FA32" s="83"/>
      <c r="FB32" s="194"/>
      <c r="FC32" s="194"/>
      <c r="FD32" s="194"/>
      <c r="FE32" s="194"/>
      <c r="FF32" s="194"/>
      <c r="FG32" s="194"/>
      <c r="FH32" s="194"/>
      <c r="FI32" s="194"/>
      <c r="FJ32" s="194"/>
      <c r="FK32" s="194"/>
      <c r="FL32" s="194"/>
      <c r="FM32" s="194"/>
      <c r="FN32" s="70"/>
      <c r="FO32" s="194"/>
      <c r="FP32" s="194"/>
      <c r="FQ32" s="194"/>
      <c r="FR32" s="194"/>
      <c r="FS32" s="194"/>
      <c r="FT32" s="194"/>
      <c r="FU32" s="194"/>
    </row>
    <row r="33" spans="1:177" customFormat="1" ht="30.65" customHeight="1" x14ac:dyDescent="0.35">
      <c r="A33" s="21" t="s">
        <v>272</v>
      </c>
      <c r="B33" s="22" t="s">
        <v>83</v>
      </c>
      <c r="C33" s="23" t="s">
        <v>84</v>
      </c>
      <c r="D33" s="23" t="s">
        <v>85</v>
      </c>
      <c r="E33" s="23" t="s">
        <v>86</v>
      </c>
      <c r="F33" s="23" t="s">
        <v>87</v>
      </c>
      <c r="G33" s="23" t="s">
        <v>88</v>
      </c>
      <c r="H33" s="23" t="s">
        <v>89</v>
      </c>
      <c r="I33" s="23" t="s">
        <v>90</v>
      </c>
      <c r="J33" s="23" t="s">
        <v>91</v>
      </c>
      <c r="K33" s="23" t="s">
        <v>92</v>
      </c>
      <c r="L33" s="23" t="s">
        <v>93</v>
      </c>
      <c r="M33" s="23" t="s">
        <v>94</v>
      </c>
      <c r="N33" s="22" t="s">
        <v>95</v>
      </c>
      <c r="O33" s="23" t="s">
        <v>96</v>
      </c>
      <c r="P33" s="23" t="s">
        <v>97</v>
      </c>
      <c r="Q33" s="23" t="s">
        <v>98</v>
      </c>
      <c r="R33" s="23" t="s">
        <v>99</v>
      </c>
      <c r="S33" s="23" t="s">
        <v>100</v>
      </c>
      <c r="T33" s="23" t="s">
        <v>101</v>
      </c>
      <c r="U33" s="23" t="s">
        <v>102</v>
      </c>
      <c r="V33" s="23" t="s">
        <v>103</v>
      </c>
      <c r="W33" s="23" t="s">
        <v>104</v>
      </c>
      <c r="X33" s="23" t="s">
        <v>105</v>
      </c>
      <c r="Y33" s="23" t="s">
        <v>106</v>
      </c>
      <c r="Z33" s="22" t="s">
        <v>107</v>
      </c>
      <c r="AA33" s="23" t="s">
        <v>108</v>
      </c>
      <c r="AB33" s="23" t="s">
        <v>109</v>
      </c>
      <c r="AC33" s="23" t="s">
        <v>110</v>
      </c>
      <c r="AD33" s="23" t="s">
        <v>111</v>
      </c>
      <c r="AE33" s="23" t="s">
        <v>112</v>
      </c>
      <c r="AF33" s="23" t="s">
        <v>113</v>
      </c>
      <c r="AG33" s="23" t="s">
        <v>114</v>
      </c>
      <c r="AH33" s="23" t="s">
        <v>115</v>
      </c>
      <c r="AI33" s="23" t="s">
        <v>116</v>
      </c>
      <c r="AJ33" s="23" t="s">
        <v>117</v>
      </c>
      <c r="AK33" s="23" t="s">
        <v>118</v>
      </c>
      <c r="AL33" s="22" t="s">
        <v>119</v>
      </c>
      <c r="AM33" s="23" t="s">
        <v>120</v>
      </c>
      <c r="AN33" s="23" t="s">
        <v>121</v>
      </c>
      <c r="AO33" s="23" t="s">
        <v>122</v>
      </c>
      <c r="AP33" s="23" t="s">
        <v>123</v>
      </c>
      <c r="AQ33" s="23" t="s">
        <v>124</v>
      </c>
      <c r="AR33" s="23" t="s">
        <v>125</v>
      </c>
      <c r="AS33" s="23" t="s">
        <v>126</v>
      </c>
      <c r="AT33" s="23" t="s">
        <v>127</v>
      </c>
      <c r="AU33" s="23" t="s">
        <v>128</v>
      </c>
      <c r="AV33" s="23" t="s">
        <v>129</v>
      </c>
      <c r="AW33" s="24" t="s">
        <v>130</v>
      </c>
      <c r="AX33" s="23" t="s">
        <v>131</v>
      </c>
      <c r="AY33" s="23" t="s">
        <v>132</v>
      </c>
      <c r="AZ33" s="23" t="s">
        <v>133</v>
      </c>
      <c r="BA33" s="23" t="s">
        <v>134</v>
      </c>
      <c r="BB33" s="23" t="s">
        <v>135</v>
      </c>
      <c r="BC33" s="23" t="s">
        <v>136</v>
      </c>
      <c r="BD33" s="23" t="s">
        <v>137</v>
      </c>
      <c r="BE33" s="23" t="s">
        <v>138</v>
      </c>
      <c r="BF33" s="23" t="s">
        <v>139</v>
      </c>
      <c r="BG33" s="23" t="s">
        <v>140</v>
      </c>
      <c r="BH33" s="23" t="s">
        <v>141</v>
      </c>
      <c r="BI33" s="24" t="s">
        <v>142</v>
      </c>
      <c r="BJ33" s="23" t="s">
        <v>143</v>
      </c>
      <c r="BK33" s="23" t="s">
        <v>144</v>
      </c>
      <c r="BL33" s="23" t="s">
        <v>145</v>
      </c>
      <c r="BM33" s="23" t="s">
        <v>146</v>
      </c>
      <c r="BN33" s="23" t="s">
        <v>147</v>
      </c>
      <c r="BO33" s="23" t="s">
        <v>148</v>
      </c>
      <c r="BP33" s="23" t="s">
        <v>149</v>
      </c>
      <c r="BQ33" s="23" t="s">
        <v>150</v>
      </c>
      <c r="BR33" s="23" t="s">
        <v>151</v>
      </c>
      <c r="BS33" s="23" t="s">
        <v>152</v>
      </c>
      <c r="BT33" s="23" t="s">
        <v>153</v>
      </c>
      <c r="BU33" s="24" t="s">
        <v>154</v>
      </c>
      <c r="BV33" s="23" t="s">
        <v>155</v>
      </c>
      <c r="BW33" s="23" t="s">
        <v>156</v>
      </c>
      <c r="BX33" s="23" t="s">
        <v>157</v>
      </c>
      <c r="BY33" s="23" t="s">
        <v>158</v>
      </c>
      <c r="BZ33" s="23" t="s">
        <v>159</v>
      </c>
      <c r="CA33" s="23" t="s">
        <v>160</v>
      </c>
      <c r="CB33" s="23" t="s">
        <v>161</v>
      </c>
      <c r="CC33" s="23" t="s">
        <v>162</v>
      </c>
      <c r="CD33" s="23" t="s">
        <v>163</v>
      </c>
      <c r="CE33" s="23" t="s">
        <v>164</v>
      </c>
      <c r="CF33" s="23" t="s">
        <v>165</v>
      </c>
      <c r="CG33" s="24" t="s">
        <v>166</v>
      </c>
      <c r="CH33" s="23" t="s">
        <v>167</v>
      </c>
      <c r="CI33" s="23" t="s">
        <v>168</v>
      </c>
      <c r="CJ33" s="23" t="s">
        <v>169</v>
      </c>
      <c r="CK33" s="23" t="s">
        <v>170</v>
      </c>
      <c r="CL33" s="23" t="s">
        <v>171</v>
      </c>
      <c r="CM33" s="23" t="s">
        <v>172</v>
      </c>
      <c r="CN33" s="23" t="s">
        <v>173</v>
      </c>
      <c r="CO33" s="23" t="s">
        <v>174</v>
      </c>
      <c r="CP33" s="23" t="s">
        <v>175</v>
      </c>
      <c r="CQ33" s="23" t="s">
        <v>176</v>
      </c>
      <c r="CR33" s="23" t="s">
        <v>177</v>
      </c>
      <c r="CS33" s="24" t="s">
        <v>178</v>
      </c>
      <c r="CT33" s="23" t="s">
        <v>179</v>
      </c>
      <c r="CU33" s="23" t="s">
        <v>180</v>
      </c>
      <c r="CV33" s="23" t="s">
        <v>181</v>
      </c>
      <c r="CW33" s="23" t="s">
        <v>182</v>
      </c>
      <c r="CX33" s="23" t="s">
        <v>183</v>
      </c>
      <c r="CY33" s="23" t="s">
        <v>184</v>
      </c>
      <c r="CZ33" s="23" t="s">
        <v>185</v>
      </c>
      <c r="DA33" s="23" t="s">
        <v>186</v>
      </c>
      <c r="DB33" s="23" t="s">
        <v>187</v>
      </c>
      <c r="DC33" s="23" t="s">
        <v>188</v>
      </c>
      <c r="DD33" s="23" t="s">
        <v>189</v>
      </c>
      <c r="DE33" s="24" t="s">
        <v>190</v>
      </c>
      <c r="DF33" s="23" t="s">
        <v>191</v>
      </c>
      <c r="DG33" s="23" t="s">
        <v>192</v>
      </c>
      <c r="DH33" s="23" t="s">
        <v>193</v>
      </c>
      <c r="DI33" s="23" t="s">
        <v>194</v>
      </c>
      <c r="DJ33" s="23" t="s">
        <v>195</v>
      </c>
      <c r="DK33" s="23" t="s">
        <v>196</v>
      </c>
      <c r="DL33" s="23" t="s">
        <v>197</v>
      </c>
      <c r="DM33" s="23" t="s">
        <v>198</v>
      </c>
      <c r="DN33" s="23" t="s">
        <v>199</v>
      </c>
      <c r="DO33" s="23" t="s">
        <v>200</v>
      </c>
      <c r="DP33" s="23" t="s">
        <v>201</v>
      </c>
      <c r="DQ33" s="24" t="s">
        <v>202</v>
      </c>
      <c r="DR33" s="23" t="s">
        <v>203</v>
      </c>
      <c r="DS33" s="23" t="s">
        <v>204</v>
      </c>
      <c r="DT33" s="23" t="s">
        <v>205</v>
      </c>
      <c r="DU33" s="23" t="s">
        <v>206</v>
      </c>
      <c r="DV33" s="23" t="s">
        <v>207</v>
      </c>
      <c r="DW33" s="23" t="s">
        <v>208</v>
      </c>
      <c r="DX33" s="23" t="s">
        <v>209</v>
      </c>
      <c r="DY33" s="23" t="s">
        <v>210</v>
      </c>
      <c r="DZ33" s="23" t="s">
        <v>211</v>
      </c>
      <c r="EA33" s="23" t="s">
        <v>212</v>
      </c>
      <c r="EB33" s="23" t="s">
        <v>213</v>
      </c>
      <c r="EC33" s="24" t="s">
        <v>214</v>
      </c>
      <c r="ED33" s="23" t="s">
        <v>215</v>
      </c>
      <c r="EE33" s="23" t="s">
        <v>216</v>
      </c>
      <c r="EF33" s="23" t="s">
        <v>217</v>
      </c>
      <c r="EG33" s="23" t="s">
        <v>218</v>
      </c>
      <c r="EH33" s="23" t="s">
        <v>219</v>
      </c>
      <c r="EI33" s="23" t="s">
        <v>220</v>
      </c>
      <c r="EJ33" s="23" t="s">
        <v>221</v>
      </c>
      <c r="EK33" s="23" t="s">
        <v>222</v>
      </c>
      <c r="EL33" s="23" t="s">
        <v>273</v>
      </c>
      <c r="EM33" s="23" t="s">
        <v>224</v>
      </c>
      <c r="EN33" s="44" t="s">
        <v>225</v>
      </c>
      <c r="EO33" s="24" t="s">
        <v>226</v>
      </c>
      <c r="EP33" s="23" t="s">
        <v>227</v>
      </c>
      <c r="EQ33" s="44" t="s">
        <v>228</v>
      </c>
      <c r="ER33" s="44" t="s">
        <v>229</v>
      </c>
      <c r="ES33" s="44" t="s">
        <v>230</v>
      </c>
      <c r="ET33" s="44" t="s">
        <v>231</v>
      </c>
      <c r="EU33" s="44" t="s">
        <v>232</v>
      </c>
      <c r="EV33" s="44" t="s">
        <v>233</v>
      </c>
      <c r="EW33" s="44" t="s">
        <v>234</v>
      </c>
      <c r="EX33" s="44" t="s">
        <v>235</v>
      </c>
      <c r="EY33" s="44" t="s">
        <v>236</v>
      </c>
      <c r="EZ33" s="44" t="s">
        <v>237</v>
      </c>
      <c r="FA33" s="24" t="s">
        <v>238</v>
      </c>
      <c r="FB33" s="44" t="s">
        <v>239</v>
      </c>
      <c r="FC33" s="44" t="s">
        <v>240</v>
      </c>
      <c r="FD33" s="44" t="s">
        <v>241</v>
      </c>
      <c r="FE33" s="44" t="s">
        <v>242</v>
      </c>
      <c r="FF33" s="44" t="s">
        <v>243</v>
      </c>
      <c r="FG33" s="44" t="s">
        <v>244</v>
      </c>
      <c r="FH33" s="44" t="s">
        <v>245</v>
      </c>
      <c r="FI33" s="44" t="s">
        <v>246</v>
      </c>
      <c r="FJ33" s="44" t="s">
        <v>247</v>
      </c>
      <c r="FK33" s="44" t="s">
        <v>248</v>
      </c>
      <c r="FL33" s="44" t="s">
        <v>249</v>
      </c>
      <c r="FM33" s="44" t="s">
        <v>250</v>
      </c>
      <c r="FN33" s="155" t="s">
        <v>251</v>
      </c>
      <c r="FO33" s="44" t="s">
        <v>252</v>
      </c>
      <c r="FP33" s="44" t="s">
        <v>253</v>
      </c>
      <c r="FQ33" s="44" t="s">
        <v>254</v>
      </c>
      <c r="FR33" s="44" t="s">
        <v>255</v>
      </c>
      <c r="FS33" s="44" t="s">
        <v>256</v>
      </c>
      <c r="FT33" s="44" t="s">
        <v>257</v>
      </c>
      <c r="FU33" s="44" t="s">
        <v>258</v>
      </c>
    </row>
    <row r="34" spans="1:177" s="37" customFormat="1" ht="36" customHeight="1" x14ac:dyDescent="0.35">
      <c r="A34" s="26" t="s">
        <v>260</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6"/>
      <c r="FO34" s="38"/>
      <c r="FP34" s="38"/>
      <c r="FQ34" s="38"/>
      <c r="FR34" s="38"/>
      <c r="FS34" s="38"/>
      <c r="FT34" s="38"/>
      <c r="FU34" s="195"/>
    </row>
    <row r="35" spans="1:177" s="30" customFormat="1" ht="20.149999999999999" customHeight="1" x14ac:dyDescent="0.35">
      <c r="A35" s="31" t="s">
        <v>261</v>
      </c>
      <c r="B35" s="56">
        <v>4311</v>
      </c>
      <c r="C35" s="56">
        <v>4866</v>
      </c>
      <c r="D35" s="56">
        <v>5841</v>
      </c>
      <c r="E35" s="56">
        <v>6851</v>
      </c>
      <c r="F35" s="56">
        <v>8315</v>
      </c>
      <c r="G35" s="56">
        <v>10176</v>
      </c>
      <c r="H35" s="56">
        <v>12435</v>
      </c>
      <c r="I35" s="56">
        <v>14668</v>
      </c>
      <c r="J35" s="56">
        <v>17459</v>
      </c>
      <c r="K35" s="56">
        <v>20845</v>
      </c>
      <c r="L35" s="56">
        <v>24729</v>
      </c>
      <c r="M35" s="57">
        <v>27771</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910036</v>
      </c>
      <c r="DC35" s="56">
        <v>913616</v>
      </c>
      <c r="DD35" s="56">
        <v>917395</v>
      </c>
      <c r="DE35" s="57">
        <v>920371</v>
      </c>
      <c r="DF35" s="56">
        <v>924213</v>
      </c>
      <c r="DG35" s="56">
        <v>928469</v>
      </c>
      <c r="DH35" s="56">
        <v>938598</v>
      </c>
      <c r="DI35" s="56">
        <v>940560</v>
      </c>
      <c r="DJ35" s="56">
        <v>943006</v>
      </c>
      <c r="DK35" s="56">
        <v>945613</v>
      </c>
      <c r="DL35" s="56">
        <v>948229</v>
      </c>
      <c r="DM35" s="56">
        <v>950976</v>
      </c>
      <c r="DN35" s="56">
        <v>953916</v>
      </c>
      <c r="DO35" s="56">
        <v>956969</v>
      </c>
      <c r="DP35" s="56">
        <v>960139</v>
      </c>
      <c r="DQ35" s="57">
        <v>962291</v>
      </c>
      <c r="DR35" s="56">
        <v>964917</v>
      </c>
      <c r="DS35" s="56">
        <v>967429</v>
      </c>
      <c r="DT35" s="56">
        <v>970034</v>
      </c>
      <c r="DU35" s="56">
        <v>970493</v>
      </c>
      <c r="DV35" s="56">
        <v>971227</v>
      </c>
      <c r="DW35" s="56">
        <v>972966</v>
      </c>
      <c r="DX35" s="56">
        <v>975587</v>
      </c>
      <c r="DY35" s="56">
        <v>978177</v>
      </c>
      <c r="DZ35" s="56">
        <v>981494</v>
      </c>
      <c r="EA35" s="56">
        <v>984642</v>
      </c>
      <c r="EB35" s="56">
        <v>988137</v>
      </c>
      <c r="EC35" s="57">
        <v>990681</v>
      </c>
      <c r="ED35" s="56">
        <v>993719</v>
      </c>
      <c r="EE35" s="56">
        <v>996779</v>
      </c>
      <c r="EF35" s="56">
        <v>1001175</v>
      </c>
      <c r="EG35" s="56">
        <v>1005904</v>
      </c>
      <c r="EH35" s="56">
        <v>1010875</v>
      </c>
      <c r="EI35" s="56">
        <v>1016238</v>
      </c>
      <c r="EJ35" s="56">
        <v>1021095</v>
      </c>
      <c r="EK35" s="56">
        <v>1026238</v>
      </c>
      <c r="EL35" s="56">
        <v>1032156</v>
      </c>
      <c r="EM35" s="56">
        <v>1037528</v>
      </c>
      <c r="EN35" s="56">
        <v>1043804</v>
      </c>
      <c r="EO35" s="57">
        <v>1048086</v>
      </c>
      <c r="EP35" s="56">
        <v>1053064</v>
      </c>
      <c r="EQ35" s="56">
        <v>1059209</v>
      </c>
      <c r="ER35" s="56">
        <v>1067628</v>
      </c>
      <c r="ES35" s="56">
        <v>1075500</v>
      </c>
      <c r="ET35" s="56">
        <v>1084220</v>
      </c>
      <c r="EU35" s="56">
        <v>1093225</v>
      </c>
      <c r="EV35" s="56">
        <v>1101685</v>
      </c>
      <c r="EW35" s="56">
        <v>1111068</v>
      </c>
      <c r="EX35" s="56">
        <v>1122080</v>
      </c>
      <c r="EY35" s="56">
        <v>1132488</v>
      </c>
      <c r="EZ35" s="56">
        <v>1144299</v>
      </c>
      <c r="FA35" s="57">
        <v>1153048</v>
      </c>
      <c r="FB35" s="56">
        <v>1164662</v>
      </c>
      <c r="FC35" s="56">
        <v>1177036</v>
      </c>
      <c r="FD35" s="56">
        <v>1191006</v>
      </c>
      <c r="FE35" s="56">
        <v>1201941</v>
      </c>
      <c r="FF35" s="56">
        <v>1214176</v>
      </c>
      <c r="FG35" s="56">
        <v>1226751</v>
      </c>
      <c r="FH35" s="56">
        <v>1237444</v>
      </c>
      <c r="FI35" s="56">
        <v>1248129</v>
      </c>
      <c r="FJ35" s="39">
        <v>1258688</v>
      </c>
      <c r="FK35" s="39">
        <v>1268201</v>
      </c>
      <c r="FL35" s="39">
        <v>1278900</v>
      </c>
      <c r="FM35" s="39">
        <v>1285726</v>
      </c>
      <c r="FN35" s="78">
        <v>1294777</v>
      </c>
      <c r="FO35" s="39">
        <v>1304352</v>
      </c>
      <c r="FP35" s="39">
        <v>1314526</v>
      </c>
      <c r="FQ35" s="39">
        <v>1325115</v>
      </c>
      <c r="FR35" s="39">
        <v>1336197</v>
      </c>
      <c r="FS35" s="39">
        <v>1347131</v>
      </c>
      <c r="FT35" s="39">
        <v>1358361</v>
      </c>
      <c r="FU35" s="38">
        <v>1369462</v>
      </c>
    </row>
    <row r="36" spans="1:177" s="1" customFormat="1" ht="20.149999999999999" customHeight="1" x14ac:dyDescent="0.35">
      <c r="A36" s="31" t="s">
        <v>262</v>
      </c>
      <c r="B36" s="56">
        <v>381</v>
      </c>
      <c r="C36" s="56">
        <v>399</v>
      </c>
      <c r="D36" s="56">
        <v>431</v>
      </c>
      <c r="E36" s="56">
        <v>450</v>
      </c>
      <c r="F36" s="56">
        <v>482</v>
      </c>
      <c r="G36" s="56">
        <v>519</v>
      </c>
      <c r="H36" s="56">
        <v>547</v>
      </c>
      <c r="I36" s="56">
        <v>584</v>
      </c>
      <c r="J36" s="56">
        <v>622</v>
      </c>
      <c r="K36" s="56">
        <v>672</v>
      </c>
      <c r="L36" s="56">
        <v>721</v>
      </c>
      <c r="M36" s="57">
        <v>755</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152001</v>
      </c>
      <c r="FQ36" s="39">
        <v>156187</v>
      </c>
      <c r="FR36" s="39">
        <v>160613</v>
      </c>
      <c r="FS36" s="39">
        <v>164630</v>
      </c>
      <c r="FT36" s="39">
        <v>169036</v>
      </c>
      <c r="FU36" s="39">
        <v>172823</v>
      </c>
    </row>
    <row r="37" spans="1:177" s="1" customFormat="1" ht="20.149999999999999" customHeight="1" x14ac:dyDescent="0.35">
      <c r="A37" s="31" t="s">
        <v>263</v>
      </c>
      <c r="B37" s="56">
        <v>135</v>
      </c>
      <c r="C37" s="56">
        <v>153</v>
      </c>
      <c r="D37" s="56">
        <v>181</v>
      </c>
      <c r="E37" s="56">
        <v>199</v>
      </c>
      <c r="F37" s="56">
        <v>231</v>
      </c>
      <c r="G37" s="56">
        <v>254</v>
      </c>
      <c r="H37" s="56">
        <v>289</v>
      </c>
      <c r="I37" s="56">
        <v>311</v>
      </c>
      <c r="J37" s="56">
        <v>351</v>
      </c>
      <c r="K37" s="56">
        <v>384</v>
      </c>
      <c r="L37" s="56">
        <v>423</v>
      </c>
      <c r="M37" s="57">
        <v>442</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41068</v>
      </c>
      <c r="FI37" s="56">
        <v>41670</v>
      </c>
      <c r="FJ37" s="39">
        <v>42351</v>
      </c>
      <c r="FK37" s="39">
        <v>42893</v>
      </c>
      <c r="FL37" s="39">
        <v>43483</v>
      </c>
      <c r="FM37" s="39">
        <v>43841</v>
      </c>
      <c r="FN37" s="78">
        <v>44378</v>
      </c>
      <c r="FO37" s="39">
        <v>44853</v>
      </c>
      <c r="FP37" s="39">
        <v>45405</v>
      </c>
      <c r="FQ37" s="39">
        <v>45982</v>
      </c>
      <c r="FR37" s="39">
        <v>46634</v>
      </c>
      <c r="FS37" s="39">
        <v>47252</v>
      </c>
      <c r="FT37" s="39">
        <v>47923</v>
      </c>
      <c r="FU37" s="39">
        <v>48563</v>
      </c>
    </row>
    <row r="38" spans="1:177" s="1" customFormat="1" ht="20.149999999999999" customHeight="1" x14ac:dyDescent="0.35">
      <c r="A38" s="31" t="s">
        <v>264</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4377</v>
      </c>
      <c r="EB38" s="56">
        <v>4377</v>
      </c>
      <c r="EC38" s="57">
        <v>4378</v>
      </c>
      <c r="ED38" s="56">
        <v>4378</v>
      </c>
      <c r="EE38" s="56">
        <v>4379</v>
      </c>
      <c r="EF38" s="56">
        <v>4379</v>
      </c>
      <c r="EG38" s="56">
        <v>4380</v>
      </c>
      <c r="EH38" s="56">
        <v>4381</v>
      </c>
      <c r="EI38" s="56">
        <v>4381</v>
      </c>
      <c r="EJ38" s="56">
        <v>4384</v>
      </c>
      <c r="EK38" s="56">
        <v>4387</v>
      </c>
      <c r="EL38" s="56">
        <v>4396</v>
      </c>
      <c r="EM38" s="56">
        <v>4403</v>
      </c>
      <c r="EN38" s="56">
        <v>4408</v>
      </c>
      <c r="EO38" s="57">
        <v>4415</v>
      </c>
      <c r="EP38" s="56">
        <v>4422</v>
      </c>
      <c r="EQ38" s="56">
        <v>4422</v>
      </c>
      <c r="ER38" s="56">
        <v>4422</v>
      </c>
      <c r="ES38" s="56">
        <v>4426</v>
      </c>
      <c r="ET38" s="56">
        <v>4431</v>
      </c>
      <c r="EU38" s="56">
        <v>4431</v>
      </c>
      <c r="EV38" s="56">
        <v>4432</v>
      </c>
      <c r="EW38" s="56">
        <v>4432</v>
      </c>
      <c r="EX38" s="56">
        <v>4432</v>
      </c>
      <c r="EY38" s="56">
        <v>4435</v>
      </c>
      <c r="EZ38" s="56">
        <v>4436</v>
      </c>
      <c r="FA38" s="57">
        <v>4439</v>
      </c>
      <c r="FB38" s="56">
        <v>4439</v>
      </c>
      <c r="FC38" s="56">
        <v>4441</v>
      </c>
      <c r="FD38" s="56">
        <v>4442</v>
      </c>
      <c r="FE38" s="56">
        <v>4446</v>
      </c>
      <c r="FF38" s="56">
        <v>4447</v>
      </c>
      <c r="FG38" s="56">
        <v>4450</v>
      </c>
      <c r="FH38" s="56">
        <v>4451</v>
      </c>
      <c r="FI38" s="56">
        <v>4455</v>
      </c>
      <c r="FJ38" s="39">
        <v>4459</v>
      </c>
      <c r="FK38" s="39">
        <v>4461</v>
      </c>
      <c r="FL38" s="39">
        <v>4461</v>
      </c>
      <c r="FM38" s="39">
        <v>4461</v>
      </c>
      <c r="FN38" s="78">
        <v>4465</v>
      </c>
      <c r="FO38" s="39">
        <v>4466</v>
      </c>
      <c r="FP38" s="39">
        <v>4467</v>
      </c>
      <c r="FQ38" s="39">
        <v>4467</v>
      </c>
      <c r="FR38" s="39">
        <v>4467</v>
      </c>
      <c r="FS38" s="39">
        <v>4467</v>
      </c>
      <c r="FT38" s="39">
        <v>4467</v>
      </c>
      <c r="FU38" s="39">
        <v>4467</v>
      </c>
    </row>
    <row r="39" spans="1:177" s="1" customFormat="1" ht="20.149999999999999" customHeight="1" x14ac:dyDescent="0.35">
      <c r="A39" s="31" t="s">
        <v>265</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411</v>
      </c>
      <c r="FG39" s="56">
        <v>411</v>
      </c>
      <c r="FH39" s="56">
        <v>411</v>
      </c>
      <c r="FI39" s="56">
        <v>411</v>
      </c>
      <c r="FJ39" s="39">
        <v>412</v>
      </c>
      <c r="FK39" s="39">
        <v>414</v>
      </c>
      <c r="FL39" s="39">
        <v>414</v>
      </c>
      <c r="FM39" s="39">
        <v>414</v>
      </c>
      <c r="FN39" s="78">
        <v>416</v>
      </c>
      <c r="FO39" s="39">
        <v>416</v>
      </c>
      <c r="FP39" s="39">
        <v>421</v>
      </c>
      <c r="FQ39" s="39">
        <v>421</v>
      </c>
      <c r="FR39" s="39">
        <v>421</v>
      </c>
      <c r="FS39" s="39">
        <v>421</v>
      </c>
      <c r="FT39" s="39">
        <v>421</v>
      </c>
      <c r="FU39" s="39">
        <v>421</v>
      </c>
    </row>
    <row r="40" spans="1:177" s="1" customFormat="1" ht="20.149999999999999" customHeight="1" x14ac:dyDescent="0.35">
      <c r="A40" s="31" t="s">
        <v>266</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9">
        <v>46</v>
      </c>
      <c r="FC40" s="169">
        <v>47</v>
      </c>
      <c r="FD40" s="169">
        <v>47</v>
      </c>
      <c r="FE40" s="169">
        <v>47</v>
      </c>
      <c r="FF40" s="169">
        <v>48</v>
      </c>
      <c r="FG40" s="169">
        <v>48</v>
      </c>
      <c r="FH40" s="169">
        <v>48</v>
      </c>
      <c r="FI40" s="169">
        <v>48</v>
      </c>
      <c r="FJ40" s="169">
        <v>50</v>
      </c>
      <c r="FK40" s="169">
        <v>50</v>
      </c>
      <c r="FL40" s="169">
        <v>50</v>
      </c>
      <c r="FM40" s="39">
        <v>50</v>
      </c>
      <c r="FN40" s="78">
        <v>54</v>
      </c>
      <c r="FO40" s="39">
        <v>55</v>
      </c>
      <c r="FP40" s="39">
        <v>55</v>
      </c>
      <c r="FQ40" s="39">
        <v>55</v>
      </c>
      <c r="FR40" s="39">
        <v>55</v>
      </c>
      <c r="FS40" s="39">
        <v>55</v>
      </c>
      <c r="FT40" s="39">
        <v>55</v>
      </c>
      <c r="FU40" s="39">
        <v>55</v>
      </c>
    </row>
    <row r="41" spans="1:177" s="1" customFormat="1" ht="20.149999999999999" customHeight="1" thickBot="1" x14ac:dyDescent="0.4">
      <c r="A41" s="32" t="s">
        <v>267</v>
      </c>
      <c r="B41" s="62">
        <f>SUM(B35:B40)</f>
        <v>4842</v>
      </c>
      <c r="C41" s="63">
        <f t="shared" ref="C41:BN41" si="10">SUM(C35:C40)</f>
        <v>5433</v>
      </c>
      <c r="D41" s="63">
        <f t="shared" si="10"/>
        <v>6468</v>
      </c>
      <c r="E41" s="63">
        <f t="shared" si="10"/>
        <v>7515</v>
      </c>
      <c r="F41" s="63">
        <f t="shared" si="10"/>
        <v>9045</v>
      </c>
      <c r="G41" s="63">
        <f t="shared" si="10"/>
        <v>10968</v>
      </c>
      <c r="H41" s="63">
        <f t="shared" si="10"/>
        <v>13292</v>
      </c>
      <c r="I41" s="63">
        <f t="shared" si="10"/>
        <v>15584</v>
      </c>
      <c r="J41" s="63">
        <f t="shared" si="10"/>
        <v>18453</v>
      </c>
      <c r="K41" s="63">
        <f t="shared" si="10"/>
        <v>21926</v>
      </c>
      <c r="L41" s="63">
        <f t="shared" si="10"/>
        <v>25899</v>
      </c>
      <c r="M41" s="63">
        <f t="shared" si="10"/>
        <v>28995</v>
      </c>
      <c r="N41" s="62">
        <f t="shared" si="10"/>
        <v>37330</v>
      </c>
      <c r="O41" s="63">
        <f t="shared" si="10"/>
        <v>42589</v>
      </c>
      <c r="P41" s="63">
        <f t="shared" si="10"/>
        <v>50387</v>
      </c>
      <c r="Q41" s="63">
        <f t="shared" si="10"/>
        <v>57202</v>
      </c>
      <c r="R41" s="63">
        <f t="shared" si="10"/>
        <v>64926</v>
      </c>
      <c r="S41" s="63">
        <f t="shared" si="10"/>
        <v>74990</v>
      </c>
      <c r="T41" s="63">
        <f t="shared" si="10"/>
        <v>86840</v>
      </c>
      <c r="U41" s="63">
        <f t="shared" si="10"/>
        <v>101626</v>
      </c>
      <c r="V41" s="63">
        <f t="shared" si="10"/>
        <v>119702</v>
      </c>
      <c r="W41" s="63">
        <f t="shared" si="10"/>
        <v>140694</v>
      </c>
      <c r="X41" s="63">
        <f t="shared" si="10"/>
        <v>198415</v>
      </c>
      <c r="Y41" s="63">
        <f t="shared" si="10"/>
        <v>245234</v>
      </c>
      <c r="Z41" s="62">
        <f t="shared" si="10"/>
        <v>254066</v>
      </c>
      <c r="AA41" s="63">
        <f t="shared" si="10"/>
        <v>298716</v>
      </c>
      <c r="AB41" s="63">
        <f t="shared" si="10"/>
        <v>326583</v>
      </c>
      <c r="AC41" s="63">
        <f t="shared" si="10"/>
        <v>332491</v>
      </c>
      <c r="AD41" s="63">
        <f t="shared" si="10"/>
        <v>343452</v>
      </c>
      <c r="AE41" s="63">
        <f t="shared" si="10"/>
        <v>357135</v>
      </c>
      <c r="AF41" s="63">
        <f t="shared" si="10"/>
        <v>384340</v>
      </c>
      <c r="AG41" s="63">
        <f t="shared" si="10"/>
        <v>388750</v>
      </c>
      <c r="AH41" s="63">
        <f t="shared" si="10"/>
        <v>394487</v>
      </c>
      <c r="AI41" s="63">
        <f t="shared" si="10"/>
        <v>405954</v>
      </c>
      <c r="AJ41" s="63">
        <f t="shared" si="10"/>
        <v>412492</v>
      </c>
      <c r="AK41" s="63">
        <f t="shared" si="10"/>
        <v>418942</v>
      </c>
      <c r="AL41" s="63">
        <f t="shared" si="10"/>
        <v>425772</v>
      </c>
      <c r="AM41" s="63">
        <f t="shared" si="10"/>
        <v>433298</v>
      </c>
      <c r="AN41" s="63">
        <f t="shared" si="10"/>
        <v>442207</v>
      </c>
      <c r="AO41" s="63">
        <f t="shared" si="10"/>
        <v>451056</v>
      </c>
      <c r="AP41" s="63">
        <f t="shared" si="10"/>
        <v>460016</v>
      </c>
      <c r="AQ41" s="63">
        <f t="shared" si="10"/>
        <v>473099</v>
      </c>
      <c r="AR41" s="63">
        <f t="shared" si="10"/>
        <v>480213</v>
      </c>
      <c r="AS41" s="63">
        <f t="shared" si="10"/>
        <v>488367</v>
      </c>
      <c r="AT41" s="63">
        <f t="shared" si="10"/>
        <v>496984</v>
      </c>
      <c r="AU41" s="63">
        <f t="shared" si="10"/>
        <v>506362</v>
      </c>
      <c r="AV41" s="63">
        <f t="shared" si="10"/>
        <v>516914</v>
      </c>
      <c r="AW41" s="64">
        <f t="shared" si="10"/>
        <v>525749</v>
      </c>
      <c r="AX41" s="63">
        <f t="shared" si="10"/>
        <v>534325</v>
      </c>
      <c r="AY41" s="63">
        <f t="shared" si="10"/>
        <v>543637</v>
      </c>
      <c r="AZ41" s="63">
        <f t="shared" si="10"/>
        <v>559953</v>
      </c>
      <c r="BA41" s="63">
        <f t="shared" si="10"/>
        <v>568472</v>
      </c>
      <c r="BB41" s="63">
        <f t="shared" si="10"/>
        <v>577863</v>
      </c>
      <c r="BC41" s="63">
        <f t="shared" si="10"/>
        <v>588497</v>
      </c>
      <c r="BD41" s="63">
        <f t="shared" si="10"/>
        <v>600055</v>
      </c>
      <c r="BE41" s="63">
        <f t="shared" si="10"/>
        <v>611071</v>
      </c>
      <c r="BF41" s="63">
        <f t="shared" si="10"/>
        <v>624257</v>
      </c>
      <c r="BG41" s="63">
        <f t="shared" si="10"/>
        <v>638010</v>
      </c>
      <c r="BH41" s="63">
        <f t="shared" si="10"/>
        <v>651072</v>
      </c>
      <c r="BI41" s="64">
        <f t="shared" si="10"/>
        <v>664651</v>
      </c>
      <c r="BJ41" s="63">
        <f t="shared" si="10"/>
        <v>673369</v>
      </c>
      <c r="BK41" s="63">
        <f t="shared" si="10"/>
        <v>684030</v>
      </c>
      <c r="BL41" s="63">
        <f t="shared" si="10"/>
        <v>701236</v>
      </c>
      <c r="BM41" s="63">
        <f t="shared" si="10"/>
        <v>712430</v>
      </c>
      <c r="BN41" s="63">
        <f t="shared" si="10"/>
        <v>724208</v>
      </c>
      <c r="BO41" s="63">
        <f t="shared" ref="BO41:DZ41" si="11">SUM(BO35:BO40)</f>
        <v>741202</v>
      </c>
      <c r="BP41" s="63">
        <f t="shared" si="11"/>
        <v>753093</v>
      </c>
      <c r="BQ41" s="63">
        <f t="shared" si="11"/>
        <v>764903</v>
      </c>
      <c r="BR41" s="63">
        <f t="shared" si="11"/>
        <v>784493</v>
      </c>
      <c r="BS41" s="63">
        <f t="shared" si="11"/>
        <v>801487</v>
      </c>
      <c r="BT41" s="63">
        <f t="shared" si="11"/>
        <v>823434</v>
      </c>
      <c r="BU41" s="64">
        <f t="shared" si="11"/>
        <v>849606</v>
      </c>
      <c r="BV41" s="63">
        <f t="shared" si="11"/>
        <v>864811</v>
      </c>
      <c r="BW41" s="63">
        <f t="shared" si="11"/>
        <v>868237</v>
      </c>
      <c r="BX41" s="63">
        <f t="shared" si="11"/>
        <v>872811</v>
      </c>
      <c r="BY41" s="63">
        <f t="shared" si="11"/>
        <v>876320</v>
      </c>
      <c r="BZ41" s="63">
        <f t="shared" si="11"/>
        <v>879942</v>
      </c>
      <c r="CA41" s="63">
        <f t="shared" si="11"/>
        <v>884189</v>
      </c>
      <c r="CB41" s="63">
        <f t="shared" si="11"/>
        <v>887523</v>
      </c>
      <c r="CC41" s="63">
        <f t="shared" si="11"/>
        <v>890657</v>
      </c>
      <c r="CD41" s="63">
        <f t="shared" si="11"/>
        <v>894587</v>
      </c>
      <c r="CE41" s="63">
        <f t="shared" si="11"/>
        <v>897516</v>
      </c>
      <c r="CF41" s="63">
        <f t="shared" si="11"/>
        <v>901079</v>
      </c>
      <c r="CG41" s="64">
        <f t="shared" si="11"/>
        <v>903760</v>
      </c>
      <c r="CH41" s="63">
        <f t="shared" si="11"/>
        <v>906310</v>
      </c>
      <c r="CI41" s="63">
        <f t="shared" si="11"/>
        <v>909072</v>
      </c>
      <c r="CJ41" s="63">
        <f t="shared" si="11"/>
        <v>912790</v>
      </c>
      <c r="CK41" s="63">
        <f t="shared" si="11"/>
        <v>915290</v>
      </c>
      <c r="CL41" s="63">
        <f t="shared" si="11"/>
        <v>918641</v>
      </c>
      <c r="CM41" s="63">
        <f t="shared" si="11"/>
        <v>921968</v>
      </c>
      <c r="CN41" s="63">
        <f t="shared" si="11"/>
        <v>924914</v>
      </c>
      <c r="CO41" s="63">
        <f t="shared" si="11"/>
        <v>928231</v>
      </c>
      <c r="CP41" s="63">
        <f t="shared" si="11"/>
        <v>931694</v>
      </c>
      <c r="CQ41" s="63">
        <f t="shared" si="11"/>
        <v>934978</v>
      </c>
      <c r="CR41" s="63">
        <f t="shared" si="11"/>
        <v>938855</v>
      </c>
      <c r="CS41" s="64">
        <f t="shared" si="11"/>
        <v>941354</v>
      </c>
      <c r="CT41" s="63">
        <f t="shared" si="11"/>
        <v>944209</v>
      </c>
      <c r="CU41" s="63">
        <f t="shared" si="11"/>
        <v>946968</v>
      </c>
      <c r="CV41" s="63">
        <f t="shared" si="11"/>
        <v>950365</v>
      </c>
      <c r="CW41" s="63">
        <f t="shared" si="11"/>
        <v>953418</v>
      </c>
      <c r="CX41" s="63">
        <f t="shared" si="11"/>
        <v>956843</v>
      </c>
      <c r="CY41" s="63">
        <f t="shared" si="11"/>
        <v>960380</v>
      </c>
      <c r="CZ41" s="63">
        <f t="shared" si="11"/>
        <v>963702</v>
      </c>
      <c r="DA41" s="63">
        <f t="shared" si="11"/>
        <v>967471</v>
      </c>
      <c r="DB41" s="63">
        <f t="shared" si="11"/>
        <v>971383</v>
      </c>
      <c r="DC41" s="63">
        <f t="shared" si="11"/>
        <v>975804</v>
      </c>
      <c r="DD41" s="63">
        <f t="shared" si="11"/>
        <v>980688</v>
      </c>
      <c r="DE41" s="64">
        <f t="shared" si="11"/>
        <v>984768</v>
      </c>
      <c r="DF41" s="63">
        <f t="shared" si="11"/>
        <v>989821</v>
      </c>
      <c r="DG41" s="63">
        <f t="shared" si="11"/>
        <v>995903</v>
      </c>
      <c r="DH41" s="63">
        <f t="shared" si="11"/>
        <v>1011008</v>
      </c>
      <c r="DI41" s="63">
        <f t="shared" si="11"/>
        <v>1013149</v>
      </c>
      <c r="DJ41" s="63">
        <f t="shared" si="11"/>
        <v>1015833</v>
      </c>
      <c r="DK41" s="63">
        <f t="shared" si="11"/>
        <v>1018732</v>
      </c>
      <c r="DL41" s="63">
        <f t="shared" si="11"/>
        <v>1021702</v>
      </c>
      <c r="DM41" s="63">
        <f t="shared" si="11"/>
        <v>1024833</v>
      </c>
      <c r="DN41" s="63">
        <f t="shared" si="11"/>
        <v>1028261</v>
      </c>
      <c r="DO41" s="63">
        <f t="shared" si="11"/>
        <v>1031872</v>
      </c>
      <c r="DP41" s="63">
        <f t="shared" si="11"/>
        <v>1035565</v>
      </c>
      <c r="DQ41" s="64">
        <f t="shared" si="11"/>
        <v>1038109</v>
      </c>
      <c r="DR41" s="63">
        <f t="shared" si="11"/>
        <v>1041291</v>
      </c>
      <c r="DS41" s="63">
        <f t="shared" si="11"/>
        <v>1044378</v>
      </c>
      <c r="DT41" s="63">
        <f t="shared" si="11"/>
        <v>1047656</v>
      </c>
      <c r="DU41" s="63">
        <f t="shared" si="11"/>
        <v>1048338</v>
      </c>
      <c r="DV41" s="63">
        <f t="shared" si="11"/>
        <v>1049430</v>
      </c>
      <c r="DW41" s="63">
        <f t="shared" si="11"/>
        <v>1051854</v>
      </c>
      <c r="DX41" s="63">
        <f t="shared" si="11"/>
        <v>1055173</v>
      </c>
      <c r="DY41" s="63">
        <f t="shared" si="11"/>
        <v>1058416</v>
      </c>
      <c r="DZ41" s="63">
        <f t="shared" si="11"/>
        <v>1062555</v>
      </c>
      <c r="EA41" s="63">
        <f t="shared" ref="EA41:FU41" si="12">SUM(EA35:EA40)</f>
        <v>1066565</v>
      </c>
      <c r="EB41" s="63">
        <f t="shared" si="12"/>
        <v>1070938</v>
      </c>
      <c r="EC41" s="64">
        <f t="shared" si="12"/>
        <v>1074145</v>
      </c>
      <c r="ED41" s="63">
        <f t="shared" si="12"/>
        <v>1077903</v>
      </c>
      <c r="EE41" s="63">
        <f t="shared" si="12"/>
        <v>1081754</v>
      </c>
      <c r="EF41" s="63">
        <f t="shared" si="12"/>
        <v>1087294</v>
      </c>
      <c r="EG41" s="63">
        <f t="shared" si="12"/>
        <v>1093055</v>
      </c>
      <c r="EH41" s="63">
        <f t="shared" si="12"/>
        <v>1098913</v>
      </c>
      <c r="EI41" s="63">
        <f t="shared" si="12"/>
        <v>1105168</v>
      </c>
      <c r="EJ41" s="63">
        <f t="shared" si="12"/>
        <v>1110927</v>
      </c>
      <c r="EK41" s="63">
        <f t="shared" si="12"/>
        <v>1116900</v>
      </c>
      <c r="EL41" s="63">
        <f t="shared" si="12"/>
        <v>1123804</v>
      </c>
      <c r="EM41" s="63">
        <f t="shared" si="12"/>
        <v>1130168</v>
      </c>
      <c r="EN41" s="63">
        <f t="shared" si="12"/>
        <v>1137781</v>
      </c>
      <c r="EO41" s="64">
        <f t="shared" si="12"/>
        <v>1142980</v>
      </c>
      <c r="EP41" s="63">
        <f t="shared" si="12"/>
        <v>1149118</v>
      </c>
      <c r="EQ41" s="63">
        <f t="shared" si="12"/>
        <v>1156676</v>
      </c>
      <c r="ER41" s="63">
        <f t="shared" si="12"/>
        <v>1166930</v>
      </c>
      <c r="ES41" s="63">
        <f t="shared" si="12"/>
        <v>1176762</v>
      </c>
      <c r="ET41" s="63">
        <f t="shared" si="12"/>
        <v>1187867</v>
      </c>
      <c r="EU41" s="63">
        <f t="shared" si="12"/>
        <v>1199327</v>
      </c>
      <c r="EV41" s="63">
        <f t="shared" si="12"/>
        <v>1210533</v>
      </c>
      <c r="EW41" s="63">
        <f t="shared" si="12"/>
        <v>1222924</v>
      </c>
      <c r="EX41" s="63">
        <f t="shared" si="12"/>
        <v>1237436</v>
      </c>
      <c r="EY41" s="63">
        <f t="shared" si="12"/>
        <v>1251700</v>
      </c>
      <c r="EZ41" s="63">
        <f t="shared" si="12"/>
        <v>1268011</v>
      </c>
      <c r="FA41" s="64">
        <f t="shared" si="12"/>
        <v>1280346</v>
      </c>
      <c r="FB41" s="63">
        <f t="shared" si="12"/>
        <v>1296857</v>
      </c>
      <c r="FC41" s="63">
        <f t="shared" si="12"/>
        <v>1314578</v>
      </c>
      <c r="FD41" s="63">
        <f t="shared" si="12"/>
        <v>1334739</v>
      </c>
      <c r="FE41" s="63">
        <f t="shared" si="12"/>
        <v>1350866</v>
      </c>
      <c r="FF41" s="63">
        <f t="shared" si="12"/>
        <v>1369037</v>
      </c>
      <c r="FG41" s="63">
        <f t="shared" si="12"/>
        <v>1387656</v>
      </c>
      <c r="FH41" s="63">
        <f t="shared" si="12"/>
        <v>1403550</v>
      </c>
      <c r="FI41" s="63">
        <f t="shared" si="12"/>
        <v>1419622</v>
      </c>
      <c r="FJ41" s="63">
        <f t="shared" si="12"/>
        <v>1435426</v>
      </c>
      <c r="FK41" s="167">
        <f t="shared" si="12"/>
        <v>1449534</v>
      </c>
      <c r="FL41" s="167">
        <f t="shared" si="12"/>
        <v>1464934</v>
      </c>
      <c r="FM41" s="167">
        <f t="shared" si="12"/>
        <v>1475117</v>
      </c>
      <c r="FN41" s="130">
        <f t="shared" si="12"/>
        <v>1488351</v>
      </c>
      <c r="FO41" s="167">
        <f t="shared" si="12"/>
        <v>1502222</v>
      </c>
      <c r="FP41" s="167">
        <f t="shared" si="12"/>
        <v>1516875</v>
      </c>
      <c r="FQ41" s="167">
        <f t="shared" si="12"/>
        <v>1532227</v>
      </c>
      <c r="FR41" s="167">
        <f t="shared" si="12"/>
        <v>1548387</v>
      </c>
      <c r="FS41" s="167">
        <f t="shared" si="12"/>
        <v>1563956</v>
      </c>
      <c r="FT41" s="167">
        <f t="shared" si="12"/>
        <v>1580263</v>
      </c>
      <c r="FU41" s="167">
        <f t="shared" si="12"/>
        <v>1595791</v>
      </c>
    </row>
    <row r="42" spans="1:177" s="25" customFormat="1" ht="20.149999999999999" customHeight="1" thickTop="1" x14ac:dyDescent="0.35">
      <c r="A42" s="26" t="s">
        <v>268</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1"/>
      <c r="EZ42" s="131"/>
      <c r="FA42" s="57"/>
      <c r="FB42" s="131"/>
      <c r="FC42" s="131"/>
      <c r="FD42" s="131"/>
      <c r="FE42" s="131"/>
      <c r="FF42" s="131"/>
      <c r="FG42" s="131"/>
      <c r="FH42" s="131"/>
      <c r="FI42" s="131"/>
      <c r="FJ42" s="38"/>
      <c r="FK42" s="38"/>
      <c r="FL42" s="38"/>
      <c r="FM42" s="38"/>
      <c r="FN42" s="177"/>
      <c r="FO42" s="38"/>
      <c r="FP42" s="38"/>
      <c r="FQ42" s="38"/>
      <c r="FR42" s="38"/>
      <c r="FS42" s="38"/>
      <c r="FT42" s="38"/>
      <c r="FU42" s="39"/>
    </row>
    <row r="43" spans="1:177" s="30" customFormat="1" ht="20.149999999999999" customHeight="1" x14ac:dyDescent="0.35">
      <c r="A43" s="31" t="s">
        <v>261</v>
      </c>
      <c r="B43" s="56">
        <v>149</v>
      </c>
      <c r="C43" s="56">
        <v>149</v>
      </c>
      <c r="D43" s="56">
        <v>156</v>
      </c>
      <c r="E43" s="56">
        <v>169</v>
      </c>
      <c r="F43" s="56">
        <v>171</v>
      </c>
      <c r="G43" s="56">
        <v>186</v>
      </c>
      <c r="H43" s="56">
        <v>188</v>
      </c>
      <c r="I43" s="56">
        <v>190</v>
      </c>
      <c r="J43" s="56">
        <v>191</v>
      </c>
      <c r="K43" s="56">
        <v>195</v>
      </c>
      <c r="L43" s="56">
        <v>214</v>
      </c>
      <c r="M43" s="57">
        <v>219</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row>
    <row r="44" spans="1:177" s="1" customFormat="1" ht="20.149999999999999" customHeight="1" x14ac:dyDescent="0.35">
      <c r="A44" s="31" t="s">
        <v>262</v>
      </c>
      <c r="B44" s="56">
        <v>91</v>
      </c>
      <c r="C44" s="56">
        <v>91</v>
      </c>
      <c r="D44" s="56">
        <v>91</v>
      </c>
      <c r="E44" s="56">
        <v>91</v>
      </c>
      <c r="F44" s="56">
        <v>91</v>
      </c>
      <c r="G44" s="56">
        <v>91</v>
      </c>
      <c r="H44" s="56">
        <v>91</v>
      </c>
      <c r="I44" s="56">
        <v>91</v>
      </c>
      <c r="J44" s="56">
        <v>91</v>
      </c>
      <c r="K44" s="56">
        <v>92</v>
      </c>
      <c r="L44" s="56">
        <v>92</v>
      </c>
      <c r="M44" s="57">
        <v>92</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row>
    <row r="45" spans="1:177" s="1" customFormat="1" ht="20.149999999999999" customHeight="1" x14ac:dyDescent="0.35">
      <c r="A45" s="31" t="s">
        <v>263</v>
      </c>
      <c r="B45" s="56">
        <v>10</v>
      </c>
      <c r="C45" s="56">
        <v>10</v>
      </c>
      <c r="D45" s="56">
        <v>11</v>
      </c>
      <c r="E45" s="56">
        <v>11</v>
      </c>
      <c r="F45" s="56">
        <v>11</v>
      </c>
      <c r="G45" s="56">
        <v>12</v>
      </c>
      <c r="H45" s="56">
        <v>13</v>
      </c>
      <c r="I45" s="56">
        <v>13</v>
      </c>
      <c r="J45" s="56">
        <v>13</v>
      </c>
      <c r="K45" s="56">
        <v>13</v>
      </c>
      <c r="L45" s="56">
        <v>13</v>
      </c>
      <c r="M45" s="57">
        <v>14</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row>
    <row r="46" spans="1:177" s="1" customFormat="1" ht="20.149999999999999" customHeight="1" x14ac:dyDescent="0.35">
      <c r="A46" s="31" t="s">
        <v>264</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row>
    <row r="47" spans="1:177" s="1" customFormat="1" ht="20.149999999999999" customHeight="1" x14ac:dyDescent="0.35">
      <c r="A47" s="31" t="s">
        <v>265</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row>
    <row r="48" spans="1:177" s="1" customFormat="1" ht="20.149999999999999" customHeight="1" x14ac:dyDescent="0.35">
      <c r="A48" s="31" t="s">
        <v>266</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row>
    <row r="49" spans="1:177" s="1" customFormat="1" ht="20.149999999999999" customHeight="1" thickBot="1" x14ac:dyDescent="0.4">
      <c r="A49" s="32" t="s">
        <v>267</v>
      </c>
      <c r="B49" s="62">
        <f>SUM(B43:B48)</f>
        <v>250</v>
      </c>
      <c r="C49" s="63">
        <f t="shared" ref="C49:BN49" si="13">SUM(C43:C48)</f>
        <v>250</v>
      </c>
      <c r="D49" s="63">
        <f t="shared" si="13"/>
        <v>258</v>
      </c>
      <c r="E49" s="63">
        <f t="shared" si="13"/>
        <v>271</v>
      </c>
      <c r="F49" s="63">
        <f t="shared" si="13"/>
        <v>273</v>
      </c>
      <c r="G49" s="63">
        <f t="shared" si="13"/>
        <v>289</v>
      </c>
      <c r="H49" s="63">
        <f t="shared" si="13"/>
        <v>292</v>
      </c>
      <c r="I49" s="63">
        <f t="shared" si="13"/>
        <v>294</v>
      </c>
      <c r="J49" s="63">
        <f t="shared" si="13"/>
        <v>295</v>
      </c>
      <c r="K49" s="63">
        <f t="shared" si="13"/>
        <v>300</v>
      </c>
      <c r="L49" s="63">
        <f t="shared" si="13"/>
        <v>319</v>
      </c>
      <c r="M49" s="63">
        <f t="shared" si="13"/>
        <v>325</v>
      </c>
      <c r="N49" s="62">
        <f t="shared" si="13"/>
        <v>530</v>
      </c>
      <c r="O49" s="63">
        <f t="shared" si="13"/>
        <v>572</v>
      </c>
      <c r="P49" s="63">
        <f t="shared" si="13"/>
        <v>611</v>
      </c>
      <c r="Q49" s="63">
        <f t="shared" si="13"/>
        <v>638</v>
      </c>
      <c r="R49" s="63">
        <f t="shared" si="13"/>
        <v>696</v>
      </c>
      <c r="S49" s="63">
        <f t="shared" si="13"/>
        <v>761</v>
      </c>
      <c r="T49" s="63">
        <f t="shared" si="13"/>
        <v>824</v>
      </c>
      <c r="U49" s="63">
        <f t="shared" si="13"/>
        <v>898</v>
      </c>
      <c r="V49" s="63">
        <f t="shared" si="13"/>
        <v>1003</v>
      </c>
      <c r="W49" s="63">
        <f t="shared" si="13"/>
        <v>1065</v>
      </c>
      <c r="X49" s="63">
        <f t="shared" si="13"/>
        <v>1147</v>
      </c>
      <c r="Y49" s="63">
        <f t="shared" si="13"/>
        <v>1212</v>
      </c>
      <c r="Z49" s="62">
        <f t="shared" si="13"/>
        <v>1330</v>
      </c>
      <c r="AA49" s="63">
        <f t="shared" si="13"/>
        <v>1378</v>
      </c>
      <c r="AB49" s="63">
        <f t="shared" si="13"/>
        <v>1471</v>
      </c>
      <c r="AC49" s="63">
        <f t="shared" si="13"/>
        <v>1516</v>
      </c>
      <c r="AD49" s="63">
        <f t="shared" si="13"/>
        <v>1565</v>
      </c>
      <c r="AE49" s="63">
        <f t="shared" si="13"/>
        <v>1613</v>
      </c>
      <c r="AF49" s="63">
        <f t="shared" si="13"/>
        <v>1679</v>
      </c>
      <c r="AG49" s="63">
        <f t="shared" si="13"/>
        <v>1835</v>
      </c>
      <c r="AH49" s="63">
        <f t="shared" si="13"/>
        <v>2016</v>
      </c>
      <c r="AI49" s="63">
        <f t="shared" si="13"/>
        <v>2193</v>
      </c>
      <c r="AJ49" s="63">
        <f t="shared" si="13"/>
        <v>2376</v>
      </c>
      <c r="AK49" s="63">
        <f t="shared" si="13"/>
        <v>2514</v>
      </c>
      <c r="AL49" s="63">
        <f t="shared" si="13"/>
        <v>2744</v>
      </c>
      <c r="AM49" s="63">
        <f t="shared" si="13"/>
        <v>2943</v>
      </c>
      <c r="AN49" s="63">
        <f t="shared" si="13"/>
        <v>3145</v>
      </c>
      <c r="AO49" s="63">
        <f t="shared" si="13"/>
        <v>3323</v>
      </c>
      <c r="AP49" s="63">
        <f t="shared" si="13"/>
        <v>3565</v>
      </c>
      <c r="AQ49" s="63">
        <f t="shared" si="13"/>
        <v>3768</v>
      </c>
      <c r="AR49" s="63">
        <f t="shared" si="13"/>
        <v>4084</v>
      </c>
      <c r="AS49" s="63">
        <f t="shared" si="13"/>
        <v>4573</v>
      </c>
      <c r="AT49" s="63">
        <f t="shared" si="13"/>
        <v>5088</v>
      </c>
      <c r="AU49" s="63">
        <f t="shared" si="13"/>
        <v>5562</v>
      </c>
      <c r="AV49" s="63">
        <f t="shared" si="13"/>
        <v>6082</v>
      </c>
      <c r="AW49" s="64">
        <f t="shared" si="13"/>
        <v>6538</v>
      </c>
      <c r="AX49" s="63">
        <f t="shared" si="13"/>
        <v>7024</v>
      </c>
      <c r="AY49" s="63">
        <f t="shared" si="13"/>
        <v>8329</v>
      </c>
      <c r="AZ49" s="63">
        <f t="shared" si="13"/>
        <v>8720</v>
      </c>
      <c r="BA49" s="63">
        <f t="shared" si="13"/>
        <v>9110</v>
      </c>
      <c r="BB49" s="63">
        <f t="shared" si="13"/>
        <v>9629</v>
      </c>
      <c r="BC49" s="63">
        <f t="shared" si="13"/>
        <v>10170</v>
      </c>
      <c r="BD49" s="63">
        <f t="shared" si="13"/>
        <v>10676</v>
      </c>
      <c r="BE49" s="63">
        <f t="shared" si="13"/>
        <v>11206</v>
      </c>
      <c r="BF49" s="63">
        <f t="shared" si="13"/>
        <v>11803</v>
      </c>
      <c r="BG49" s="63">
        <f t="shared" si="13"/>
        <v>12366</v>
      </c>
      <c r="BH49" s="63">
        <f t="shared" si="13"/>
        <v>12936</v>
      </c>
      <c r="BI49" s="64">
        <f t="shared" si="13"/>
        <v>13366</v>
      </c>
      <c r="BJ49" s="63">
        <f t="shared" si="13"/>
        <v>13777</v>
      </c>
      <c r="BK49" s="63">
        <f t="shared" si="13"/>
        <v>14269</v>
      </c>
      <c r="BL49" s="63">
        <f t="shared" si="13"/>
        <v>14808</v>
      </c>
      <c r="BM49" s="63">
        <f t="shared" si="13"/>
        <v>15257</v>
      </c>
      <c r="BN49" s="63">
        <f t="shared" si="13"/>
        <v>15749</v>
      </c>
      <c r="BO49" s="63">
        <f t="shared" ref="BO49:DZ49" si="14">SUM(BO43:BO48)</f>
        <v>16269</v>
      </c>
      <c r="BP49" s="63">
        <f t="shared" si="14"/>
        <v>16772</v>
      </c>
      <c r="BQ49" s="63">
        <f t="shared" si="14"/>
        <v>17596</v>
      </c>
      <c r="BR49" s="63">
        <f t="shared" si="14"/>
        <v>19225</v>
      </c>
      <c r="BS49" s="63">
        <f t="shared" si="14"/>
        <v>19566</v>
      </c>
      <c r="BT49" s="63">
        <f t="shared" si="14"/>
        <v>19941</v>
      </c>
      <c r="BU49" s="64">
        <f t="shared" si="14"/>
        <v>20302</v>
      </c>
      <c r="BV49" s="63">
        <f t="shared" si="14"/>
        <v>20706</v>
      </c>
      <c r="BW49" s="63">
        <f t="shared" si="14"/>
        <v>21173</v>
      </c>
      <c r="BX49" s="63">
        <f t="shared" si="14"/>
        <v>21610</v>
      </c>
      <c r="BY49" s="63">
        <f t="shared" si="14"/>
        <v>21977</v>
      </c>
      <c r="BZ49" s="63">
        <f t="shared" si="14"/>
        <v>22229</v>
      </c>
      <c r="CA49" s="63">
        <f t="shared" si="14"/>
        <v>22542</v>
      </c>
      <c r="CB49" s="63">
        <f t="shared" si="14"/>
        <v>22826</v>
      </c>
      <c r="CC49" s="63">
        <f t="shared" si="14"/>
        <v>23215</v>
      </c>
      <c r="CD49" s="63">
        <f t="shared" si="14"/>
        <v>24369</v>
      </c>
      <c r="CE49" s="63">
        <f t="shared" si="14"/>
        <v>24415</v>
      </c>
      <c r="CF49" s="63">
        <f t="shared" si="14"/>
        <v>24485</v>
      </c>
      <c r="CG49" s="64">
        <f t="shared" si="14"/>
        <v>24537</v>
      </c>
      <c r="CH49" s="63">
        <f t="shared" si="14"/>
        <v>24593</v>
      </c>
      <c r="CI49" s="63">
        <f t="shared" si="14"/>
        <v>24772</v>
      </c>
      <c r="CJ49" s="63">
        <f t="shared" si="14"/>
        <v>25191</v>
      </c>
      <c r="CK49" s="63">
        <f t="shared" si="14"/>
        <v>25207</v>
      </c>
      <c r="CL49" s="63">
        <f t="shared" si="14"/>
        <v>25231</v>
      </c>
      <c r="CM49" s="63">
        <f t="shared" si="14"/>
        <v>25292</v>
      </c>
      <c r="CN49" s="63">
        <f t="shared" si="14"/>
        <v>25303</v>
      </c>
      <c r="CO49" s="63">
        <f t="shared" si="14"/>
        <v>25331</v>
      </c>
      <c r="CP49" s="63">
        <f t="shared" si="14"/>
        <v>25361</v>
      </c>
      <c r="CQ49" s="63">
        <f t="shared" si="14"/>
        <v>25394</v>
      </c>
      <c r="CR49" s="63">
        <f t="shared" si="14"/>
        <v>25450</v>
      </c>
      <c r="CS49" s="64">
        <f t="shared" si="14"/>
        <v>25467</v>
      </c>
      <c r="CT49" s="63">
        <f t="shared" si="14"/>
        <v>25485</v>
      </c>
      <c r="CU49" s="63">
        <f t="shared" si="14"/>
        <v>25528</v>
      </c>
      <c r="CV49" s="63">
        <f t="shared" si="14"/>
        <v>25581</v>
      </c>
      <c r="CW49" s="63">
        <f t="shared" si="14"/>
        <v>25616</v>
      </c>
      <c r="CX49" s="63">
        <f t="shared" si="14"/>
        <v>25634</v>
      </c>
      <c r="CY49" s="63">
        <f t="shared" si="14"/>
        <v>25658</v>
      </c>
      <c r="CZ49" s="63">
        <f t="shared" si="14"/>
        <v>25678</v>
      </c>
      <c r="DA49" s="63">
        <f t="shared" si="14"/>
        <v>25721</v>
      </c>
      <c r="DB49" s="63">
        <f t="shared" si="14"/>
        <v>25730</v>
      </c>
      <c r="DC49" s="63">
        <f t="shared" si="14"/>
        <v>25812</v>
      </c>
      <c r="DD49" s="63">
        <f t="shared" si="14"/>
        <v>25860</v>
      </c>
      <c r="DE49" s="64">
        <f t="shared" si="14"/>
        <v>25871</v>
      </c>
      <c r="DF49" s="63">
        <f t="shared" si="14"/>
        <v>25938</v>
      </c>
      <c r="DG49" s="63">
        <f t="shared" si="14"/>
        <v>25991</v>
      </c>
      <c r="DH49" s="63">
        <f t="shared" si="14"/>
        <v>26005</v>
      </c>
      <c r="DI49" s="63">
        <f t="shared" si="14"/>
        <v>26031</v>
      </c>
      <c r="DJ49" s="63">
        <f t="shared" si="14"/>
        <v>26053</v>
      </c>
      <c r="DK49" s="63">
        <f t="shared" si="14"/>
        <v>26099</v>
      </c>
      <c r="DL49" s="63">
        <f t="shared" si="14"/>
        <v>26131</v>
      </c>
      <c r="DM49" s="63">
        <f t="shared" si="14"/>
        <v>26159</v>
      </c>
      <c r="DN49" s="63">
        <f t="shared" si="14"/>
        <v>26201</v>
      </c>
      <c r="DO49" s="63">
        <f t="shared" si="14"/>
        <v>26217</v>
      </c>
      <c r="DP49" s="63">
        <f t="shared" si="14"/>
        <v>26238</v>
      </c>
      <c r="DQ49" s="64">
        <f t="shared" si="14"/>
        <v>26244</v>
      </c>
      <c r="DR49" s="63">
        <f t="shared" si="14"/>
        <v>26261</v>
      </c>
      <c r="DS49" s="63">
        <f t="shared" si="14"/>
        <v>26280</v>
      </c>
      <c r="DT49" s="63">
        <f t="shared" si="14"/>
        <v>26304</v>
      </c>
      <c r="DU49" s="63">
        <f t="shared" si="14"/>
        <v>26306</v>
      </c>
      <c r="DV49" s="63">
        <f t="shared" si="14"/>
        <v>26307</v>
      </c>
      <c r="DW49" s="63">
        <f t="shared" si="14"/>
        <v>26345</v>
      </c>
      <c r="DX49" s="63">
        <f t="shared" si="14"/>
        <v>26362</v>
      </c>
      <c r="DY49" s="63">
        <f t="shared" si="14"/>
        <v>26414</v>
      </c>
      <c r="DZ49" s="63">
        <f t="shared" si="14"/>
        <v>26445</v>
      </c>
      <c r="EA49" s="63">
        <f t="shared" ref="EA49:FU49" si="15">SUM(EA43:EA48)</f>
        <v>26471</v>
      </c>
      <c r="EB49" s="63">
        <f t="shared" si="15"/>
        <v>26489</v>
      </c>
      <c r="EC49" s="64">
        <f t="shared" si="15"/>
        <v>26494</v>
      </c>
      <c r="ED49" s="63">
        <f t="shared" si="15"/>
        <v>26538</v>
      </c>
      <c r="EE49" s="63">
        <f t="shared" si="15"/>
        <v>26553</v>
      </c>
      <c r="EF49" s="63">
        <f t="shared" si="15"/>
        <v>26587</v>
      </c>
      <c r="EG49" s="63">
        <f t="shared" si="15"/>
        <v>26618</v>
      </c>
      <c r="EH49" s="63">
        <f t="shared" si="15"/>
        <v>26671</v>
      </c>
      <c r="EI49" s="63">
        <f t="shared" si="15"/>
        <v>26738</v>
      </c>
      <c r="EJ49" s="63">
        <f t="shared" si="15"/>
        <v>26769</v>
      </c>
      <c r="EK49" s="63">
        <f t="shared" si="15"/>
        <v>26834</v>
      </c>
      <c r="EL49" s="63">
        <f t="shared" si="15"/>
        <v>26938</v>
      </c>
      <c r="EM49" s="63">
        <f t="shared" si="15"/>
        <v>27002</v>
      </c>
      <c r="EN49" s="63">
        <f t="shared" si="15"/>
        <v>27111</v>
      </c>
      <c r="EO49" s="64">
        <f t="shared" si="15"/>
        <v>27155</v>
      </c>
      <c r="EP49" s="63">
        <f t="shared" si="15"/>
        <v>27267</v>
      </c>
      <c r="EQ49" s="63">
        <f t="shared" si="15"/>
        <v>27353</v>
      </c>
      <c r="ER49" s="63">
        <f t="shared" si="15"/>
        <v>27451</v>
      </c>
      <c r="ES49" s="63">
        <f t="shared" si="15"/>
        <v>27536</v>
      </c>
      <c r="ET49" s="63">
        <f t="shared" si="15"/>
        <v>27719</v>
      </c>
      <c r="EU49" s="63">
        <f t="shared" si="15"/>
        <v>27864</v>
      </c>
      <c r="EV49" s="63">
        <f t="shared" si="15"/>
        <v>28000</v>
      </c>
      <c r="EW49" s="63">
        <f t="shared" si="15"/>
        <v>28163</v>
      </c>
      <c r="EX49" s="63">
        <f t="shared" si="15"/>
        <v>28364</v>
      </c>
      <c r="EY49" s="63">
        <f t="shared" si="15"/>
        <v>28558</v>
      </c>
      <c r="EZ49" s="63">
        <f t="shared" si="15"/>
        <v>28809</v>
      </c>
      <c r="FA49" s="64">
        <f t="shared" si="15"/>
        <v>28963</v>
      </c>
      <c r="FB49" s="63">
        <f t="shared" si="15"/>
        <v>29173</v>
      </c>
      <c r="FC49" s="63">
        <f t="shared" si="15"/>
        <v>29354</v>
      </c>
      <c r="FD49" s="63">
        <f t="shared" si="15"/>
        <v>29524</v>
      </c>
      <c r="FE49" s="63">
        <f t="shared" si="15"/>
        <v>29646</v>
      </c>
      <c r="FF49" s="63">
        <f t="shared" si="15"/>
        <v>29813</v>
      </c>
      <c r="FG49" s="63">
        <f t="shared" si="15"/>
        <v>29983</v>
      </c>
      <c r="FH49" s="63">
        <f t="shared" si="15"/>
        <v>30145</v>
      </c>
      <c r="FI49" s="63">
        <f t="shared" si="15"/>
        <v>30339</v>
      </c>
      <c r="FJ49" s="63">
        <f t="shared" si="15"/>
        <v>30521</v>
      </c>
      <c r="FK49" s="167">
        <f t="shared" si="15"/>
        <v>30719</v>
      </c>
      <c r="FL49" s="167">
        <f t="shared" si="15"/>
        <v>30875</v>
      </c>
      <c r="FM49" s="167">
        <f t="shared" si="15"/>
        <v>30979</v>
      </c>
      <c r="FN49" s="130">
        <f t="shared" si="15"/>
        <v>31089</v>
      </c>
      <c r="FO49" s="167">
        <f t="shared" si="15"/>
        <v>31274</v>
      </c>
      <c r="FP49" s="167">
        <f t="shared" si="15"/>
        <v>31350</v>
      </c>
      <c r="FQ49" s="167">
        <f t="shared" si="15"/>
        <v>31553</v>
      </c>
      <c r="FR49" s="167">
        <f t="shared" si="15"/>
        <v>31716</v>
      </c>
      <c r="FS49" s="167">
        <f t="shared" si="15"/>
        <v>31941</v>
      </c>
      <c r="FT49" s="167">
        <f t="shared" si="15"/>
        <v>32118</v>
      </c>
      <c r="FU49" s="167">
        <f t="shared" si="15"/>
        <v>32322</v>
      </c>
    </row>
    <row r="50" spans="1:177" s="25" customFormat="1" ht="20.149999999999999" customHeight="1" thickTop="1" x14ac:dyDescent="0.35">
      <c r="A50" s="26" t="s">
        <v>269</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1"/>
      <c r="EZ50" s="131"/>
      <c r="FA50" s="57"/>
      <c r="FB50" s="131"/>
      <c r="FC50" s="131"/>
      <c r="FD50" s="131"/>
      <c r="FE50" s="131"/>
      <c r="FF50" s="131"/>
      <c r="FG50" s="131"/>
      <c r="FH50" s="131"/>
      <c r="FI50" s="131"/>
      <c r="FJ50" s="38"/>
      <c r="FK50" s="38"/>
      <c r="FL50" s="38"/>
      <c r="FM50" s="38"/>
      <c r="FN50" s="177"/>
      <c r="FO50" s="38"/>
      <c r="FP50" s="38"/>
      <c r="FQ50" s="38"/>
      <c r="FR50" s="38"/>
      <c r="FS50" s="38"/>
      <c r="FT50" s="38"/>
      <c r="FU50" s="39"/>
    </row>
    <row r="51" spans="1:177" s="30" customFormat="1" ht="20.149999999999999" customHeight="1" x14ac:dyDescent="0.35">
      <c r="A51" s="31" t="s">
        <v>261</v>
      </c>
      <c r="B51" s="56">
        <v>4460</v>
      </c>
      <c r="C51" s="56">
        <v>5015</v>
      </c>
      <c r="D51" s="56">
        <v>5997</v>
      </c>
      <c r="E51" s="56">
        <v>7020</v>
      </c>
      <c r="F51" s="56">
        <v>8486</v>
      </c>
      <c r="G51" s="56">
        <v>10362</v>
      </c>
      <c r="H51" s="56">
        <v>12623</v>
      </c>
      <c r="I51" s="56">
        <v>14858</v>
      </c>
      <c r="J51" s="56">
        <v>17650</v>
      </c>
      <c r="K51" s="56">
        <v>21040</v>
      </c>
      <c r="L51" s="56">
        <v>24943</v>
      </c>
      <c r="M51" s="57">
        <v>27990</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928898</v>
      </c>
      <c r="DC51" s="56">
        <v>932559</v>
      </c>
      <c r="DD51" s="56">
        <v>936384</v>
      </c>
      <c r="DE51" s="56">
        <v>939368</v>
      </c>
      <c r="DF51" s="78">
        <v>943274</v>
      </c>
      <c r="DG51" s="56">
        <v>947581</v>
      </c>
      <c r="DH51" s="56">
        <v>957724</v>
      </c>
      <c r="DI51" s="56">
        <v>959712</v>
      </c>
      <c r="DJ51" s="56">
        <v>962180</v>
      </c>
      <c r="DK51" s="56">
        <v>964829</v>
      </c>
      <c r="DL51" s="56">
        <v>967475</v>
      </c>
      <c r="DM51" s="56">
        <v>970249</v>
      </c>
      <c r="DN51" s="56">
        <v>973228</v>
      </c>
      <c r="DO51" s="56">
        <v>976296</v>
      </c>
      <c r="DP51" s="56">
        <v>979486</v>
      </c>
      <c r="DQ51" s="56">
        <v>981643</v>
      </c>
      <c r="DR51" s="78">
        <v>984285</v>
      </c>
      <c r="DS51" s="56">
        <v>986815</v>
      </c>
      <c r="DT51" s="56">
        <v>989443</v>
      </c>
      <c r="DU51" s="56">
        <v>989903</v>
      </c>
      <c r="DV51" s="56">
        <v>990638</v>
      </c>
      <c r="DW51" s="56">
        <v>992413</v>
      </c>
      <c r="DX51" s="56">
        <v>995048</v>
      </c>
      <c r="DY51" s="56">
        <v>997688</v>
      </c>
      <c r="DZ51" s="56">
        <v>1001033</v>
      </c>
      <c r="EA51" s="56">
        <v>1004207</v>
      </c>
      <c r="EB51" s="56">
        <v>1007720</v>
      </c>
      <c r="EC51" s="56">
        <v>1010269</v>
      </c>
      <c r="ED51" s="78">
        <v>1013350</v>
      </c>
      <c r="EE51" s="56">
        <v>1016425</v>
      </c>
      <c r="EF51" s="56">
        <v>1020853</v>
      </c>
      <c r="EG51" s="56">
        <v>1025608</v>
      </c>
      <c r="EH51" s="56">
        <v>1030629</v>
      </c>
      <c r="EI51" s="56">
        <v>1036054</v>
      </c>
      <c r="EJ51" s="56">
        <v>1040941</v>
      </c>
      <c r="EK51" s="56">
        <v>1046147</v>
      </c>
      <c r="EL51" s="56">
        <v>1052167</v>
      </c>
      <c r="EM51" s="56">
        <v>1057598</v>
      </c>
      <c r="EN51" s="56">
        <v>1063974</v>
      </c>
      <c r="EO51" s="56">
        <v>1068295</v>
      </c>
      <c r="EP51" s="78">
        <v>1073378</v>
      </c>
      <c r="EQ51" s="56">
        <v>1079593</v>
      </c>
      <c r="ER51" s="56">
        <v>1088101</v>
      </c>
      <c r="ES51" s="56">
        <v>1096048</v>
      </c>
      <c r="ET51" s="56">
        <v>1104938</v>
      </c>
      <c r="EU51" s="56">
        <v>1114073</v>
      </c>
      <c r="EV51" s="56">
        <v>1122661</v>
      </c>
      <c r="EW51" s="56">
        <v>1132197</v>
      </c>
      <c r="EX51" s="56">
        <v>1143396</v>
      </c>
      <c r="EY51" s="56">
        <v>1153974</v>
      </c>
      <c r="EZ51" s="56">
        <v>1166015</v>
      </c>
      <c r="FA51" s="85">
        <v>1174907</v>
      </c>
      <c r="FB51" s="56">
        <v>1186710</v>
      </c>
      <c r="FC51" s="56">
        <v>1199241</v>
      </c>
      <c r="FD51" s="56">
        <v>1213359</v>
      </c>
      <c r="FE51" s="56">
        <v>1224387</v>
      </c>
      <c r="FF51" s="56">
        <v>1236765</v>
      </c>
      <c r="FG51" s="56">
        <v>1249487</v>
      </c>
      <c r="FH51" s="56">
        <v>1260327</v>
      </c>
      <c r="FI51" s="56">
        <v>1271193</v>
      </c>
      <c r="FJ51" s="39">
        <v>1281912</v>
      </c>
      <c r="FK51" s="39">
        <v>1291589</v>
      </c>
      <c r="FL51" s="39">
        <v>1302428</v>
      </c>
      <c r="FM51" s="39">
        <v>1309346</v>
      </c>
      <c r="FN51" s="78">
        <v>1318497</v>
      </c>
      <c r="FO51" s="39">
        <v>1328239</v>
      </c>
      <c r="FP51" s="39">
        <v>1338483</v>
      </c>
      <c r="FQ51" s="39">
        <v>1349244</v>
      </c>
      <c r="FR51" s="39">
        <v>1360479</v>
      </c>
      <c r="FS51" s="39">
        <v>1371621</v>
      </c>
      <c r="FT51" s="39">
        <v>1383019</v>
      </c>
      <c r="FU51" s="38">
        <v>1394313</v>
      </c>
    </row>
    <row r="52" spans="1:177" s="1" customFormat="1" ht="20.149999999999999" customHeight="1" x14ac:dyDescent="0.35">
      <c r="A52" s="31" t="s">
        <v>262</v>
      </c>
      <c r="B52" s="56">
        <v>472</v>
      </c>
      <c r="C52" s="56">
        <v>490</v>
      </c>
      <c r="D52" s="56">
        <v>522</v>
      </c>
      <c r="E52" s="56">
        <v>541</v>
      </c>
      <c r="F52" s="56">
        <v>573</v>
      </c>
      <c r="G52" s="56">
        <v>610</v>
      </c>
      <c r="H52" s="56">
        <v>638</v>
      </c>
      <c r="I52" s="56">
        <v>675</v>
      </c>
      <c r="J52" s="56">
        <v>713</v>
      </c>
      <c r="K52" s="56">
        <v>764</v>
      </c>
      <c r="L52" s="56">
        <v>813</v>
      </c>
      <c r="M52" s="57">
        <v>847</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5">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157403</v>
      </c>
      <c r="FQ52" s="39">
        <v>161619</v>
      </c>
      <c r="FR52" s="39">
        <v>166053</v>
      </c>
      <c r="FS52" s="39">
        <v>170085</v>
      </c>
      <c r="FT52" s="39">
        <v>174494</v>
      </c>
      <c r="FU52" s="39">
        <v>178290</v>
      </c>
    </row>
    <row r="53" spans="1:177" s="1" customFormat="1" ht="20.149999999999999" customHeight="1" x14ac:dyDescent="0.35">
      <c r="A53" s="31" t="s">
        <v>263</v>
      </c>
      <c r="B53" s="56">
        <v>145</v>
      </c>
      <c r="C53" s="56">
        <v>163</v>
      </c>
      <c r="D53" s="56">
        <v>192</v>
      </c>
      <c r="E53" s="56">
        <v>210</v>
      </c>
      <c r="F53" s="56">
        <v>242</v>
      </c>
      <c r="G53" s="56">
        <v>266</v>
      </c>
      <c r="H53" s="56">
        <v>302</v>
      </c>
      <c r="I53" s="56">
        <v>324</v>
      </c>
      <c r="J53" s="56">
        <v>364</v>
      </c>
      <c r="K53" s="56">
        <v>397</v>
      </c>
      <c r="L53" s="56">
        <v>436</v>
      </c>
      <c r="M53" s="57">
        <v>456</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5">
        <v>39009</v>
      </c>
      <c r="FB53" s="56">
        <v>39387</v>
      </c>
      <c r="FC53" s="56">
        <v>39886</v>
      </c>
      <c r="FD53" s="56">
        <v>40494</v>
      </c>
      <c r="FE53" s="56">
        <v>41003</v>
      </c>
      <c r="FF53" s="56">
        <v>41645</v>
      </c>
      <c r="FG53" s="56">
        <v>42360</v>
      </c>
      <c r="FH53" s="56">
        <v>42959</v>
      </c>
      <c r="FI53" s="56">
        <v>43563</v>
      </c>
      <c r="FJ53" s="39">
        <v>44256</v>
      </c>
      <c r="FK53" s="39">
        <v>44816</v>
      </c>
      <c r="FL53" s="39">
        <v>45413</v>
      </c>
      <c r="FM53" s="39">
        <v>45777</v>
      </c>
      <c r="FN53" s="78">
        <v>46316</v>
      </c>
      <c r="FO53" s="39">
        <v>46796</v>
      </c>
      <c r="FP53" s="39">
        <v>47351</v>
      </c>
      <c r="FQ53" s="39">
        <v>47929</v>
      </c>
      <c r="FR53" s="39">
        <v>48583</v>
      </c>
      <c r="FS53" s="39">
        <v>49203</v>
      </c>
      <c r="FT53" s="39">
        <v>49880</v>
      </c>
      <c r="FU53" s="39">
        <v>50522</v>
      </c>
    </row>
    <row r="54" spans="1:177" s="1" customFormat="1" ht="20.149999999999999" customHeight="1" x14ac:dyDescent="0.35">
      <c r="A54" s="31" t="s">
        <v>264</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4409</v>
      </c>
      <c r="EB54" s="56">
        <v>4409</v>
      </c>
      <c r="EC54" s="56">
        <v>4410</v>
      </c>
      <c r="ED54" s="78">
        <v>4410</v>
      </c>
      <c r="EE54" s="56">
        <v>4411</v>
      </c>
      <c r="EF54" s="56">
        <v>4411</v>
      </c>
      <c r="EG54" s="56">
        <v>4412</v>
      </c>
      <c r="EH54" s="56">
        <v>4413</v>
      </c>
      <c r="EI54" s="56">
        <v>4413</v>
      </c>
      <c r="EJ54" s="56">
        <v>4416</v>
      </c>
      <c r="EK54" s="56">
        <v>4419</v>
      </c>
      <c r="EL54" s="56">
        <v>4428</v>
      </c>
      <c r="EM54" s="56">
        <v>4435</v>
      </c>
      <c r="EN54" s="56">
        <v>4440</v>
      </c>
      <c r="EO54" s="56">
        <v>4447</v>
      </c>
      <c r="EP54" s="78">
        <v>4454</v>
      </c>
      <c r="EQ54" s="56">
        <v>4454</v>
      </c>
      <c r="ER54" s="56">
        <v>4454</v>
      </c>
      <c r="ES54" s="56">
        <v>4458</v>
      </c>
      <c r="ET54" s="56">
        <v>4463</v>
      </c>
      <c r="EU54" s="56">
        <v>4463</v>
      </c>
      <c r="EV54" s="56">
        <v>4464</v>
      </c>
      <c r="EW54" s="56">
        <v>4464</v>
      </c>
      <c r="EX54" s="56">
        <v>4464</v>
      </c>
      <c r="EY54" s="56">
        <v>4467</v>
      </c>
      <c r="EZ54" s="56">
        <v>4468</v>
      </c>
      <c r="FA54" s="85">
        <v>4471</v>
      </c>
      <c r="FB54" s="56">
        <v>4471</v>
      </c>
      <c r="FC54" s="56">
        <v>4473</v>
      </c>
      <c r="FD54" s="56">
        <v>4474</v>
      </c>
      <c r="FE54" s="56">
        <v>4478</v>
      </c>
      <c r="FF54" s="56">
        <v>4479</v>
      </c>
      <c r="FG54" s="56">
        <v>4482</v>
      </c>
      <c r="FH54" s="56">
        <v>4483</v>
      </c>
      <c r="FI54" s="56">
        <v>4487</v>
      </c>
      <c r="FJ54" s="39">
        <v>4491</v>
      </c>
      <c r="FK54" s="39">
        <v>4493</v>
      </c>
      <c r="FL54" s="39">
        <v>4493</v>
      </c>
      <c r="FM54" s="39">
        <v>4493</v>
      </c>
      <c r="FN54" s="78">
        <v>4497</v>
      </c>
      <c r="FO54" s="39">
        <v>4498</v>
      </c>
      <c r="FP54" s="39">
        <v>4499</v>
      </c>
      <c r="FQ54" s="39">
        <v>4499</v>
      </c>
      <c r="FR54" s="39">
        <v>4499</v>
      </c>
      <c r="FS54" s="39">
        <v>4499</v>
      </c>
      <c r="FT54" s="39">
        <v>4499</v>
      </c>
      <c r="FU54" s="39">
        <v>4499</v>
      </c>
    </row>
    <row r="55" spans="1:177" s="1" customFormat="1" ht="20.149999999999999" customHeight="1" x14ac:dyDescent="0.35">
      <c r="A55" s="31" t="s">
        <v>265</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5">
        <v>418</v>
      </c>
      <c r="FB55" s="56">
        <v>418</v>
      </c>
      <c r="FC55" s="56">
        <v>419</v>
      </c>
      <c r="FD55" s="56">
        <v>419</v>
      </c>
      <c r="FE55" s="56">
        <v>421</v>
      </c>
      <c r="FF55" s="56">
        <v>421</v>
      </c>
      <c r="FG55" s="56">
        <v>421</v>
      </c>
      <c r="FH55" s="56">
        <v>421</v>
      </c>
      <c r="FI55" s="56">
        <v>421</v>
      </c>
      <c r="FJ55" s="39">
        <v>422</v>
      </c>
      <c r="FK55" s="39">
        <v>424</v>
      </c>
      <c r="FL55" s="39">
        <v>424</v>
      </c>
      <c r="FM55" s="39">
        <v>424</v>
      </c>
      <c r="FN55" s="78">
        <v>426</v>
      </c>
      <c r="FO55" s="39">
        <v>426</v>
      </c>
      <c r="FP55" s="39">
        <v>431</v>
      </c>
      <c r="FQ55" s="39">
        <v>431</v>
      </c>
      <c r="FR55" s="39">
        <v>431</v>
      </c>
      <c r="FS55" s="39">
        <v>431</v>
      </c>
      <c r="FT55" s="39">
        <v>431</v>
      </c>
      <c r="FU55" s="39">
        <v>431</v>
      </c>
    </row>
    <row r="56" spans="1:177" s="1" customFormat="1" ht="20.149999999999999" customHeight="1" x14ac:dyDescent="0.35">
      <c r="A56" s="31" t="s">
        <v>266</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5">
        <v>46</v>
      </c>
      <c r="FB56" s="169">
        <v>49</v>
      </c>
      <c r="FC56" s="169">
        <v>50</v>
      </c>
      <c r="FD56" s="169">
        <v>50</v>
      </c>
      <c r="FE56" s="169">
        <v>50</v>
      </c>
      <c r="FF56" s="169">
        <v>51</v>
      </c>
      <c r="FG56" s="169">
        <v>51</v>
      </c>
      <c r="FH56" s="169">
        <v>51</v>
      </c>
      <c r="FI56" s="169">
        <v>51</v>
      </c>
      <c r="FJ56" s="169">
        <v>53</v>
      </c>
      <c r="FK56" s="169">
        <v>53</v>
      </c>
      <c r="FL56" s="169">
        <v>53</v>
      </c>
      <c r="FM56" s="39">
        <v>53</v>
      </c>
      <c r="FN56" s="78">
        <v>57</v>
      </c>
      <c r="FO56" s="39">
        <v>58</v>
      </c>
      <c r="FP56" s="39">
        <v>58</v>
      </c>
      <c r="FQ56" s="39">
        <v>58</v>
      </c>
      <c r="FR56" s="39">
        <v>58</v>
      </c>
      <c r="FS56" s="39">
        <v>58</v>
      </c>
      <c r="FT56" s="39">
        <v>58</v>
      </c>
      <c r="FU56" s="39">
        <v>58</v>
      </c>
    </row>
    <row r="57" spans="1:177" s="1" customFormat="1" ht="20.149999999999999" customHeight="1" thickBot="1" x14ac:dyDescent="0.4">
      <c r="A57" s="32" t="s">
        <v>267</v>
      </c>
      <c r="B57" s="65">
        <f>SUM(B51:B56)</f>
        <v>5092</v>
      </c>
      <c r="C57" s="66">
        <f t="shared" ref="C57:BN57" si="16">SUM(C51:C56)</f>
        <v>5683</v>
      </c>
      <c r="D57" s="66">
        <f t="shared" si="16"/>
        <v>6726</v>
      </c>
      <c r="E57" s="66">
        <f t="shared" si="16"/>
        <v>7786</v>
      </c>
      <c r="F57" s="66">
        <f t="shared" si="16"/>
        <v>9318</v>
      </c>
      <c r="G57" s="66">
        <f t="shared" si="16"/>
        <v>11257</v>
      </c>
      <c r="H57" s="66">
        <f t="shared" si="16"/>
        <v>13584</v>
      </c>
      <c r="I57" s="66">
        <f t="shared" si="16"/>
        <v>15878</v>
      </c>
      <c r="J57" s="66">
        <f t="shared" si="16"/>
        <v>18748</v>
      </c>
      <c r="K57" s="66">
        <f t="shared" si="16"/>
        <v>22226</v>
      </c>
      <c r="L57" s="66">
        <f t="shared" si="16"/>
        <v>26218</v>
      </c>
      <c r="M57" s="66">
        <f t="shared" si="16"/>
        <v>29320</v>
      </c>
      <c r="N57" s="65">
        <f t="shared" si="16"/>
        <v>37860</v>
      </c>
      <c r="O57" s="66">
        <f t="shared" si="16"/>
        <v>43161</v>
      </c>
      <c r="P57" s="66">
        <f t="shared" si="16"/>
        <v>50998</v>
      </c>
      <c r="Q57" s="66">
        <f t="shared" si="16"/>
        <v>57840</v>
      </c>
      <c r="R57" s="66">
        <f t="shared" si="16"/>
        <v>65622</v>
      </c>
      <c r="S57" s="66">
        <f t="shared" si="16"/>
        <v>75751</v>
      </c>
      <c r="T57" s="66">
        <f t="shared" si="16"/>
        <v>87664</v>
      </c>
      <c r="U57" s="66">
        <f t="shared" si="16"/>
        <v>102524</v>
      </c>
      <c r="V57" s="66">
        <f t="shared" si="16"/>
        <v>120705</v>
      </c>
      <c r="W57" s="66">
        <f t="shared" si="16"/>
        <v>141759</v>
      </c>
      <c r="X57" s="66">
        <f t="shared" si="16"/>
        <v>199562</v>
      </c>
      <c r="Y57" s="66">
        <f t="shared" si="16"/>
        <v>246446</v>
      </c>
      <c r="Z57" s="65">
        <f t="shared" si="16"/>
        <v>255396</v>
      </c>
      <c r="AA57" s="66">
        <f t="shared" si="16"/>
        <v>300094</v>
      </c>
      <c r="AB57" s="66">
        <f t="shared" si="16"/>
        <v>328054</v>
      </c>
      <c r="AC57" s="66">
        <f t="shared" si="16"/>
        <v>334007</v>
      </c>
      <c r="AD57" s="66">
        <f t="shared" si="16"/>
        <v>345017</v>
      </c>
      <c r="AE57" s="66">
        <f t="shared" si="16"/>
        <v>358748</v>
      </c>
      <c r="AF57" s="66">
        <f t="shared" si="16"/>
        <v>386019</v>
      </c>
      <c r="AG57" s="66">
        <f t="shared" si="16"/>
        <v>390585</v>
      </c>
      <c r="AH57" s="66">
        <f t="shared" si="16"/>
        <v>396503</v>
      </c>
      <c r="AI57" s="66">
        <f t="shared" si="16"/>
        <v>408147</v>
      </c>
      <c r="AJ57" s="66">
        <f t="shared" si="16"/>
        <v>414868</v>
      </c>
      <c r="AK57" s="66">
        <f t="shared" si="16"/>
        <v>421456</v>
      </c>
      <c r="AL57" s="65">
        <f t="shared" si="16"/>
        <v>428516</v>
      </c>
      <c r="AM57" s="66">
        <f t="shared" si="16"/>
        <v>436241</v>
      </c>
      <c r="AN57" s="66">
        <f t="shared" si="16"/>
        <v>445352</v>
      </c>
      <c r="AO57" s="66">
        <f t="shared" si="16"/>
        <v>454379</v>
      </c>
      <c r="AP57" s="66">
        <f t="shared" si="16"/>
        <v>463581</v>
      </c>
      <c r="AQ57" s="66">
        <f t="shared" si="16"/>
        <v>476867</v>
      </c>
      <c r="AR57" s="66">
        <f t="shared" si="16"/>
        <v>484297</v>
      </c>
      <c r="AS57" s="66">
        <f t="shared" si="16"/>
        <v>492940</v>
      </c>
      <c r="AT57" s="66">
        <f t="shared" si="16"/>
        <v>502072</v>
      </c>
      <c r="AU57" s="66">
        <f t="shared" si="16"/>
        <v>511924</v>
      </c>
      <c r="AV57" s="66">
        <f t="shared" si="16"/>
        <v>522996</v>
      </c>
      <c r="AW57" s="67">
        <f t="shared" si="16"/>
        <v>532287</v>
      </c>
      <c r="AX57" s="66">
        <f t="shared" si="16"/>
        <v>541349</v>
      </c>
      <c r="AY57" s="66">
        <f t="shared" si="16"/>
        <v>551966</v>
      </c>
      <c r="AZ57" s="66">
        <f t="shared" si="16"/>
        <v>568673</v>
      </c>
      <c r="BA57" s="66">
        <f t="shared" si="16"/>
        <v>577582</v>
      </c>
      <c r="BB57" s="66">
        <f t="shared" si="16"/>
        <v>587492</v>
      </c>
      <c r="BC57" s="66">
        <f t="shared" si="16"/>
        <v>598667</v>
      </c>
      <c r="BD57" s="66">
        <f t="shared" si="16"/>
        <v>610731</v>
      </c>
      <c r="BE57" s="66">
        <f t="shared" si="16"/>
        <v>622277</v>
      </c>
      <c r="BF57" s="66">
        <f t="shared" si="16"/>
        <v>636060</v>
      </c>
      <c r="BG57" s="66">
        <f t="shared" si="16"/>
        <v>650376</v>
      </c>
      <c r="BH57" s="66">
        <f t="shared" si="16"/>
        <v>664008</v>
      </c>
      <c r="BI57" s="67">
        <f t="shared" si="16"/>
        <v>678017</v>
      </c>
      <c r="BJ57" s="66">
        <f t="shared" si="16"/>
        <v>687146</v>
      </c>
      <c r="BK57" s="66">
        <f t="shared" si="16"/>
        <v>698299</v>
      </c>
      <c r="BL57" s="66">
        <f t="shared" si="16"/>
        <v>716044</v>
      </c>
      <c r="BM57" s="66">
        <f t="shared" si="16"/>
        <v>727687</v>
      </c>
      <c r="BN57" s="66">
        <f t="shared" si="16"/>
        <v>739957</v>
      </c>
      <c r="BO57" s="66">
        <f t="shared" ref="BO57:DZ57" si="17">SUM(BO51:BO56)</f>
        <v>757471</v>
      </c>
      <c r="BP57" s="66">
        <f t="shared" si="17"/>
        <v>769865</v>
      </c>
      <c r="BQ57" s="66">
        <f t="shared" si="17"/>
        <v>782499</v>
      </c>
      <c r="BR57" s="66">
        <f t="shared" si="17"/>
        <v>803718</v>
      </c>
      <c r="BS57" s="66">
        <f t="shared" si="17"/>
        <v>821053</v>
      </c>
      <c r="BT57" s="66">
        <f t="shared" si="17"/>
        <v>843375</v>
      </c>
      <c r="BU57" s="67">
        <f t="shared" si="17"/>
        <v>869908</v>
      </c>
      <c r="BV57" s="66">
        <f t="shared" si="17"/>
        <v>885517</v>
      </c>
      <c r="BW57" s="66">
        <f t="shared" si="17"/>
        <v>889410</v>
      </c>
      <c r="BX57" s="66">
        <f t="shared" si="17"/>
        <v>894421</v>
      </c>
      <c r="BY57" s="66">
        <f t="shared" si="17"/>
        <v>898297</v>
      </c>
      <c r="BZ57" s="66">
        <f t="shared" si="17"/>
        <v>902171</v>
      </c>
      <c r="CA57" s="66">
        <f t="shared" si="17"/>
        <v>906731</v>
      </c>
      <c r="CB57" s="66">
        <f t="shared" si="17"/>
        <v>910349</v>
      </c>
      <c r="CC57" s="66">
        <f t="shared" si="17"/>
        <v>913872</v>
      </c>
      <c r="CD57" s="66">
        <f t="shared" si="17"/>
        <v>918956</v>
      </c>
      <c r="CE57" s="66">
        <f t="shared" si="17"/>
        <v>921931</v>
      </c>
      <c r="CF57" s="66">
        <f t="shared" si="17"/>
        <v>925564</v>
      </c>
      <c r="CG57" s="66">
        <f t="shared" si="17"/>
        <v>928297</v>
      </c>
      <c r="CH57" s="79">
        <f t="shared" si="17"/>
        <v>930903</v>
      </c>
      <c r="CI57" s="66">
        <f t="shared" si="17"/>
        <v>933844</v>
      </c>
      <c r="CJ57" s="66">
        <f t="shared" si="17"/>
        <v>937981</v>
      </c>
      <c r="CK57" s="66">
        <f t="shared" si="17"/>
        <v>940497</v>
      </c>
      <c r="CL57" s="66">
        <f t="shared" si="17"/>
        <v>943872</v>
      </c>
      <c r="CM57" s="66">
        <f t="shared" si="17"/>
        <v>947260</v>
      </c>
      <c r="CN57" s="66">
        <f t="shared" si="17"/>
        <v>950217</v>
      </c>
      <c r="CO57" s="66">
        <f t="shared" si="17"/>
        <v>953562</v>
      </c>
      <c r="CP57" s="66">
        <f t="shared" si="17"/>
        <v>957055</v>
      </c>
      <c r="CQ57" s="66">
        <f t="shared" si="17"/>
        <v>960372</v>
      </c>
      <c r="CR57" s="66">
        <f t="shared" si="17"/>
        <v>964305</v>
      </c>
      <c r="CS57" s="66">
        <f t="shared" si="17"/>
        <v>966821</v>
      </c>
      <c r="CT57" s="79">
        <f t="shared" si="17"/>
        <v>969694</v>
      </c>
      <c r="CU57" s="66">
        <f t="shared" si="17"/>
        <v>972496</v>
      </c>
      <c r="CV57" s="66">
        <f t="shared" si="17"/>
        <v>975946</v>
      </c>
      <c r="CW57" s="66">
        <f t="shared" si="17"/>
        <v>979034</v>
      </c>
      <c r="CX57" s="66">
        <f t="shared" si="17"/>
        <v>982477</v>
      </c>
      <c r="CY57" s="66">
        <f t="shared" si="17"/>
        <v>986038</v>
      </c>
      <c r="CZ57" s="66">
        <f t="shared" si="17"/>
        <v>989380</v>
      </c>
      <c r="DA57" s="66">
        <f t="shared" si="17"/>
        <v>993192</v>
      </c>
      <c r="DB57" s="66">
        <f t="shared" si="17"/>
        <v>997113</v>
      </c>
      <c r="DC57" s="66">
        <f t="shared" si="17"/>
        <v>1001616</v>
      </c>
      <c r="DD57" s="66">
        <f t="shared" si="17"/>
        <v>1006548</v>
      </c>
      <c r="DE57" s="66">
        <f t="shared" si="17"/>
        <v>1010639</v>
      </c>
      <c r="DF57" s="79">
        <f t="shared" si="17"/>
        <v>1015759</v>
      </c>
      <c r="DG57" s="66">
        <f t="shared" si="17"/>
        <v>1021894</v>
      </c>
      <c r="DH57" s="66">
        <f t="shared" si="17"/>
        <v>1037013</v>
      </c>
      <c r="DI57" s="66">
        <f t="shared" si="17"/>
        <v>1039180</v>
      </c>
      <c r="DJ57" s="66">
        <f t="shared" si="17"/>
        <v>1041886</v>
      </c>
      <c r="DK57" s="66">
        <f t="shared" si="17"/>
        <v>1044831</v>
      </c>
      <c r="DL57" s="66">
        <f t="shared" si="17"/>
        <v>1047833</v>
      </c>
      <c r="DM57" s="66">
        <f t="shared" si="17"/>
        <v>1050992</v>
      </c>
      <c r="DN57" s="66">
        <f t="shared" si="17"/>
        <v>1054462</v>
      </c>
      <c r="DO57" s="66">
        <f t="shared" si="17"/>
        <v>1058089</v>
      </c>
      <c r="DP57" s="66">
        <f t="shared" si="17"/>
        <v>1061803</v>
      </c>
      <c r="DQ57" s="66">
        <f t="shared" si="17"/>
        <v>1064353</v>
      </c>
      <c r="DR57" s="79">
        <f t="shared" si="17"/>
        <v>1067552</v>
      </c>
      <c r="DS57" s="66">
        <f t="shared" si="17"/>
        <v>1070658</v>
      </c>
      <c r="DT57" s="66">
        <f t="shared" si="17"/>
        <v>1073960</v>
      </c>
      <c r="DU57" s="66">
        <f t="shared" si="17"/>
        <v>1074644</v>
      </c>
      <c r="DV57" s="66">
        <f t="shared" si="17"/>
        <v>1075737</v>
      </c>
      <c r="DW57" s="66">
        <f t="shared" si="17"/>
        <v>1078199</v>
      </c>
      <c r="DX57" s="66">
        <f t="shared" si="17"/>
        <v>1081535</v>
      </c>
      <c r="DY57" s="66">
        <f t="shared" si="17"/>
        <v>1084830</v>
      </c>
      <c r="DZ57" s="66">
        <f t="shared" si="17"/>
        <v>1089000</v>
      </c>
      <c r="EA57" s="66">
        <f t="shared" ref="EA57:FU57" si="18">SUM(EA51:EA56)</f>
        <v>1093036</v>
      </c>
      <c r="EB57" s="66">
        <f t="shared" si="18"/>
        <v>1097427</v>
      </c>
      <c r="EC57" s="66">
        <f t="shared" si="18"/>
        <v>1100639</v>
      </c>
      <c r="ED57" s="79">
        <f t="shared" si="18"/>
        <v>1104441</v>
      </c>
      <c r="EE57" s="66">
        <f t="shared" si="18"/>
        <v>1108307</v>
      </c>
      <c r="EF57" s="66">
        <f t="shared" si="18"/>
        <v>1113881</v>
      </c>
      <c r="EG57" s="66">
        <f t="shared" si="18"/>
        <v>1119673</v>
      </c>
      <c r="EH57" s="66">
        <f t="shared" si="18"/>
        <v>1125584</v>
      </c>
      <c r="EI57" s="66">
        <f t="shared" si="18"/>
        <v>1131906</v>
      </c>
      <c r="EJ57" s="66">
        <f t="shared" si="18"/>
        <v>1137696</v>
      </c>
      <c r="EK57" s="66">
        <f t="shared" si="18"/>
        <v>1143734</v>
      </c>
      <c r="EL57" s="66">
        <f t="shared" si="18"/>
        <v>1150742</v>
      </c>
      <c r="EM57" s="66">
        <f t="shared" si="18"/>
        <v>1157170</v>
      </c>
      <c r="EN57" s="66">
        <f t="shared" si="18"/>
        <v>1164892</v>
      </c>
      <c r="EO57" s="66">
        <f t="shared" si="18"/>
        <v>1170135</v>
      </c>
      <c r="EP57" s="79">
        <f t="shared" si="18"/>
        <v>1176385</v>
      </c>
      <c r="EQ57" s="66">
        <f t="shared" si="18"/>
        <v>1184029</v>
      </c>
      <c r="ER57" s="66">
        <f t="shared" si="18"/>
        <v>1194381</v>
      </c>
      <c r="ES57" s="66">
        <f t="shared" si="18"/>
        <v>1204298</v>
      </c>
      <c r="ET57" s="66">
        <f t="shared" si="18"/>
        <v>1215586</v>
      </c>
      <c r="EU57" s="66">
        <f t="shared" si="18"/>
        <v>1227191</v>
      </c>
      <c r="EV57" s="66">
        <f t="shared" si="18"/>
        <v>1238533</v>
      </c>
      <c r="EW57" s="66">
        <f t="shared" si="18"/>
        <v>1251087</v>
      </c>
      <c r="EX57" s="66">
        <f t="shared" si="18"/>
        <v>1265800</v>
      </c>
      <c r="EY57" s="66">
        <f t="shared" si="18"/>
        <v>1280258</v>
      </c>
      <c r="EZ57" s="66">
        <f t="shared" si="18"/>
        <v>1296820</v>
      </c>
      <c r="FA57" s="86">
        <f t="shared" si="18"/>
        <v>1309309</v>
      </c>
      <c r="FB57" s="66">
        <f t="shared" si="18"/>
        <v>1326030</v>
      </c>
      <c r="FC57" s="66">
        <f t="shared" si="18"/>
        <v>1343932</v>
      </c>
      <c r="FD57" s="66">
        <f t="shared" si="18"/>
        <v>1364263</v>
      </c>
      <c r="FE57" s="66">
        <f t="shared" si="18"/>
        <v>1380512</v>
      </c>
      <c r="FF57" s="66">
        <f t="shared" si="18"/>
        <v>1398850</v>
      </c>
      <c r="FG57" s="66">
        <f t="shared" si="18"/>
        <v>1417639</v>
      </c>
      <c r="FH57" s="66">
        <f t="shared" si="18"/>
        <v>1433695</v>
      </c>
      <c r="FI57" s="66">
        <f t="shared" si="18"/>
        <v>1449961</v>
      </c>
      <c r="FJ57" s="66">
        <f t="shared" si="18"/>
        <v>1465947</v>
      </c>
      <c r="FK57" s="168">
        <f t="shared" si="18"/>
        <v>1480253</v>
      </c>
      <c r="FL57" s="168">
        <f t="shared" si="18"/>
        <v>1495809</v>
      </c>
      <c r="FM57" s="168">
        <f t="shared" si="18"/>
        <v>1506096</v>
      </c>
      <c r="FN57" s="79">
        <f t="shared" si="18"/>
        <v>1519440</v>
      </c>
      <c r="FO57" s="168">
        <f t="shared" si="18"/>
        <v>1533496</v>
      </c>
      <c r="FP57" s="168">
        <f t="shared" si="18"/>
        <v>1548225</v>
      </c>
      <c r="FQ57" s="168">
        <f t="shared" si="18"/>
        <v>1563780</v>
      </c>
      <c r="FR57" s="168">
        <f t="shared" si="18"/>
        <v>1580103</v>
      </c>
      <c r="FS57" s="168">
        <f t="shared" si="18"/>
        <v>1595897</v>
      </c>
      <c r="FT57" s="168">
        <f t="shared" si="18"/>
        <v>1612381</v>
      </c>
      <c r="FU57" s="168">
        <f t="shared" si="18"/>
        <v>1628113</v>
      </c>
    </row>
    <row r="58" spans="1:177" s="25" customFormat="1" ht="20.149999999999999" customHeight="1" thickTop="1" x14ac:dyDescent="0.35">
      <c r="A58" s="93" t="s">
        <v>271</v>
      </c>
      <c r="B58" s="136">
        <v>4454</v>
      </c>
      <c r="C58" s="136">
        <v>5031</v>
      </c>
      <c r="D58" s="136">
        <v>6047</v>
      </c>
      <c r="E58" s="136">
        <v>7083</v>
      </c>
      <c r="F58" s="136">
        <v>8588</v>
      </c>
      <c r="G58" s="136">
        <v>10471</v>
      </c>
      <c r="H58" s="136">
        <v>12747</v>
      </c>
      <c r="I58" s="136">
        <v>14996</v>
      </c>
      <c r="J58" s="136">
        <v>17819</v>
      </c>
      <c r="K58" s="136">
        <v>21249</v>
      </c>
      <c r="L58" s="136">
        <v>25166</v>
      </c>
      <c r="M58" s="136">
        <v>28211</v>
      </c>
      <c r="N58" s="136">
        <v>36653</v>
      </c>
      <c r="O58" s="136">
        <v>41865</v>
      </c>
      <c r="P58" s="136">
        <v>49547</v>
      </c>
      <c r="Q58" s="136">
        <v>56214</v>
      </c>
      <c r="R58" s="136">
        <v>63820</v>
      </c>
      <c r="S58" s="136">
        <v>73694</v>
      </c>
      <c r="T58" s="136">
        <v>85187</v>
      </c>
      <c r="U58" s="136">
        <v>99739</v>
      </c>
      <c r="V58" s="136">
        <v>117579</v>
      </c>
      <c r="W58" s="136">
        <v>138231</v>
      </c>
      <c r="X58" s="136">
        <v>194430</v>
      </c>
      <c r="Y58" s="136">
        <v>239156</v>
      </c>
      <c r="Z58" s="136">
        <v>248020</v>
      </c>
      <c r="AA58" s="136">
        <v>291011</v>
      </c>
      <c r="AB58" s="136">
        <v>317953</v>
      </c>
      <c r="AC58" s="136">
        <v>323764</v>
      </c>
      <c r="AD58" s="136">
        <v>334512</v>
      </c>
      <c r="AE58" s="136">
        <v>347826</v>
      </c>
      <c r="AF58" s="136">
        <v>373731</v>
      </c>
      <c r="AG58" s="136">
        <v>378205</v>
      </c>
      <c r="AH58" s="136">
        <v>384007</v>
      </c>
      <c r="AI58" s="136">
        <v>395289</v>
      </c>
      <c r="AJ58" s="136">
        <v>401910</v>
      </c>
      <c r="AK58" s="136">
        <v>408375</v>
      </c>
      <c r="AL58" s="136">
        <v>415280</v>
      </c>
      <c r="AM58" s="136">
        <v>422779</v>
      </c>
      <c r="AN58" s="136">
        <v>431524</v>
      </c>
      <c r="AO58" s="136">
        <v>440187</v>
      </c>
      <c r="AP58" s="136">
        <v>449042</v>
      </c>
      <c r="AQ58" s="136">
        <v>461630</v>
      </c>
      <c r="AR58" s="136">
        <v>468824</v>
      </c>
      <c r="AS58" s="136">
        <v>477187</v>
      </c>
      <c r="AT58" s="136">
        <v>486044</v>
      </c>
      <c r="AU58" s="136">
        <v>495651</v>
      </c>
      <c r="AV58" s="136">
        <v>506457</v>
      </c>
      <c r="AW58" s="136">
        <v>515462</v>
      </c>
      <c r="AX58" s="136">
        <v>524286</v>
      </c>
      <c r="AY58" s="136">
        <v>534643</v>
      </c>
      <c r="AZ58" s="136">
        <v>550482</v>
      </c>
      <c r="BA58" s="136">
        <v>559226</v>
      </c>
      <c r="BB58" s="136">
        <v>568886</v>
      </c>
      <c r="BC58" s="136">
        <v>579659</v>
      </c>
      <c r="BD58" s="136">
        <v>591411</v>
      </c>
      <c r="BE58" s="136">
        <v>602628</v>
      </c>
      <c r="BF58" s="136">
        <v>615937</v>
      </c>
      <c r="BG58" s="136">
        <v>629832</v>
      </c>
      <c r="BH58" s="136">
        <v>643089</v>
      </c>
      <c r="BI58" s="136">
        <v>656537</v>
      </c>
      <c r="BJ58" s="136">
        <v>665442</v>
      </c>
      <c r="BK58" s="136">
        <v>676337</v>
      </c>
      <c r="BL58" s="136">
        <v>693115</v>
      </c>
      <c r="BM58" s="136">
        <v>704420</v>
      </c>
      <c r="BN58" s="136">
        <v>716353</v>
      </c>
      <c r="BO58" s="136">
        <v>733253</v>
      </c>
      <c r="BP58" s="136">
        <v>745213</v>
      </c>
      <c r="BQ58" s="136">
        <v>757376</v>
      </c>
      <c r="BR58" s="136">
        <v>777592</v>
      </c>
      <c r="BS58" s="136">
        <v>794293</v>
      </c>
      <c r="BT58" s="136">
        <v>814628</v>
      </c>
      <c r="BU58" s="136">
        <v>838045</v>
      </c>
      <c r="BV58" s="136">
        <v>851516</v>
      </c>
      <c r="BW58" s="136">
        <v>854569</v>
      </c>
      <c r="BX58" s="136">
        <v>858351</v>
      </c>
      <c r="BY58" s="136">
        <v>861412</v>
      </c>
      <c r="BZ58" s="136">
        <v>864549</v>
      </c>
      <c r="CA58" s="136">
        <v>868175</v>
      </c>
      <c r="CB58" s="136">
        <v>871046</v>
      </c>
      <c r="CC58" s="136">
        <v>873816</v>
      </c>
      <c r="CD58" s="136">
        <v>877599</v>
      </c>
      <c r="CE58" s="136">
        <v>879899</v>
      </c>
      <c r="CF58" s="136">
        <v>882644</v>
      </c>
      <c r="CG58" s="136">
        <v>884757</v>
      </c>
      <c r="CH58" s="136">
        <v>886636</v>
      </c>
      <c r="CI58" s="136">
        <v>888811</v>
      </c>
      <c r="CJ58" s="136">
        <v>891811</v>
      </c>
      <c r="CK58" s="136">
        <v>893701</v>
      </c>
      <c r="CL58" s="136">
        <v>896075</v>
      </c>
      <c r="CM58" s="136">
        <v>898467</v>
      </c>
      <c r="CN58" s="136">
        <v>900681</v>
      </c>
      <c r="CO58" s="136">
        <v>903221</v>
      </c>
      <c r="CP58" s="136">
        <v>905788</v>
      </c>
      <c r="CQ58" s="136">
        <v>908155</v>
      </c>
      <c r="CR58" s="136">
        <v>910920</v>
      </c>
      <c r="CS58" s="136">
        <v>912765</v>
      </c>
      <c r="CT58" s="136">
        <v>914814</v>
      </c>
      <c r="CU58" s="136">
        <v>916742</v>
      </c>
      <c r="CV58" s="136">
        <v>919176</v>
      </c>
      <c r="CW58" s="136">
        <v>921383</v>
      </c>
      <c r="CX58" s="136">
        <v>923867</v>
      </c>
      <c r="CY58" s="136">
        <v>926377</v>
      </c>
      <c r="CZ58" s="136">
        <v>928703</v>
      </c>
      <c r="DA58" s="136">
        <v>931396</v>
      </c>
      <c r="DB58" s="136">
        <v>934307</v>
      </c>
      <c r="DC58" s="136">
        <v>937538</v>
      </c>
      <c r="DD58" s="136">
        <v>941121</v>
      </c>
      <c r="DE58" s="136">
        <v>944232</v>
      </c>
      <c r="DF58" s="136">
        <v>948337</v>
      </c>
      <c r="DG58" s="136">
        <v>953134</v>
      </c>
      <c r="DH58" s="136">
        <v>964408</v>
      </c>
      <c r="DI58" s="136">
        <v>965225</v>
      </c>
      <c r="DJ58" s="136">
        <v>966289</v>
      </c>
      <c r="DK58" s="136">
        <v>967405</v>
      </c>
      <c r="DL58" s="136">
        <v>968817</v>
      </c>
      <c r="DM58" s="136">
        <v>970302</v>
      </c>
      <c r="DN58" s="136">
        <v>971973</v>
      </c>
      <c r="DO58" s="136">
        <v>973796</v>
      </c>
      <c r="DP58" s="136">
        <v>975520</v>
      </c>
      <c r="DQ58" s="136">
        <v>976753</v>
      </c>
      <c r="DR58" s="136">
        <v>978467</v>
      </c>
      <c r="DS58" s="136">
        <v>980171</v>
      </c>
      <c r="DT58" s="136">
        <v>981926</v>
      </c>
      <c r="DU58" s="136">
        <v>982437</v>
      </c>
      <c r="DV58" s="136">
        <v>983266</v>
      </c>
      <c r="DW58" s="136">
        <v>984833</v>
      </c>
      <c r="DX58" s="136">
        <v>986769</v>
      </c>
      <c r="DY58" s="136">
        <v>988593</v>
      </c>
      <c r="DZ58" s="136">
        <v>990864</v>
      </c>
      <c r="EA58" s="136">
        <v>993143</v>
      </c>
      <c r="EB58" s="136">
        <v>995826</v>
      </c>
      <c r="EC58" s="136">
        <v>998329</v>
      </c>
      <c r="ED58" s="136">
        <v>1001609</v>
      </c>
      <c r="EE58" s="136">
        <v>1004688</v>
      </c>
      <c r="EF58" s="136">
        <v>1009337</v>
      </c>
      <c r="EG58" s="136">
        <v>1014226</v>
      </c>
      <c r="EH58" s="136">
        <v>1019252</v>
      </c>
      <c r="EI58" s="136">
        <v>1024277</v>
      </c>
      <c r="EJ58" s="136">
        <v>1028688</v>
      </c>
      <c r="EK58" s="136">
        <v>1033325</v>
      </c>
      <c r="EL58" s="136">
        <v>1038646</v>
      </c>
      <c r="EM58" s="136">
        <v>1043402</v>
      </c>
      <c r="EN58" s="136">
        <v>1049004</v>
      </c>
      <c r="EO58" s="137">
        <v>1052691</v>
      </c>
      <c r="EP58" s="136">
        <v>1057336</v>
      </c>
      <c r="EQ58" s="136">
        <v>1063029</v>
      </c>
      <c r="ER58" s="136">
        <v>1070955</v>
      </c>
      <c r="ES58" s="136">
        <v>1078668</v>
      </c>
      <c r="ET58" s="136">
        <v>1087788</v>
      </c>
      <c r="EU58" s="136">
        <v>1097150</v>
      </c>
      <c r="EV58" s="136">
        <v>1106338</v>
      </c>
      <c r="EW58" s="136">
        <v>1116677</v>
      </c>
      <c r="EX58" s="136">
        <v>1129162</v>
      </c>
      <c r="EY58" s="136">
        <v>1141229</v>
      </c>
      <c r="EZ58" s="136">
        <v>1155075</v>
      </c>
      <c r="FA58" s="138">
        <v>1165515</v>
      </c>
      <c r="FB58" s="136">
        <v>1180206</v>
      </c>
      <c r="FC58" s="136">
        <v>1195646</v>
      </c>
      <c r="FD58" s="136">
        <v>1213203</v>
      </c>
      <c r="FE58" s="136">
        <v>1227152</v>
      </c>
      <c r="FF58" s="136">
        <v>1242410</v>
      </c>
      <c r="FG58" s="136">
        <v>1258133</v>
      </c>
      <c r="FH58" s="136">
        <v>1271528</v>
      </c>
      <c r="FI58" s="136">
        <v>1285068</v>
      </c>
      <c r="FJ58" s="165">
        <v>1298502</v>
      </c>
      <c r="FK58" s="165">
        <v>1310146</v>
      </c>
      <c r="FL58" s="165">
        <v>1322753</v>
      </c>
      <c r="FM58" s="165">
        <v>1331204</v>
      </c>
      <c r="FN58" s="178">
        <v>1342363</v>
      </c>
      <c r="FO58" s="165">
        <v>1354041</v>
      </c>
      <c r="FP58" s="165">
        <v>1366210</v>
      </c>
      <c r="FQ58" s="165">
        <v>1379032</v>
      </c>
      <c r="FR58" s="165">
        <v>1392098</v>
      </c>
      <c r="FS58" s="165">
        <v>1404403</v>
      </c>
      <c r="FT58" s="165">
        <v>1417028</v>
      </c>
      <c r="FU58" s="165">
        <v>1428998</v>
      </c>
    </row>
    <row r="59" spans="1:177"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77" s="1" customFormat="1" ht="20.149999999999999" customHeight="1" x14ac:dyDescent="0.35">
      <c r="A60" s="6"/>
      <c r="B60" s="71"/>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69"/>
      <c r="BS60" s="169"/>
      <c r="BT60" s="169"/>
      <c r="BU60" s="169"/>
      <c r="BV60" s="169"/>
      <c r="BW60" s="169"/>
      <c r="BX60" s="169"/>
      <c r="BY60" s="169"/>
      <c r="BZ60" s="169"/>
      <c r="CA60" s="169"/>
      <c r="CB60" s="169"/>
      <c r="CC60" s="169"/>
      <c r="CD60" s="169"/>
      <c r="CE60" s="169"/>
      <c r="CF60" s="169"/>
      <c r="CG60" s="169"/>
      <c r="CH60" s="169"/>
      <c r="CI60" s="169"/>
      <c r="CJ60" s="169"/>
      <c r="CK60" s="169"/>
      <c r="CL60" s="169"/>
      <c r="CM60" s="169"/>
      <c r="CN60" s="169"/>
      <c r="CO60" s="169"/>
      <c r="CP60" s="169"/>
      <c r="CQ60" s="169"/>
      <c r="CR60" s="169"/>
      <c r="CS60" s="169"/>
      <c r="CT60" s="169"/>
      <c r="CU60" s="169"/>
      <c r="CV60" s="169"/>
      <c r="CW60" s="169"/>
      <c r="CX60" s="169"/>
      <c r="CY60" s="169"/>
      <c r="CZ60" s="169"/>
      <c r="DA60" s="169"/>
      <c r="DB60" s="169"/>
      <c r="DC60" s="169"/>
      <c r="DD60" s="169"/>
      <c r="DE60" s="169"/>
      <c r="DF60" s="169"/>
      <c r="DG60" s="169"/>
      <c r="DH60" s="169"/>
      <c r="DI60" s="169"/>
      <c r="DJ60" s="169"/>
      <c r="DK60" s="169"/>
      <c r="DL60" s="169"/>
      <c r="DM60" s="169"/>
      <c r="DN60" s="169"/>
      <c r="DO60" s="169"/>
      <c r="DP60" s="169"/>
      <c r="DQ60" s="169"/>
      <c r="DR60" s="169"/>
      <c r="DS60" s="169"/>
      <c r="DT60" s="169"/>
      <c r="DU60" s="169"/>
      <c r="DV60" s="169"/>
      <c r="DW60" s="169"/>
      <c r="DX60" s="169"/>
      <c r="DY60" s="169"/>
      <c r="DZ60" s="169"/>
      <c r="EA60" s="169"/>
      <c r="EB60" s="169"/>
      <c r="EC60" s="169"/>
      <c r="ED60" s="169"/>
      <c r="EE60" s="169"/>
      <c r="EF60" s="169"/>
      <c r="EG60" s="169"/>
      <c r="EH60" s="169"/>
      <c r="EI60" s="169"/>
      <c r="EJ60" s="169"/>
      <c r="EK60" s="169"/>
      <c r="EL60" s="169"/>
      <c r="EM60" s="169"/>
      <c r="EN60" s="169"/>
      <c r="EO60" s="169"/>
      <c r="EP60" s="169"/>
      <c r="EQ60" s="169"/>
      <c r="ER60" s="169"/>
      <c r="ES60" s="169"/>
      <c r="ET60" s="169"/>
      <c r="EU60" s="169"/>
      <c r="EV60" s="169"/>
      <c r="EW60" s="169"/>
      <c r="EX60" s="169"/>
      <c r="EY60" s="169"/>
      <c r="EZ60" s="169"/>
      <c r="FA60" s="169"/>
      <c r="FB60" s="169"/>
      <c r="FC60" s="169"/>
      <c r="FD60" s="169"/>
      <c r="FE60" s="169"/>
      <c r="FF60" s="169"/>
      <c r="FG60" s="169"/>
      <c r="FH60" s="169"/>
      <c r="FI60" s="169"/>
      <c r="FJ60" s="169"/>
      <c r="FK60" s="169"/>
      <c r="FL60" s="169"/>
      <c r="FM60" s="169"/>
      <c r="FN60" s="169"/>
    </row>
    <row r="61" spans="1:177"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1"/>
      <c r="CI61" s="161"/>
      <c r="CJ61" s="161"/>
      <c r="CK61" s="161"/>
      <c r="CL61" s="161"/>
      <c r="CM61" s="161"/>
      <c r="CN61" s="161"/>
      <c r="CO61" s="161"/>
      <c r="CP61" s="161"/>
      <c r="CQ61" s="161"/>
      <c r="CR61" s="161"/>
      <c r="CS61" s="161"/>
      <c r="CT61" s="161"/>
      <c r="CU61" s="161"/>
      <c r="CV61" s="161"/>
      <c r="CW61" s="161"/>
      <c r="CX61" s="161"/>
      <c r="CY61" s="161"/>
      <c r="CZ61" s="161"/>
      <c r="DA61" s="161"/>
      <c r="DB61" s="161"/>
      <c r="DC61" s="161"/>
      <c r="DD61" s="161"/>
      <c r="DE61" s="161"/>
      <c r="DF61" s="161"/>
      <c r="DG61" s="161"/>
      <c r="DH61" s="161"/>
      <c r="DI61" s="161"/>
      <c r="DJ61" s="161"/>
      <c r="DK61" s="161"/>
      <c r="DL61" s="161"/>
      <c r="DM61" s="161"/>
      <c r="DN61" s="161"/>
      <c r="DO61" s="161"/>
      <c r="DP61" s="161"/>
      <c r="DQ61" s="161"/>
      <c r="DR61" s="161"/>
      <c r="DS61" s="161"/>
      <c r="DT61" s="161"/>
      <c r="DU61" s="161"/>
      <c r="DV61" s="161"/>
      <c r="DW61" s="161"/>
      <c r="DX61" s="161"/>
      <c r="DY61" s="161"/>
      <c r="DZ61" s="161"/>
      <c r="EA61" s="161"/>
      <c r="EB61" s="161"/>
      <c r="EC61" s="161"/>
      <c r="ED61" s="161"/>
      <c r="EE61" s="161"/>
      <c r="EF61" s="161"/>
      <c r="EG61" s="161"/>
      <c r="EH61" s="161"/>
      <c r="EI61" s="161"/>
      <c r="EJ61" s="161"/>
      <c r="EK61" s="161"/>
      <c r="EL61" s="161"/>
      <c r="EM61" s="161"/>
      <c r="EN61" s="161"/>
      <c r="EO61" s="161"/>
      <c r="EP61" s="161"/>
      <c r="EQ61" s="169"/>
      <c r="ER61" s="169"/>
      <c r="ES61" s="169"/>
      <c r="ET61" s="169"/>
      <c r="EU61" s="169"/>
      <c r="EV61" s="169"/>
      <c r="EW61" s="169"/>
      <c r="EX61" s="169"/>
      <c r="EY61" s="169"/>
      <c r="EZ61" s="169"/>
      <c r="FA61" s="169"/>
      <c r="FB61" s="169"/>
      <c r="FC61" s="169"/>
      <c r="FD61" s="169"/>
      <c r="FE61" s="169"/>
      <c r="FF61" s="169"/>
      <c r="FG61" s="169"/>
      <c r="FH61" s="169"/>
      <c r="FI61" s="169"/>
      <c r="FJ61" s="169"/>
      <c r="FK61" s="169"/>
      <c r="FL61" s="169"/>
      <c r="FM61" s="169"/>
      <c r="FN61" s="169"/>
      <c r="FO61" s="169"/>
      <c r="FP61" s="169"/>
      <c r="FQ61" s="169"/>
    </row>
    <row r="62" spans="1:177" s="1" customFormat="1" ht="20.149999999999999" customHeight="1" x14ac:dyDescent="0.35">
      <c r="A62" s="6"/>
      <c r="B62" s="6"/>
      <c r="C62" s="6"/>
      <c r="D62" s="6"/>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62"/>
      <c r="CI62" s="162"/>
      <c r="CJ62" s="162"/>
      <c r="CK62" s="162"/>
      <c r="CL62" s="162"/>
      <c r="CM62" s="162"/>
      <c r="CN62" s="162"/>
      <c r="CO62" s="162"/>
      <c r="CP62" s="162"/>
      <c r="CQ62" s="162"/>
      <c r="CR62" s="162"/>
      <c r="CS62" s="162"/>
      <c r="CT62" s="162"/>
      <c r="CU62" s="162"/>
      <c r="CV62" s="162"/>
      <c r="CW62" s="162"/>
      <c r="CX62" s="162"/>
      <c r="CY62" s="162"/>
      <c r="CZ62" s="162"/>
      <c r="DA62" s="162"/>
      <c r="DB62" s="162"/>
      <c r="DC62" s="162"/>
      <c r="DD62" s="162"/>
      <c r="DE62" s="162"/>
      <c r="DF62" s="162"/>
      <c r="DG62" s="162"/>
      <c r="DH62" s="162"/>
      <c r="DI62" s="162"/>
      <c r="DJ62" s="162"/>
      <c r="DK62" s="162"/>
      <c r="DL62" s="162"/>
      <c r="DM62" s="162"/>
      <c r="DN62" s="162"/>
      <c r="DO62" s="162"/>
      <c r="DP62" s="162"/>
      <c r="DQ62" s="162"/>
      <c r="DR62" s="162"/>
      <c r="DS62" s="162"/>
      <c r="DT62" s="162"/>
      <c r="DU62" s="162"/>
      <c r="DV62" s="162"/>
      <c r="DW62" s="162"/>
      <c r="DX62" s="162"/>
      <c r="DY62" s="162"/>
      <c r="DZ62" s="162"/>
      <c r="EA62" s="162"/>
      <c r="EB62" s="162"/>
      <c r="EC62" s="162"/>
      <c r="ED62" s="162"/>
      <c r="EE62" s="162"/>
      <c r="EF62" s="162"/>
      <c r="EG62" s="162"/>
      <c r="EH62" s="162"/>
      <c r="EI62" s="162"/>
      <c r="EJ62" s="162"/>
      <c r="EK62" s="162"/>
      <c r="EL62" s="162"/>
      <c r="EM62" s="162"/>
      <c r="EN62" s="162"/>
      <c r="EO62" s="162"/>
      <c r="EP62" s="162"/>
      <c r="EQ62" s="162"/>
      <c r="ER62" s="162"/>
      <c r="ES62" s="162"/>
      <c r="ET62" s="162"/>
      <c r="EU62" s="162"/>
      <c r="EV62" s="162"/>
      <c r="EW62" s="162"/>
      <c r="EX62" s="162"/>
      <c r="EY62" s="162"/>
      <c r="EZ62" s="162"/>
      <c r="FA62" s="169"/>
      <c r="FB62" s="169"/>
      <c r="FC62" s="169"/>
      <c r="FD62" s="169"/>
      <c r="FE62" s="169"/>
      <c r="FF62" s="169"/>
      <c r="FG62" s="169"/>
      <c r="FH62" s="169"/>
      <c r="FI62" s="169"/>
      <c r="FJ62" s="169"/>
      <c r="FK62" s="169"/>
      <c r="FL62" s="169"/>
      <c r="FM62" s="169"/>
      <c r="FQ62" s="169"/>
    </row>
    <row r="63" spans="1:177" s="1" customFormat="1" ht="20.149999999999999" customHeight="1" x14ac:dyDescent="0.35">
      <c r="A63" s="6"/>
      <c r="B63" s="6"/>
      <c r="C63" s="6"/>
      <c r="D63" s="6"/>
      <c r="E63" s="6"/>
      <c r="F63" s="6"/>
      <c r="G63" s="6"/>
      <c r="H63" s="6"/>
      <c r="I63" s="6"/>
      <c r="J63" s="6"/>
      <c r="K63" s="6"/>
      <c r="L63" s="6"/>
      <c r="M63" s="6"/>
      <c r="FC63" s="169"/>
      <c r="FD63" s="128"/>
    </row>
    <row r="64" spans="1:177" s="1" customFormat="1" ht="20.149999999999999" customHeight="1" x14ac:dyDescent="0.35">
      <c r="A64" s="6"/>
      <c r="B64" s="6"/>
      <c r="C64" s="6"/>
      <c r="D64" s="6"/>
      <c r="E64" s="6"/>
      <c r="F64" s="6"/>
      <c r="G64" s="6"/>
      <c r="H64" s="6"/>
      <c r="I64" s="6"/>
      <c r="J64" s="6"/>
      <c r="K64" s="6"/>
      <c r="L64" s="6"/>
      <c r="M64" s="169"/>
      <c r="N64" s="6"/>
      <c r="O64" s="6"/>
      <c r="P64" s="6"/>
      <c r="Q64" s="6"/>
      <c r="R64" s="6"/>
      <c r="S64" s="6"/>
      <c r="T64" s="6"/>
      <c r="U64" s="6"/>
      <c r="V64" s="6"/>
      <c r="W64" s="6"/>
      <c r="X64" s="6"/>
      <c r="Y64" s="169"/>
      <c r="Z64" s="6"/>
      <c r="AA64" s="6"/>
      <c r="AB64" s="6"/>
      <c r="AC64" s="6"/>
      <c r="AD64" s="6"/>
      <c r="AE64" s="6"/>
      <c r="AF64" s="6"/>
      <c r="AG64" s="6"/>
      <c r="AH64" s="6"/>
      <c r="AI64" s="6"/>
      <c r="AJ64" s="6"/>
      <c r="AK64" s="169"/>
      <c r="AL64" s="6"/>
      <c r="AM64" s="6"/>
      <c r="AN64" s="6"/>
      <c r="AO64" s="6"/>
      <c r="AP64" s="6"/>
      <c r="AQ64" s="6"/>
      <c r="AR64" s="6"/>
      <c r="AS64" s="6"/>
      <c r="AT64" s="6"/>
      <c r="AU64" s="6"/>
      <c r="AV64" s="6"/>
      <c r="AW64" s="169"/>
      <c r="AX64" s="6"/>
      <c r="AY64" s="6"/>
      <c r="AZ64" s="6"/>
      <c r="BA64" s="6"/>
      <c r="BB64" s="6"/>
      <c r="BC64" s="6"/>
      <c r="BD64" s="6"/>
      <c r="BE64" s="6"/>
      <c r="BF64" s="6"/>
      <c r="BG64" s="6"/>
      <c r="BH64" s="6"/>
      <c r="BI64" s="169"/>
      <c r="BJ64" s="6"/>
      <c r="BK64" s="6"/>
      <c r="BL64" s="6"/>
      <c r="BM64" s="6"/>
      <c r="BN64" s="6"/>
      <c r="BO64" s="6"/>
      <c r="BP64" s="6"/>
      <c r="BQ64" s="6"/>
      <c r="BR64" s="6"/>
      <c r="BS64" s="6"/>
      <c r="BT64" s="6"/>
      <c r="BU64" s="169"/>
      <c r="BV64" s="6"/>
      <c r="BW64" s="6"/>
      <c r="BX64" s="6"/>
      <c r="BY64" s="6"/>
      <c r="BZ64" s="6"/>
      <c r="CA64" s="6"/>
      <c r="CB64" s="6"/>
      <c r="CC64" s="6"/>
      <c r="CD64" s="6"/>
      <c r="CE64" s="6"/>
      <c r="CF64" s="6"/>
      <c r="CG64" s="169"/>
      <c r="CH64" s="6"/>
      <c r="CI64" s="6"/>
      <c r="CJ64" s="6"/>
      <c r="CK64" s="40"/>
      <c r="CL64" s="6"/>
      <c r="CM64" s="6"/>
      <c r="CN64" s="6"/>
      <c r="CO64" s="6"/>
      <c r="CP64" s="6"/>
      <c r="CQ64" s="6"/>
      <c r="CR64" s="6"/>
      <c r="CS64" s="169"/>
      <c r="CT64" s="6"/>
      <c r="CU64" s="6"/>
      <c r="CV64" s="6"/>
      <c r="CW64" s="6"/>
      <c r="CX64" s="6"/>
      <c r="CY64" s="6"/>
      <c r="CZ64" s="6"/>
      <c r="DA64" s="6"/>
      <c r="DB64" s="6"/>
      <c r="DC64" s="6"/>
      <c r="DD64" s="6"/>
      <c r="DE64" s="169"/>
      <c r="DF64" s="6"/>
      <c r="DG64" s="6"/>
      <c r="DH64" s="6"/>
      <c r="DI64" s="6"/>
      <c r="DJ64" s="6"/>
      <c r="DK64" s="6"/>
      <c r="DL64" s="6"/>
      <c r="DM64" s="6"/>
      <c r="DN64" s="6"/>
      <c r="DO64" s="6"/>
      <c r="DP64" s="6"/>
      <c r="DQ64" s="169"/>
      <c r="DR64" s="6"/>
      <c r="DS64" s="6"/>
      <c r="DT64" s="6"/>
      <c r="DU64" s="6"/>
      <c r="DV64" s="6"/>
      <c r="DW64" s="6"/>
      <c r="DX64" s="6"/>
      <c r="DY64" s="6"/>
      <c r="DZ64" s="6"/>
      <c r="EA64" s="6"/>
      <c r="EB64" s="6"/>
      <c r="EC64" s="169"/>
      <c r="ED64" s="6"/>
      <c r="EE64" s="6"/>
      <c r="EF64" s="6"/>
      <c r="EG64" s="6"/>
      <c r="EH64" s="6"/>
      <c r="EI64" s="6"/>
      <c r="EJ64" s="6"/>
      <c r="EK64" s="6"/>
      <c r="EL64" s="6"/>
      <c r="EM64" s="6"/>
      <c r="EO64" s="169"/>
      <c r="FA64" s="169"/>
      <c r="FM64" s="169"/>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387A0-D427-4660-937D-B4CF157E4AF8}">
  <sheetPr>
    <pageSetUpPr fitToPage="1"/>
  </sheetPr>
  <dimension ref="A1:FY80"/>
  <sheetViews>
    <sheetView showGridLines="0" zoomScaleNormal="100" workbookViewId="0">
      <pane xSplit="1" topLeftCell="B1" activePane="topRight" state="frozen"/>
      <selection activeCell="A20" sqref="A20"/>
      <selection pane="topRight" activeCell="B1" sqref="B1"/>
    </sheetView>
  </sheetViews>
  <sheetFormatPr defaultColWidth="8.90625" defaultRowHeight="20.149999999999999" customHeight="1" x14ac:dyDescent="0.35"/>
  <cols>
    <col min="1" max="1" width="39.08984375" style="6" customWidth="1"/>
    <col min="2" max="158" width="12.90625" style="6" customWidth="1"/>
    <col min="159" max="159" width="12.08984375" style="6" customWidth="1"/>
    <col min="160" max="160" width="11.90625" style="6" customWidth="1"/>
    <col min="161" max="163" width="12" style="6" customWidth="1"/>
    <col min="164" max="165" width="12.08984375" style="6" customWidth="1"/>
    <col min="166" max="166" width="12.453125" style="6" customWidth="1"/>
    <col min="167" max="173" width="11.90625" style="6" customWidth="1"/>
    <col min="174" max="174" width="13.453125" style="6" customWidth="1"/>
    <col min="175" max="175" width="12.453125" style="6" customWidth="1"/>
    <col min="176" max="176" width="12.08984375" style="6" customWidth="1"/>
    <col min="177" max="16384" width="8.90625" style="6"/>
  </cols>
  <sheetData>
    <row r="1" spans="1:176" s="18" customFormat="1" ht="45" customHeight="1" x14ac:dyDescent="0.6">
      <c r="A1" s="17" t="s">
        <v>78</v>
      </c>
    </row>
    <row r="2" spans="1:176" s="19" customFormat="1" ht="20.149999999999999" customHeight="1" x14ac:dyDescent="0.35">
      <c r="A2" s="19" t="s">
        <v>79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76" s="19" customFormat="1" ht="20.149999999999999" customHeight="1" x14ac:dyDescent="0.35">
      <c r="A3" s="19" t="s">
        <v>80</v>
      </c>
      <c r="FQ3" s="187"/>
    </row>
    <row r="4" spans="1:176" s="19" customFormat="1" ht="20.149999999999999" customHeight="1" x14ac:dyDescent="0.35">
      <c r="A4" s="19" t="s">
        <v>81</v>
      </c>
    </row>
    <row r="5" spans="1:176" s="25" customFormat="1" ht="30" customHeight="1" x14ac:dyDescent="0.35">
      <c r="A5" s="21" t="s">
        <v>82</v>
      </c>
      <c r="B5" s="22" t="s">
        <v>83</v>
      </c>
      <c r="C5" s="23" t="s">
        <v>84</v>
      </c>
      <c r="D5" s="23" t="s">
        <v>85</v>
      </c>
      <c r="E5" s="23" t="s">
        <v>86</v>
      </c>
      <c r="F5" s="23" t="s">
        <v>87</v>
      </c>
      <c r="G5" s="23" t="s">
        <v>88</v>
      </c>
      <c r="H5" s="23" t="s">
        <v>89</v>
      </c>
      <c r="I5" s="23" t="s">
        <v>90</v>
      </c>
      <c r="J5" s="23" t="s">
        <v>91</v>
      </c>
      <c r="K5" s="23" t="s">
        <v>92</v>
      </c>
      <c r="L5" s="23" t="s">
        <v>93</v>
      </c>
      <c r="M5" s="23" t="s">
        <v>94</v>
      </c>
      <c r="N5" s="22" t="s">
        <v>95</v>
      </c>
      <c r="O5" s="23" t="s">
        <v>96</v>
      </c>
      <c r="P5" s="23" t="s">
        <v>97</v>
      </c>
      <c r="Q5" s="23" t="s">
        <v>98</v>
      </c>
      <c r="R5" s="23" t="s">
        <v>99</v>
      </c>
      <c r="S5" s="23" t="s">
        <v>100</v>
      </c>
      <c r="T5" s="23" t="s">
        <v>101</v>
      </c>
      <c r="U5" s="23" t="s">
        <v>102</v>
      </c>
      <c r="V5" s="23" t="s">
        <v>103</v>
      </c>
      <c r="W5" s="23" t="s">
        <v>104</v>
      </c>
      <c r="X5" s="23" t="s">
        <v>105</v>
      </c>
      <c r="Y5" s="23" t="s">
        <v>106</v>
      </c>
      <c r="Z5" s="22" t="s">
        <v>107</v>
      </c>
      <c r="AA5" s="23" t="s">
        <v>108</v>
      </c>
      <c r="AB5" s="23" t="s">
        <v>109</v>
      </c>
      <c r="AC5" s="23" t="s">
        <v>110</v>
      </c>
      <c r="AD5" s="23" t="s">
        <v>111</v>
      </c>
      <c r="AE5" s="23" t="s">
        <v>112</v>
      </c>
      <c r="AF5" s="23" t="s">
        <v>113</v>
      </c>
      <c r="AG5" s="23" t="s">
        <v>114</v>
      </c>
      <c r="AH5" s="23" t="s">
        <v>115</v>
      </c>
      <c r="AI5" s="23" t="s">
        <v>116</v>
      </c>
      <c r="AJ5" s="23" t="s">
        <v>117</v>
      </c>
      <c r="AK5" s="23" t="s">
        <v>118</v>
      </c>
      <c r="AL5" s="22" t="s">
        <v>119</v>
      </c>
      <c r="AM5" s="23" t="s">
        <v>120</v>
      </c>
      <c r="AN5" s="23" t="s">
        <v>121</v>
      </c>
      <c r="AO5" s="23" t="s">
        <v>122</v>
      </c>
      <c r="AP5" s="23" t="s">
        <v>123</v>
      </c>
      <c r="AQ5" s="23" t="s">
        <v>124</v>
      </c>
      <c r="AR5" s="23" t="s">
        <v>125</v>
      </c>
      <c r="AS5" s="23" t="s">
        <v>126</v>
      </c>
      <c r="AT5" s="23" t="s">
        <v>127</v>
      </c>
      <c r="AU5" s="23" t="s">
        <v>128</v>
      </c>
      <c r="AV5" s="23" t="s">
        <v>129</v>
      </c>
      <c r="AW5" s="24" t="s">
        <v>130</v>
      </c>
      <c r="AX5" s="23" t="s">
        <v>131</v>
      </c>
      <c r="AY5" s="23" t="s">
        <v>132</v>
      </c>
      <c r="AZ5" s="23" t="s">
        <v>133</v>
      </c>
      <c r="BA5" s="23" t="s">
        <v>134</v>
      </c>
      <c r="BB5" s="23" t="s">
        <v>135</v>
      </c>
      <c r="BC5" s="23" t="s">
        <v>136</v>
      </c>
      <c r="BD5" s="23" t="s">
        <v>137</v>
      </c>
      <c r="BE5" s="23" t="s">
        <v>138</v>
      </c>
      <c r="BF5" s="23" t="s">
        <v>139</v>
      </c>
      <c r="BG5" s="23" t="s">
        <v>140</v>
      </c>
      <c r="BH5" s="23" t="s">
        <v>141</v>
      </c>
      <c r="BI5" s="24" t="s">
        <v>142</v>
      </c>
      <c r="BJ5" s="23" t="s">
        <v>143</v>
      </c>
      <c r="BK5" s="23" t="s">
        <v>144</v>
      </c>
      <c r="BL5" s="23" t="s">
        <v>145</v>
      </c>
      <c r="BM5" s="23" t="s">
        <v>146</v>
      </c>
      <c r="BN5" s="23" t="s">
        <v>147</v>
      </c>
      <c r="BO5" s="23" t="s">
        <v>148</v>
      </c>
      <c r="BP5" s="23" t="s">
        <v>149</v>
      </c>
      <c r="BQ5" s="23" t="s">
        <v>150</v>
      </c>
      <c r="BR5" s="23" t="s">
        <v>151</v>
      </c>
      <c r="BS5" s="23" t="s">
        <v>152</v>
      </c>
      <c r="BT5" s="23" t="s">
        <v>153</v>
      </c>
      <c r="BU5" s="24" t="s">
        <v>154</v>
      </c>
      <c r="BV5" s="23" t="s">
        <v>155</v>
      </c>
      <c r="BW5" s="23" t="s">
        <v>156</v>
      </c>
      <c r="BX5" s="23" t="s">
        <v>157</v>
      </c>
      <c r="BY5" s="23" t="s">
        <v>158</v>
      </c>
      <c r="BZ5" s="23" t="s">
        <v>159</v>
      </c>
      <c r="CA5" s="23" t="s">
        <v>160</v>
      </c>
      <c r="CB5" s="23" t="s">
        <v>161</v>
      </c>
      <c r="CC5" s="23" t="s">
        <v>162</v>
      </c>
      <c r="CD5" s="23" t="s">
        <v>163</v>
      </c>
      <c r="CE5" s="23" t="s">
        <v>164</v>
      </c>
      <c r="CF5" s="23" t="s">
        <v>165</v>
      </c>
      <c r="CG5" s="24" t="s">
        <v>166</v>
      </c>
      <c r="CH5" s="23" t="s">
        <v>167</v>
      </c>
      <c r="CI5" s="23" t="s">
        <v>168</v>
      </c>
      <c r="CJ5" s="23" t="s">
        <v>169</v>
      </c>
      <c r="CK5" s="23" t="s">
        <v>170</v>
      </c>
      <c r="CL5" s="23" t="s">
        <v>171</v>
      </c>
      <c r="CM5" s="23" t="s">
        <v>172</v>
      </c>
      <c r="CN5" s="23" t="s">
        <v>173</v>
      </c>
      <c r="CO5" s="23" t="s">
        <v>174</v>
      </c>
      <c r="CP5" s="23" t="s">
        <v>175</v>
      </c>
      <c r="CQ5" s="23" t="s">
        <v>176</v>
      </c>
      <c r="CR5" s="23" t="s">
        <v>177</v>
      </c>
      <c r="CS5" s="24" t="s">
        <v>178</v>
      </c>
      <c r="CT5" s="23" t="s">
        <v>179</v>
      </c>
      <c r="CU5" s="23" t="s">
        <v>180</v>
      </c>
      <c r="CV5" s="23" t="s">
        <v>181</v>
      </c>
      <c r="CW5" s="23" t="s">
        <v>182</v>
      </c>
      <c r="CX5" s="23" t="s">
        <v>183</v>
      </c>
      <c r="CY5" s="23" t="s">
        <v>184</v>
      </c>
      <c r="CZ5" s="23" t="s">
        <v>185</v>
      </c>
      <c r="DA5" s="23" t="s">
        <v>186</v>
      </c>
      <c r="DB5" s="23" t="s">
        <v>187</v>
      </c>
      <c r="DC5" s="23" t="s">
        <v>188</v>
      </c>
      <c r="DD5" s="23" t="s">
        <v>189</v>
      </c>
      <c r="DE5" s="24" t="s">
        <v>190</v>
      </c>
      <c r="DF5" s="23" t="s">
        <v>191</v>
      </c>
      <c r="DG5" s="23" t="s">
        <v>192</v>
      </c>
      <c r="DH5" s="23" t="s">
        <v>193</v>
      </c>
      <c r="DI5" s="23" t="s">
        <v>194</v>
      </c>
      <c r="DJ5" s="23" t="s">
        <v>195</v>
      </c>
      <c r="DK5" s="23" t="s">
        <v>196</v>
      </c>
      <c r="DL5" s="23" t="s">
        <v>197</v>
      </c>
      <c r="DM5" s="23" t="s">
        <v>198</v>
      </c>
      <c r="DN5" s="23" t="s">
        <v>199</v>
      </c>
      <c r="DO5" s="23" t="s">
        <v>200</v>
      </c>
      <c r="DP5" s="23" t="s">
        <v>201</v>
      </c>
      <c r="DQ5" s="24" t="s">
        <v>202</v>
      </c>
      <c r="DR5" s="23" t="s">
        <v>203</v>
      </c>
      <c r="DS5" s="23" t="s">
        <v>204</v>
      </c>
      <c r="DT5" s="23" t="s">
        <v>205</v>
      </c>
      <c r="DU5" s="23" t="s">
        <v>206</v>
      </c>
      <c r="DV5" s="23" t="s">
        <v>207</v>
      </c>
      <c r="DW5" s="23" t="s">
        <v>208</v>
      </c>
      <c r="DX5" s="23" t="s">
        <v>209</v>
      </c>
      <c r="DY5" s="23" t="s">
        <v>210</v>
      </c>
      <c r="DZ5" s="23" t="s">
        <v>211</v>
      </c>
      <c r="EA5" s="23" t="s">
        <v>212</v>
      </c>
      <c r="EB5" s="23" t="s">
        <v>213</v>
      </c>
      <c r="EC5" s="24" t="s">
        <v>214</v>
      </c>
      <c r="ED5" s="23" t="s">
        <v>215</v>
      </c>
      <c r="EE5" s="23" t="s">
        <v>216</v>
      </c>
      <c r="EF5" s="23" t="s">
        <v>217</v>
      </c>
      <c r="EG5" s="23" t="s">
        <v>218</v>
      </c>
      <c r="EH5" s="23" t="s">
        <v>219</v>
      </c>
      <c r="EI5" s="23" t="s">
        <v>220</v>
      </c>
      <c r="EJ5" s="23" t="s">
        <v>221</v>
      </c>
      <c r="EK5" s="23" t="s">
        <v>222</v>
      </c>
      <c r="EL5" s="23" t="s">
        <v>223</v>
      </c>
      <c r="EM5" s="23" t="s">
        <v>224</v>
      </c>
      <c r="EN5" s="44" t="s">
        <v>225</v>
      </c>
      <c r="EO5" s="81" t="s">
        <v>226</v>
      </c>
      <c r="EP5" s="23" t="s">
        <v>227</v>
      </c>
      <c r="EQ5" s="44" t="s">
        <v>228</v>
      </c>
      <c r="ER5" s="44" t="s">
        <v>229</v>
      </c>
      <c r="ES5" s="44" t="s">
        <v>230</v>
      </c>
      <c r="ET5" s="44" t="s">
        <v>231</v>
      </c>
      <c r="EU5" s="44" t="s">
        <v>232</v>
      </c>
      <c r="EV5" s="44" t="s">
        <v>233</v>
      </c>
      <c r="EW5" s="44" t="s">
        <v>234</v>
      </c>
      <c r="EX5" s="44" t="s">
        <v>235</v>
      </c>
      <c r="EY5" s="44" t="s">
        <v>236</v>
      </c>
      <c r="EZ5" s="44" t="s">
        <v>237</v>
      </c>
      <c r="FA5" s="81" t="s">
        <v>238</v>
      </c>
      <c r="FB5" s="44" t="s">
        <v>239</v>
      </c>
      <c r="FC5" s="44" t="s">
        <v>240</v>
      </c>
      <c r="FD5" s="44" t="s">
        <v>241</v>
      </c>
      <c r="FE5" s="44" t="s">
        <v>242</v>
      </c>
      <c r="FF5" s="44" t="s">
        <v>243</v>
      </c>
      <c r="FG5" s="44" t="s">
        <v>244</v>
      </c>
      <c r="FH5" s="44" t="s">
        <v>245</v>
      </c>
      <c r="FI5" s="44" t="s">
        <v>246</v>
      </c>
      <c r="FJ5" s="44" t="s">
        <v>247</v>
      </c>
      <c r="FK5" s="44" t="s">
        <v>248</v>
      </c>
      <c r="FL5" s="44" t="s">
        <v>249</v>
      </c>
      <c r="FM5" s="44" t="s">
        <v>250</v>
      </c>
      <c r="FN5" s="155" t="s">
        <v>251</v>
      </c>
      <c r="FO5" s="44" t="s">
        <v>252</v>
      </c>
      <c r="FP5" s="44" t="s">
        <v>253</v>
      </c>
      <c r="FQ5" s="44" t="s">
        <v>254</v>
      </c>
      <c r="FR5" s="44" t="s">
        <v>255</v>
      </c>
      <c r="FS5" s="44" t="s">
        <v>256</v>
      </c>
      <c r="FT5" s="44" t="s">
        <v>257</v>
      </c>
    </row>
    <row r="6" spans="1:176" s="30" customFormat="1" ht="20.149999999999999" customHeight="1" x14ac:dyDescent="0.35">
      <c r="A6" s="26" t="s">
        <v>260</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O6" s="82"/>
      <c r="EP6" s="27"/>
      <c r="EV6" s="68"/>
      <c r="EW6" s="68"/>
      <c r="EX6" s="68"/>
      <c r="EY6" s="68"/>
      <c r="EZ6" s="68"/>
      <c r="FA6" s="82"/>
      <c r="FB6" s="68"/>
      <c r="FC6" s="68"/>
      <c r="FD6" s="68"/>
      <c r="FE6" s="68"/>
      <c r="FF6" s="68"/>
      <c r="FG6" s="68"/>
      <c r="FH6" s="68"/>
      <c r="FI6" s="68"/>
      <c r="FJ6" s="68"/>
      <c r="FK6" s="68"/>
      <c r="FL6" s="68"/>
      <c r="FM6" s="68"/>
      <c r="FN6" s="179"/>
      <c r="FO6" s="68"/>
      <c r="FP6" s="68"/>
      <c r="FQ6" s="68"/>
      <c r="FR6" s="68"/>
      <c r="FS6" s="68"/>
      <c r="FT6" s="68"/>
    </row>
    <row r="7" spans="1:176" s="1" customFormat="1" ht="20.149999999999999" customHeight="1" x14ac:dyDescent="0.35">
      <c r="A7" s="31" t="s">
        <v>261</v>
      </c>
      <c r="B7" s="46">
        <v>1.0331300000000001</v>
      </c>
      <c r="C7" s="46">
        <v>9.5883019999999988</v>
      </c>
      <c r="D7" s="46">
        <v>11.491543</v>
      </c>
      <c r="E7" s="46">
        <v>13.724036999999999</v>
      </c>
      <c r="F7" s="46">
        <v>17.210146999999999</v>
      </c>
      <c r="G7" s="46">
        <v>21.491945999999999</v>
      </c>
      <c r="H7" s="46">
        <v>26.742012000000003</v>
      </c>
      <c r="I7" s="46">
        <v>31.983981999999997</v>
      </c>
      <c r="J7" s="46">
        <v>38.767842000000002</v>
      </c>
      <c r="K7" s="46">
        <v>46.970078999999998</v>
      </c>
      <c r="L7" s="46">
        <v>56.425599000000005</v>
      </c>
      <c r="M7" s="50">
        <v>63.736643000000001</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v>
      </c>
      <c r="BA7" s="46">
        <v>1601.4</v>
      </c>
      <c r="BB7" s="46">
        <v>1629.5640000000001</v>
      </c>
      <c r="BC7" s="46">
        <v>1660.645</v>
      </c>
      <c r="BD7" s="46">
        <v>1694.7750000000001</v>
      </c>
      <c r="BE7" s="46">
        <v>1727.556</v>
      </c>
      <c r="BF7" s="46">
        <v>1766.184</v>
      </c>
      <c r="BG7" s="46">
        <v>1806.509</v>
      </c>
      <c r="BH7" s="46">
        <v>1845.501</v>
      </c>
      <c r="BI7" s="50">
        <v>1885.097</v>
      </c>
      <c r="BJ7" s="46">
        <v>1909.4359999999999</v>
      </c>
      <c r="BK7" s="46">
        <v>1939.627</v>
      </c>
      <c r="BL7" s="46">
        <v>1988.7550000000001</v>
      </c>
      <c r="BM7" s="46">
        <v>2021.1559999999999</v>
      </c>
      <c r="BN7" s="46">
        <v>2055.8989999999999</v>
      </c>
      <c r="BO7" s="46">
        <v>2106.2260000000001</v>
      </c>
      <c r="BP7" s="46">
        <v>2140.5030000000002</v>
      </c>
      <c r="BQ7" s="46">
        <v>2174.8420000000001</v>
      </c>
      <c r="BR7" s="46">
        <v>2232.0320000000002</v>
      </c>
      <c r="BS7" s="46">
        <v>2281.261</v>
      </c>
      <c r="BT7" s="46">
        <v>2344.7359999999999</v>
      </c>
      <c r="BU7" s="50">
        <v>2415.9070000000002</v>
      </c>
      <c r="BV7" s="46">
        <v>2456.5070000000001</v>
      </c>
      <c r="BW7" s="46">
        <v>2464.056</v>
      </c>
      <c r="BX7" s="46">
        <v>2473.8960000000002</v>
      </c>
      <c r="BY7" s="46">
        <v>2481.29</v>
      </c>
      <c r="BZ7" s="46">
        <v>2489.5039999999999</v>
      </c>
      <c r="CA7" s="46">
        <v>2498.6309999999999</v>
      </c>
      <c r="CB7" s="46">
        <v>2505.8679999999999</v>
      </c>
      <c r="CC7" s="46">
        <v>2512.59</v>
      </c>
      <c r="CD7" s="46">
        <v>2520.0729999999999</v>
      </c>
      <c r="CE7" s="46">
        <v>2526.1129999999998</v>
      </c>
      <c r="CF7" s="46">
        <v>2533.1990000000001</v>
      </c>
      <c r="CG7" s="50">
        <v>2538.645</v>
      </c>
      <c r="CH7" s="46">
        <v>2543.5349999999999</v>
      </c>
      <c r="CI7" s="46">
        <v>2549.2220000000002</v>
      </c>
      <c r="CJ7" s="46">
        <v>2556.3989999999999</v>
      </c>
      <c r="CK7" s="46">
        <v>2561.6990000000001</v>
      </c>
      <c r="CL7" s="46">
        <v>2567.8519999999999</v>
      </c>
      <c r="CM7" s="46">
        <v>2573.931</v>
      </c>
      <c r="CN7" s="46">
        <v>2579.5720000000001</v>
      </c>
      <c r="CO7" s="46">
        <v>2586.172</v>
      </c>
      <c r="CP7" s="46">
        <v>2592.741</v>
      </c>
      <c r="CQ7" s="46">
        <v>2598.913</v>
      </c>
      <c r="CR7" s="46">
        <v>2606.172</v>
      </c>
      <c r="CS7" s="50">
        <v>2610.8690000000001</v>
      </c>
      <c r="CT7" s="46">
        <v>2616.11</v>
      </c>
      <c r="CU7" s="46">
        <v>2620.9670000000001</v>
      </c>
      <c r="CV7" s="46">
        <v>2626.8339999999998</v>
      </c>
      <c r="CW7" s="46">
        <v>2632.4259999999999</v>
      </c>
      <c r="CX7" s="46">
        <v>2638.6640000000002</v>
      </c>
      <c r="CY7" s="46">
        <v>2645.165</v>
      </c>
      <c r="CZ7" s="46">
        <v>2651.3139999999999</v>
      </c>
      <c r="DA7" s="46">
        <v>2658.1460000000002</v>
      </c>
      <c r="DB7" s="46">
        <v>2665.1559999999999</v>
      </c>
      <c r="DC7" s="46">
        <v>2673.3180000000002</v>
      </c>
      <c r="DD7" s="46">
        <v>2682.0059999999999</v>
      </c>
      <c r="DE7" s="50">
        <v>2689.174</v>
      </c>
      <c r="DF7" s="46">
        <v>2698.8919999999998</v>
      </c>
      <c r="DG7" s="46">
        <v>2710.1849999999999</v>
      </c>
      <c r="DH7" s="46">
        <v>2736.4859999999999</v>
      </c>
      <c r="DI7" s="46">
        <v>2739.9879999999998</v>
      </c>
      <c r="DJ7" s="46">
        <v>2744.3319999999999</v>
      </c>
      <c r="DK7" s="46">
        <v>2749.1039999999998</v>
      </c>
      <c r="DL7" s="46">
        <v>2754.0940000000001</v>
      </c>
      <c r="DM7" s="46">
        <v>2759.2559999999999</v>
      </c>
      <c r="DN7" s="46">
        <v>2765.0839999999998</v>
      </c>
      <c r="DO7" s="46">
        <v>2771.1149999999998</v>
      </c>
      <c r="DP7" s="46">
        <v>2777.1819999999998</v>
      </c>
      <c r="DQ7" s="50">
        <v>2781.37</v>
      </c>
      <c r="DR7" s="46">
        <v>2786.4960000000001</v>
      </c>
      <c r="DS7" s="46">
        <v>2791.547</v>
      </c>
      <c r="DT7" s="46">
        <v>2796.808</v>
      </c>
      <c r="DU7" s="46">
        <v>2798.0630000000001</v>
      </c>
      <c r="DV7" s="46">
        <v>2799.9659999999999</v>
      </c>
      <c r="DW7" s="46">
        <v>2804.0050000000001</v>
      </c>
      <c r="DX7" s="46">
        <v>2809.471</v>
      </c>
      <c r="DY7" s="46">
        <v>2814.8359999999998</v>
      </c>
      <c r="DZ7" s="46">
        <v>2821.7089999999998</v>
      </c>
      <c r="EA7" s="46">
        <v>2828.3670000000002</v>
      </c>
      <c r="EB7" s="46">
        <v>2835.5419999999999</v>
      </c>
      <c r="EC7" s="50">
        <v>2841.01</v>
      </c>
      <c r="ED7" s="46">
        <v>2847.6909999999998</v>
      </c>
      <c r="EE7" s="46">
        <v>2854.4749999999999</v>
      </c>
      <c r="EF7" s="46">
        <v>2864.6480000000001</v>
      </c>
      <c r="EG7" s="46">
        <v>2875.84</v>
      </c>
      <c r="EH7" s="46">
        <v>2888.1080000000002</v>
      </c>
      <c r="EI7" s="46">
        <v>2901.7489999999998</v>
      </c>
      <c r="EJ7" s="46">
        <v>2914.1550000000002</v>
      </c>
      <c r="EK7" s="46">
        <v>2927.2510000000002</v>
      </c>
      <c r="EL7" s="46">
        <v>2942.5749999999998</v>
      </c>
      <c r="EM7" s="46">
        <v>2956.2089999999998</v>
      </c>
      <c r="EN7" s="46">
        <v>2971.7979999999998</v>
      </c>
      <c r="EO7" s="83">
        <v>2982.3249999999998</v>
      </c>
      <c r="EP7" s="46">
        <v>2995.181</v>
      </c>
      <c r="EQ7" s="46">
        <v>3010.819</v>
      </c>
      <c r="ER7" s="46">
        <v>3032.8910000000001</v>
      </c>
      <c r="ES7" s="46">
        <v>3053.7739999999999</v>
      </c>
      <c r="ET7" s="46">
        <v>3077.3290000000002</v>
      </c>
      <c r="EU7" s="46">
        <v>3101.4470000000001</v>
      </c>
      <c r="EV7" s="46">
        <v>3124.902</v>
      </c>
      <c r="EW7" s="46">
        <v>3151.1790000000001</v>
      </c>
      <c r="EX7" s="46">
        <v>3182.431</v>
      </c>
      <c r="EY7" s="46">
        <v>3212.3620000000001</v>
      </c>
      <c r="EZ7" s="46">
        <v>3246.0830000000001</v>
      </c>
      <c r="FA7" s="83">
        <v>3270.9659999999999</v>
      </c>
      <c r="FB7" s="46">
        <v>3305.2240000000002</v>
      </c>
      <c r="FC7" s="46">
        <v>3341.5790000000002</v>
      </c>
      <c r="FD7" s="46">
        <v>3382.1190000000001</v>
      </c>
      <c r="FE7" s="46">
        <v>3414.3339999999998</v>
      </c>
      <c r="FF7" s="46">
        <v>3449.902</v>
      </c>
      <c r="FG7" s="46">
        <v>3485.585</v>
      </c>
      <c r="FH7" s="46">
        <v>3516.1280000000002</v>
      </c>
      <c r="FI7" s="46">
        <v>3546.7469999999998</v>
      </c>
      <c r="FJ7" s="46">
        <v>3576.9780000000001</v>
      </c>
      <c r="FK7" s="164">
        <v>3603.7049999999999</v>
      </c>
      <c r="FL7" s="164">
        <v>3633.3209999999999</v>
      </c>
      <c r="FM7" s="164">
        <v>3652.53</v>
      </c>
      <c r="FN7" s="70">
        <v>3677.625</v>
      </c>
      <c r="FO7" s="164">
        <v>3704.087</v>
      </c>
      <c r="FP7" s="164">
        <v>3731.7289999999998</v>
      </c>
      <c r="FQ7" s="164">
        <v>3760.6819999999998</v>
      </c>
      <c r="FR7" s="164">
        <v>3789.9270000000001</v>
      </c>
      <c r="FS7" s="164">
        <v>3817.2730000000001</v>
      </c>
      <c r="FT7" s="164">
        <v>3845.9789999999998</v>
      </c>
    </row>
    <row r="8" spans="1:176" s="1" customFormat="1" ht="20.149999999999999" customHeight="1" x14ac:dyDescent="0.35">
      <c r="A8" s="31" t="s">
        <v>262</v>
      </c>
      <c r="B8" s="46">
        <v>2.274985</v>
      </c>
      <c r="C8" s="46">
        <v>2.3876550000000001</v>
      </c>
      <c r="D8" s="46">
        <v>2.5787749999999998</v>
      </c>
      <c r="E8" s="46">
        <v>2.7035650000000002</v>
      </c>
      <c r="F8" s="46">
        <v>2.924865</v>
      </c>
      <c r="G8" s="46">
        <v>3.1775249999999997</v>
      </c>
      <c r="H8" s="46">
        <v>3.360385</v>
      </c>
      <c r="I8" s="46">
        <v>3.6120749999999999</v>
      </c>
      <c r="J8" s="46">
        <v>3.8280849999999997</v>
      </c>
      <c r="K8" s="46">
        <v>4.1815850000000001</v>
      </c>
      <c r="L8" s="46">
        <v>4.5442849999999995</v>
      </c>
      <c r="M8" s="50">
        <v>4.8146550000000001</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4">
        <v>799.74800000000005</v>
      </c>
      <c r="FL8" s="164">
        <v>823.00699999999995</v>
      </c>
      <c r="FM8" s="164">
        <v>840.101</v>
      </c>
      <c r="FN8" s="70">
        <v>861.03700000000003</v>
      </c>
      <c r="FO8" s="164">
        <v>882.94399999999996</v>
      </c>
      <c r="FP8" s="164">
        <v>905.28599999999994</v>
      </c>
      <c r="FQ8" s="164">
        <v>929.15</v>
      </c>
      <c r="FR8" s="164">
        <v>954.55899999999997</v>
      </c>
      <c r="FS8" s="164">
        <v>977.84799999999996</v>
      </c>
      <c r="FT8" s="164">
        <v>1003.076</v>
      </c>
    </row>
    <row r="9" spans="1:176" s="1" customFormat="1" ht="20.149999999999999" customHeight="1" x14ac:dyDescent="0.35">
      <c r="A9" s="31" t="s">
        <v>263</v>
      </c>
      <c r="B9" s="46">
        <v>2.4614800000000003</v>
      </c>
      <c r="C9" s="46">
        <v>2.6316600000000001</v>
      </c>
      <c r="D9" s="46">
        <v>3.0457200000000002</v>
      </c>
      <c r="E9" s="46">
        <v>3.3340299999999998</v>
      </c>
      <c r="F9" s="46">
        <v>3.7873600000000001</v>
      </c>
      <c r="G9" s="46">
        <v>4.0777299999999999</v>
      </c>
      <c r="H9" s="46">
        <v>4.3713329999999999</v>
      </c>
      <c r="I9" s="46">
        <v>4.7024229999999996</v>
      </c>
      <c r="J9" s="46">
        <v>5.2304130000000004</v>
      </c>
      <c r="K9" s="46">
        <v>5.6764530000000004</v>
      </c>
      <c r="L9" s="46">
        <v>6.282133</v>
      </c>
      <c r="M9" s="50">
        <v>6.6200229999999998</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1135.9100000000001</v>
      </c>
      <c r="FI9" s="46">
        <v>1149.9459999999999</v>
      </c>
      <c r="FJ9" s="46">
        <v>1165.7059999999999</v>
      </c>
      <c r="FK9" s="164">
        <v>1177.71</v>
      </c>
      <c r="FL9" s="164">
        <v>1191.212</v>
      </c>
      <c r="FM9" s="164">
        <v>1199.3440000000001</v>
      </c>
      <c r="FN9" s="70">
        <v>1210.836</v>
      </c>
      <c r="FO9" s="164">
        <v>1221.6010000000001</v>
      </c>
      <c r="FP9" s="164">
        <v>1234.2449999999999</v>
      </c>
      <c r="FQ9" s="164">
        <v>1247.3879999999999</v>
      </c>
      <c r="FR9" s="164">
        <v>1261.528</v>
      </c>
      <c r="FS9" s="164">
        <v>1274.998</v>
      </c>
      <c r="FT9" s="164">
        <v>1290.163</v>
      </c>
    </row>
    <row r="10" spans="1:176" s="1" customFormat="1" ht="20.149999999999999" customHeight="1" x14ac:dyDescent="0.35">
      <c r="A10" s="31" t="s">
        <v>264</v>
      </c>
      <c r="B10" s="46">
        <v>1.0331300000000001</v>
      </c>
      <c r="C10" s="46">
        <v>1.0331300000000001</v>
      </c>
      <c r="D10" s="46">
        <v>1.0331300000000001</v>
      </c>
      <c r="E10" s="46">
        <v>1.0331300000000001</v>
      </c>
      <c r="F10" s="46">
        <v>1.20051</v>
      </c>
      <c r="G10" s="46">
        <v>2.0005100000000002</v>
      </c>
      <c r="H10" s="46">
        <v>2.1511800000000001</v>
      </c>
      <c r="I10" s="46">
        <v>2.1511800000000001</v>
      </c>
      <c r="J10" s="46">
        <v>2.1511800000000001</v>
      </c>
      <c r="K10" s="46">
        <v>2.5987499999999999</v>
      </c>
      <c r="L10" s="46">
        <v>2.65028</v>
      </c>
      <c r="M10" s="50">
        <v>2.7472799999999999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3628.5160000000001</v>
      </c>
      <c r="EB10" s="46">
        <v>3628.5160000000001</v>
      </c>
      <c r="EC10" s="50">
        <v>3630.5160000000001</v>
      </c>
      <c r="ED10" s="46">
        <v>3630.5160000000001</v>
      </c>
      <c r="EE10" s="46">
        <v>3632.116</v>
      </c>
      <c r="EF10" s="46">
        <v>3632.116</v>
      </c>
      <c r="EG10" s="46">
        <v>3632.2159999999999</v>
      </c>
      <c r="EH10" s="46">
        <v>3632.5160000000001</v>
      </c>
      <c r="EI10" s="46">
        <v>3632.5160000000001</v>
      </c>
      <c r="EJ10" s="46">
        <v>3634.386</v>
      </c>
      <c r="EK10" s="46">
        <v>3635.2359999999999</v>
      </c>
      <c r="EL10" s="46">
        <v>3642.0309999999999</v>
      </c>
      <c r="EM10" s="46">
        <v>3645.5459999999998</v>
      </c>
      <c r="EN10" s="46">
        <v>3647.2460000000001</v>
      </c>
      <c r="EO10" s="83">
        <v>3649.7710000000002</v>
      </c>
      <c r="EP10" s="46">
        <v>3667.5810000000001</v>
      </c>
      <c r="EQ10" s="46">
        <v>3667.5810000000001</v>
      </c>
      <c r="ER10" s="46">
        <v>3667.5810000000001</v>
      </c>
      <c r="ES10" s="46">
        <v>3678.2829999999999</v>
      </c>
      <c r="ET10" s="46">
        <v>3684.8580000000002</v>
      </c>
      <c r="EU10" s="46">
        <v>3684.8580000000002</v>
      </c>
      <c r="EV10" s="46">
        <v>3687.3580000000002</v>
      </c>
      <c r="EW10" s="46">
        <v>3687.3580000000002</v>
      </c>
      <c r="EX10" s="46">
        <v>3687.3580000000002</v>
      </c>
      <c r="EY10" s="46">
        <v>3687.9780000000001</v>
      </c>
      <c r="EZ10" s="46">
        <v>3688.2179999999998</v>
      </c>
      <c r="FA10" s="83">
        <v>3690.6979999999999</v>
      </c>
      <c r="FB10" s="46">
        <v>3690.6979999999999</v>
      </c>
      <c r="FC10" s="46">
        <v>3691.4679999999998</v>
      </c>
      <c r="FD10" s="46">
        <v>3691.6439999999998</v>
      </c>
      <c r="FE10" s="46">
        <v>3697.4740000000002</v>
      </c>
      <c r="FF10" s="46">
        <v>3697.634</v>
      </c>
      <c r="FG10" s="46">
        <v>3699.6610000000001</v>
      </c>
      <c r="FH10" s="46">
        <v>3699.6610000000001</v>
      </c>
      <c r="FI10" s="46">
        <v>3700.5720000000001</v>
      </c>
      <c r="FJ10" s="46">
        <v>3704.8820000000001</v>
      </c>
      <c r="FK10" s="164">
        <v>3704.8820000000001</v>
      </c>
      <c r="FL10" s="164">
        <v>3704.8820000000001</v>
      </c>
      <c r="FM10" s="164">
        <v>3704.8820000000001</v>
      </c>
      <c r="FN10" s="70">
        <v>3710.1320000000001</v>
      </c>
      <c r="FO10" s="164">
        <v>3710.8420000000001</v>
      </c>
      <c r="FP10" s="164">
        <v>3713.442</v>
      </c>
      <c r="FQ10" s="164">
        <v>3713.442</v>
      </c>
      <c r="FR10" s="164">
        <v>3713.442</v>
      </c>
      <c r="FS10" s="164">
        <v>3713.442</v>
      </c>
      <c r="FT10" s="164">
        <v>3713.442</v>
      </c>
    </row>
    <row r="11" spans="1:176" s="1" customFormat="1" ht="20.149999999999999" customHeight="1" x14ac:dyDescent="0.35">
      <c r="A11" s="31" t="s">
        <v>265</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4400.0249999999996</v>
      </c>
      <c r="FG11" s="46">
        <v>4400.0249999999996</v>
      </c>
      <c r="FH11" s="46">
        <v>4400.0249999999996</v>
      </c>
      <c r="FI11" s="46">
        <v>4400.0249999999996</v>
      </c>
      <c r="FJ11" s="46">
        <v>4409.0249999999996</v>
      </c>
      <c r="FK11" s="164">
        <v>4437.1750000000002</v>
      </c>
      <c r="FL11" s="164">
        <v>4437.1750000000002</v>
      </c>
      <c r="FM11" s="164">
        <v>4437.1750000000002</v>
      </c>
      <c r="FN11" s="70">
        <v>4456.1750000000002</v>
      </c>
      <c r="FO11" s="164">
        <v>4456.1750000000002</v>
      </c>
      <c r="FP11" s="164">
        <v>4530.125</v>
      </c>
      <c r="FQ11" s="164">
        <v>4530.125</v>
      </c>
      <c r="FR11" s="68">
        <v>4530.125</v>
      </c>
      <c r="FS11" s="68">
        <v>4530.125</v>
      </c>
      <c r="FT11" s="68">
        <v>4530.125</v>
      </c>
    </row>
    <row r="12" spans="1:176" s="1" customFormat="1" ht="20.149999999999999" customHeight="1" x14ac:dyDescent="0.35">
      <c r="A12" s="31" t="s">
        <v>266</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1714.7149999999999</v>
      </c>
      <c r="FC12" s="46">
        <v>1740.7149999999999</v>
      </c>
      <c r="FD12" s="46">
        <v>1740.7149999999999</v>
      </c>
      <c r="FE12" s="46">
        <v>1740.7149999999999</v>
      </c>
      <c r="FF12" s="46">
        <v>1790.615</v>
      </c>
      <c r="FG12" s="46">
        <v>1790.615</v>
      </c>
      <c r="FH12" s="46">
        <v>1790.615</v>
      </c>
      <c r="FI12" s="46">
        <v>1790.615</v>
      </c>
      <c r="FJ12" s="46">
        <v>1890.5149999999999</v>
      </c>
      <c r="FK12" s="164">
        <v>1890.5149999999999</v>
      </c>
      <c r="FL12" s="164">
        <v>1890.5149999999999</v>
      </c>
      <c r="FM12" s="164">
        <v>2040.2149999999999</v>
      </c>
      <c r="FN12" s="70">
        <v>2178.2139999999999</v>
      </c>
      <c r="FO12" s="164">
        <v>2204.2139999999999</v>
      </c>
      <c r="FP12" s="164">
        <v>2204.2139999999999</v>
      </c>
      <c r="FQ12" s="164">
        <v>2204.2139999999999</v>
      </c>
      <c r="FR12" s="164">
        <v>2204.2139999999999</v>
      </c>
      <c r="FS12" s="164">
        <v>2204.2139999999999</v>
      </c>
      <c r="FT12" s="164">
        <v>2204.2139999999999</v>
      </c>
    </row>
    <row r="13" spans="1:176" s="25" customFormat="1" ht="20.149999999999999" customHeight="1" thickBot="1" x14ac:dyDescent="0.4">
      <c r="A13" s="32" t="s">
        <v>267</v>
      </c>
      <c r="B13" s="52">
        <f>SUM(B7:B12)</f>
        <v>6.8027250000000006</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4232.0520000000006</v>
      </c>
      <c r="BA13" s="53">
        <f t="shared" si="0"/>
        <v>4286.0040000000008</v>
      </c>
      <c r="BB13" s="53">
        <f t="shared" si="0"/>
        <v>4388.5950000000012</v>
      </c>
      <c r="BC13" s="53">
        <f t="shared" si="0"/>
        <v>4524.0260000000007</v>
      </c>
      <c r="BD13" s="53">
        <f t="shared" si="0"/>
        <v>4690.6140000000005</v>
      </c>
      <c r="BE13" s="53">
        <f t="shared" si="0"/>
        <v>4753.0060000000003</v>
      </c>
      <c r="BF13" s="53">
        <f t="shared" si="0"/>
        <v>4958.5640000000003</v>
      </c>
      <c r="BG13" s="53">
        <f t="shared" si="0"/>
        <v>5125.1539999999995</v>
      </c>
      <c r="BH13" s="53">
        <f t="shared" si="0"/>
        <v>5264.8850000000002</v>
      </c>
      <c r="BI13" s="55">
        <f t="shared" si="0"/>
        <v>5570.012999999999</v>
      </c>
      <c r="BJ13" s="53">
        <f t="shared" si="0"/>
        <v>5668.1599999999989</v>
      </c>
      <c r="BK13" s="53">
        <f t="shared" si="0"/>
        <v>5830.7669999999998</v>
      </c>
      <c r="BL13" s="53">
        <f t="shared" si="0"/>
        <v>8159.8920000000007</v>
      </c>
      <c r="BM13" s="53">
        <f t="shared" si="0"/>
        <v>8209.9650000000001</v>
      </c>
      <c r="BN13" s="53">
        <f t="shared" si="0"/>
        <v>8275.0040000000008</v>
      </c>
      <c r="BO13" s="53">
        <f t="shared" ref="BO13:DZ13" si="1">SUM(BO7:BO12)</f>
        <v>8408.6180000000004</v>
      </c>
      <c r="BP13" s="53">
        <f t="shared" si="1"/>
        <v>8493.9330000000009</v>
      </c>
      <c r="BQ13" s="53">
        <f t="shared" si="1"/>
        <v>8611.1840000000011</v>
      </c>
      <c r="BR13" s="53">
        <f t="shared" si="1"/>
        <v>8738.7669999999998</v>
      </c>
      <c r="BS13" s="53">
        <f t="shared" si="1"/>
        <v>8908.5959999999995</v>
      </c>
      <c r="BT13" s="53">
        <f t="shared" si="1"/>
        <v>9118.8889999999992</v>
      </c>
      <c r="BU13" s="55">
        <f t="shared" si="1"/>
        <v>9790.621000000001</v>
      </c>
      <c r="BV13" s="53">
        <f t="shared" si="1"/>
        <v>9992.7250000000004</v>
      </c>
      <c r="BW13" s="53">
        <f t="shared" si="1"/>
        <v>10097.102000000001</v>
      </c>
      <c r="BX13" s="53">
        <f t="shared" si="1"/>
        <v>11264.239</v>
      </c>
      <c r="BY13" s="53">
        <f t="shared" si="1"/>
        <v>11330.65</v>
      </c>
      <c r="BZ13" s="53">
        <f t="shared" si="1"/>
        <v>11374.360999999999</v>
      </c>
      <c r="CA13" s="53">
        <f t="shared" si="1"/>
        <v>11584.679999999998</v>
      </c>
      <c r="CB13" s="53">
        <f t="shared" si="1"/>
        <v>11625.552</v>
      </c>
      <c r="CC13" s="53">
        <f t="shared" si="1"/>
        <v>11686.482999999998</v>
      </c>
      <c r="CD13" s="53">
        <f t="shared" si="1"/>
        <v>11730.533999999998</v>
      </c>
      <c r="CE13" s="53">
        <f t="shared" si="1"/>
        <v>11771.15</v>
      </c>
      <c r="CF13" s="53">
        <f t="shared" si="1"/>
        <v>11813.298000000001</v>
      </c>
      <c r="CG13" s="55">
        <f t="shared" si="1"/>
        <v>11889.765999999998</v>
      </c>
      <c r="CH13" s="53">
        <f t="shared" si="1"/>
        <v>11927.891999999998</v>
      </c>
      <c r="CI13" s="53">
        <f t="shared" si="1"/>
        <v>11993.998</v>
      </c>
      <c r="CJ13" s="53">
        <f t="shared" si="1"/>
        <v>12470.782999999999</v>
      </c>
      <c r="CK13" s="53">
        <f t="shared" si="1"/>
        <v>12489.894999999999</v>
      </c>
      <c r="CL13" s="53">
        <f t="shared" si="1"/>
        <v>12507.891</v>
      </c>
      <c r="CM13" s="53">
        <f t="shared" si="1"/>
        <v>12523.547</v>
      </c>
      <c r="CN13" s="53">
        <f t="shared" si="1"/>
        <v>12552.401</v>
      </c>
      <c r="CO13" s="53">
        <f t="shared" si="1"/>
        <v>12570.009</v>
      </c>
      <c r="CP13" s="53">
        <f t="shared" si="1"/>
        <v>12586.896999999999</v>
      </c>
      <c r="CQ13" s="53">
        <f t="shared" si="1"/>
        <v>12611.728999999999</v>
      </c>
      <c r="CR13" s="53">
        <f t="shared" si="1"/>
        <v>12627.644999999999</v>
      </c>
      <c r="CS13" s="55">
        <f t="shared" si="1"/>
        <v>12639.057999999999</v>
      </c>
      <c r="CT13" s="53">
        <f t="shared" si="1"/>
        <v>12651.404</v>
      </c>
      <c r="CU13" s="53">
        <f t="shared" si="1"/>
        <v>12662.226999999999</v>
      </c>
      <c r="CV13" s="53">
        <f t="shared" si="1"/>
        <v>12678.812</v>
      </c>
      <c r="CW13" s="53">
        <f t="shared" si="1"/>
        <v>12692.593999999999</v>
      </c>
      <c r="CX13" s="53">
        <f t="shared" si="1"/>
        <v>12708.909</v>
      </c>
      <c r="CY13" s="53">
        <f t="shared" si="1"/>
        <v>12729.334999999999</v>
      </c>
      <c r="CZ13" s="53">
        <f t="shared" si="1"/>
        <v>12744.797999999999</v>
      </c>
      <c r="DA13" s="53">
        <f t="shared" si="1"/>
        <v>12761.787999999999</v>
      </c>
      <c r="DB13" s="53">
        <f t="shared" si="1"/>
        <v>12779.048999999999</v>
      </c>
      <c r="DC13" s="53">
        <f t="shared" si="1"/>
        <v>12804.877</v>
      </c>
      <c r="DD13" s="53">
        <f t="shared" si="1"/>
        <v>12831.828</v>
      </c>
      <c r="DE13" s="55">
        <f t="shared" si="1"/>
        <v>12862.156999999999</v>
      </c>
      <c r="DF13" s="53">
        <f t="shared" si="1"/>
        <v>12948.710000000001</v>
      </c>
      <c r="DG13" s="53">
        <f t="shared" si="1"/>
        <v>12980.696</v>
      </c>
      <c r="DH13" s="53">
        <f t="shared" si="1"/>
        <v>13066.893</v>
      </c>
      <c r="DI13" s="53">
        <f t="shared" si="1"/>
        <v>13085.109</v>
      </c>
      <c r="DJ13" s="53">
        <f t="shared" si="1"/>
        <v>13092.534</v>
      </c>
      <c r="DK13" s="53">
        <f t="shared" si="1"/>
        <v>13102.474</v>
      </c>
      <c r="DL13" s="53">
        <f t="shared" si="1"/>
        <v>13120.782000000001</v>
      </c>
      <c r="DM13" s="53">
        <f t="shared" si="1"/>
        <v>13137.135</v>
      </c>
      <c r="DN13" s="53">
        <f t="shared" si="1"/>
        <v>13171.187</v>
      </c>
      <c r="DO13" s="53">
        <f t="shared" si="1"/>
        <v>13183.657000000001</v>
      </c>
      <c r="DP13" s="53">
        <f t="shared" si="1"/>
        <v>13195.954</v>
      </c>
      <c r="DQ13" s="55">
        <f t="shared" si="1"/>
        <v>13239.296999999999</v>
      </c>
      <c r="DR13" s="53">
        <f t="shared" si="1"/>
        <v>13314.752</v>
      </c>
      <c r="DS13" s="53">
        <f t="shared" si="1"/>
        <v>13331.164000000001</v>
      </c>
      <c r="DT13" s="53">
        <f t="shared" si="1"/>
        <v>13345.947</v>
      </c>
      <c r="DU13" s="53">
        <f t="shared" si="1"/>
        <v>13350.710000000001</v>
      </c>
      <c r="DV13" s="53">
        <f t="shared" si="1"/>
        <v>13364.353999999999</v>
      </c>
      <c r="DW13" s="53">
        <f t="shared" si="1"/>
        <v>13374.082</v>
      </c>
      <c r="DX13" s="53">
        <f t="shared" si="1"/>
        <v>13386.927</v>
      </c>
      <c r="DY13" s="53">
        <f t="shared" si="1"/>
        <v>13403.054</v>
      </c>
      <c r="DZ13" s="53">
        <f t="shared" si="1"/>
        <v>13417.808999999999</v>
      </c>
      <c r="EA13" s="53">
        <f t="shared" ref="EA13:FT13" si="2">SUM(EA7:EA12)</f>
        <v>13431.809000000001</v>
      </c>
      <c r="EB13" s="53">
        <f t="shared" si="2"/>
        <v>13446.885</v>
      </c>
      <c r="EC13" s="55">
        <f t="shared" si="2"/>
        <v>13522.210999999999</v>
      </c>
      <c r="ED13" s="53">
        <f t="shared" si="2"/>
        <v>13535.088</v>
      </c>
      <c r="EE13" s="53">
        <f t="shared" si="2"/>
        <v>13550.353999999999</v>
      </c>
      <c r="EF13" s="53">
        <f t="shared" si="2"/>
        <v>13685.157999999999</v>
      </c>
      <c r="EG13" s="53">
        <f t="shared" si="2"/>
        <v>13704.766</v>
      </c>
      <c r="EH13" s="53">
        <f t="shared" si="2"/>
        <v>13731.694</v>
      </c>
      <c r="EI13" s="53">
        <f t="shared" si="2"/>
        <v>13758.771000000001</v>
      </c>
      <c r="EJ13" s="53">
        <f t="shared" si="2"/>
        <v>13781.376</v>
      </c>
      <c r="EK13" s="53">
        <f t="shared" si="2"/>
        <v>13803.345000000001</v>
      </c>
      <c r="EL13" s="53">
        <f t="shared" si="2"/>
        <v>13834.828</v>
      </c>
      <c r="EM13" s="53">
        <f t="shared" si="2"/>
        <v>13860.8</v>
      </c>
      <c r="EN13" s="53">
        <f t="shared" si="2"/>
        <v>13890.050999999999</v>
      </c>
      <c r="EO13" s="54">
        <f t="shared" si="2"/>
        <v>13910.434000000001</v>
      </c>
      <c r="EP13" s="53">
        <f t="shared" si="2"/>
        <v>13993.254000000001</v>
      </c>
      <c r="EQ13" s="53">
        <f t="shared" si="2"/>
        <v>14020.821</v>
      </c>
      <c r="ER13" s="53">
        <f t="shared" si="2"/>
        <v>14058.503000000001</v>
      </c>
      <c r="ES13" s="53">
        <f t="shared" si="2"/>
        <v>14105</v>
      </c>
      <c r="ET13" s="53">
        <f t="shared" si="2"/>
        <v>14153.936000000002</v>
      </c>
      <c r="EU13" s="53">
        <f t="shared" si="2"/>
        <v>14196.255999999999</v>
      </c>
      <c r="EV13" s="53">
        <f t="shared" si="2"/>
        <v>14242.138000000001</v>
      </c>
      <c r="EW13" s="53">
        <f t="shared" si="2"/>
        <v>14290.251</v>
      </c>
      <c r="EX13" s="53">
        <f t="shared" si="2"/>
        <v>14364.692000000001</v>
      </c>
      <c r="EY13" s="53">
        <f t="shared" si="2"/>
        <v>14464.91</v>
      </c>
      <c r="EZ13" s="53">
        <f t="shared" si="2"/>
        <v>14530.540999999999</v>
      </c>
      <c r="FA13" s="54">
        <f t="shared" si="2"/>
        <v>14622.737999999999</v>
      </c>
      <c r="FB13" s="53">
        <f t="shared" si="2"/>
        <v>14691.415999999999</v>
      </c>
      <c r="FC13" s="53">
        <f t="shared" si="2"/>
        <v>14802.566999999999</v>
      </c>
      <c r="FD13" s="53">
        <f t="shared" si="2"/>
        <v>14888.399000000001</v>
      </c>
      <c r="FE13" s="53">
        <f t="shared" si="2"/>
        <v>14979.548000000001</v>
      </c>
      <c r="FF13" s="53">
        <f t="shared" si="2"/>
        <v>15110.074999999999</v>
      </c>
      <c r="FG13" s="53">
        <f t="shared" si="2"/>
        <v>15195.333999999999</v>
      </c>
      <c r="FH13" s="53">
        <f t="shared" si="2"/>
        <v>15266.100999999999</v>
      </c>
      <c r="FI13" s="53">
        <f t="shared" si="2"/>
        <v>15338.813999999998</v>
      </c>
      <c r="FJ13" s="53">
        <f t="shared" si="2"/>
        <v>15523.962</v>
      </c>
      <c r="FK13" s="166">
        <f t="shared" si="2"/>
        <v>15613.735000000001</v>
      </c>
      <c r="FL13" s="166">
        <f t="shared" si="2"/>
        <v>15680.111999999997</v>
      </c>
      <c r="FM13" s="166">
        <f t="shared" si="2"/>
        <v>15874.246999999999</v>
      </c>
      <c r="FN13" s="133">
        <f t="shared" si="2"/>
        <v>16094.019</v>
      </c>
      <c r="FO13" s="166">
        <f t="shared" si="2"/>
        <v>16179.863000000001</v>
      </c>
      <c r="FP13" s="166">
        <f t="shared" si="2"/>
        <v>16319.040999999999</v>
      </c>
      <c r="FQ13" s="166">
        <f t="shared" si="2"/>
        <v>16385.001</v>
      </c>
      <c r="FR13" s="166">
        <f t="shared" si="2"/>
        <v>16453.794999999998</v>
      </c>
      <c r="FS13" s="166">
        <f t="shared" si="2"/>
        <v>16517.900000000001</v>
      </c>
      <c r="FT13" s="166">
        <f t="shared" si="2"/>
        <v>16586.999</v>
      </c>
    </row>
    <row r="14" spans="1:176" s="30" customFormat="1" ht="20.149999999999999" customHeight="1" thickTop="1" x14ac:dyDescent="0.35">
      <c r="A14" s="26" t="s">
        <v>268</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4"/>
      <c r="FL14" s="164"/>
      <c r="FM14" s="164"/>
      <c r="FN14" s="70"/>
      <c r="FO14" s="164"/>
      <c r="FP14" s="164"/>
      <c r="FQ14" s="164"/>
      <c r="FR14" s="164"/>
      <c r="FS14" s="164"/>
      <c r="FT14" s="164"/>
    </row>
    <row r="15" spans="1:176" s="1" customFormat="1" ht="20.149999999999999" customHeight="1" x14ac:dyDescent="0.35">
      <c r="A15" s="31" t="s">
        <v>261</v>
      </c>
      <c r="B15" s="46">
        <v>0.36780000000000002</v>
      </c>
      <c r="C15" s="46">
        <v>0.36780000000000002</v>
      </c>
      <c r="D15" s="46">
        <v>0.37548000000000004</v>
      </c>
      <c r="E15" s="46">
        <v>0.38832</v>
      </c>
      <c r="F15" s="46">
        <v>0.39424000000000003</v>
      </c>
      <c r="G15" s="46">
        <v>0.40958</v>
      </c>
      <c r="H15" s="46">
        <v>0.41354000000000002</v>
      </c>
      <c r="I15" s="46">
        <v>0.41714000000000001</v>
      </c>
      <c r="J15" s="46">
        <v>0.41822999999999999</v>
      </c>
      <c r="K15" s="46">
        <v>0.42323</v>
      </c>
      <c r="L15" s="46">
        <v>0.44203999999999999</v>
      </c>
      <c r="M15" s="50">
        <v>0.44940999999999998</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4">
        <v>76.117999999999995</v>
      </c>
      <c r="FL15" s="164">
        <v>76.596999999999994</v>
      </c>
      <c r="FM15" s="164">
        <v>76.924000000000007</v>
      </c>
      <c r="FN15" s="70">
        <v>77.28</v>
      </c>
      <c r="FO15" s="164">
        <v>77.748999999999995</v>
      </c>
      <c r="FP15" s="164">
        <v>77.998000000000005</v>
      </c>
      <c r="FQ15" s="164">
        <v>78.555000000000007</v>
      </c>
      <c r="FR15" s="164">
        <v>79.040000000000006</v>
      </c>
      <c r="FS15" s="164">
        <v>79.677999999999997</v>
      </c>
      <c r="FT15" s="164">
        <v>80.253</v>
      </c>
    </row>
    <row r="16" spans="1:176" s="1" customFormat="1" ht="20.149999999999999" customHeight="1" x14ac:dyDescent="0.35">
      <c r="A16" s="31" t="s">
        <v>262</v>
      </c>
      <c r="B16" s="46">
        <v>0.50112000000000001</v>
      </c>
      <c r="C16" s="46">
        <v>0.50112000000000001</v>
      </c>
      <c r="D16" s="46">
        <v>0.50112000000000001</v>
      </c>
      <c r="E16" s="46">
        <v>0.50112000000000001</v>
      </c>
      <c r="F16" s="46">
        <v>0.50112000000000001</v>
      </c>
      <c r="G16" s="46">
        <v>0.50112000000000001</v>
      </c>
      <c r="H16" s="46">
        <v>0.50112000000000001</v>
      </c>
      <c r="I16" s="46">
        <v>0.50112000000000001</v>
      </c>
      <c r="J16" s="46">
        <v>0.50112000000000001</v>
      </c>
      <c r="K16" s="46">
        <v>0.50661999999999996</v>
      </c>
      <c r="L16" s="46">
        <v>0.50661999999999996</v>
      </c>
      <c r="M16" s="50">
        <v>0.50661999999999996</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4">
        <v>35.618000000000002</v>
      </c>
      <c r="FL16" s="164">
        <v>35.689</v>
      </c>
      <c r="FM16" s="164">
        <v>35.74</v>
      </c>
      <c r="FN16" s="70">
        <v>35.811</v>
      </c>
      <c r="FO16" s="164">
        <v>35.935000000000002</v>
      </c>
      <c r="FP16" s="164">
        <v>35.96</v>
      </c>
      <c r="FQ16" s="164">
        <v>36.234000000000002</v>
      </c>
      <c r="FR16" s="164">
        <v>36.308</v>
      </c>
      <c r="FS16" s="164">
        <v>36.415999999999997</v>
      </c>
      <c r="FT16" s="164">
        <v>36.442</v>
      </c>
    </row>
    <row r="17" spans="1:181" s="1" customFormat="1" ht="20.149999999999999" customHeight="1" x14ac:dyDescent="0.35">
      <c r="A17" s="31" t="s">
        <v>263</v>
      </c>
      <c r="B17" s="46">
        <v>0.17680000000000001</v>
      </c>
      <c r="C17" s="46">
        <v>0.17680000000000001</v>
      </c>
      <c r="D17" s="46">
        <v>0.20985000000000001</v>
      </c>
      <c r="E17" s="46">
        <v>0.20985000000000001</v>
      </c>
      <c r="F17" s="46">
        <v>0.20985000000000001</v>
      </c>
      <c r="G17" s="46">
        <v>0.22233</v>
      </c>
      <c r="H17" s="46">
        <v>0.23731000000000002</v>
      </c>
      <c r="I17" s="46">
        <v>0.23731000000000002</v>
      </c>
      <c r="J17" s="46">
        <v>0.23731000000000002</v>
      </c>
      <c r="K17" s="46">
        <v>0.23731000000000002</v>
      </c>
      <c r="L17" s="46">
        <v>0.23731000000000002</v>
      </c>
      <c r="M17" s="50">
        <v>0.24154</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4">
        <v>38.634</v>
      </c>
      <c r="FL17" s="164">
        <v>38.781999999999996</v>
      </c>
      <c r="FM17" s="164">
        <v>38.89</v>
      </c>
      <c r="FN17" s="70">
        <v>38.911999999999999</v>
      </c>
      <c r="FO17" s="164">
        <v>38.970999999999997</v>
      </c>
      <c r="FP17" s="164">
        <v>39.042000000000002</v>
      </c>
      <c r="FQ17" s="164">
        <v>39.067</v>
      </c>
      <c r="FR17" s="164">
        <v>39.103000000000002</v>
      </c>
      <c r="FS17" s="164">
        <v>39.158999999999999</v>
      </c>
      <c r="FT17" s="164">
        <v>39.317999999999998</v>
      </c>
    </row>
    <row r="18" spans="1:181" s="1" customFormat="1" ht="20.149999999999999" customHeight="1" x14ac:dyDescent="0.35">
      <c r="A18" s="31" t="s">
        <v>264</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4">
        <v>24.678000000000001</v>
      </c>
      <c r="FL18" s="164">
        <v>24.678000000000001</v>
      </c>
      <c r="FM18" s="164">
        <v>24.678000000000001</v>
      </c>
      <c r="FN18" s="70">
        <v>24.678000000000001</v>
      </c>
      <c r="FO18" s="164">
        <v>24.678000000000001</v>
      </c>
      <c r="FP18" s="164">
        <v>24.678000000000001</v>
      </c>
      <c r="FQ18" s="164">
        <v>24.678000000000001</v>
      </c>
      <c r="FR18" s="164">
        <v>24.678000000000001</v>
      </c>
      <c r="FS18" s="164">
        <v>24.678000000000001</v>
      </c>
      <c r="FT18" s="164">
        <v>24.678000000000001</v>
      </c>
    </row>
    <row r="19" spans="1:181" s="1" customFormat="1" ht="20.149999999999999" customHeight="1" x14ac:dyDescent="0.35">
      <c r="A19" s="31" t="s">
        <v>265</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4">
        <v>85.843999999999994</v>
      </c>
      <c r="FL19" s="164">
        <v>85.843999999999994</v>
      </c>
      <c r="FM19" s="164">
        <v>85.843999999999994</v>
      </c>
      <c r="FN19" s="70">
        <v>85.843999999999994</v>
      </c>
      <c r="FO19" s="164">
        <v>85.843999999999994</v>
      </c>
      <c r="FP19" s="164">
        <v>85.843999999999994</v>
      </c>
      <c r="FQ19" s="164">
        <v>85.843999999999994</v>
      </c>
      <c r="FR19" s="164">
        <v>85.843999999999994</v>
      </c>
      <c r="FS19" s="164">
        <v>85.843999999999994</v>
      </c>
      <c r="FT19" s="164">
        <v>85.843999999999994</v>
      </c>
    </row>
    <row r="20" spans="1:181" s="1" customFormat="1" ht="20.149999999999999" customHeight="1" x14ac:dyDescent="0.35">
      <c r="A20" s="31" t="s">
        <v>266</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4">
        <v>104.953</v>
      </c>
      <c r="FL20" s="164">
        <v>104.953</v>
      </c>
      <c r="FM20" s="164">
        <v>104.953</v>
      </c>
      <c r="FN20" s="70">
        <v>104.953</v>
      </c>
      <c r="FO20" s="164">
        <v>104.953</v>
      </c>
      <c r="FP20" s="164">
        <v>104.953</v>
      </c>
      <c r="FQ20" s="164">
        <v>104.953</v>
      </c>
      <c r="FR20" s="164">
        <v>104.953</v>
      </c>
      <c r="FS20" s="164">
        <v>104.953</v>
      </c>
      <c r="FT20" s="164">
        <v>104.953</v>
      </c>
    </row>
    <row r="21" spans="1:181" s="25" customFormat="1" ht="20.149999999999999" customHeight="1" thickBot="1" x14ac:dyDescent="0.4">
      <c r="A21" s="32" t="s">
        <v>267</v>
      </c>
      <c r="B21" s="52">
        <f>SUM(B15:B20)</f>
        <v>1.04572</v>
      </c>
      <c r="C21" s="53">
        <f t="shared" ref="C21:BN21" si="3">SUM(C15:C20)</f>
        <v>1.04572</v>
      </c>
      <c r="D21" s="53">
        <f t="shared" si="3"/>
        <v>1.0864500000000001</v>
      </c>
      <c r="E21" s="53">
        <f t="shared" si="3"/>
        <v>1.0992900000000001</v>
      </c>
      <c r="F21" s="53">
        <f t="shared" si="3"/>
        <v>1.10521</v>
      </c>
      <c r="G21" s="53">
        <f t="shared" si="3"/>
        <v>1.13303</v>
      </c>
      <c r="H21" s="53">
        <f t="shared" si="3"/>
        <v>1.1519699999999999</v>
      </c>
      <c r="I21" s="53">
        <f t="shared" si="3"/>
        <v>1.15557</v>
      </c>
      <c r="J21" s="53">
        <f t="shared" si="3"/>
        <v>1.15666</v>
      </c>
      <c r="K21" s="53">
        <f t="shared" si="3"/>
        <v>1.16716</v>
      </c>
      <c r="L21" s="53">
        <f t="shared" si="3"/>
        <v>1.18597</v>
      </c>
      <c r="M21" s="54">
        <f t="shared" si="3"/>
        <v>1.19757</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FT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6">
        <f t="shared" si="5"/>
        <v>365.84500000000003</v>
      </c>
      <c r="FL21" s="166">
        <f t="shared" si="5"/>
        <v>366.54300000000001</v>
      </c>
      <c r="FM21" s="166">
        <f t="shared" si="5"/>
        <v>367.029</v>
      </c>
      <c r="FN21" s="133">
        <f t="shared" si="5"/>
        <v>367.47799999999995</v>
      </c>
      <c r="FO21" s="166">
        <f t="shared" si="5"/>
        <v>368.13</v>
      </c>
      <c r="FP21" s="166">
        <f t="shared" si="5"/>
        <v>368.47500000000002</v>
      </c>
      <c r="FQ21" s="166">
        <f t="shared" si="5"/>
        <v>369.33100000000002</v>
      </c>
      <c r="FR21" s="166">
        <f t="shared" si="5"/>
        <v>369.92600000000004</v>
      </c>
      <c r="FS21" s="166">
        <f t="shared" si="5"/>
        <v>370.72799999999995</v>
      </c>
      <c r="FT21" s="166">
        <f t="shared" si="5"/>
        <v>371.48799999999994</v>
      </c>
    </row>
    <row r="22" spans="1:181" s="30" customFormat="1" ht="20.149999999999999" customHeight="1" thickTop="1" x14ac:dyDescent="0.35">
      <c r="A22" s="26" t="s">
        <v>269</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4"/>
      <c r="FL22" s="164"/>
      <c r="FM22" s="164"/>
      <c r="FN22" s="70"/>
      <c r="FO22" s="164"/>
      <c r="FP22" s="164"/>
      <c r="FQ22" s="164"/>
      <c r="FR22" s="164"/>
      <c r="FS22" s="164"/>
      <c r="FT22" s="164"/>
    </row>
    <row r="23" spans="1:181" s="1" customFormat="1" ht="20.149999999999999" customHeight="1" x14ac:dyDescent="0.35">
      <c r="A23" s="31" t="s">
        <v>261</v>
      </c>
      <c r="B23" s="46">
        <v>1.4009300000000002</v>
      </c>
      <c r="C23" s="46">
        <v>9.9561019999999996</v>
      </c>
      <c r="D23" s="46">
        <v>11.867023</v>
      </c>
      <c r="E23" s="46">
        <v>14.112356999999999</v>
      </c>
      <c r="F23" s="46">
        <v>17.604386999999999</v>
      </c>
      <c r="G23" s="46">
        <v>21.901525999999997</v>
      </c>
      <c r="H23" s="46">
        <v>27.155552000000004</v>
      </c>
      <c r="I23" s="46">
        <v>32.401122000000001</v>
      </c>
      <c r="J23" s="46">
        <v>39.186072000000003</v>
      </c>
      <c r="K23" s="46">
        <v>47.393308999999995</v>
      </c>
      <c r="L23" s="46">
        <v>56.867639000000004</v>
      </c>
      <c r="M23" s="50">
        <v>64.186053000000001</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51">
        <v>696.68</v>
      </c>
      <c r="AA23" s="46">
        <v>825.63199999999995</v>
      </c>
      <c r="AB23" s="46">
        <v>899.60799999999995</v>
      </c>
      <c r="AC23" s="46">
        <v>915.59</v>
      </c>
      <c r="AD23" s="46">
        <v>947.03399999999999</v>
      </c>
      <c r="AE23" s="46">
        <v>987.05899999999997</v>
      </c>
      <c r="AF23" s="46">
        <v>1065.433</v>
      </c>
      <c r="AG23" s="46">
        <v>1077.7190000000001</v>
      </c>
      <c r="AH23" s="46">
        <v>1094.2439999999999</v>
      </c>
      <c r="AI23" s="46">
        <v>1128.07</v>
      </c>
      <c r="AJ23" s="46">
        <v>1146.963</v>
      </c>
      <c r="AK23" s="50">
        <v>1165.2670000000001</v>
      </c>
      <c r="AL23" s="51">
        <v>1185.2809999999999</v>
      </c>
      <c r="AM23" s="46">
        <v>1207.325</v>
      </c>
      <c r="AN23" s="46">
        <v>1233.318</v>
      </c>
      <c r="AO23" s="46">
        <v>1259.6379999999999</v>
      </c>
      <c r="AP23" s="46">
        <v>1286.471</v>
      </c>
      <c r="AQ23" s="46">
        <v>1324.9849999999999</v>
      </c>
      <c r="AR23" s="46">
        <v>1346.3119999999999</v>
      </c>
      <c r="AS23" s="46">
        <v>1370.9559999999999</v>
      </c>
      <c r="AT23" s="46">
        <v>1396.962</v>
      </c>
      <c r="AU23" s="46">
        <v>1425.655</v>
      </c>
      <c r="AV23" s="46">
        <v>1457.75</v>
      </c>
      <c r="AW23" s="50">
        <v>1484.3230000000001</v>
      </c>
      <c r="AX23" s="46">
        <v>1510.5</v>
      </c>
      <c r="AY23" s="46">
        <v>1538.607</v>
      </c>
      <c r="AZ23" s="46">
        <v>1587.7809999999999</v>
      </c>
      <c r="BA23" s="46">
        <v>1614.4490000000001</v>
      </c>
      <c r="BB23" s="46">
        <v>1644.1079999999999</v>
      </c>
      <c r="BC23" s="46">
        <v>1676.85</v>
      </c>
      <c r="BD23" s="46">
        <v>1712.5609999999999</v>
      </c>
      <c r="BE23" s="46">
        <v>1746.9849999999999</v>
      </c>
      <c r="BF23" s="46">
        <v>1787.556</v>
      </c>
      <c r="BG23" s="46">
        <v>1829.731</v>
      </c>
      <c r="BH23" s="46">
        <v>1870.3989999999999</v>
      </c>
      <c r="BI23" s="50">
        <v>1911.316</v>
      </c>
      <c r="BJ23" s="46">
        <v>1936.8320000000001</v>
      </c>
      <c r="BK23" s="46">
        <v>1968.3610000000001</v>
      </c>
      <c r="BL23" s="46">
        <v>2018.777</v>
      </c>
      <c r="BM23" s="46">
        <v>2052.5479999999998</v>
      </c>
      <c r="BN23" s="46">
        <v>2088.826</v>
      </c>
      <c r="BO23" s="46">
        <v>2140.7370000000001</v>
      </c>
      <c r="BP23" s="46">
        <v>2176.5630000000001</v>
      </c>
      <c r="BQ23" s="46">
        <v>2213.2719999999999</v>
      </c>
      <c r="BR23" s="46">
        <v>2275.1619999999998</v>
      </c>
      <c r="BS23" s="46">
        <v>2325.511</v>
      </c>
      <c r="BT23" s="46">
        <v>2390.0790000000002</v>
      </c>
      <c r="BU23" s="50">
        <v>2462.38</v>
      </c>
      <c r="BV23" s="46">
        <v>2504.306</v>
      </c>
      <c r="BW23" s="46">
        <v>2513.3330000000001</v>
      </c>
      <c r="BX23" s="46">
        <v>2524.509</v>
      </c>
      <c r="BY23" s="46">
        <v>2532.953</v>
      </c>
      <c r="BZ23" s="46">
        <v>2541.9409999999998</v>
      </c>
      <c r="CA23" s="46">
        <v>2551.9490000000001</v>
      </c>
      <c r="CB23" s="46">
        <v>2559.9780000000001</v>
      </c>
      <c r="CC23" s="46">
        <v>2567.8130000000001</v>
      </c>
      <c r="CD23" s="46">
        <v>2578.5659999999998</v>
      </c>
      <c r="CE23" s="46">
        <v>2584.7020000000002</v>
      </c>
      <c r="CF23" s="46">
        <v>2591.9650000000001</v>
      </c>
      <c r="CG23" s="50">
        <v>2597.576</v>
      </c>
      <c r="CH23" s="46">
        <v>2602.6390000000001</v>
      </c>
      <c r="CI23" s="46">
        <v>2608.768</v>
      </c>
      <c r="CJ23" s="46">
        <v>2617.0680000000002</v>
      </c>
      <c r="CK23" s="46">
        <v>2622.4009999999998</v>
      </c>
      <c r="CL23" s="46">
        <v>2628.5920000000001</v>
      </c>
      <c r="CM23" s="46">
        <v>2634.8180000000002</v>
      </c>
      <c r="CN23" s="46">
        <v>2640.4949999999999</v>
      </c>
      <c r="CO23" s="46">
        <v>2647.1550000000002</v>
      </c>
      <c r="CP23" s="46">
        <v>2653.797</v>
      </c>
      <c r="CQ23" s="46">
        <v>2660.03</v>
      </c>
      <c r="CR23" s="46">
        <v>2667.3609999999999</v>
      </c>
      <c r="CS23" s="50">
        <v>2672.0940000000001</v>
      </c>
      <c r="CT23" s="46">
        <v>2677.375</v>
      </c>
      <c r="CU23" s="46">
        <v>2682.2939999999999</v>
      </c>
      <c r="CV23" s="46">
        <v>2688.241</v>
      </c>
      <c r="CW23" s="46">
        <v>2693.8960000000002</v>
      </c>
      <c r="CX23" s="46">
        <v>2700.1869999999999</v>
      </c>
      <c r="CY23" s="46">
        <v>2706.74</v>
      </c>
      <c r="CZ23" s="46">
        <v>2712.94</v>
      </c>
      <c r="DA23" s="46">
        <v>2719.8290000000002</v>
      </c>
      <c r="DB23" s="46">
        <v>2726.864</v>
      </c>
      <c r="DC23" s="46">
        <v>2735.145</v>
      </c>
      <c r="DD23" s="46">
        <v>2743.9070000000002</v>
      </c>
      <c r="DE23" s="50">
        <v>2751.1010000000001</v>
      </c>
      <c r="DF23" s="46">
        <v>2760.9250000000002</v>
      </c>
      <c r="DG23" s="46">
        <v>2772.3159999999998</v>
      </c>
      <c r="DH23" s="46">
        <v>2798.6660000000002</v>
      </c>
      <c r="DI23" s="46">
        <v>2802.1979999999999</v>
      </c>
      <c r="DJ23" s="46">
        <v>2806.5940000000001</v>
      </c>
      <c r="DK23" s="46">
        <v>2811.424</v>
      </c>
      <c r="DL23" s="46">
        <v>2816.4679999999998</v>
      </c>
      <c r="DM23" s="46">
        <v>2821.692</v>
      </c>
      <c r="DN23" s="46">
        <v>2827.61</v>
      </c>
      <c r="DO23" s="46">
        <v>2833.6869999999999</v>
      </c>
      <c r="DP23" s="46">
        <v>2839.7890000000002</v>
      </c>
      <c r="DQ23" s="50">
        <v>2843.9949999999999</v>
      </c>
      <c r="DR23" s="46">
        <v>2849.1770000000001</v>
      </c>
      <c r="DS23" s="46">
        <v>2854.2869999999998</v>
      </c>
      <c r="DT23" s="46">
        <v>2859.5920000000001</v>
      </c>
      <c r="DU23" s="46">
        <v>2860.85</v>
      </c>
      <c r="DV23" s="46">
        <v>2862.7559999999999</v>
      </c>
      <c r="DW23" s="46">
        <v>2866.8690000000001</v>
      </c>
      <c r="DX23" s="46">
        <v>2872.386</v>
      </c>
      <c r="DY23" s="46">
        <v>2877.8290000000002</v>
      </c>
      <c r="DZ23" s="46">
        <v>2884.79</v>
      </c>
      <c r="EA23" s="46">
        <v>2891.4929999999999</v>
      </c>
      <c r="EB23" s="46">
        <v>2898.7280000000001</v>
      </c>
      <c r="EC23" s="50">
        <v>2904.2150000000001</v>
      </c>
      <c r="ED23" s="46">
        <v>2910.9870000000001</v>
      </c>
      <c r="EE23" s="46">
        <v>2917.826</v>
      </c>
      <c r="EF23" s="46">
        <v>2928.0810000000001</v>
      </c>
      <c r="EG23" s="46">
        <v>2939.366</v>
      </c>
      <c r="EH23" s="46">
        <v>2951.7869999999998</v>
      </c>
      <c r="EI23" s="46">
        <v>2965.61</v>
      </c>
      <c r="EJ23" s="46">
        <v>2978.12</v>
      </c>
      <c r="EK23" s="46">
        <v>2991.402</v>
      </c>
      <c r="EL23" s="46">
        <v>3007.0279999999998</v>
      </c>
      <c r="EM23" s="46">
        <v>3020.828</v>
      </c>
      <c r="EN23" s="46">
        <v>3036.752</v>
      </c>
      <c r="EO23" s="83">
        <v>3047.42</v>
      </c>
      <c r="EP23" s="46">
        <v>3060.6350000000002</v>
      </c>
      <c r="EQ23" s="46">
        <v>3076.4769999999999</v>
      </c>
      <c r="ER23" s="46">
        <v>3098.8490000000002</v>
      </c>
      <c r="ES23" s="46">
        <v>3120.0059999999999</v>
      </c>
      <c r="ET23" s="46">
        <v>3144.1239999999998</v>
      </c>
      <c r="EU23" s="46">
        <v>3168.7130000000002</v>
      </c>
      <c r="EV23" s="46">
        <v>3192.6320000000001</v>
      </c>
      <c r="EW23" s="46">
        <v>3219.4250000000002</v>
      </c>
      <c r="EX23" s="46">
        <v>3251.355</v>
      </c>
      <c r="EY23" s="46">
        <v>3281.8829999999998</v>
      </c>
      <c r="EZ23" s="46">
        <v>3316.4229999999998</v>
      </c>
      <c r="FA23" s="83">
        <v>3341.819</v>
      </c>
      <c r="FB23" s="46">
        <v>3376.7559999999999</v>
      </c>
      <c r="FC23" s="46">
        <v>3413.67</v>
      </c>
      <c r="FD23" s="46">
        <v>3454.7109999999998</v>
      </c>
      <c r="FE23" s="46">
        <v>3487.259</v>
      </c>
      <c r="FF23" s="46">
        <v>3523.3389999999999</v>
      </c>
      <c r="FG23" s="46">
        <v>3559.5479999999998</v>
      </c>
      <c r="FH23" s="46">
        <v>3590.5990000000002</v>
      </c>
      <c r="FI23" s="46">
        <v>3621.826</v>
      </c>
      <c r="FJ23" s="46">
        <v>3652.5859999999998</v>
      </c>
      <c r="FK23" s="46">
        <v>3679.8240000000001</v>
      </c>
      <c r="FL23" s="164">
        <v>3709.9180000000001</v>
      </c>
      <c r="FM23" s="164">
        <v>3729.453</v>
      </c>
      <c r="FN23" s="70">
        <v>3754.9059999999999</v>
      </c>
      <c r="FO23" s="164">
        <v>3781.837</v>
      </c>
      <c r="FP23" s="164">
        <v>3809.7269999999999</v>
      </c>
      <c r="FQ23" s="164">
        <v>3839.2359999999999</v>
      </c>
      <c r="FR23" s="164">
        <v>3868.9670000000001</v>
      </c>
      <c r="FS23" s="164">
        <v>3896.951</v>
      </c>
      <c r="FT23" s="164">
        <v>3926.232</v>
      </c>
    </row>
    <row r="24" spans="1:181" s="1" customFormat="1" ht="20.149999999999999" customHeight="1" x14ac:dyDescent="0.35">
      <c r="A24" s="31" t="s">
        <v>262</v>
      </c>
      <c r="B24" s="46">
        <v>2.7761050000000003</v>
      </c>
      <c r="C24" s="46">
        <v>2.8887749999999999</v>
      </c>
      <c r="D24" s="46">
        <v>3.0798949999999996</v>
      </c>
      <c r="E24" s="46">
        <v>3.2046850000000004</v>
      </c>
      <c r="F24" s="46">
        <v>3.4259849999999998</v>
      </c>
      <c r="G24" s="46">
        <v>3.6786449999999995</v>
      </c>
      <c r="H24" s="46">
        <v>3.8615050000000002</v>
      </c>
      <c r="I24" s="46">
        <v>4.1131950000000002</v>
      </c>
      <c r="J24" s="46">
        <v>4.329205</v>
      </c>
      <c r="K24" s="46">
        <v>4.688205</v>
      </c>
      <c r="L24" s="46">
        <v>5.0509049999999993</v>
      </c>
      <c r="M24" s="50">
        <v>5.321275</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51">
        <v>43.353999999999999</v>
      </c>
      <c r="AA24" s="46">
        <v>51.45</v>
      </c>
      <c r="AB24" s="46">
        <v>56.2</v>
      </c>
      <c r="AC24" s="46">
        <v>56.598999999999997</v>
      </c>
      <c r="AD24" s="46">
        <v>57.863999999999997</v>
      </c>
      <c r="AE24" s="46">
        <v>59.747999999999998</v>
      </c>
      <c r="AF24" s="46">
        <v>66.798000000000002</v>
      </c>
      <c r="AG24" s="46">
        <v>67.576999999999998</v>
      </c>
      <c r="AH24" s="46">
        <v>68.406999999999996</v>
      </c>
      <c r="AI24" s="46">
        <v>70.832999999999998</v>
      </c>
      <c r="AJ24" s="46">
        <v>71.929000000000002</v>
      </c>
      <c r="AK24" s="50">
        <v>73.355000000000004</v>
      </c>
      <c r="AL24" s="51">
        <v>74.814999999999998</v>
      </c>
      <c r="AM24" s="46">
        <v>76.600999999999999</v>
      </c>
      <c r="AN24" s="46">
        <v>78.869</v>
      </c>
      <c r="AO24" s="46">
        <v>80.914000000000001</v>
      </c>
      <c r="AP24" s="46">
        <v>83.347999999999999</v>
      </c>
      <c r="AQ24" s="46">
        <v>87.697000000000003</v>
      </c>
      <c r="AR24" s="46">
        <v>89.772000000000006</v>
      </c>
      <c r="AS24" s="46">
        <v>92.631</v>
      </c>
      <c r="AT24" s="46">
        <v>95.897999999999996</v>
      </c>
      <c r="AU24" s="46">
        <v>99.046000000000006</v>
      </c>
      <c r="AV24" s="46">
        <v>102.703</v>
      </c>
      <c r="AW24" s="50">
        <v>105.907</v>
      </c>
      <c r="AX24" s="46">
        <v>109.505</v>
      </c>
      <c r="AY24" s="46">
        <v>117.12</v>
      </c>
      <c r="AZ24" s="46">
        <v>121.741</v>
      </c>
      <c r="BA24" s="46">
        <v>122.979</v>
      </c>
      <c r="BB24" s="46">
        <v>124.617</v>
      </c>
      <c r="BC24" s="46">
        <v>126.42400000000001</v>
      </c>
      <c r="BD24" s="46">
        <v>128.245</v>
      </c>
      <c r="BE24" s="46">
        <v>130.31700000000001</v>
      </c>
      <c r="BF24" s="46">
        <v>132.40600000000001</v>
      </c>
      <c r="BG24" s="46">
        <v>134.41800000000001</v>
      </c>
      <c r="BH24" s="46">
        <v>136.54499999999999</v>
      </c>
      <c r="BI24" s="50">
        <v>140.1</v>
      </c>
      <c r="BJ24" s="46">
        <v>141.49299999999999</v>
      </c>
      <c r="BK24" s="46">
        <v>143.50899999999999</v>
      </c>
      <c r="BL24" s="46">
        <v>147.97399999999999</v>
      </c>
      <c r="BM24" s="46">
        <v>149.465</v>
      </c>
      <c r="BN24" s="46">
        <v>151.52099999999999</v>
      </c>
      <c r="BO24" s="46">
        <v>155.446</v>
      </c>
      <c r="BP24" s="46">
        <v>157.63800000000001</v>
      </c>
      <c r="BQ24" s="46">
        <v>160.221</v>
      </c>
      <c r="BR24" s="46">
        <v>165.79900000000001</v>
      </c>
      <c r="BS24" s="46">
        <v>168.471</v>
      </c>
      <c r="BT24" s="46">
        <v>172.72399999999999</v>
      </c>
      <c r="BU24" s="50">
        <v>181.05099999999999</v>
      </c>
      <c r="BV24" s="46">
        <v>185.435</v>
      </c>
      <c r="BW24" s="46">
        <v>186.38200000000001</v>
      </c>
      <c r="BX24" s="46">
        <v>187.77099999999999</v>
      </c>
      <c r="BY24" s="46">
        <v>189.16399999999999</v>
      </c>
      <c r="BZ24" s="46">
        <v>190.41200000000001</v>
      </c>
      <c r="CA24" s="46">
        <v>192.17699999999999</v>
      </c>
      <c r="CB24" s="46">
        <v>193.76300000000001</v>
      </c>
      <c r="CC24" s="46">
        <v>195.691</v>
      </c>
      <c r="CD24" s="46">
        <v>198.82599999999999</v>
      </c>
      <c r="CE24" s="46">
        <v>199.88399999999999</v>
      </c>
      <c r="CF24" s="46">
        <v>201.209</v>
      </c>
      <c r="CG24" s="50">
        <v>202.483</v>
      </c>
      <c r="CH24" s="46">
        <v>203.62200000000001</v>
      </c>
      <c r="CI24" s="46">
        <v>204.86500000000001</v>
      </c>
      <c r="CJ24" s="46">
        <v>207.07400000000001</v>
      </c>
      <c r="CK24" s="46">
        <v>208.274</v>
      </c>
      <c r="CL24" s="46">
        <v>209.959</v>
      </c>
      <c r="CM24" s="46">
        <v>212.09100000000001</v>
      </c>
      <c r="CN24" s="46">
        <v>213.893</v>
      </c>
      <c r="CO24" s="46">
        <v>215.67400000000001</v>
      </c>
      <c r="CP24" s="46">
        <v>217.81800000000001</v>
      </c>
      <c r="CQ24" s="46">
        <v>219.66900000000001</v>
      </c>
      <c r="CR24" s="46">
        <v>221.7</v>
      </c>
      <c r="CS24" s="50">
        <v>223.63399999999999</v>
      </c>
      <c r="CT24" s="46">
        <v>225.11199999999999</v>
      </c>
      <c r="CU24" s="46">
        <v>226.839</v>
      </c>
      <c r="CV24" s="46">
        <v>229.334</v>
      </c>
      <c r="CW24" s="46">
        <v>231.595</v>
      </c>
      <c r="CX24" s="46">
        <v>234.16800000000001</v>
      </c>
      <c r="CY24" s="46">
        <v>237.036</v>
      </c>
      <c r="CZ24" s="46">
        <v>239.51499999999999</v>
      </c>
      <c r="DA24" s="46">
        <v>242.26</v>
      </c>
      <c r="DB24" s="46">
        <v>245.8</v>
      </c>
      <c r="DC24" s="46">
        <v>249.11600000000001</v>
      </c>
      <c r="DD24" s="46">
        <v>253.68600000000001</v>
      </c>
      <c r="DE24" s="50">
        <v>258.05700000000002</v>
      </c>
      <c r="DF24" s="46">
        <v>263.06099999999998</v>
      </c>
      <c r="DG24" s="46">
        <v>270.47800000000001</v>
      </c>
      <c r="DH24" s="46">
        <v>289.03699999999998</v>
      </c>
      <c r="DI24" s="46">
        <v>289.584</v>
      </c>
      <c r="DJ24" s="46">
        <v>290.51600000000002</v>
      </c>
      <c r="DK24" s="46">
        <v>291.64699999999999</v>
      </c>
      <c r="DL24" s="46">
        <v>293.113</v>
      </c>
      <c r="DM24" s="46">
        <v>294.60399999999998</v>
      </c>
      <c r="DN24" s="46">
        <v>296.57400000000001</v>
      </c>
      <c r="DO24" s="46">
        <v>299.06099999999998</v>
      </c>
      <c r="DP24" s="46">
        <v>301.21499999999997</v>
      </c>
      <c r="DQ24" s="50">
        <v>302.89800000000002</v>
      </c>
      <c r="DR24" s="46">
        <v>305.19799999999998</v>
      </c>
      <c r="DS24" s="46">
        <v>307.61099999999999</v>
      </c>
      <c r="DT24" s="46">
        <v>310.20600000000002</v>
      </c>
      <c r="DU24" s="46">
        <v>311.17700000000002</v>
      </c>
      <c r="DV24" s="46">
        <v>312.96800000000002</v>
      </c>
      <c r="DW24" s="46">
        <v>316.24700000000001</v>
      </c>
      <c r="DX24" s="46">
        <v>319.59699999999998</v>
      </c>
      <c r="DY24" s="46">
        <v>322.67500000000001</v>
      </c>
      <c r="DZ24" s="46">
        <v>326.47199999999998</v>
      </c>
      <c r="EA24" s="46">
        <v>330.59500000000003</v>
      </c>
      <c r="EB24" s="46">
        <v>334.70800000000003</v>
      </c>
      <c r="EC24" s="50">
        <v>337.84500000000003</v>
      </c>
      <c r="ED24" s="46">
        <v>341.27</v>
      </c>
      <c r="EE24" s="46">
        <v>345.01400000000001</v>
      </c>
      <c r="EF24" s="46">
        <v>350.42099999999999</v>
      </c>
      <c r="EG24" s="46">
        <v>355.35500000000002</v>
      </c>
      <c r="EH24" s="46">
        <v>359.48399999999998</v>
      </c>
      <c r="EI24" s="46">
        <v>363.87799999999999</v>
      </c>
      <c r="EJ24" s="46">
        <v>368.15100000000001</v>
      </c>
      <c r="EK24" s="46">
        <v>372.06700000000001</v>
      </c>
      <c r="EL24" s="46">
        <v>376.76600000000002</v>
      </c>
      <c r="EM24" s="46">
        <v>381.70699999999999</v>
      </c>
      <c r="EN24" s="46">
        <v>388.35300000000001</v>
      </c>
      <c r="EO24" s="83">
        <v>392.86799999999999</v>
      </c>
      <c r="EP24" s="46">
        <v>398.54399999999998</v>
      </c>
      <c r="EQ24" s="46">
        <v>405.40199999999999</v>
      </c>
      <c r="ER24" s="46">
        <v>414.30099999999999</v>
      </c>
      <c r="ES24" s="46">
        <v>424.12200000000001</v>
      </c>
      <c r="ET24" s="46">
        <v>435.92700000000002</v>
      </c>
      <c r="EU24" s="46">
        <v>448.40899999999999</v>
      </c>
      <c r="EV24" s="46">
        <v>462.46600000000001</v>
      </c>
      <c r="EW24" s="46">
        <v>477.82100000000003</v>
      </c>
      <c r="EX24" s="46">
        <v>495.91199999999998</v>
      </c>
      <c r="EY24" s="46">
        <v>516.09799999999996</v>
      </c>
      <c r="EZ24" s="46">
        <v>539.32000000000005</v>
      </c>
      <c r="FA24" s="83">
        <v>558.09799999999996</v>
      </c>
      <c r="FB24" s="46">
        <v>584.16200000000003</v>
      </c>
      <c r="FC24" s="46">
        <v>612.101</v>
      </c>
      <c r="FD24" s="46">
        <v>643.98699999999997</v>
      </c>
      <c r="FE24" s="46">
        <v>671.00800000000004</v>
      </c>
      <c r="FF24" s="46">
        <v>701.57399999999996</v>
      </c>
      <c r="FG24" s="46">
        <v>732.49</v>
      </c>
      <c r="FH24" s="46">
        <v>759.07100000000003</v>
      </c>
      <c r="FI24" s="46">
        <v>786.29499999999996</v>
      </c>
      <c r="FJ24" s="46">
        <v>812.322</v>
      </c>
      <c r="FK24" s="46">
        <v>835.36599999999999</v>
      </c>
      <c r="FL24" s="164">
        <v>858.69600000000003</v>
      </c>
      <c r="FM24" s="164">
        <v>875.84100000000001</v>
      </c>
      <c r="FN24" s="70">
        <v>896.84900000000005</v>
      </c>
      <c r="FO24" s="164">
        <v>918.87900000000002</v>
      </c>
      <c r="FP24" s="164">
        <v>941.24599999999998</v>
      </c>
      <c r="FQ24" s="164">
        <v>965.38400000000001</v>
      </c>
      <c r="FR24" s="164">
        <v>990.86699999999996</v>
      </c>
      <c r="FS24" s="164">
        <v>1014.264</v>
      </c>
      <c r="FT24" s="164">
        <v>1039.518</v>
      </c>
    </row>
    <row r="25" spans="1:181" s="1" customFormat="1" ht="20.149999999999999" customHeight="1" x14ac:dyDescent="0.35">
      <c r="A25" s="31" t="s">
        <v>263</v>
      </c>
      <c r="B25" s="46">
        <v>2.6382800000000004</v>
      </c>
      <c r="C25" s="46">
        <v>2.8084600000000002</v>
      </c>
      <c r="D25" s="46">
        <v>3.2555700000000001</v>
      </c>
      <c r="E25" s="46">
        <v>3.5438799999999997</v>
      </c>
      <c r="F25" s="46">
        <v>3.9972099999999999</v>
      </c>
      <c r="G25" s="46">
        <v>4.3000600000000002</v>
      </c>
      <c r="H25" s="46">
        <v>4.6086429999999998</v>
      </c>
      <c r="I25" s="46">
        <v>4.9397329999999995</v>
      </c>
      <c r="J25" s="46">
        <v>5.4677230000000003</v>
      </c>
      <c r="K25" s="46">
        <v>5.9137630000000003</v>
      </c>
      <c r="L25" s="46">
        <v>6.5194429999999999</v>
      </c>
      <c r="M25" s="50">
        <v>6.8615629999999994</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51">
        <v>97.090999999999994</v>
      </c>
      <c r="AA25" s="46">
        <v>135.43600000000001</v>
      </c>
      <c r="AB25" s="46">
        <v>161.89500000000001</v>
      </c>
      <c r="AC25" s="46">
        <v>163.54</v>
      </c>
      <c r="AD25" s="46">
        <v>168.06100000000001</v>
      </c>
      <c r="AE25" s="46">
        <v>177.47800000000001</v>
      </c>
      <c r="AF25" s="46">
        <v>217.62700000000001</v>
      </c>
      <c r="AG25" s="46">
        <v>219.125</v>
      </c>
      <c r="AH25" s="46">
        <v>221.49799999999999</v>
      </c>
      <c r="AI25" s="46">
        <v>230.30199999999999</v>
      </c>
      <c r="AJ25" s="46">
        <v>233.14</v>
      </c>
      <c r="AK25" s="50">
        <v>236.05099999999999</v>
      </c>
      <c r="AL25" s="51">
        <v>239.714</v>
      </c>
      <c r="AM25" s="46">
        <v>245.762</v>
      </c>
      <c r="AN25" s="46">
        <v>254.083</v>
      </c>
      <c r="AO25" s="46">
        <v>264.39800000000002</v>
      </c>
      <c r="AP25" s="46">
        <v>273.75200000000001</v>
      </c>
      <c r="AQ25" s="46">
        <v>297.76</v>
      </c>
      <c r="AR25" s="46">
        <v>302.77499999999998</v>
      </c>
      <c r="AS25" s="46">
        <v>310.76100000000002</v>
      </c>
      <c r="AT25" s="46">
        <v>318.38900000000001</v>
      </c>
      <c r="AU25" s="46">
        <v>324.91500000000002</v>
      </c>
      <c r="AV25" s="46">
        <v>333.79899999999998</v>
      </c>
      <c r="AW25" s="50">
        <v>341.91399999999999</v>
      </c>
      <c r="AX25" s="46">
        <v>348.47399999999999</v>
      </c>
      <c r="AY25" s="46">
        <v>359.15800000000002</v>
      </c>
      <c r="AZ25" s="46">
        <v>384.267</v>
      </c>
      <c r="BA25" s="46">
        <v>388.125</v>
      </c>
      <c r="BB25" s="46">
        <v>394.34300000000002</v>
      </c>
      <c r="BC25" s="46">
        <v>403.55500000000001</v>
      </c>
      <c r="BD25" s="46">
        <v>412.36</v>
      </c>
      <c r="BE25" s="46">
        <v>420.202</v>
      </c>
      <c r="BF25" s="46">
        <v>431.30099999999999</v>
      </c>
      <c r="BG25" s="46">
        <v>441.375</v>
      </c>
      <c r="BH25" s="46">
        <v>451.57900000000001</v>
      </c>
      <c r="BI25" s="50">
        <v>472.27600000000001</v>
      </c>
      <c r="BJ25" s="46">
        <v>477.113</v>
      </c>
      <c r="BK25" s="46">
        <v>484.74099999999999</v>
      </c>
      <c r="BL25" s="46">
        <v>499.02699999999999</v>
      </c>
      <c r="BM25" s="46">
        <v>507.80200000000002</v>
      </c>
      <c r="BN25" s="46">
        <v>515.84400000000005</v>
      </c>
      <c r="BO25" s="46">
        <v>529.41399999999999</v>
      </c>
      <c r="BP25" s="46">
        <v>540.92700000000002</v>
      </c>
      <c r="BQ25" s="46">
        <v>554.45399999999995</v>
      </c>
      <c r="BR25" s="46">
        <v>584.82399999999996</v>
      </c>
      <c r="BS25" s="46">
        <v>597.51800000000003</v>
      </c>
      <c r="BT25" s="46">
        <v>618.01700000000005</v>
      </c>
      <c r="BU25" s="50">
        <v>672.798</v>
      </c>
      <c r="BV25" s="46">
        <v>698.75300000000004</v>
      </c>
      <c r="BW25" s="46">
        <v>700.96400000000006</v>
      </c>
      <c r="BX25" s="46">
        <v>705.7</v>
      </c>
      <c r="BY25" s="46">
        <v>708.46600000000001</v>
      </c>
      <c r="BZ25" s="46">
        <v>711.79</v>
      </c>
      <c r="CA25" s="46">
        <v>716.61599999999999</v>
      </c>
      <c r="CB25" s="46">
        <v>721.01099999999997</v>
      </c>
      <c r="CC25" s="46">
        <v>726.53399999999999</v>
      </c>
      <c r="CD25" s="46">
        <v>736.51199999999994</v>
      </c>
      <c r="CE25" s="46">
        <v>739.81100000000004</v>
      </c>
      <c r="CF25" s="46">
        <v>742.93399999999997</v>
      </c>
      <c r="CG25" s="50">
        <v>747.93</v>
      </c>
      <c r="CH25" s="46">
        <v>749.62099999999998</v>
      </c>
      <c r="CI25" s="46">
        <v>752.03</v>
      </c>
      <c r="CJ25" s="46">
        <v>757.23500000000001</v>
      </c>
      <c r="CK25" s="46">
        <v>760.50699999999995</v>
      </c>
      <c r="CL25" s="46">
        <v>764.37900000000002</v>
      </c>
      <c r="CM25" s="46">
        <v>768.59500000000003</v>
      </c>
      <c r="CN25" s="46">
        <v>772.59400000000005</v>
      </c>
      <c r="CO25" s="46">
        <v>777.05799999999999</v>
      </c>
      <c r="CP25" s="46">
        <v>782.26900000000001</v>
      </c>
      <c r="CQ25" s="46">
        <v>786.346</v>
      </c>
      <c r="CR25" s="46">
        <v>791.83699999999999</v>
      </c>
      <c r="CS25" s="50">
        <v>795.7</v>
      </c>
      <c r="CT25" s="46">
        <v>799.88400000000001</v>
      </c>
      <c r="CU25" s="46">
        <v>803.53099999999995</v>
      </c>
      <c r="CV25" s="46">
        <v>808.72799999999995</v>
      </c>
      <c r="CW25" s="46">
        <v>812.08799999999997</v>
      </c>
      <c r="CX25" s="46">
        <v>815.48299999999995</v>
      </c>
      <c r="CY25" s="46">
        <v>820.19200000000001</v>
      </c>
      <c r="CZ25" s="46">
        <v>824.37099999999998</v>
      </c>
      <c r="DA25" s="46">
        <v>829.64</v>
      </c>
      <c r="DB25" s="46">
        <v>834.154</v>
      </c>
      <c r="DC25" s="46">
        <v>839.11699999999996</v>
      </c>
      <c r="DD25" s="46">
        <v>844.19799999999998</v>
      </c>
      <c r="DE25" s="50">
        <v>850.03300000000002</v>
      </c>
      <c r="DF25" s="46">
        <v>856.42</v>
      </c>
      <c r="DG25" s="46">
        <v>866.31</v>
      </c>
      <c r="DH25" s="46">
        <v>905.05499999999995</v>
      </c>
      <c r="DI25" s="46">
        <v>906.66800000000001</v>
      </c>
      <c r="DJ25" s="46">
        <v>908.15800000000002</v>
      </c>
      <c r="DK25" s="46">
        <v>909.98900000000003</v>
      </c>
      <c r="DL25" s="46">
        <v>912.16300000000001</v>
      </c>
      <c r="DM25" s="46">
        <v>915.41200000000003</v>
      </c>
      <c r="DN25" s="46">
        <v>918.71400000000006</v>
      </c>
      <c r="DO25" s="46">
        <v>921.92100000000005</v>
      </c>
      <c r="DP25" s="46">
        <v>925.35500000000002</v>
      </c>
      <c r="DQ25" s="50">
        <v>927.56500000000005</v>
      </c>
      <c r="DR25" s="46">
        <v>930.89800000000002</v>
      </c>
      <c r="DS25" s="46">
        <v>934.45</v>
      </c>
      <c r="DT25" s="46">
        <v>940.19899999999996</v>
      </c>
      <c r="DU25" s="46">
        <v>941.54399999999998</v>
      </c>
      <c r="DV25" s="46">
        <v>942.44</v>
      </c>
      <c r="DW25" s="46">
        <v>944.87099999999998</v>
      </c>
      <c r="DX25" s="46">
        <v>947.59500000000003</v>
      </c>
      <c r="DY25" s="46">
        <v>950.36</v>
      </c>
      <c r="DZ25" s="46">
        <v>954.46799999999996</v>
      </c>
      <c r="EA25" s="46">
        <v>957.68700000000001</v>
      </c>
      <c r="EB25" s="46">
        <v>961.47500000000002</v>
      </c>
      <c r="EC25" s="50">
        <v>964.17100000000005</v>
      </c>
      <c r="ED25" s="46">
        <v>966.952</v>
      </c>
      <c r="EE25" s="46">
        <v>970.08900000000006</v>
      </c>
      <c r="EF25" s="46">
        <v>974.33500000000004</v>
      </c>
      <c r="EG25" s="46">
        <v>977.78099999999995</v>
      </c>
      <c r="EH25" s="46">
        <v>981.04</v>
      </c>
      <c r="EI25" s="46">
        <v>984.15899999999999</v>
      </c>
      <c r="EJ25" s="46">
        <v>988.22500000000002</v>
      </c>
      <c r="EK25" s="46">
        <v>992.351</v>
      </c>
      <c r="EL25" s="46">
        <v>997.05200000000002</v>
      </c>
      <c r="EM25" s="46">
        <v>1001</v>
      </c>
      <c r="EN25" s="46">
        <v>1006.401</v>
      </c>
      <c r="EO25" s="83">
        <v>1009.261</v>
      </c>
      <c r="EP25" s="46">
        <v>1013.182</v>
      </c>
      <c r="EQ25" s="46">
        <v>1018.391</v>
      </c>
      <c r="ER25" s="46">
        <v>1025.2470000000001</v>
      </c>
      <c r="ES25" s="46">
        <v>1030.4580000000001</v>
      </c>
      <c r="ET25" s="46">
        <v>1037.623</v>
      </c>
      <c r="EU25" s="46">
        <v>1043.502</v>
      </c>
      <c r="EV25" s="46">
        <v>1049.4449999999999</v>
      </c>
      <c r="EW25" s="46">
        <v>1056.067</v>
      </c>
      <c r="EX25" s="46">
        <v>1063.309</v>
      </c>
      <c r="EY25" s="46">
        <v>1070.1079999999999</v>
      </c>
      <c r="EZ25" s="46">
        <v>1078.76</v>
      </c>
      <c r="FA25" s="83">
        <v>1084.9359999999999</v>
      </c>
      <c r="FB25" s="46">
        <v>1093.4829999999999</v>
      </c>
      <c r="FC25" s="46">
        <v>1103.9380000000001</v>
      </c>
      <c r="FD25" s="46">
        <v>1117.3879999999999</v>
      </c>
      <c r="FE25" s="46">
        <v>1128.6600000000001</v>
      </c>
      <c r="FF25" s="46">
        <v>1143.2339999999999</v>
      </c>
      <c r="FG25" s="46">
        <v>1160.087</v>
      </c>
      <c r="FH25" s="46">
        <v>1173.8679999999999</v>
      </c>
      <c r="FI25" s="46">
        <v>1187.9449999999999</v>
      </c>
      <c r="FJ25" s="46">
        <v>1203.884</v>
      </c>
      <c r="FK25" s="46">
        <v>1216.3430000000001</v>
      </c>
      <c r="FL25" s="164">
        <v>1229.9939999999999</v>
      </c>
      <c r="FM25" s="164">
        <v>1238.2339999999999</v>
      </c>
      <c r="FN25" s="70">
        <v>1249.748</v>
      </c>
      <c r="FO25" s="164">
        <v>1260.5730000000001</v>
      </c>
      <c r="FP25" s="164">
        <v>1273.287</v>
      </c>
      <c r="FQ25" s="164">
        <v>1286.4549999999999</v>
      </c>
      <c r="FR25" s="164">
        <v>1300.6320000000001</v>
      </c>
      <c r="FS25" s="164">
        <v>1314.1569999999999</v>
      </c>
      <c r="FT25" s="164">
        <v>1329.481</v>
      </c>
    </row>
    <row r="26" spans="1:181" s="1" customFormat="1" ht="20.149999999999999" customHeight="1" x14ac:dyDescent="0.35">
      <c r="A26" s="31" t="s">
        <v>264</v>
      </c>
      <c r="B26" s="46">
        <v>1.0331300000000001</v>
      </c>
      <c r="C26" s="46">
        <v>1.0331300000000001</v>
      </c>
      <c r="D26" s="46">
        <v>1.0331300000000001</v>
      </c>
      <c r="E26" s="46">
        <v>1.0331300000000001</v>
      </c>
      <c r="F26" s="46">
        <v>1.20051</v>
      </c>
      <c r="G26" s="46">
        <v>2.0005100000000002</v>
      </c>
      <c r="H26" s="46">
        <v>2.1511800000000001</v>
      </c>
      <c r="I26" s="46">
        <v>2.1511800000000001</v>
      </c>
      <c r="J26" s="46">
        <v>2.1511800000000001</v>
      </c>
      <c r="K26" s="46">
        <v>2.5987499999999999</v>
      </c>
      <c r="L26" s="46">
        <v>2.65028</v>
      </c>
      <c r="M26" s="50">
        <v>2.7472799999999999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51">
        <v>219.18700000000001</v>
      </c>
      <c r="AA26" s="46">
        <v>220.37100000000001</v>
      </c>
      <c r="AB26" s="46">
        <v>230.249</v>
      </c>
      <c r="AC26" s="46">
        <v>231.012</v>
      </c>
      <c r="AD26" s="46">
        <v>231.684</v>
      </c>
      <c r="AE26" s="46">
        <v>247.09899999999999</v>
      </c>
      <c r="AF26" s="46">
        <v>318.988</v>
      </c>
      <c r="AG26" s="46">
        <v>321.666</v>
      </c>
      <c r="AH26" s="46">
        <v>323.03399999999999</v>
      </c>
      <c r="AI26" s="46">
        <v>325.61500000000001</v>
      </c>
      <c r="AJ26" s="46">
        <v>334.66899999999998</v>
      </c>
      <c r="AK26" s="50">
        <v>336.44799999999998</v>
      </c>
      <c r="AL26" s="51">
        <v>341.99799999999999</v>
      </c>
      <c r="AM26" s="46">
        <v>350.71199999999999</v>
      </c>
      <c r="AN26" s="46">
        <v>457.59399999999999</v>
      </c>
      <c r="AO26" s="46">
        <v>482.22199999999998</v>
      </c>
      <c r="AP26" s="46">
        <v>492.06</v>
      </c>
      <c r="AQ26" s="46">
        <v>502.22899999999998</v>
      </c>
      <c r="AR26" s="46">
        <v>515.95600000000002</v>
      </c>
      <c r="AS26" s="46">
        <v>536.26599999999996</v>
      </c>
      <c r="AT26" s="46">
        <v>546.14200000000005</v>
      </c>
      <c r="AU26" s="46">
        <v>557.88099999999997</v>
      </c>
      <c r="AV26" s="46">
        <v>564.12300000000005</v>
      </c>
      <c r="AW26" s="50">
        <v>578.53300000000002</v>
      </c>
      <c r="AX26" s="46">
        <v>592.21500000000003</v>
      </c>
      <c r="AY26" s="46">
        <v>610.47900000000004</v>
      </c>
      <c r="AZ26" s="46">
        <v>697.12099999999998</v>
      </c>
      <c r="BA26" s="46">
        <v>712.04200000000003</v>
      </c>
      <c r="BB26" s="46">
        <v>729.49699999999996</v>
      </c>
      <c r="BC26" s="46">
        <v>768.80499999999995</v>
      </c>
      <c r="BD26" s="46">
        <v>786.42</v>
      </c>
      <c r="BE26" s="46">
        <v>800.553</v>
      </c>
      <c r="BF26" s="46">
        <v>814.17200000000003</v>
      </c>
      <c r="BG26" s="46">
        <v>828.34</v>
      </c>
      <c r="BH26" s="46">
        <v>844.17100000000005</v>
      </c>
      <c r="BI26" s="50">
        <v>881.14499999999998</v>
      </c>
      <c r="BJ26" s="46">
        <v>890.65800000000002</v>
      </c>
      <c r="BK26" s="46">
        <v>908.94399999999996</v>
      </c>
      <c r="BL26" s="46">
        <v>1026.6569999999999</v>
      </c>
      <c r="BM26" s="46">
        <v>1035.202</v>
      </c>
      <c r="BN26" s="46">
        <v>1060.0640000000001</v>
      </c>
      <c r="BO26" s="46">
        <v>1121.432</v>
      </c>
      <c r="BP26" s="46">
        <v>1148.624</v>
      </c>
      <c r="BQ26" s="46">
        <v>1188.4760000000001</v>
      </c>
      <c r="BR26" s="46">
        <v>1229.027</v>
      </c>
      <c r="BS26" s="46">
        <v>1304.1990000000001</v>
      </c>
      <c r="BT26" s="46">
        <v>1384.2819999999999</v>
      </c>
      <c r="BU26" s="50">
        <v>1874.1890000000001</v>
      </c>
      <c r="BV26" s="46">
        <v>1945.4960000000001</v>
      </c>
      <c r="BW26" s="46">
        <v>2006.605</v>
      </c>
      <c r="BX26" s="46">
        <v>2558.2310000000002</v>
      </c>
      <c r="BY26" s="46">
        <v>2602.92</v>
      </c>
      <c r="BZ26" s="46">
        <v>2639.0459999999998</v>
      </c>
      <c r="CA26" s="46">
        <v>2793.9180000000001</v>
      </c>
      <c r="CB26" s="46">
        <v>2807.9920000000002</v>
      </c>
      <c r="CC26" s="46">
        <v>2841.297</v>
      </c>
      <c r="CD26" s="46">
        <v>2867.9650000000001</v>
      </c>
      <c r="CE26" s="46">
        <v>2898.248</v>
      </c>
      <c r="CF26" s="46">
        <v>2928.933</v>
      </c>
      <c r="CG26" s="50">
        <v>2993.7539999999999</v>
      </c>
      <c r="CH26" s="46">
        <v>3012.8150000000001</v>
      </c>
      <c r="CI26" s="46">
        <v>3070.3020000000001</v>
      </c>
      <c r="CJ26" s="46">
        <v>3490.7269999999999</v>
      </c>
      <c r="CK26" s="46">
        <v>3500.1030000000001</v>
      </c>
      <c r="CL26" s="46">
        <v>3506.4380000000001</v>
      </c>
      <c r="CM26" s="46">
        <v>3509.7150000000001</v>
      </c>
      <c r="CN26" s="46">
        <v>3518.5970000000002</v>
      </c>
      <c r="CO26" s="46">
        <v>3523.4059999999999</v>
      </c>
      <c r="CP26" s="46">
        <v>3526.38</v>
      </c>
      <c r="CQ26" s="46">
        <v>3528.4209999999998</v>
      </c>
      <c r="CR26" s="46">
        <v>3529.69</v>
      </c>
      <c r="CS26" s="50">
        <v>3530.6759999999999</v>
      </c>
      <c r="CT26" s="46">
        <v>3532.1190000000001</v>
      </c>
      <c r="CU26" s="46">
        <v>3532.7260000000001</v>
      </c>
      <c r="CV26" s="46">
        <v>3545.8139999999999</v>
      </c>
      <c r="CW26" s="46">
        <v>3548.4479999999999</v>
      </c>
      <c r="CX26" s="46">
        <v>3552.5740000000001</v>
      </c>
      <c r="CY26" s="46">
        <v>3558.931</v>
      </c>
      <c r="CZ26" s="46">
        <v>3561.6030000000001</v>
      </c>
      <c r="DA26" s="46">
        <v>3563.855</v>
      </c>
      <c r="DB26" s="46">
        <v>3566.069</v>
      </c>
      <c r="DC26" s="46">
        <v>3567.9670000000001</v>
      </c>
      <c r="DD26" s="46">
        <v>3576.5990000000002</v>
      </c>
      <c r="DE26" s="50">
        <v>3589.6030000000001</v>
      </c>
      <c r="DF26" s="46">
        <v>3590.422</v>
      </c>
      <c r="DG26" s="46">
        <v>3593.86</v>
      </c>
      <c r="DH26" s="46">
        <v>3596.4520000000002</v>
      </c>
      <c r="DI26" s="46">
        <v>3609.0070000000001</v>
      </c>
      <c r="DJ26" s="46">
        <v>3609.665</v>
      </c>
      <c r="DK26" s="46">
        <v>3611.9090000000001</v>
      </c>
      <c r="DL26" s="46">
        <v>3614.4009999999998</v>
      </c>
      <c r="DM26" s="46">
        <v>3620.8620000000001</v>
      </c>
      <c r="DN26" s="46">
        <v>3634.6819999999998</v>
      </c>
      <c r="DO26" s="46">
        <v>3635.4659999999999</v>
      </c>
      <c r="DP26" s="46">
        <v>3636.1260000000002</v>
      </c>
      <c r="DQ26" s="50">
        <v>3636.7020000000002</v>
      </c>
      <c r="DR26" s="46">
        <v>3638.902</v>
      </c>
      <c r="DS26" s="46">
        <v>3644.3020000000001</v>
      </c>
      <c r="DT26" s="46">
        <v>3645.49</v>
      </c>
      <c r="DU26" s="46">
        <v>3646.6909999999998</v>
      </c>
      <c r="DV26" s="46">
        <v>3646.8449999999998</v>
      </c>
      <c r="DW26" s="46">
        <v>3646.8449999999998</v>
      </c>
      <c r="DX26" s="46">
        <v>3648.1950000000002</v>
      </c>
      <c r="DY26" s="46">
        <v>3653.1950000000002</v>
      </c>
      <c r="DZ26" s="46">
        <v>3653.1950000000002</v>
      </c>
      <c r="EA26" s="46">
        <v>3653.1950000000002</v>
      </c>
      <c r="EB26" s="46">
        <v>3653.1950000000002</v>
      </c>
      <c r="EC26" s="50">
        <v>3655.1950000000002</v>
      </c>
      <c r="ED26" s="46">
        <v>3655.1950000000002</v>
      </c>
      <c r="EE26" s="46">
        <v>3656.7950000000001</v>
      </c>
      <c r="EF26" s="46">
        <v>3656.7950000000001</v>
      </c>
      <c r="EG26" s="46">
        <v>3656.895</v>
      </c>
      <c r="EH26" s="46">
        <v>3657.1950000000002</v>
      </c>
      <c r="EI26" s="46">
        <v>3657.1950000000002</v>
      </c>
      <c r="EJ26" s="46">
        <v>3659.0650000000001</v>
      </c>
      <c r="EK26" s="46">
        <v>3659.9140000000002</v>
      </c>
      <c r="EL26" s="46">
        <v>3666.7089999999998</v>
      </c>
      <c r="EM26" s="46">
        <v>3670.2240000000002</v>
      </c>
      <c r="EN26" s="46">
        <v>3671.924</v>
      </c>
      <c r="EO26" s="83">
        <v>3674.4490000000001</v>
      </c>
      <c r="EP26" s="46">
        <v>3692.259</v>
      </c>
      <c r="EQ26" s="46">
        <v>3692.259</v>
      </c>
      <c r="ER26" s="46">
        <v>3692.259</v>
      </c>
      <c r="ES26" s="46">
        <v>3702.9609999999998</v>
      </c>
      <c r="ET26" s="46">
        <v>3709.5360000000001</v>
      </c>
      <c r="EU26" s="46">
        <v>3709.5360000000001</v>
      </c>
      <c r="EV26" s="46">
        <v>3712.0360000000001</v>
      </c>
      <c r="EW26" s="46">
        <v>3712.0360000000001</v>
      </c>
      <c r="EX26" s="46">
        <v>3712.0360000000001</v>
      </c>
      <c r="EY26" s="46">
        <v>3712.6559999999999</v>
      </c>
      <c r="EZ26" s="46">
        <v>3712.8960000000002</v>
      </c>
      <c r="FA26" s="83">
        <v>3715.3760000000002</v>
      </c>
      <c r="FB26" s="46">
        <v>3715.3760000000002</v>
      </c>
      <c r="FC26" s="46">
        <v>3716.1460000000002</v>
      </c>
      <c r="FD26" s="46">
        <v>3716.3220000000001</v>
      </c>
      <c r="FE26" s="46">
        <v>3722.152</v>
      </c>
      <c r="FF26" s="46">
        <v>3722.3119999999999</v>
      </c>
      <c r="FG26" s="46">
        <v>3724.3389999999999</v>
      </c>
      <c r="FH26" s="46">
        <v>3724.3389999999999</v>
      </c>
      <c r="FI26" s="46">
        <v>3725.25</v>
      </c>
      <c r="FJ26" s="46">
        <v>3729.56</v>
      </c>
      <c r="FK26" s="46">
        <v>3729.56</v>
      </c>
      <c r="FL26" s="164">
        <v>3729.56</v>
      </c>
      <c r="FM26" s="164">
        <v>3729.56</v>
      </c>
      <c r="FN26" s="70">
        <v>3734.81</v>
      </c>
      <c r="FO26" s="164">
        <v>3735.52</v>
      </c>
      <c r="FP26" s="164">
        <v>3738.12</v>
      </c>
      <c r="FQ26" s="164">
        <v>3738.12</v>
      </c>
      <c r="FR26" s="164">
        <v>3738.12</v>
      </c>
      <c r="FS26" s="164">
        <v>3738.12</v>
      </c>
      <c r="FT26" s="164">
        <v>3738.12</v>
      </c>
    </row>
    <row r="27" spans="1:181" s="1" customFormat="1" ht="20.149999999999999" customHeight="1" x14ac:dyDescent="0.35">
      <c r="A27" s="31" t="s">
        <v>265</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51">
        <v>6</v>
      </c>
      <c r="AA27" s="46">
        <v>6</v>
      </c>
      <c r="AB27" s="46">
        <v>6</v>
      </c>
      <c r="AC27" s="46">
        <v>6</v>
      </c>
      <c r="AD27" s="46">
        <v>6</v>
      </c>
      <c r="AE27" s="46">
        <v>6</v>
      </c>
      <c r="AF27" s="46">
        <v>6</v>
      </c>
      <c r="AG27" s="46">
        <v>6</v>
      </c>
      <c r="AH27" s="46">
        <v>6</v>
      </c>
      <c r="AI27" s="46">
        <v>6</v>
      </c>
      <c r="AJ27" s="46">
        <v>6</v>
      </c>
      <c r="AK27" s="50">
        <v>6</v>
      </c>
      <c r="AL27" s="51">
        <v>6</v>
      </c>
      <c r="AM27" s="46">
        <v>40.012</v>
      </c>
      <c r="AN27" s="46">
        <v>262.49900000000002</v>
      </c>
      <c r="AO27" s="46">
        <v>262.49900000000002</v>
      </c>
      <c r="AP27" s="46">
        <v>286.28300000000002</v>
      </c>
      <c r="AQ27" s="46">
        <v>339.51299999999998</v>
      </c>
      <c r="AR27" s="46">
        <v>339.51299999999998</v>
      </c>
      <c r="AS27" s="46">
        <v>358.68799999999999</v>
      </c>
      <c r="AT27" s="46">
        <v>358.68799999999999</v>
      </c>
      <c r="AU27" s="46">
        <v>358.68799999999999</v>
      </c>
      <c r="AV27" s="46">
        <v>413.68799999999999</v>
      </c>
      <c r="AW27" s="50">
        <v>435.23200000000003</v>
      </c>
      <c r="AX27" s="46">
        <v>512.36</v>
      </c>
      <c r="AY27" s="46">
        <v>544.51599999999996</v>
      </c>
      <c r="AZ27" s="46">
        <v>1390.913</v>
      </c>
      <c r="BA27" s="46">
        <v>1399.904</v>
      </c>
      <c r="BB27" s="46">
        <v>1450.3620000000001</v>
      </c>
      <c r="BC27" s="46">
        <v>1505.2339999999999</v>
      </c>
      <c r="BD27" s="46">
        <v>1578.1410000000001</v>
      </c>
      <c r="BE27" s="46">
        <v>1584.2139999999999</v>
      </c>
      <c r="BF27" s="46">
        <v>1651.1849999999999</v>
      </c>
      <c r="BG27" s="46">
        <v>1691.164</v>
      </c>
      <c r="BH27" s="46">
        <v>1764.3140000000001</v>
      </c>
      <c r="BI27" s="50">
        <v>1883.9839999999999</v>
      </c>
      <c r="BJ27" s="46">
        <v>1943.204</v>
      </c>
      <c r="BK27" s="46">
        <v>2048.9949999999999</v>
      </c>
      <c r="BL27" s="46">
        <v>3599.0230000000001</v>
      </c>
      <c r="BM27" s="46">
        <v>3599.0230000000001</v>
      </c>
      <c r="BN27" s="46">
        <v>3599.0230000000001</v>
      </c>
      <c r="BO27" s="46">
        <v>3604.643</v>
      </c>
      <c r="BP27" s="46">
        <v>3615.694</v>
      </c>
      <c r="BQ27" s="46">
        <v>3645.009</v>
      </c>
      <c r="BR27" s="46">
        <v>3645.009</v>
      </c>
      <c r="BS27" s="46">
        <v>3675.5</v>
      </c>
      <c r="BT27" s="46">
        <v>3717.8470000000002</v>
      </c>
      <c r="BU27" s="50">
        <v>3765.75</v>
      </c>
      <c r="BV27" s="46">
        <v>3787.8209999999999</v>
      </c>
      <c r="BW27" s="46">
        <v>3820.6909999999998</v>
      </c>
      <c r="BX27" s="46">
        <v>4015.7750000000001</v>
      </c>
      <c r="BY27" s="46">
        <v>4026.395</v>
      </c>
      <c r="BZ27" s="46">
        <v>4026.395</v>
      </c>
      <c r="CA27" s="46">
        <v>4066.7359999999999</v>
      </c>
      <c r="CB27" s="46">
        <v>4081.3359999999998</v>
      </c>
      <c r="CC27" s="46">
        <v>4095.7359999999999</v>
      </c>
      <c r="CD27" s="46">
        <v>4095.7359999999999</v>
      </c>
      <c r="CE27" s="46">
        <v>4095.7359999999999</v>
      </c>
      <c r="CF27" s="46">
        <v>4095.7359999999999</v>
      </c>
      <c r="CG27" s="50">
        <v>4095.7359999999999</v>
      </c>
      <c r="CH27" s="46">
        <v>4107.7359999999999</v>
      </c>
      <c r="CI27" s="46">
        <v>4134.2169999999996</v>
      </c>
      <c r="CJ27" s="46">
        <v>4186.0569999999998</v>
      </c>
      <c r="CK27" s="46">
        <v>4186.0569999999998</v>
      </c>
      <c r="CL27" s="46">
        <v>4186.0569999999998</v>
      </c>
      <c r="CM27" s="46">
        <v>4186.0569999999998</v>
      </c>
      <c r="CN27" s="46">
        <v>4194.5969999999998</v>
      </c>
      <c r="CO27" s="46">
        <v>4194.5969999999998</v>
      </c>
      <c r="CP27" s="46">
        <v>4194.5969999999998</v>
      </c>
      <c r="CQ27" s="46">
        <v>4205.2969999999996</v>
      </c>
      <c r="CR27" s="46">
        <v>4205.2969999999996</v>
      </c>
      <c r="CS27" s="50">
        <v>4217.2569999999996</v>
      </c>
      <c r="CT27" s="46">
        <v>4217.2569999999996</v>
      </c>
      <c r="CU27" s="46">
        <v>4223.7569999999996</v>
      </c>
      <c r="CV27" s="46">
        <v>4237.9589999999998</v>
      </c>
      <c r="CW27" s="46">
        <v>4250.9589999999998</v>
      </c>
      <c r="CX27" s="46">
        <v>4257.4589999999998</v>
      </c>
      <c r="CY27" s="46">
        <v>4257.4589999999998</v>
      </c>
      <c r="CZ27" s="46">
        <v>4257.4589999999998</v>
      </c>
      <c r="DA27" s="46">
        <v>4257.4589999999998</v>
      </c>
      <c r="DB27" s="46">
        <v>4257.4589999999998</v>
      </c>
      <c r="DC27" s="46">
        <v>4264.9589999999998</v>
      </c>
      <c r="DD27" s="46">
        <v>4264.9589999999998</v>
      </c>
      <c r="DE27" s="50">
        <v>4264.9589999999998</v>
      </c>
      <c r="DF27" s="46">
        <v>4279.6090000000004</v>
      </c>
      <c r="DG27" s="46">
        <v>4279.6090000000004</v>
      </c>
      <c r="DH27" s="46">
        <v>4279.6090000000004</v>
      </c>
      <c r="DI27" s="46">
        <v>4279.6090000000004</v>
      </c>
      <c r="DJ27" s="46">
        <v>4279.6090000000004</v>
      </c>
      <c r="DK27" s="46">
        <v>4279.6090000000004</v>
      </c>
      <c r="DL27" s="46">
        <v>4286.8090000000002</v>
      </c>
      <c r="DM27" s="46">
        <v>4286.8090000000002</v>
      </c>
      <c r="DN27" s="46">
        <v>4296.009</v>
      </c>
      <c r="DO27" s="46">
        <v>4296.009</v>
      </c>
      <c r="DP27" s="46">
        <v>4296.009</v>
      </c>
      <c r="DQ27" s="50">
        <v>4296.009</v>
      </c>
      <c r="DR27" s="46">
        <v>4315.317</v>
      </c>
      <c r="DS27" s="46">
        <v>4315.317</v>
      </c>
      <c r="DT27" s="46">
        <v>4315.317</v>
      </c>
      <c r="DU27" s="46">
        <v>4315.317</v>
      </c>
      <c r="DV27" s="46">
        <v>4324.2169999999996</v>
      </c>
      <c r="DW27" s="46">
        <v>4324.2169999999996</v>
      </c>
      <c r="DX27" s="46">
        <v>4324.2169999999996</v>
      </c>
      <c r="DY27" s="46">
        <v>4324.2169999999996</v>
      </c>
      <c r="DZ27" s="46">
        <v>4324.2169999999996</v>
      </c>
      <c r="EA27" s="46">
        <v>4324.2169999999996</v>
      </c>
      <c r="EB27" s="46">
        <v>4324.2169999999996</v>
      </c>
      <c r="EC27" s="50">
        <v>4336.2420000000002</v>
      </c>
      <c r="ED27" s="46">
        <v>4336.2420000000002</v>
      </c>
      <c r="EE27" s="46">
        <v>4336.2420000000002</v>
      </c>
      <c r="EF27" s="46">
        <v>4344.2420000000002</v>
      </c>
      <c r="EG27" s="46">
        <v>4344.2420000000002</v>
      </c>
      <c r="EH27" s="46">
        <v>4351.2420000000002</v>
      </c>
      <c r="EI27" s="46">
        <v>4357.2420000000002</v>
      </c>
      <c r="EJ27" s="46">
        <v>4357.2420000000002</v>
      </c>
      <c r="EK27" s="46">
        <v>4357.2420000000002</v>
      </c>
      <c r="EL27" s="46">
        <v>4357.2420000000002</v>
      </c>
      <c r="EM27" s="46">
        <v>4357.2420000000002</v>
      </c>
      <c r="EN27" s="46">
        <v>4357.2420000000002</v>
      </c>
      <c r="EO27" s="83">
        <v>4357.2420000000002</v>
      </c>
      <c r="EP27" s="46">
        <v>4399.8689999999997</v>
      </c>
      <c r="EQ27" s="46">
        <v>4399.8689999999997</v>
      </c>
      <c r="ER27" s="46">
        <v>4399.8689999999997</v>
      </c>
      <c r="ES27" s="46">
        <v>4399.8689999999997</v>
      </c>
      <c r="ET27" s="46">
        <v>4399.8689999999997</v>
      </c>
      <c r="EU27" s="46">
        <v>4399.8689999999997</v>
      </c>
      <c r="EV27" s="46">
        <v>4399.8689999999997</v>
      </c>
      <c r="EW27" s="46">
        <v>4399.8689999999997</v>
      </c>
      <c r="EX27" s="46">
        <v>4417.8689999999997</v>
      </c>
      <c r="EY27" s="46">
        <v>4460.8689999999997</v>
      </c>
      <c r="EZ27" s="46">
        <v>4460.8689999999997</v>
      </c>
      <c r="FA27" s="83">
        <v>4460.8689999999997</v>
      </c>
      <c r="FB27" s="46">
        <v>4460.8689999999997</v>
      </c>
      <c r="FC27" s="46">
        <v>4470.7690000000002</v>
      </c>
      <c r="FD27" s="46">
        <v>4470.7690000000002</v>
      </c>
      <c r="FE27" s="46">
        <v>4485.8689999999997</v>
      </c>
      <c r="FF27" s="46">
        <v>4485.8689999999997</v>
      </c>
      <c r="FG27" s="46">
        <v>4485.8689999999997</v>
      </c>
      <c r="FH27" s="46">
        <v>4485.8689999999997</v>
      </c>
      <c r="FI27" s="46">
        <v>4485.8689999999997</v>
      </c>
      <c r="FJ27" s="46">
        <v>4494.8689999999997</v>
      </c>
      <c r="FK27" s="46">
        <v>4523.0190000000002</v>
      </c>
      <c r="FL27" s="164">
        <v>4523.0190000000002</v>
      </c>
      <c r="FM27" s="164">
        <v>4523.0190000000002</v>
      </c>
      <c r="FN27" s="70">
        <v>4542.0190000000002</v>
      </c>
      <c r="FO27" s="164">
        <v>4542.0190000000002</v>
      </c>
      <c r="FP27" s="164">
        <v>4615.9690000000001</v>
      </c>
      <c r="FQ27" s="164">
        <v>4615.9690000000001</v>
      </c>
      <c r="FR27" s="164">
        <v>4615.9690000000001</v>
      </c>
      <c r="FS27" s="164">
        <v>4615.9690000000001</v>
      </c>
      <c r="FT27" s="164">
        <v>4615.9690000000001</v>
      </c>
    </row>
    <row r="28" spans="1:181" s="1" customFormat="1" ht="20.149999999999999" customHeight="1" x14ac:dyDescent="0.35">
      <c r="A28" s="89" t="s">
        <v>266</v>
      </c>
      <c r="B28" s="90">
        <v>0</v>
      </c>
      <c r="C28" s="90">
        <v>0</v>
      </c>
      <c r="D28" s="90">
        <v>0</v>
      </c>
      <c r="E28" s="90">
        <v>0</v>
      </c>
      <c r="F28" s="90">
        <v>0</v>
      </c>
      <c r="G28" s="90">
        <v>0</v>
      </c>
      <c r="H28" s="90">
        <v>0</v>
      </c>
      <c r="I28" s="90">
        <v>0</v>
      </c>
      <c r="J28" s="90">
        <v>0</v>
      </c>
      <c r="K28" s="90">
        <v>0</v>
      </c>
      <c r="L28" s="90">
        <v>0</v>
      </c>
      <c r="M28" s="91">
        <v>0</v>
      </c>
      <c r="N28" s="88">
        <v>0</v>
      </c>
      <c r="O28" s="90">
        <v>0</v>
      </c>
      <c r="P28" s="90">
        <v>0</v>
      </c>
      <c r="Q28" s="90">
        <v>0</v>
      </c>
      <c r="R28" s="90">
        <v>0</v>
      </c>
      <c r="S28" s="90">
        <v>0</v>
      </c>
      <c r="T28" s="90">
        <v>0</v>
      </c>
      <c r="U28" s="90">
        <v>0</v>
      </c>
      <c r="V28" s="90">
        <v>0</v>
      </c>
      <c r="W28" s="90">
        <v>0</v>
      </c>
      <c r="X28" s="90">
        <v>0</v>
      </c>
      <c r="Y28" s="91">
        <v>0</v>
      </c>
      <c r="Z28" s="88">
        <v>0</v>
      </c>
      <c r="AA28" s="90">
        <v>0</v>
      </c>
      <c r="AB28" s="90">
        <v>0</v>
      </c>
      <c r="AC28" s="90">
        <v>0</v>
      </c>
      <c r="AD28" s="90">
        <v>0</v>
      </c>
      <c r="AE28" s="90">
        <v>0</v>
      </c>
      <c r="AF28" s="90">
        <v>0</v>
      </c>
      <c r="AG28" s="90">
        <v>0</v>
      </c>
      <c r="AH28" s="90">
        <v>0</v>
      </c>
      <c r="AI28" s="90">
        <v>0</v>
      </c>
      <c r="AJ28" s="90">
        <v>0</v>
      </c>
      <c r="AK28" s="91">
        <v>0</v>
      </c>
      <c r="AL28" s="88">
        <v>0</v>
      </c>
      <c r="AM28" s="90">
        <v>0</v>
      </c>
      <c r="AN28" s="90">
        <v>34.47</v>
      </c>
      <c r="AO28" s="90">
        <v>34.47</v>
      </c>
      <c r="AP28" s="90">
        <v>34.47</v>
      </c>
      <c r="AQ28" s="90">
        <v>34.47</v>
      </c>
      <c r="AR28" s="90">
        <v>34.47</v>
      </c>
      <c r="AS28" s="90">
        <v>34.47</v>
      </c>
      <c r="AT28" s="90">
        <v>34.47</v>
      </c>
      <c r="AU28" s="90">
        <v>34.47</v>
      </c>
      <c r="AV28" s="90">
        <v>34.47</v>
      </c>
      <c r="AW28" s="91">
        <v>34.47</v>
      </c>
      <c r="AX28" s="90">
        <v>34.47</v>
      </c>
      <c r="AY28" s="90">
        <v>66.171000000000006</v>
      </c>
      <c r="AZ28" s="90">
        <v>97.760999999999996</v>
      </c>
      <c r="BA28" s="90">
        <v>97.760999999999996</v>
      </c>
      <c r="BB28" s="90">
        <v>97.760999999999996</v>
      </c>
      <c r="BC28" s="90">
        <v>97.760999999999996</v>
      </c>
      <c r="BD28" s="90">
        <v>130.21100000000001</v>
      </c>
      <c r="BE28" s="90">
        <v>130.21100000000001</v>
      </c>
      <c r="BF28" s="90">
        <v>204.054</v>
      </c>
      <c r="BG28" s="90">
        <v>264.73500000000001</v>
      </c>
      <c r="BH28" s="90">
        <v>264.73500000000001</v>
      </c>
      <c r="BI28" s="91">
        <v>351.31099999999998</v>
      </c>
      <c r="BJ28" s="90">
        <v>351.31099999999998</v>
      </c>
      <c r="BK28" s="90">
        <v>351.31099999999998</v>
      </c>
      <c r="BL28" s="90">
        <v>947.02700000000004</v>
      </c>
      <c r="BM28" s="90">
        <v>947.02700000000004</v>
      </c>
      <c r="BN28" s="90">
        <v>947.02700000000004</v>
      </c>
      <c r="BO28" s="90">
        <v>947.02700000000004</v>
      </c>
      <c r="BP28" s="90">
        <v>947.02700000000004</v>
      </c>
      <c r="BQ28" s="90">
        <v>947.02700000000004</v>
      </c>
      <c r="BR28" s="90">
        <v>947.02700000000004</v>
      </c>
      <c r="BS28" s="90">
        <v>947.02700000000004</v>
      </c>
      <c r="BT28" s="90">
        <v>947.02700000000004</v>
      </c>
      <c r="BU28" s="91">
        <v>947.02700000000004</v>
      </c>
      <c r="BV28" s="90">
        <v>985.02700000000004</v>
      </c>
      <c r="BW28" s="90">
        <v>985.02700000000004</v>
      </c>
      <c r="BX28" s="90">
        <v>1389.827</v>
      </c>
      <c r="BY28" s="90">
        <v>1389.827</v>
      </c>
      <c r="BZ28" s="90">
        <v>1389.827</v>
      </c>
      <c r="CA28" s="90">
        <v>1389.827</v>
      </c>
      <c r="CB28" s="90">
        <v>1389.827</v>
      </c>
      <c r="CC28" s="90">
        <v>1389.827</v>
      </c>
      <c r="CD28" s="90">
        <v>1389.827</v>
      </c>
      <c r="CE28" s="90">
        <v>1389.827</v>
      </c>
      <c r="CF28" s="90">
        <v>1389.827</v>
      </c>
      <c r="CG28" s="91">
        <v>1389.827</v>
      </c>
      <c r="CH28" s="90">
        <v>1389.827</v>
      </c>
      <c r="CI28" s="90">
        <v>1389.827</v>
      </c>
      <c r="CJ28" s="90">
        <v>1467.68</v>
      </c>
      <c r="CK28" s="90">
        <v>1467.68</v>
      </c>
      <c r="CL28" s="90">
        <v>1467.68</v>
      </c>
      <c r="CM28" s="90">
        <v>1467.68</v>
      </c>
      <c r="CN28" s="90">
        <v>1467.68</v>
      </c>
      <c r="CO28" s="90">
        <v>1467.68</v>
      </c>
      <c r="CP28" s="90">
        <v>1467.68</v>
      </c>
      <c r="CQ28" s="90">
        <v>1467.68</v>
      </c>
      <c r="CR28" s="90">
        <v>1467.68</v>
      </c>
      <c r="CS28" s="91">
        <v>1467.68</v>
      </c>
      <c r="CT28" s="90">
        <v>1494.78</v>
      </c>
      <c r="CU28" s="90">
        <v>1494.78</v>
      </c>
      <c r="CV28" s="90">
        <v>1494.78</v>
      </c>
      <c r="CW28" s="90">
        <v>1494.78</v>
      </c>
      <c r="CX28" s="90">
        <v>1494.78</v>
      </c>
      <c r="CY28" s="90">
        <v>1494.78</v>
      </c>
      <c r="CZ28" s="90">
        <v>1494.78</v>
      </c>
      <c r="DA28" s="90">
        <v>1494.78</v>
      </c>
      <c r="DB28" s="90">
        <v>1494.78</v>
      </c>
      <c r="DC28" s="90">
        <v>1494.78</v>
      </c>
      <c r="DD28" s="90">
        <v>1494.78</v>
      </c>
      <c r="DE28" s="91">
        <v>1494.78</v>
      </c>
      <c r="DF28" s="90">
        <v>1544.7670000000001</v>
      </c>
      <c r="DG28" s="90">
        <v>1544.7670000000001</v>
      </c>
      <c r="DH28" s="90">
        <v>1544.7670000000001</v>
      </c>
      <c r="DI28" s="90">
        <v>1544.7670000000001</v>
      </c>
      <c r="DJ28" s="90">
        <v>1544.7670000000001</v>
      </c>
      <c r="DK28" s="90">
        <v>1544.7670000000001</v>
      </c>
      <c r="DL28" s="90">
        <v>1544.7670000000001</v>
      </c>
      <c r="DM28" s="90">
        <v>1544.7670000000001</v>
      </c>
      <c r="DN28" s="90">
        <v>1544.7670000000001</v>
      </c>
      <c r="DO28" s="90">
        <v>1544.7670000000001</v>
      </c>
      <c r="DP28" s="90">
        <v>1544.7670000000001</v>
      </c>
      <c r="DQ28" s="91">
        <v>1579.4670000000001</v>
      </c>
      <c r="DR28" s="90">
        <v>1622.6669999999999</v>
      </c>
      <c r="DS28" s="90">
        <v>1622.6669999999999</v>
      </c>
      <c r="DT28" s="90">
        <v>1622.6669999999999</v>
      </c>
      <c r="DU28" s="90">
        <v>1622.6669999999999</v>
      </c>
      <c r="DV28" s="90">
        <v>1622.6669999999999</v>
      </c>
      <c r="DW28" s="90">
        <v>1622.6669999999999</v>
      </c>
      <c r="DX28" s="90">
        <v>1622.6669999999999</v>
      </c>
      <c r="DY28" s="90">
        <v>1622.6669999999999</v>
      </c>
      <c r="DZ28" s="90">
        <v>1622.6669999999999</v>
      </c>
      <c r="EA28" s="90">
        <v>1622.6669999999999</v>
      </c>
      <c r="EB28" s="90">
        <v>1622.6669999999999</v>
      </c>
      <c r="EC28" s="91">
        <v>1672.6669999999999</v>
      </c>
      <c r="ED28" s="90">
        <v>1672.6669999999999</v>
      </c>
      <c r="EE28" s="90">
        <v>1672.6669999999999</v>
      </c>
      <c r="EF28" s="90">
        <v>1779.6669999999999</v>
      </c>
      <c r="EG28" s="90">
        <v>1779.6669999999999</v>
      </c>
      <c r="EH28" s="90">
        <v>1779.6669999999999</v>
      </c>
      <c r="EI28" s="90">
        <v>1779.6669999999999</v>
      </c>
      <c r="EJ28" s="90">
        <v>1779.6669999999999</v>
      </c>
      <c r="EK28" s="90">
        <v>1779.6669999999999</v>
      </c>
      <c r="EL28" s="90">
        <v>1779.6669999999999</v>
      </c>
      <c r="EM28" s="90">
        <v>1779.6669999999999</v>
      </c>
      <c r="EN28" s="90">
        <v>1779.6669999999999</v>
      </c>
      <c r="EO28" s="92">
        <v>1779.6669999999999</v>
      </c>
      <c r="EP28" s="90">
        <v>1779.6669999999999</v>
      </c>
      <c r="EQ28" s="90">
        <v>1779.6669999999999</v>
      </c>
      <c r="ER28" s="90">
        <v>1779.6669999999999</v>
      </c>
      <c r="ES28" s="90">
        <v>1779.6669999999999</v>
      </c>
      <c r="ET28" s="90">
        <v>1779.6669999999999</v>
      </c>
      <c r="EU28" s="90">
        <v>1779.6669999999999</v>
      </c>
      <c r="EV28" s="90">
        <v>1779.6669999999999</v>
      </c>
      <c r="EW28" s="90">
        <v>1779.6669999999999</v>
      </c>
      <c r="EX28" s="90">
        <v>1779.6669999999999</v>
      </c>
      <c r="EY28" s="90">
        <v>1779.6669999999999</v>
      </c>
      <c r="EZ28" s="90">
        <v>1779.6669999999999</v>
      </c>
      <c r="FA28" s="92">
        <v>1819.6669999999999</v>
      </c>
      <c r="FB28" s="90">
        <v>1819.6669999999999</v>
      </c>
      <c r="FC28" s="90">
        <v>1845.6669999999999</v>
      </c>
      <c r="FD28" s="90">
        <v>1845.6669999999999</v>
      </c>
      <c r="FE28" s="90">
        <v>1845.6669999999999</v>
      </c>
      <c r="FF28" s="90">
        <v>1895.567</v>
      </c>
      <c r="FG28" s="90">
        <v>1895.567</v>
      </c>
      <c r="FH28" s="90">
        <v>1895.567</v>
      </c>
      <c r="FI28" s="90">
        <v>1895.567</v>
      </c>
      <c r="FJ28" s="90">
        <v>1995.4669999999999</v>
      </c>
      <c r="FK28" s="90">
        <v>1995.4669999999999</v>
      </c>
      <c r="FL28" s="170">
        <v>1995.4669999999999</v>
      </c>
      <c r="FM28" s="170">
        <v>2145.1669999999999</v>
      </c>
      <c r="FN28" s="180">
        <v>2283.1669999999999</v>
      </c>
      <c r="FO28" s="170">
        <v>2309.1669999999999</v>
      </c>
      <c r="FP28" s="170">
        <v>2309.1669999999999</v>
      </c>
      <c r="FQ28" s="170">
        <v>2309.1669999999999</v>
      </c>
      <c r="FR28" s="170">
        <v>2309.1669999999999</v>
      </c>
      <c r="FS28" s="170">
        <v>2309.1669999999999</v>
      </c>
      <c r="FT28" s="170">
        <v>2309.1669999999999</v>
      </c>
    </row>
    <row r="29" spans="1:181" s="1" customFormat="1" ht="20.149999999999999" customHeight="1" x14ac:dyDescent="0.35">
      <c r="A29" s="31" t="s">
        <v>270</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47">
        <v>14.6</v>
      </c>
      <c r="AA29" s="47">
        <v>14.6</v>
      </c>
      <c r="AB29" s="47">
        <v>14.6</v>
      </c>
      <c r="AC29" s="47">
        <v>14.6</v>
      </c>
      <c r="AD29" s="47">
        <v>14.6</v>
      </c>
      <c r="AE29" s="47">
        <v>14.6</v>
      </c>
      <c r="AF29" s="47">
        <v>14.6</v>
      </c>
      <c r="AG29" s="47">
        <v>14.6</v>
      </c>
      <c r="AH29" s="47">
        <v>14.6</v>
      </c>
      <c r="AI29" s="47">
        <v>14.6</v>
      </c>
      <c r="AJ29" s="47">
        <v>14.6</v>
      </c>
      <c r="AK29" s="47">
        <v>14.6</v>
      </c>
      <c r="AL29" s="48">
        <v>14.6</v>
      </c>
      <c r="AM29" s="47">
        <v>14.6</v>
      </c>
      <c r="AN29" s="47">
        <v>14.6</v>
      </c>
      <c r="AO29" s="47">
        <v>14.6</v>
      </c>
      <c r="AP29" s="47">
        <v>14.6</v>
      </c>
      <c r="AQ29" s="47">
        <v>14.6</v>
      </c>
      <c r="AR29" s="47">
        <v>14.6</v>
      </c>
      <c r="AS29" s="47">
        <v>14.6</v>
      </c>
      <c r="AT29" s="47">
        <v>14.6</v>
      </c>
      <c r="AU29" s="47">
        <v>14.6</v>
      </c>
      <c r="AV29" s="47">
        <v>14.6</v>
      </c>
      <c r="AW29" s="49">
        <v>14.6</v>
      </c>
      <c r="AX29" s="47">
        <v>14.6</v>
      </c>
      <c r="AY29" s="47">
        <v>14.6</v>
      </c>
      <c r="AZ29" s="47">
        <v>14.6</v>
      </c>
      <c r="BA29" s="47">
        <v>14.6</v>
      </c>
      <c r="BB29" s="47">
        <v>14.6</v>
      </c>
      <c r="BC29" s="47">
        <v>14.6</v>
      </c>
      <c r="BD29" s="47">
        <v>14.6</v>
      </c>
      <c r="BE29" s="47">
        <v>14.6</v>
      </c>
      <c r="BF29" s="47">
        <v>14.6</v>
      </c>
      <c r="BG29" s="47">
        <v>14.6</v>
      </c>
      <c r="BH29" s="47">
        <v>14.6</v>
      </c>
      <c r="BI29" s="49">
        <v>14.6</v>
      </c>
      <c r="BJ29" s="47">
        <v>14.6</v>
      </c>
      <c r="BK29" s="47">
        <v>14.6</v>
      </c>
      <c r="BL29" s="47">
        <v>14.6</v>
      </c>
      <c r="BM29" s="47">
        <v>14.6</v>
      </c>
      <c r="BN29" s="47">
        <v>14.6</v>
      </c>
      <c r="BO29" s="47">
        <v>14.6</v>
      </c>
      <c r="BP29" s="47">
        <v>14.6</v>
      </c>
      <c r="BQ29" s="47">
        <v>14.6</v>
      </c>
      <c r="BR29" s="47">
        <v>14.6</v>
      </c>
      <c r="BS29" s="47">
        <v>14.6</v>
      </c>
      <c r="BT29" s="47">
        <v>14.6</v>
      </c>
      <c r="BU29" s="49">
        <v>14.6</v>
      </c>
      <c r="BV29" s="47">
        <v>14.6</v>
      </c>
      <c r="BW29" s="47">
        <v>14.6</v>
      </c>
      <c r="BX29" s="47">
        <v>14.6</v>
      </c>
      <c r="BY29" s="47">
        <v>14.6</v>
      </c>
      <c r="BZ29" s="47">
        <v>14.6</v>
      </c>
      <c r="CA29" s="47">
        <v>14.6</v>
      </c>
      <c r="CB29" s="47">
        <v>14.6</v>
      </c>
      <c r="CC29" s="47">
        <v>14.6</v>
      </c>
      <c r="CD29" s="47">
        <v>14.6</v>
      </c>
      <c r="CE29" s="47">
        <v>14.6</v>
      </c>
      <c r="CF29" s="47">
        <v>14.6</v>
      </c>
      <c r="CG29" s="49">
        <v>14.6</v>
      </c>
      <c r="CH29" s="47">
        <v>14.6</v>
      </c>
      <c r="CI29" s="47">
        <v>14.6</v>
      </c>
      <c r="CJ29" s="47">
        <v>14.6</v>
      </c>
      <c r="CK29" s="47">
        <v>14.6</v>
      </c>
      <c r="CL29" s="47">
        <v>14.6</v>
      </c>
      <c r="CM29" s="47">
        <v>14.6</v>
      </c>
      <c r="CN29" s="47">
        <v>14.6</v>
      </c>
      <c r="CO29" s="47">
        <v>14.6</v>
      </c>
      <c r="CP29" s="47">
        <v>14.6</v>
      </c>
      <c r="CQ29" s="47">
        <v>14.6</v>
      </c>
      <c r="CR29" s="47">
        <v>14.6</v>
      </c>
      <c r="CS29" s="49">
        <v>14.6</v>
      </c>
      <c r="CT29" s="47">
        <v>14.6</v>
      </c>
      <c r="CU29" s="47">
        <v>14.6</v>
      </c>
      <c r="CV29" s="47">
        <v>14.6</v>
      </c>
      <c r="CW29" s="47">
        <v>14.6</v>
      </c>
      <c r="CX29" s="47">
        <v>14.6</v>
      </c>
      <c r="CY29" s="47">
        <v>14.6</v>
      </c>
      <c r="CZ29" s="47">
        <v>14.6</v>
      </c>
      <c r="DA29" s="47">
        <v>14.6</v>
      </c>
      <c r="DB29" s="47">
        <v>14.6</v>
      </c>
      <c r="DC29" s="47">
        <v>14.6</v>
      </c>
      <c r="DD29" s="47">
        <v>14.6</v>
      </c>
      <c r="DE29" s="49">
        <v>14.6</v>
      </c>
      <c r="DF29" s="47">
        <v>14.6</v>
      </c>
      <c r="DG29" s="47">
        <v>14.6</v>
      </c>
      <c r="DH29" s="47">
        <v>14.6</v>
      </c>
      <c r="DI29" s="47">
        <v>14.6</v>
      </c>
      <c r="DJ29" s="47">
        <v>14.6</v>
      </c>
      <c r="DK29" s="47">
        <v>14.6</v>
      </c>
      <c r="DL29" s="47">
        <v>14.6</v>
      </c>
      <c r="DM29" s="47">
        <v>14.6</v>
      </c>
      <c r="DN29" s="47">
        <v>14.6</v>
      </c>
      <c r="DO29" s="47">
        <v>14.6</v>
      </c>
      <c r="DP29" s="47">
        <v>14.6</v>
      </c>
      <c r="DQ29" s="49">
        <v>14.6</v>
      </c>
      <c r="DR29" s="47">
        <v>14.6</v>
      </c>
      <c r="DS29" s="47">
        <v>14.6</v>
      </c>
      <c r="DT29" s="47">
        <v>14.6</v>
      </c>
      <c r="DU29" s="47">
        <v>14.6</v>
      </c>
      <c r="DV29" s="47">
        <v>14.6</v>
      </c>
      <c r="DW29" s="47">
        <v>14.6</v>
      </c>
      <c r="DX29" s="47">
        <v>14.6</v>
      </c>
      <c r="DY29" s="47">
        <v>14.6</v>
      </c>
      <c r="DZ29" s="47">
        <v>14.6</v>
      </c>
      <c r="EA29" s="47">
        <v>14.6</v>
      </c>
      <c r="EB29" s="47">
        <v>14.6</v>
      </c>
      <c r="EC29" s="49">
        <v>14.6</v>
      </c>
      <c r="ED29" s="47">
        <v>14.6</v>
      </c>
      <c r="EE29" s="47">
        <v>14.6</v>
      </c>
      <c r="EF29" s="47">
        <v>14.6</v>
      </c>
      <c r="EG29" s="47">
        <v>14.6</v>
      </c>
      <c r="EH29" s="47">
        <v>14.6</v>
      </c>
      <c r="EI29" s="47">
        <v>14.6</v>
      </c>
      <c r="EJ29" s="47">
        <v>14.6</v>
      </c>
      <c r="EK29" s="47">
        <v>14.6</v>
      </c>
      <c r="EL29" s="47">
        <v>14.6</v>
      </c>
      <c r="EM29" s="47">
        <v>14.6</v>
      </c>
      <c r="EN29" s="47">
        <v>14.6</v>
      </c>
      <c r="EO29" s="84">
        <v>14.6</v>
      </c>
      <c r="EP29" s="47">
        <v>14.6</v>
      </c>
      <c r="EQ29" s="47">
        <v>14.6</v>
      </c>
      <c r="ER29" s="47">
        <v>14.6</v>
      </c>
      <c r="ES29" s="47">
        <v>14.6</v>
      </c>
      <c r="ET29" s="47">
        <v>14.6</v>
      </c>
      <c r="EU29" s="47">
        <v>14.6</v>
      </c>
      <c r="EV29" s="47">
        <v>14.6</v>
      </c>
      <c r="EW29" s="47">
        <v>14.6</v>
      </c>
      <c r="EX29" s="47">
        <v>14.6</v>
      </c>
      <c r="EY29" s="47">
        <v>14.6</v>
      </c>
      <c r="EZ29" s="47">
        <v>14.6</v>
      </c>
      <c r="FA29" s="84">
        <v>14.6</v>
      </c>
      <c r="FB29" s="47">
        <v>14.6</v>
      </c>
      <c r="FC29" s="47">
        <v>14.6</v>
      </c>
      <c r="FD29" s="47">
        <v>14.6</v>
      </c>
      <c r="FE29" s="47">
        <v>14.6</v>
      </c>
      <c r="FF29" s="47">
        <v>14.6</v>
      </c>
      <c r="FG29" s="47">
        <v>14.6</v>
      </c>
      <c r="FH29" s="47">
        <v>14.6</v>
      </c>
      <c r="FI29" s="47">
        <v>14.6</v>
      </c>
      <c r="FJ29" s="47">
        <v>14.6</v>
      </c>
      <c r="FK29" s="47">
        <v>14.6</v>
      </c>
      <c r="FL29" s="171">
        <v>14.6</v>
      </c>
      <c r="FM29" s="171">
        <v>14.6</v>
      </c>
      <c r="FN29" s="181">
        <v>14.6</v>
      </c>
      <c r="FO29" s="171">
        <v>14.6</v>
      </c>
      <c r="FP29" s="171">
        <v>14.6</v>
      </c>
      <c r="FQ29" s="171">
        <v>14.6</v>
      </c>
      <c r="FR29" s="171">
        <v>14.6</v>
      </c>
      <c r="FS29" s="171">
        <v>14.6</v>
      </c>
      <c r="FT29" s="171">
        <v>14.6</v>
      </c>
    </row>
    <row r="30" spans="1:181" s="25" customFormat="1" ht="20.149999999999999" customHeight="1" thickBot="1" x14ac:dyDescent="0.4">
      <c r="A30" s="32" t="s">
        <v>267</v>
      </c>
      <c r="B30" s="52">
        <f>SUM(B23:B29)</f>
        <v>22.448445</v>
      </c>
      <c r="C30" s="53">
        <f t="shared" ref="C30:BN30" si="6">SUM(C23:C29)</f>
        <v>31.286467000000002</v>
      </c>
      <c r="D30" s="53">
        <f t="shared" si="6"/>
        <v>33.835617999999997</v>
      </c>
      <c r="E30" s="53">
        <f t="shared" si="6"/>
        <v>36.494052000000003</v>
      </c>
      <c r="F30" s="53">
        <f t="shared" si="6"/>
        <v>40.828091999999998</v>
      </c>
      <c r="G30" s="53">
        <f t="shared" si="6"/>
        <v>46.480740999999995</v>
      </c>
      <c r="H30" s="53">
        <f t="shared" si="6"/>
        <v>52.376880000000007</v>
      </c>
      <c r="I30" s="53">
        <f t="shared" si="6"/>
        <v>58.205229999999993</v>
      </c>
      <c r="J30" s="53">
        <f t="shared" si="6"/>
        <v>65.734179999999995</v>
      </c>
      <c r="K30" s="53">
        <f t="shared" si="6"/>
        <v>75.194027000000006</v>
      </c>
      <c r="L30" s="53">
        <f t="shared" si="6"/>
        <v>85.688266999999996</v>
      </c>
      <c r="M30" s="53">
        <f t="shared" si="6"/>
        <v>93.716171000000003</v>
      </c>
      <c r="N30" s="52">
        <f t="shared" si="6"/>
        <v>119.50099999999999</v>
      </c>
      <c r="O30" s="53">
        <f t="shared" si="6"/>
        <v>135</v>
      </c>
      <c r="P30" s="53">
        <f t="shared" si="6"/>
        <v>157.32099999999997</v>
      </c>
      <c r="Q30" s="53">
        <f t="shared" si="6"/>
        <v>183.15099999999998</v>
      </c>
      <c r="R30" s="53">
        <f t="shared" si="6"/>
        <v>208.179</v>
      </c>
      <c r="S30" s="53">
        <f t="shared" si="6"/>
        <v>244.00799999999998</v>
      </c>
      <c r="T30" s="53">
        <f t="shared" si="6"/>
        <v>403.786</v>
      </c>
      <c r="U30" s="53">
        <f t="shared" si="6"/>
        <v>451.75400000000002</v>
      </c>
      <c r="V30" s="53">
        <f t="shared" si="6"/>
        <v>525.86299999999994</v>
      </c>
      <c r="W30" s="53">
        <f t="shared" si="6"/>
        <v>649.33800000000008</v>
      </c>
      <c r="X30" s="53">
        <f t="shared" si="6"/>
        <v>849.78000000000009</v>
      </c>
      <c r="Y30" s="53">
        <f t="shared" si="6"/>
        <v>1044.9159999999999</v>
      </c>
      <c r="Z30" s="52">
        <f t="shared" si="6"/>
        <v>1076.9119999999998</v>
      </c>
      <c r="AA30" s="53">
        <f t="shared" si="6"/>
        <v>1253.489</v>
      </c>
      <c r="AB30" s="53">
        <f t="shared" si="6"/>
        <v>1368.5519999999999</v>
      </c>
      <c r="AC30" s="53">
        <f t="shared" si="6"/>
        <v>1387.3409999999999</v>
      </c>
      <c r="AD30" s="53">
        <f t="shared" si="6"/>
        <v>1425.2429999999999</v>
      </c>
      <c r="AE30" s="53">
        <f t="shared" si="6"/>
        <v>1491.9839999999999</v>
      </c>
      <c r="AF30" s="53">
        <f t="shared" si="6"/>
        <v>1689.4459999999999</v>
      </c>
      <c r="AG30" s="53">
        <f t="shared" si="6"/>
        <v>1706.6869999999999</v>
      </c>
      <c r="AH30" s="53">
        <f t="shared" si="6"/>
        <v>1727.7829999999999</v>
      </c>
      <c r="AI30" s="53">
        <f t="shared" si="6"/>
        <v>1775.4199999999998</v>
      </c>
      <c r="AJ30" s="53">
        <f t="shared" si="6"/>
        <v>1807.3009999999999</v>
      </c>
      <c r="AK30" s="53">
        <f t="shared" si="6"/>
        <v>1831.721</v>
      </c>
      <c r="AL30" s="53">
        <f t="shared" si="6"/>
        <v>1862.4079999999999</v>
      </c>
      <c r="AM30" s="53">
        <f t="shared" si="6"/>
        <v>1935.0119999999997</v>
      </c>
      <c r="AN30" s="53">
        <f t="shared" si="6"/>
        <v>2335.433</v>
      </c>
      <c r="AO30" s="53">
        <f t="shared" si="6"/>
        <v>2398.7409999999991</v>
      </c>
      <c r="AP30" s="53">
        <f t="shared" si="6"/>
        <v>2470.9839999999995</v>
      </c>
      <c r="AQ30" s="53">
        <f t="shared" si="6"/>
        <v>2601.2539999999995</v>
      </c>
      <c r="AR30" s="53">
        <f t="shared" si="6"/>
        <v>2643.3979999999997</v>
      </c>
      <c r="AS30" s="53">
        <f t="shared" si="6"/>
        <v>2718.3719999999998</v>
      </c>
      <c r="AT30" s="53">
        <f t="shared" si="6"/>
        <v>2765.1489999999994</v>
      </c>
      <c r="AU30" s="53">
        <f t="shared" si="6"/>
        <v>2815.2549999999997</v>
      </c>
      <c r="AV30" s="53">
        <f t="shared" si="6"/>
        <v>2921.1329999999998</v>
      </c>
      <c r="AW30" s="55">
        <f t="shared" si="6"/>
        <v>2994.9789999999998</v>
      </c>
      <c r="AX30" s="53">
        <f t="shared" si="6"/>
        <v>3122.1239999999998</v>
      </c>
      <c r="AY30" s="53">
        <f t="shared" si="6"/>
        <v>3250.6509999999994</v>
      </c>
      <c r="AZ30" s="53">
        <f t="shared" si="6"/>
        <v>4294.1840000000011</v>
      </c>
      <c r="BA30" s="53">
        <f t="shared" si="6"/>
        <v>4349.8600000000006</v>
      </c>
      <c r="BB30" s="53">
        <f t="shared" si="6"/>
        <v>4455.2880000000005</v>
      </c>
      <c r="BC30" s="53">
        <f t="shared" si="6"/>
        <v>4593.2290000000003</v>
      </c>
      <c r="BD30" s="53">
        <f t="shared" si="6"/>
        <v>4762.5380000000014</v>
      </c>
      <c r="BE30" s="53">
        <f t="shared" si="6"/>
        <v>4827.0820000000003</v>
      </c>
      <c r="BF30" s="53">
        <f t="shared" si="6"/>
        <v>5035.2740000000003</v>
      </c>
      <c r="BG30" s="53">
        <f t="shared" si="6"/>
        <v>5204.3630000000003</v>
      </c>
      <c r="BH30" s="53">
        <f t="shared" si="6"/>
        <v>5346.3430000000008</v>
      </c>
      <c r="BI30" s="55">
        <f t="shared" si="6"/>
        <v>5654.732</v>
      </c>
      <c r="BJ30" s="53">
        <f t="shared" si="6"/>
        <v>5755.2110000000002</v>
      </c>
      <c r="BK30" s="53">
        <f t="shared" si="6"/>
        <v>5920.4609999999993</v>
      </c>
      <c r="BL30" s="53">
        <f t="shared" si="6"/>
        <v>8253.0850000000009</v>
      </c>
      <c r="BM30" s="53">
        <f t="shared" si="6"/>
        <v>8305.6669999999995</v>
      </c>
      <c r="BN30" s="53">
        <f t="shared" si="6"/>
        <v>8376.9050000000007</v>
      </c>
      <c r="BO30" s="53">
        <f t="shared" ref="BO30:DZ30" si="7">SUM(BO23:BO29)</f>
        <v>8513.2990000000009</v>
      </c>
      <c r="BP30" s="53">
        <f t="shared" si="7"/>
        <v>8601.0730000000003</v>
      </c>
      <c r="BQ30" s="53">
        <f t="shared" si="7"/>
        <v>8723.0590000000011</v>
      </c>
      <c r="BR30" s="53">
        <f t="shared" si="7"/>
        <v>8861.4480000000003</v>
      </c>
      <c r="BS30" s="53">
        <f t="shared" si="7"/>
        <v>9032.8260000000009</v>
      </c>
      <c r="BT30" s="53">
        <f t="shared" si="7"/>
        <v>9244.5760000000009</v>
      </c>
      <c r="BU30" s="55">
        <f t="shared" si="7"/>
        <v>9917.7950000000019</v>
      </c>
      <c r="BV30" s="53">
        <f t="shared" si="7"/>
        <v>10121.438</v>
      </c>
      <c r="BW30" s="53">
        <f t="shared" si="7"/>
        <v>10227.601999999999</v>
      </c>
      <c r="BX30" s="53">
        <f t="shared" si="7"/>
        <v>11396.413</v>
      </c>
      <c r="BY30" s="53">
        <f t="shared" si="7"/>
        <v>11464.325000000001</v>
      </c>
      <c r="BZ30" s="53">
        <f t="shared" si="7"/>
        <v>11514.010999999999</v>
      </c>
      <c r="CA30" s="53">
        <f t="shared" si="7"/>
        <v>11725.823</v>
      </c>
      <c r="CB30" s="53">
        <f t="shared" si="7"/>
        <v>11768.507</v>
      </c>
      <c r="CC30" s="53">
        <f t="shared" si="7"/>
        <v>11831.498</v>
      </c>
      <c r="CD30" s="53">
        <f t="shared" si="7"/>
        <v>11882.031999999999</v>
      </c>
      <c r="CE30" s="53">
        <f t="shared" si="7"/>
        <v>11922.808000000001</v>
      </c>
      <c r="CF30" s="53">
        <f t="shared" si="7"/>
        <v>11965.204</v>
      </c>
      <c r="CG30" s="55">
        <f t="shared" si="7"/>
        <v>12041.905999999999</v>
      </c>
      <c r="CH30" s="53">
        <f t="shared" si="7"/>
        <v>12080.86</v>
      </c>
      <c r="CI30" s="53">
        <f t="shared" si="7"/>
        <v>12174.609</v>
      </c>
      <c r="CJ30" s="53">
        <f t="shared" si="7"/>
        <v>12740.441000000001</v>
      </c>
      <c r="CK30" s="53">
        <f t="shared" si="7"/>
        <v>12759.622000000001</v>
      </c>
      <c r="CL30" s="53">
        <f t="shared" si="7"/>
        <v>12777.705</v>
      </c>
      <c r="CM30" s="53">
        <f t="shared" si="7"/>
        <v>12793.556</v>
      </c>
      <c r="CN30" s="53">
        <f t="shared" si="7"/>
        <v>12822.456</v>
      </c>
      <c r="CO30" s="53">
        <f t="shared" si="7"/>
        <v>12840.17</v>
      </c>
      <c r="CP30" s="53">
        <f t="shared" si="7"/>
        <v>12857.141000000001</v>
      </c>
      <c r="CQ30" s="53">
        <f t="shared" si="7"/>
        <v>12882.043</v>
      </c>
      <c r="CR30" s="53">
        <f t="shared" si="7"/>
        <v>12898.164999999999</v>
      </c>
      <c r="CS30" s="55">
        <f t="shared" si="7"/>
        <v>12921.641</v>
      </c>
      <c r="CT30" s="53">
        <f t="shared" si="7"/>
        <v>12961.127</v>
      </c>
      <c r="CU30" s="53">
        <f t="shared" si="7"/>
        <v>12978.527</v>
      </c>
      <c r="CV30" s="53">
        <f t="shared" si="7"/>
        <v>13019.456000000002</v>
      </c>
      <c r="CW30" s="53">
        <f t="shared" si="7"/>
        <v>13046.366000000002</v>
      </c>
      <c r="CX30" s="53">
        <f t="shared" si="7"/>
        <v>13069.251</v>
      </c>
      <c r="CY30" s="53">
        <f t="shared" si="7"/>
        <v>13089.738000000001</v>
      </c>
      <c r="CZ30" s="53">
        <f t="shared" si="7"/>
        <v>13105.268</v>
      </c>
      <c r="DA30" s="53">
        <f t="shared" si="7"/>
        <v>13122.423000000001</v>
      </c>
      <c r="DB30" s="53">
        <f t="shared" si="7"/>
        <v>13139.726000000002</v>
      </c>
      <c r="DC30" s="53">
        <f t="shared" si="7"/>
        <v>13165.684000000001</v>
      </c>
      <c r="DD30" s="53">
        <f t="shared" si="7"/>
        <v>13192.729000000001</v>
      </c>
      <c r="DE30" s="55">
        <f t="shared" si="7"/>
        <v>13223.133000000002</v>
      </c>
      <c r="DF30" s="53">
        <f t="shared" si="7"/>
        <v>13309.804000000002</v>
      </c>
      <c r="DG30" s="53">
        <f t="shared" si="7"/>
        <v>13341.94</v>
      </c>
      <c r="DH30" s="53">
        <f t="shared" si="7"/>
        <v>13428.186</v>
      </c>
      <c r="DI30" s="53">
        <f t="shared" si="7"/>
        <v>13446.433000000001</v>
      </c>
      <c r="DJ30" s="53">
        <f t="shared" si="7"/>
        <v>13453.909000000001</v>
      </c>
      <c r="DK30" s="53">
        <f t="shared" si="7"/>
        <v>13463.945000000002</v>
      </c>
      <c r="DL30" s="53">
        <f t="shared" si="7"/>
        <v>13482.321</v>
      </c>
      <c r="DM30" s="53">
        <f t="shared" si="7"/>
        <v>13498.746000000001</v>
      </c>
      <c r="DN30" s="53">
        <f t="shared" si="7"/>
        <v>13532.956</v>
      </c>
      <c r="DO30" s="53">
        <f t="shared" si="7"/>
        <v>13545.511</v>
      </c>
      <c r="DP30" s="53">
        <f t="shared" si="7"/>
        <v>13557.861000000001</v>
      </c>
      <c r="DQ30" s="55">
        <f t="shared" si="7"/>
        <v>13601.236000000001</v>
      </c>
      <c r="DR30" s="53">
        <f t="shared" si="7"/>
        <v>13676.759</v>
      </c>
      <c r="DS30" s="53">
        <f t="shared" si="7"/>
        <v>13693.234</v>
      </c>
      <c r="DT30" s="53">
        <f t="shared" si="7"/>
        <v>13708.071</v>
      </c>
      <c r="DU30" s="53">
        <f t="shared" si="7"/>
        <v>13712.846</v>
      </c>
      <c r="DV30" s="53">
        <f t="shared" si="7"/>
        <v>13726.492999999999</v>
      </c>
      <c r="DW30" s="53">
        <f t="shared" si="7"/>
        <v>13736.315999999999</v>
      </c>
      <c r="DX30" s="53">
        <f t="shared" si="7"/>
        <v>13749.257000000001</v>
      </c>
      <c r="DY30" s="53">
        <f t="shared" si="7"/>
        <v>13765.543000000001</v>
      </c>
      <c r="DZ30" s="53">
        <f t="shared" si="7"/>
        <v>13780.409</v>
      </c>
      <c r="EA30" s="53">
        <f t="shared" ref="EA30:FT30" si="8">SUM(EA23:EA29)</f>
        <v>13794.453999999998</v>
      </c>
      <c r="EB30" s="53">
        <f t="shared" si="8"/>
        <v>13809.59</v>
      </c>
      <c r="EC30" s="55">
        <f t="shared" si="8"/>
        <v>13884.935000000001</v>
      </c>
      <c r="ED30" s="53">
        <f t="shared" si="8"/>
        <v>13897.913</v>
      </c>
      <c r="EE30" s="53">
        <f t="shared" si="8"/>
        <v>13913.233</v>
      </c>
      <c r="EF30" s="53">
        <f t="shared" si="8"/>
        <v>14048.141</v>
      </c>
      <c r="EG30" s="53">
        <f t="shared" si="8"/>
        <v>14067.906000000001</v>
      </c>
      <c r="EH30" s="53">
        <f t="shared" si="8"/>
        <v>14095.014999999999</v>
      </c>
      <c r="EI30" s="53">
        <f t="shared" si="8"/>
        <v>14122.351000000001</v>
      </c>
      <c r="EJ30" s="53">
        <f t="shared" si="8"/>
        <v>14145.07</v>
      </c>
      <c r="EK30" s="53">
        <f t="shared" si="8"/>
        <v>14167.243</v>
      </c>
      <c r="EL30" s="53">
        <f t="shared" si="8"/>
        <v>14199.063999999998</v>
      </c>
      <c r="EM30" s="53">
        <f t="shared" si="8"/>
        <v>14225.268</v>
      </c>
      <c r="EN30" s="53">
        <f t="shared" si="8"/>
        <v>14254.939</v>
      </c>
      <c r="EO30" s="54">
        <f t="shared" si="8"/>
        <v>14275.507</v>
      </c>
      <c r="EP30" s="53">
        <f t="shared" si="8"/>
        <v>14358.755999999999</v>
      </c>
      <c r="EQ30" s="53">
        <f t="shared" si="8"/>
        <v>14386.664999999997</v>
      </c>
      <c r="ER30" s="53">
        <f t="shared" si="8"/>
        <v>14424.791999999998</v>
      </c>
      <c r="ES30" s="53">
        <f t="shared" si="8"/>
        <v>14471.682999999997</v>
      </c>
      <c r="ET30" s="53">
        <f t="shared" si="8"/>
        <v>14521.345999999998</v>
      </c>
      <c r="EU30" s="53">
        <f t="shared" si="8"/>
        <v>14564.295999999998</v>
      </c>
      <c r="EV30" s="53">
        <f t="shared" si="8"/>
        <v>14610.715</v>
      </c>
      <c r="EW30" s="53">
        <f t="shared" si="8"/>
        <v>14659.485000000001</v>
      </c>
      <c r="EX30" s="53">
        <f t="shared" si="8"/>
        <v>14734.748</v>
      </c>
      <c r="EY30" s="53">
        <f t="shared" si="8"/>
        <v>14835.880999999998</v>
      </c>
      <c r="EZ30" s="53">
        <f t="shared" si="8"/>
        <v>14902.535</v>
      </c>
      <c r="FA30" s="54">
        <f t="shared" si="8"/>
        <v>14995.364999999998</v>
      </c>
      <c r="FB30" s="53">
        <f t="shared" si="8"/>
        <v>15064.913</v>
      </c>
      <c r="FC30" s="53">
        <f t="shared" si="8"/>
        <v>15176.891000000001</v>
      </c>
      <c r="FD30" s="53">
        <f t="shared" si="8"/>
        <v>15263.444</v>
      </c>
      <c r="FE30" s="53">
        <f t="shared" si="8"/>
        <v>15355.215</v>
      </c>
      <c r="FF30" s="53">
        <f t="shared" si="8"/>
        <v>15486.494999999997</v>
      </c>
      <c r="FG30" s="53">
        <f t="shared" si="8"/>
        <v>15572.499999999998</v>
      </c>
      <c r="FH30" s="53">
        <f t="shared" si="8"/>
        <v>15643.912999999999</v>
      </c>
      <c r="FI30" s="53">
        <f t="shared" si="8"/>
        <v>15717.351999999997</v>
      </c>
      <c r="FJ30" s="53">
        <f t="shared" si="8"/>
        <v>15903.287999999999</v>
      </c>
      <c r="FK30" s="53">
        <f t="shared" si="8"/>
        <v>15994.179000000002</v>
      </c>
      <c r="FL30" s="166">
        <f t="shared" si="8"/>
        <v>16061.254000000001</v>
      </c>
      <c r="FM30" s="166">
        <f t="shared" si="8"/>
        <v>16255.874</v>
      </c>
      <c r="FN30" s="133">
        <f t="shared" si="8"/>
        <v>16476.098999999998</v>
      </c>
      <c r="FO30" s="166">
        <f t="shared" si="8"/>
        <v>16562.595000000001</v>
      </c>
      <c r="FP30" s="166">
        <f t="shared" si="8"/>
        <v>16702.116000000002</v>
      </c>
      <c r="FQ30" s="166">
        <f t="shared" si="8"/>
        <v>16768.931</v>
      </c>
      <c r="FR30" s="166">
        <f t="shared" si="8"/>
        <v>16838.322</v>
      </c>
      <c r="FS30" s="166">
        <f t="shared" si="8"/>
        <v>16903.227999999999</v>
      </c>
      <c r="FT30" s="166">
        <f t="shared" si="8"/>
        <v>16973.087</v>
      </c>
      <c r="FV30" s="189"/>
      <c r="FW30" s="189"/>
      <c r="FX30" s="189"/>
      <c r="FY30" s="190"/>
    </row>
    <row r="31" spans="1:181" s="25" customFormat="1" ht="20.149999999999999" customHeight="1" thickTop="1" x14ac:dyDescent="0.35">
      <c r="A31" s="93" t="s">
        <v>271</v>
      </c>
      <c r="B31" s="90">
        <v>10.221579999999999</v>
      </c>
      <c r="C31" s="90">
        <v>11.528995999999999</v>
      </c>
      <c r="D31" s="90">
        <v>13.838577000000001</v>
      </c>
      <c r="E31" s="90">
        <v>16.374480999999999</v>
      </c>
      <c r="F31" s="90">
        <v>20.425111000000001</v>
      </c>
      <c r="G31" s="90">
        <v>24.988440000000001</v>
      </c>
      <c r="H31" s="90">
        <v>30.606449000000001</v>
      </c>
      <c r="I31" s="90">
        <v>36.214449000000002</v>
      </c>
      <c r="J31" s="90">
        <v>43.444148999999996</v>
      </c>
      <c r="K31" s="90">
        <v>52.15676599999999</v>
      </c>
      <c r="L31" s="90">
        <v>62.293316000000004</v>
      </c>
      <c r="M31" s="90">
        <v>69.899940000000001</v>
      </c>
      <c r="N31" s="90">
        <v>95.207999999999998</v>
      </c>
      <c r="O31" s="90">
        <v>109.566</v>
      </c>
      <c r="P31" s="90">
        <v>130.255</v>
      </c>
      <c r="Q31" s="90">
        <v>149.226</v>
      </c>
      <c r="R31" s="90">
        <v>172.01300000000001</v>
      </c>
      <c r="S31" s="90">
        <v>201.23400000000001</v>
      </c>
      <c r="T31" s="90">
        <v>236.87299999999999</v>
      </c>
      <c r="U31" s="90">
        <v>281.43799999999999</v>
      </c>
      <c r="V31" s="90">
        <v>339.22500000000002</v>
      </c>
      <c r="W31" s="90">
        <v>403.39499999999998</v>
      </c>
      <c r="X31" s="90">
        <v>583.51199999999994</v>
      </c>
      <c r="Y31" s="90">
        <v>739.99699999999996</v>
      </c>
      <c r="Z31" s="90">
        <v>765.13599999999997</v>
      </c>
      <c r="AA31" s="90">
        <v>912.77499999999998</v>
      </c>
      <c r="AB31" s="90">
        <v>1001.77</v>
      </c>
      <c r="AC31" s="90">
        <v>1018.647</v>
      </c>
      <c r="AD31" s="90">
        <v>1052.8230000000001</v>
      </c>
      <c r="AE31" s="90">
        <v>1098.712</v>
      </c>
      <c r="AF31" s="90">
        <v>1200.9090000000001</v>
      </c>
      <c r="AG31" s="90">
        <v>1214.7270000000001</v>
      </c>
      <c r="AH31" s="90">
        <v>1233.0160000000001</v>
      </c>
      <c r="AI31" s="90">
        <v>1272.431</v>
      </c>
      <c r="AJ31" s="90">
        <v>1294.0419999999999</v>
      </c>
      <c r="AK31" s="90">
        <v>1315.057</v>
      </c>
      <c r="AL31" s="90">
        <v>1337.6959999999999</v>
      </c>
      <c r="AM31" s="90">
        <v>1363.931</v>
      </c>
      <c r="AN31" s="90">
        <v>1395.7280000000001</v>
      </c>
      <c r="AO31" s="90">
        <v>1428.6479999999999</v>
      </c>
      <c r="AP31" s="90">
        <v>1461.0239999999999</v>
      </c>
      <c r="AQ31" s="90">
        <v>1512.7909999999999</v>
      </c>
      <c r="AR31" s="90">
        <v>1537.73</v>
      </c>
      <c r="AS31" s="90">
        <v>1568.9649999999999</v>
      </c>
      <c r="AT31" s="90">
        <v>1601.277</v>
      </c>
      <c r="AU31" s="90">
        <v>1635.4459999999999</v>
      </c>
      <c r="AV31" s="90">
        <v>1675.3610000000001</v>
      </c>
      <c r="AW31" s="90">
        <v>1712.9390000000001</v>
      </c>
      <c r="AX31" s="90">
        <v>1746.09</v>
      </c>
      <c r="AY31" s="90">
        <v>1788.626</v>
      </c>
      <c r="AZ31" s="90">
        <v>1852.394</v>
      </c>
      <c r="BA31" s="90">
        <v>1882.162</v>
      </c>
      <c r="BB31" s="90">
        <v>1917.038</v>
      </c>
      <c r="BC31" s="90">
        <v>1955.6469999999999</v>
      </c>
      <c r="BD31" s="90">
        <v>1996.94</v>
      </c>
      <c r="BE31" s="90">
        <v>2036.38</v>
      </c>
      <c r="BF31" s="90">
        <v>2084.136</v>
      </c>
      <c r="BG31" s="90">
        <v>2132.279</v>
      </c>
      <c r="BH31" s="90">
        <v>2179.2849999999999</v>
      </c>
      <c r="BI31" s="90">
        <v>2233.5120000000002</v>
      </c>
      <c r="BJ31" s="90">
        <v>2262.6619999999998</v>
      </c>
      <c r="BK31" s="90">
        <v>2301.0259999999998</v>
      </c>
      <c r="BL31" s="90">
        <v>2362.6779999999999</v>
      </c>
      <c r="BM31" s="90">
        <v>2401.9960000000001</v>
      </c>
      <c r="BN31" s="90">
        <v>2444.4589999999998</v>
      </c>
      <c r="BO31" s="90">
        <v>2505.7930000000001</v>
      </c>
      <c r="BP31" s="90">
        <v>2548.5</v>
      </c>
      <c r="BQ31" s="90">
        <v>2594.578</v>
      </c>
      <c r="BR31" s="90">
        <v>2673.864</v>
      </c>
      <c r="BS31" s="90">
        <v>2731.8209999999999</v>
      </c>
      <c r="BT31" s="90">
        <v>2804.6550000000002</v>
      </c>
      <c r="BU31" s="90">
        <v>2905.8290000000002</v>
      </c>
      <c r="BV31" s="90">
        <v>2958.116</v>
      </c>
      <c r="BW31" s="90">
        <v>2967.181</v>
      </c>
      <c r="BX31" s="90">
        <v>2979.55</v>
      </c>
      <c r="BY31" s="90">
        <v>2988.7249999999999</v>
      </c>
      <c r="BZ31" s="90">
        <v>2998.6610000000001</v>
      </c>
      <c r="CA31" s="90">
        <v>3009.7179999999998</v>
      </c>
      <c r="CB31" s="90">
        <v>3018.8960000000002</v>
      </c>
      <c r="CC31" s="90">
        <v>3028.7840000000001</v>
      </c>
      <c r="CD31" s="90">
        <v>3042.2</v>
      </c>
      <c r="CE31" s="90">
        <v>3048.95</v>
      </c>
      <c r="CF31" s="90">
        <v>3057.12</v>
      </c>
      <c r="CG31" s="90">
        <v>3064.6770000000001</v>
      </c>
      <c r="CH31" s="90">
        <v>3070.328</v>
      </c>
      <c r="CI31" s="90">
        <v>3077.2820000000002</v>
      </c>
      <c r="CJ31" s="90">
        <v>3087.2249999999999</v>
      </c>
      <c r="CK31" s="90">
        <v>3093.5839999999998</v>
      </c>
      <c r="CL31" s="90">
        <v>3100.7840000000001</v>
      </c>
      <c r="CM31" s="90">
        <v>3108.634</v>
      </c>
      <c r="CN31" s="90">
        <v>3115.6709999999998</v>
      </c>
      <c r="CO31" s="90">
        <v>3123.5279999999998</v>
      </c>
      <c r="CP31" s="90">
        <v>3131.9009999999998</v>
      </c>
      <c r="CQ31" s="90">
        <v>3139.2710000000002</v>
      </c>
      <c r="CR31" s="90">
        <v>3147.8809999999999</v>
      </c>
      <c r="CS31" s="90">
        <v>3154.413</v>
      </c>
      <c r="CT31" s="90">
        <v>3161.0619999999999</v>
      </c>
      <c r="CU31" s="90">
        <v>3167.239</v>
      </c>
      <c r="CV31" s="90">
        <v>3175.4360000000001</v>
      </c>
      <c r="CW31" s="90">
        <v>3182.5219999999999</v>
      </c>
      <c r="CX31" s="90">
        <v>3190.8119999999999</v>
      </c>
      <c r="CY31" s="90">
        <v>3199.732</v>
      </c>
      <c r="CZ31" s="90">
        <v>3208.069</v>
      </c>
      <c r="DA31" s="90">
        <v>3217.2449999999999</v>
      </c>
      <c r="DB31" s="90">
        <v>3227.4180000000001</v>
      </c>
      <c r="DC31" s="90">
        <v>3238.3049999999998</v>
      </c>
      <c r="DD31" s="90">
        <v>3250.81</v>
      </c>
      <c r="DE31" s="90">
        <v>3262.6880000000001</v>
      </c>
      <c r="DF31" s="90">
        <v>3277.4290000000001</v>
      </c>
      <c r="DG31" s="90">
        <v>3296.585</v>
      </c>
      <c r="DH31" s="90">
        <v>3347.3020000000001</v>
      </c>
      <c r="DI31" s="90">
        <v>3349.28</v>
      </c>
      <c r="DJ31" s="90">
        <v>3351.9369999999999</v>
      </c>
      <c r="DK31" s="90">
        <v>3355.0230000000001</v>
      </c>
      <c r="DL31" s="90">
        <v>3359.27</v>
      </c>
      <c r="DM31" s="90">
        <v>3363.453</v>
      </c>
      <c r="DN31" s="90">
        <v>3368.808</v>
      </c>
      <c r="DO31" s="90">
        <v>3374.6950000000002</v>
      </c>
      <c r="DP31" s="90">
        <v>3380.2240000000002</v>
      </c>
      <c r="DQ31" s="90">
        <v>3384.299</v>
      </c>
      <c r="DR31" s="90">
        <v>3389.78</v>
      </c>
      <c r="DS31" s="90">
        <v>3395.4780000000001</v>
      </c>
      <c r="DT31" s="90">
        <v>3401.239</v>
      </c>
      <c r="DU31" s="90">
        <v>3403.212</v>
      </c>
      <c r="DV31" s="90">
        <v>3406.3789999999999</v>
      </c>
      <c r="DW31" s="90">
        <v>3412.3270000000002</v>
      </c>
      <c r="DX31" s="90">
        <v>3419.01</v>
      </c>
      <c r="DY31" s="90">
        <v>3425.0630000000001</v>
      </c>
      <c r="DZ31" s="90">
        <v>3433.0970000000002</v>
      </c>
      <c r="EA31" s="90">
        <v>3441.1950000000002</v>
      </c>
      <c r="EB31" s="90">
        <v>3450.0839999999998</v>
      </c>
      <c r="EC31" s="90">
        <v>3457.8690000000001</v>
      </c>
      <c r="ED31" s="90">
        <v>3467.5709999999999</v>
      </c>
      <c r="EE31" s="90">
        <v>3477.1770000000001</v>
      </c>
      <c r="EF31" s="90">
        <v>3492.0529999999999</v>
      </c>
      <c r="EG31" s="90">
        <v>3507.4169999999999</v>
      </c>
      <c r="EH31" s="90">
        <v>3523.2570000000001</v>
      </c>
      <c r="EI31" s="90">
        <v>3539.35</v>
      </c>
      <c r="EJ31" s="90">
        <v>3554.1869999999999</v>
      </c>
      <c r="EK31" s="90">
        <v>3569.1590000000001</v>
      </c>
      <c r="EL31" s="90">
        <v>3587.009</v>
      </c>
      <c r="EM31" s="90">
        <v>3603.0650000000001</v>
      </c>
      <c r="EN31" s="90">
        <v>3622.2269999999999</v>
      </c>
      <c r="EO31" s="92">
        <v>3635.1579999999999</v>
      </c>
      <c r="EP31" s="90">
        <v>3651.529</v>
      </c>
      <c r="EQ31" s="90">
        <v>3671.806</v>
      </c>
      <c r="ER31" s="90">
        <v>3699.9589999999998</v>
      </c>
      <c r="ES31" s="90">
        <v>3727.9450000000002</v>
      </c>
      <c r="ET31" s="90">
        <v>3761.1210000000001</v>
      </c>
      <c r="EU31" s="90">
        <v>3795.0079999999998</v>
      </c>
      <c r="EV31" s="90">
        <v>3829.82</v>
      </c>
      <c r="EW31" s="90">
        <v>3869.047</v>
      </c>
      <c r="EX31" s="90">
        <v>3916.6149999999998</v>
      </c>
      <c r="EY31" s="90">
        <v>3964.2919999999999</v>
      </c>
      <c r="EZ31" s="90">
        <v>4018.9810000000002</v>
      </c>
      <c r="FA31" s="92">
        <v>4060.78</v>
      </c>
      <c r="FB31" s="90">
        <v>4119.4790000000003</v>
      </c>
      <c r="FC31" s="90">
        <v>4181.8559999999998</v>
      </c>
      <c r="FD31" s="90">
        <v>4252.1890000000003</v>
      </c>
      <c r="FE31" s="90">
        <v>4309.4520000000002</v>
      </c>
      <c r="FF31" s="90">
        <v>4372.4979999999996</v>
      </c>
      <c r="FG31" s="90">
        <v>4436.7079999999996</v>
      </c>
      <c r="FH31" s="90">
        <v>4491.768</v>
      </c>
      <c r="FI31" s="90">
        <v>4547.04</v>
      </c>
      <c r="FJ31" s="90">
        <v>4601.5479999999998</v>
      </c>
      <c r="FK31" s="90">
        <v>4649.1310000000003</v>
      </c>
      <c r="FL31" s="170">
        <v>4699.5609999999997</v>
      </c>
      <c r="FM31" s="170">
        <v>4734.3010000000004</v>
      </c>
      <c r="FN31" s="180">
        <v>4778.8280000000004</v>
      </c>
      <c r="FO31" s="170">
        <v>4825.0020000000004</v>
      </c>
      <c r="FP31" s="170">
        <v>4872.38</v>
      </c>
      <c r="FQ31" s="170">
        <v>4923.3180000000002</v>
      </c>
      <c r="FR31" s="170">
        <v>4975.915</v>
      </c>
      <c r="FS31" s="170">
        <v>5024.3429999999998</v>
      </c>
      <c r="FT31" s="170">
        <v>5075.5079999999998</v>
      </c>
      <c r="FW31" s="190"/>
    </row>
    <row r="32" spans="1:181" customFormat="1" ht="20.149999999999999" customHeight="1" x14ac:dyDescent="0.35">
      <c r="FM32" s="163"/>
      <c r="FQ32" s="163"/>
      <c r="FR32" s="163"/>
      <c r="FS32" s="163"/>
      <c r="FT32" s="163"/>
    </row>
    <row r="33" spans="1:176" customFormat="1" ht="30.65" customHeight="1" x14ac:dyDescent="0.35">
      <c r="A33" s="21" t="s">
        <v>272</v>
      </c>
      <c r="B33" s="22" t="s">
        <v>83</v>
      </c>
      <c r="C33" s="23" t="s">
        <v>84</v>
      </c>
      <c r="D33" s="23" t="s">
        <v>85</v>
      </c>
      <c r="E33" s="23" t="s">
        <v>86</v>
      </c>
      <c r="F33" s="23" t="s">
        <v>87</v>
      </c>
      <c r="G33" s="23" t="s">
        <v>88</v>
      </c>
      <c r="H33" s="23" t="s">
        <v>89</v>
      </c>
      <c r="I33" s="23" t="s">
        <v>90</v>
      </c>
      <c r="J33" s="23" t="s">
        <v>91</v>
      </c>
      <c r="K33" s="23" t="s">
        <v>92</v>
      </c>
      <c r="L33" s="23" t="s">
        <v>93</v>
      </c>
      <c r="M33" s="23" t="s">
        <v>94</v>
      </c>
      <c r="N33" s="22" t="s">
        <v>95</v>
      </c>
      <c r="O33" s="23" t="s">
        <v>96</v>
      </c>
      <c r="P33" s="23" t="s">
        <v>97</v>
      </c>
      <c r="Q33" s="23" t="s">
        <v>98</v>
      </c>
      <c r="R33" s="23" t="s">
        <v>99</v>
      </c>
      <c r="S33" s="23" t="s">
        <v>100</v>
      </c>
      <c r="T33" s="23" t="s">
        <v>101</v>
      </c>
      <c r="U33" s="23" t="s">
        <v>102</v>
      </c>
      <c r="V33" s="23" t="s">
        <v>103</v>
      </c>
      <c r="W33" s="23" t="s">
        <v>104</v>
      </c>
      <c r="X33" s="23" t="s">
        <v>105</v>
      </c>
      <c r="Y33" s="23" t="s">
        <v>106</v>
      </c>
      <c r="Z33" s="22" t="s">
        <v>107</v>
      </c>
      <c r="AA33" s="23" t="s">
        <v>108</v>
      </c>
      <c r="AB33" s="23" t="s">
        <v>109</v>
      </c>
      <c r="AC33" s="23" t="s">
        <v>110</v>
      </c>
      <c r="AD33" s="23" t="s">
        <v>111</v>
      </c>
      <c r="AE33" s="23" t="s">
        <v>112</v>
      </c>
      <c r="AF33" s="23" t="s">
        <v>113</v>
      </c>
      <c r="AG33" s="23" t="s">
        <v>114</v>
      </c>
      <c r="AH33" s="23" t="s">
        <v>115</v>
      </c>
      <c r="AI33" s="23" t="s">
        <v>116</v>
      </c>
      <c r="AJ33" s="23" t="s">
        <v>117</v>
      </c>
      <c r="AK33" s="23" t="s">
        <v>118</v>
      </c>
      <c r="AL33" s="22" t="s">
        <v>119</v>
      </c>
      <c r="AM33" s="23" t="s">
        <v>120</v>
      </c>
      <c r="AN33" s="23" t="s">
        <v>121</v>
      </c>
      <c r="AO33" s="23" t="s">
        <v>122</v>
      </c>
      <c r="AP33" s="23" t="s">
        <v>123</v>
      </c>
      <c r="AQ33" s="23" t="s">
        <v>124</v>
      </c>
      <c r="AR33" s="23" t="s">
        <v>125</v>
      </c>
      <c r="AS33" s="23" t="s">
        <v>126</v>
      </c>
      <c r="AT33" s="23" t="s">
        <v>127</v>
      </c>
      <c r="AU33" s="23" t="s">
        <v>128</v>
      </c>
      <c r="AV33" s="23" t="s">
        <v>129</v>
      </c>
      <c r="AW33" s="24" t="s">
        <v>130</v>
      </c>
      <c r="AX33" s="23" t="s">
        <v>131</v>
      </c>
      <c r="AY33" s="23" t="s">
        <v>132</v>
      </c>
      <c r="AZ33" s="23" t="s">
        <v>133</v>
      </c>
      <c r="BA33" s="23" t="s">
        <v>134</v>
      </c>
      <c r="BB33" s="23" t="s">
        <v>135</v>
      </c>
      <c r="BC33" s="23" t="s">
        <v>136</v>
      </c>
      <c r="BD33" s="23" t="s">
        <v>137</v>
      </c>
      <c r="BE33" s="23" t="s">
        <v>138</v>
      </c>
      <c r="BF33" s="23" t="s">
        <v>139</v>
      </c>
      <c r="BG33" s="23" t="s">
        <v>140</v>
      </c>
      <c r="BH33" s="23" t="s">
        <v>141</v>
      </c>
      <c r="BI33" s="24" t="s">
        <v>142</v>
      </c>
      <c r="BJ33" s="23" t="s">
        <v>143</v>
      </c>
      <c r="BK33" s="23" t="s">
        <v>144</v>
      </c>
      <c r="BL33" s="23" t="s">
        <v>145</v>
      </c>
      <c r="BM33" s="23" t="s">
        <v>146</v>
      </c>
      <c r="BN33" s="23" t="s">
        <v>147</v>
      </c>
      <c r="BO33" s="23" t="s">
        <v>148</v>
      </c>
      <c r="BP33" s="23" t="s">
        <v>149</v>
      </c>
      <c r="BQ33" s="23" t="s">
        <v>150</v>
      </c>
      <c r="BR33" s="23" t="s">
        <v>151</v>
      </c>
      <c r="BS33" s="23" t="s">
        <v>152</v>
      </c>
      <c r="BT33" s="23" t="s">
        <v>153</v>
      </c>
      <c r="BU33" s="24" t="s">
        <v>154</v>
      </c>
      <c r="BV33" s="23" t="s">
        <v>155</v>
      </c>
      <c r="BW33" s="23" t="s">
        <v>156</v>
      </c>
      <c r="BX33" s="23" t="s">
        <v>157</v>
      </c>
      <c r="BY33" s="23" t="s">
        <v>158</v>
      </c>
      <c r="BZ33" s="23" t="s">
        <v>159</v>
      </c>
      <c r="CA33" s="23" t="s">
        <v>160</v>
      </c>
      <c r="CB33" s="23" t="s">
        <v>161</v>
      </c>
      <c r="CC33" s="23" t="s">
        <v>162</v>
      </c>
      <c r="CD33" s="23" t="s">
        <v>163</v>
      </c>
      <c r="CE33" s="23" t="s">
        <v>164</v>
      </c>
      <c r="CF33" s="23" t="s">
        <v>165</v>
      </c>
      <c r="CG33" s="24" t="s">
        <v>166</v>
      </c>
      <c r="CH33" s="23" t="s">
        <v>167</v>
      </c>
      <c r="CI33" s="23" t="s">
        <v>168</v>
      </c>
      <c r="CJ33" s="23" t="s">
        <v>169</v>
      </c>
      <c r="CK33" s="23" t="s">
        <v>170</v>
      </c>
      <c r="CL33" s="23" t="s">
        <v>171</v>
      </c>
      <c r="CM33" s="23" t="s">
        <v>172</v>
      </c>
      <c r="CN33" s="23" t="s">
        <v>173</v>
      </c>
      <c r="CO33" s="23" t="s">
        <v>174</v>
      </c>
      <c r="CP33" s="23" t="s">
        <v>175</v>
      </c>
      <c r="CQ33" s="23" t="s">
        <v>176</v>
      </c>
      <c r="CR33" s="23" t="s">
        <v>177</v>
      </c>
      <c r="CS33" s="24" t="s">
        <v>178</v>
      </c>
      <c r="CT33" s="23" t="s">
        <v>179</v>
      </c>
      <c r="CU33" s="23" t="s">
        <v>180</v>
      </c>
      <c r="CV33" s="23" t="s">
        <v>181</v>
      </c>
      <c r="CW33" s="23" t="s">
        <v>182</v>
      </c>
      <c r="CX33" s="23" t="s">
        <v>183</v>
      </c>
      <c r="CY33" s="23" t="s">
        <v>184</v>
      </c>
      <c r="CZ33" s="23" t="s">
        <v>185</v>
      </c>
      <c r="DA33" s="23" t="s">
        <v>186</v>
      </c>
      <c r="DB33" s="23" t="s">
        <v>187</v>
      </c>
      <c r="DC33" s="23" t="s">
        <v>188</v>
      </c>
      <c r="DD33" s="23" t="s">
        <v>189</v>
      </c>
      <c r="DE33" s="24" t="s">
        <v>190</v>
      </c>
      <c r="DF33" s="23" t="s">
        <v>191</v>
      </c>
      <c r="DG33" s="23" t="s">
        <v>192</v>
      </c>
      <c r="DH33" s="23" t="s">
        <v>193</v>
      </c>
      <c r="DI33" s="23" t="s">
        <v>194</v>
      </c>
      <c r="DJ33" s="23" t="s">
        <v>195</v>
      </c>
      <c r="DK33" s="23" t="s">
        <v>196</v>
      </c>
      <c r="DL33" s="23" t="s">
        <v>197</v>
      </c>
      <c r="DM33" s="23" t="s">
        <v>198</v>
      </c>
      <c r="DN33" s="23" t="s">
        <v>199</v>
      </c>
      <c r="DO33" s="23" t="s">
        <v>200</v>
      </c>
      <c r="DP33" s="23" t="s">
        <v>201</v>
      </c>
      <c r="DQ33" s="24" t="s">
        <v>202</v>
      </c>
      <c r="DR33" s="23" t="s">
        <v>203</v>
      </c>
      <c r="DS33" s="23" t="s">
        <v>204</v>
      </c>
      <c r="DT33" s="23" t="s">
        <v>205</v>
      </c>
      <c r="DU33" s="23" t="s">
        <v>206</v>
      </c>
      <c r="DV33" s="23" t="s">
        <v>207</v>
      </c>
      <c r="DW33" s="23" t="s">
        <v>208</v>
      </c>
      <c r="DX33" s="23" t="s">
        <v>209</v>
      </c>
      <c r="DY33" s="23" t="s">
        <v>210</v>
      </c>
      <c r="DZ33" s="23" t="s">
        <v>211</v>
      </c>
      <c r="EA33" s="23" t="s">
        <v>212</v>
      </c>
      <c r="EB33" s="23" t="s">
        <v>213</v>
      </c>
      <c r="EC33" s="24" t="s">
        <v>214</v>
      </c>
      <c r="ED33" s="23" t="s">
        <v>215</v>
      </c>
      <c r="EE33" s="23" t="s">
        <v>216</v>
      </c>
      <c r="EF33" s="23" t="s">
        <v>217</v>
      </c>
      <c r="EG33" s="23" t="s">
        <v>218</v>
      </c>
      <c r="EH33" s="23" t="s">
        <v>219</v>
      </c>
      <c r="EI33" s="23" t="s">
        <v>220</v>
      </c>
      <c r="EJ33" s="23" t="s">
        <v>221</v>
      </c>
      <c r="EK33" s="23" t="s">
        <v>222</v>
      </c>
      <c r="EL33" s="23" t="s">
        <v>273</v>
      </c>
      <c r="EM33" s="23" t="s">
        <v>224</v>
      </c>
      <c r="EN33" s="44" t="s">
        <v>225</v>
      </c>
      <c r="EO33" s="24" t="s">
        <v>226</v>
      </c>
      <c r="EP33" s="23" t="s">
        <v>227</v>
      </c>
      <c r="EQ33" s="44" t="s">
        <v>228</v>
      </c>
      <c r="ER33" s="44" t="s">
        <v>229</v>
      </c>
      <c r="ES33" s="44" t="s">
        <v>230</v>
      </c>
      <c r="ET33" s="44" t="s">
        <v>231</v>
      </c>
      <c r="EU33" s="44" t="s">
        <v>232</v>
      </c>
      <c r="EV33" s="44" t="s">
        <v>233</v>
      </c>
      <c r="EW33" s="44" t="s">
        <v>234</v>
      </c>
      <c r="EX33" s="44" t="s">
        <v>235</v>
      </c>
      <c r="EY33" s="44" t="s">
        <v>236</v>
      </c>
      <c r="EZ33" s="44" t="s">
        <v>237</v>
      </c>
      <c r="FA33" s="24" t="s">
        <v>238</v>
      </c>
      <c r="FB33" s="44" t="s">
        <v>239</v>
      </c>
      <c r="FC33" s="44" t="s">
        <v>240</v>
      </c>
      <c r="FD33" s="44" t="s">
        <v>241</v>
      </c>
      <c r="FE33" s="44" t="s">
        <v>242</v>
      </c>
      <c r="FF33" s="44" t="s">
        <v>243</v>
      </c>
      <c r="FG33" s="44" t="s">
        <v>244</v>
      </c>
      <c r="FH33" s="44" t="s">
        <v>245</v>
      </c>
      <c r="FI33" s="44" t="s">
        <v>246</v>
      </c>
      <c r="FJ33" s="44" t="s">
        <v>247</v>
      </c>
      <c r="FK33" s="44" t="s">
        <v>248</v>
      </c>
      <c r="FL33" s="44" t="s">
        <v>249</v>
      </c>
      <c r="FM33" s="44" t="s">
        <v>250</v>
      </c>
      <c r="FN33" s="155" t="s">
        <v>251</v>
      </c>
      <c r="FO33" s="44" t="s">
        <v>252</v>
      </c>
      <c r="FP33" s="44" t="s">
        <v>253</v>
      </c>
      <c r="FQ33" s="44" t="s">
        <v>254</v>
      </c>
      <c r="FR33" s="44" t="s">
        <v>255</v>
      </c>
      <c r="FS33" s="44" t="s">
        <v>256</v>
      </c>
      <c r="FT33" s="44" t="s">
        <v>257</v>
      </c>
    </row>
    <row r="34" spans="1:176" s="37" customFormat="1" ht="36" customHeight="1" x14ac:dyDescent="0.35">
      <c r="A34" s="26" t="s">
        <v>260</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6"/>
      <c r="FO34" s="38"/>
      <c r="FP34" s="38"/>
      <c r="FQ34" s="38"/>
      <c r="FR34" s="38"/>
      <c r="FS34" s="38"/>
      <c r="FT34" s="38"/>
    </row>
    <row r="35" spans="1:176" s="30" customFormat="1" ht="20.149999999999999" customHeight="1" x14ac:dyDescent="0.35">
      <c r="A35" s="31" t="s">
        <v>261</v>
      </c>
      <c r="B35" s="56">
        <v>4311</v>
      </c>
      <c r="C35" s="56">
        <v>4866</v>
      </c>
      <c r="D35" s="56">
        <v>5841</v>
      </c>
      <c r="E35" s="56">
        <v>6851</v>
      </c>
      <c r="F35" s="56">
        <v>8315</v>
      </c>
      <c r="G35" s="56">
        <v>10176</v>
      </c>
      <c r="H35" s="56">
        <v>12435</v>
      </c>
      <c r="I35" s="56">
        <v>14668</v>
      </c>
      <c r="J35" s="56">
        <v>17459</v>
      </c>
      <c r="K35" s="56">
        <v>20845</v>
      </c>
      <c r="L35" s="56">
        <v>24729</v>
      </c>
      <c r="M35" s="57">
        <v>27771</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910036</v>
      </c>
      <c r="DC35" s="56">
        <v>913616</v>
      </c>
      <c r="DD35" s="56">
        <v>917395</v>
      </c>
      <c r="DE35" s="57">
        <v>920371</v>
      </c>
      <c r="DF35" s="56">
        <v>924213</v>
      </c>
      <c r="DG35" s="56">
        <v>928469</v>
      </c>
      <c r="DH35" s="56">
        <v>938598</v>
      </c>
      <c r="DI35" s="56">
        <v>940560</v>
      </c>
      <c r="DJ35" s="56">
        <v>943006</v>
      </c>
      <c r="DK35" s="56">
        <v>945613</v>
      </c>
      <c r="DL35" s="56">
        <v>948229</v>
      </c>
      <c r="DM35" s="56">
        <v>950976</v>
      </c>
      <c r="DN35" s="56">
        <v>953916</v>
      </c>
      <c r="DO35" s="56">
        <v>956969</v>
      </c>
      <c r="DP35" s="56">
        <v>960139</v>
      </c>
      <c r="DQ35" s="57">
        <v>962291</v>
      </c>
      <c r="DR35" s="56">
        <v>964917</v>
      </c>
      <c r="DS35" s="56">
        <v>967429</v>
      </c>
      <c r="DT35" s="56">
        <v>970034</v>
      </c>
      <c r="DU35" s="56">
        <v>970493</v>
      </c>
      <c r="DV35" s="56">
        <v>971227</v>
      </c>
      <c r="DW35" s="56">
        <v>972966</v>
      </c>
      <c r="DX35" s="56">
        <v>975587</v>
      </c>
      <c r="DY35" s="56">
        <v>978177</v>
      </c>
      <c r="DZ35" s="56">
        <v>981494</v>
      </c>
      <c r="EA35" s="56">
        <v>984642</v>
      </c>
      <c r="EB35" s="56">
        <v>988137</v>
      </c>
      <c r="EC35" s="57">
        <v>990681</v>
      </c>
      <c r="ED35" s="56">
        <v>993719</v>
      </c>
      <c r="EE35" s="56">
        <v>996779</v>
      </c>
      <c r="EF35" s="56">
        <v>1001175</v>
      </c>
      <c r="EG35" s="56">
        <v>1005904</v>
      </c>
      <c r="EH35" s="56">
        <v>1010875</v>
      </c>
      <c r="EI35" s="56">
        <v>1016238</v>
      </c>
      <c r="EJ35" s="56">
        <v>1021095</v>
      </c>
      <c r="EK35" s="56">
        <v>1026238</v>
      </c>
      <c r="EL35" s="56">
        <v>1032156</v>
      </c>
      <c r="EM35" s="56">
        <v>1037528</v>
      </c>
      <c r="EN35" s="56">
        <v>1043804</v>
      </c>
      <c r="EO35" s="57">
        <v>1048086</v>
      </c>
      <c r="EP35" s="56">
        <v>1053064</v>
      </c>
      <c r="EQ35" s="56">
        <v>1059209</v>
      </c>
      <c r="ER35" s="56">
        <v>1067628</v>
      </c>
      <c r="ES35" s="56">
        <v>1075500</v>
      </c>
      <c r="ET35" s="56">
        <v>1084220</v>
      </c>
      <c r="EU35" s="56">
        <v>1093225</v>
      </c>
      <c r="EV35" s="56">
        <v>1101685</v>
      </c>
      <c r="EW35" s="56">
        <v>1111068</v>
      </c>
      <c r="EX35" s="56">
        <v>1122080</v>
      </c>
      <c r="EY35" s="56">
        <v>1132488</v>
      </c>
      <c r="EZ35" s="56">
        <v>1144299</v>
      </c>
      <c r="FA35" s="57">
        <v>1153048</v>
      </c>
      <c r="FB35" s="56">
        <v>1164662</v>
      </c>
      <c r="FC35" s="56">
        <v>1177036</v>
      </c>
      <c r="FD35" s="56">
        <v>1191006</v>
      </c>
      <c r="FE35" s="56">
        <v>1201941</v>
      </c>
      <c r="FF35" s="56">
        <v>1214176</v>
      </c>
      <c r="FG35" s="56">
        <v>1226751</v>
      </c>
      <c r="FH35" s="56">
        <v>1237444</v>
      </c>
      <c r="FI35" s="56">
        <v>1248129</v>
      </c>
      <c r="FJ35" s="39">
        <v>1258688</v>
      </c>
      <c r="FK35" s="39">
        <v>1268201</v>
      </c>
      <c r="FL35" s="39">
        <v>1278900</v>
      </c>
      <c r="FM35" s="39">
        <v>1285726</v>
      </c>
      <c r="FN35" s="78">
        <v>1294777</v>
      </c>
      <c r="FO35" s="39">
        <v>1304352</v>
      </c>
      <c r="FP35" s="39">
        <v>1314529</v>
      </c>
      <c r="FQ35" s="39">
        <v>1325119</v>
      </c>
      <c r="FR35" s="39">
        <v>1336201</v>
      </c>
      <c r="FS35" s="39">
        <v>1347137</v>
      </c>
      <c r="FT35" s="39">
        <v>1358369</v>
      </c>
    </row>
    <row r="36" spans="1:176" s="1" customFormat="1" ht="20.149999999999999" customHeight="1" x14ac:dyDescent="0.35">
      <c r="A36" s="31" t="s">
        <v>262</v>
      </c>
      <c r="B36" s="56">
        <v>381</v>
      </c>
      <c r="C36" s="56">
        <v>399</v>
      </c>
      <c r="D36" s="56">
        <v>431</v>
      </c>
      <c r="E36" s="56">
        <v>450</v>
      </c>
      <c r="F36" s="56">
        <v>482</v>
      </c>
      <c r="G36" s="56">
        <v>519</v>
      </c>
      <c r="H36" s="56">
        <v>547</v>
      </c>
      <c r="I36" s="56">
        <v>584</v>
      </c>
      <c r="J36" s="56">
        <v>622</v>
      </c>
      <c r="K36" s="56">
        <v>672</v>
      </c>
      <c r="L36" s="56">
        <v>721</v>
      </c>
      <c r="M36" s="57">
        <v>755</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152001</v>
      </c>
      <c r="FQ36" s="39">
        <v>156187</v>
      </c>
      <c r="FR36" s="39">
        <v>160613</v>
      </c>
      <c r="FS36" s="39">
        <v>164630</v>
      </c>
      <c r="FT36" s="39">
        <v>169036</v>
      </c>
    </row>
    <row r="37" spans="1:176" s="1" customFormat="1" ht="20.149999999999999" customHeight="1" x14ac:dyDescent="0.35">
      <c r="A37" s="31" t="s">
        <v>263</v>
      </c>
      <c r="B37" s="56">
        <v>135</v>
      </c>
      <c r="C37" s="56">
        <v>153</v>
      </c>
      <c r="D37" s="56">
        <v>181</v>
      </c>
      <c r="E37" s="56">
        <v>199</v>
      </c>
      <c r="F37" s="56">
        <v>231</v>
      </c>
      <c r="G37" s="56">
        <v>254</v>
      </c>
      <c r="H37" s="56">
        <v>289</v>
      </c>
      <c r="I37" s="56">
        <v>311</v>
      </c>
      <c r="J37" s="56">
        <v>351</v>
      </c>
      <c r="K37" s="56">
        <v>384</v>
      </c>
      <c r="L37" s="56">
        <v>423</v>
      </c>
      <c r="M37" s="57">
        <v>442</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41068</v>
      </c>
      <c r="FI37" s="56">
        <v>41670</v>
      </c>
      <c r="FJ37" s="39">
        <v>42351</v>
      </c>
      <c r="FK37" s="39">
        <v>42893</v>
      </c>
      <c r="FL37" s="39">
        <v>43483</v>
      </c>
      <c r="FM37" s="39">
        <v>43841</v>
      </c>
      <c r="FN37" s="78">
        <v>44378</v>
      </c>
      <c r="FO37" s="39">
        <v>44853</v>
      </c>
      <c r="FP37" s="39">
        <v>45405</v>
      </c>
      <c r="FQ37" s="39">
        <v>45982</v>
      </c>
      <c r="FR37" s="39">
        <v>46634</v>
      </c>
      <c r="FS37" s="39">
        <v>47252</v>
      </c>
      <c r="FT37" s="39">
        <v>47923</v>
      </c>
    </row>
    <row r="38" spans="1:176" s="1" customFormat="1" ht="20.149999999999999" customHeight="1" x14ac:dyDescent="0.35">
      <c r="A38" s="31" t="s">
        <v>264</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4377</v>
      </c>
      <c r="EB38" s="56">
        <v>4377</v>
      </c>
      <c r="EC38" s="57">
        <v>4378</v>
      </c>
      <c r="ED38" s="56">
        <v>4378</v>
      </c>
      <c r="EE38" s="56">
        <v>4379</v>
      </c>
      <c r="EF38" s="56">
        <v>4379</v>
      </c>
      <c r="EG38" s="56">
        <v>4380</v>
      </c>
      <c r="EH38" s="56">
        <v>4381</v>
      </c>
      <c r="EI38" s="56">
        <v>4381</v>
      </c>
      <c r="EJ38" s="56">
        <v>4384</v>
      </c>
      <c r="EK38" s="56">
        <v>4387</v>
      </c>
      <c r="EL38" s="56">
        <v>4396</v>
      </c>
      <c r="EM38" s="56">
        <v>4403</v>
      </c>
      <c r="EN38" s="56">
        <v>4408</v>
      </c>
      <c r="EO38" s="57">
        <v>4415</v>
      </c>
      <c r="EP38" s="56">
        <v>4422</v>
      </c>
      <c r="EQ38" s="56">
        <v>4422</v>
      </c>
      <c r="ER38" s="56">
        <v>4422</v>
      </c>
      <c r="ES38" s="56">
        <v>4426</v>
      </c>
      <c r="ET38" s="56">
        <v>4431</v>
      </c>
      <c r="EU38" s="56">
        <v>4431</v>
      </c>
      <c r="EV38" s="56">
        <v>4432</v>
      </c>
      <c r="EW38" s="56">
        <v>4432</v>
      </c>
      <c r="EX38" s="56">
        <v>4432</v>
      </c>
      <c r="EY38" s="56">
        <v>4435</v>
      </c>
      <c r="EZ38" s="56">
        <v>4436</v>
      </c>
      <c r="FA38" s="57">
        <v>4439</v>
      </c>
      <c r="FB38" s="56">
        <v>4439</v>
      </c>
      <c r="FC38" s="56">
        <v>4441</v>
      </c>
      <c r="FD38" s="56">
        <v>4442</v>
      </c>
      <c r="FE38" s="56">
        <v>4445</v>
      </c>
      <c r="FF38" s="56">
        <v>4446</v>
      </c>
      <c r="FG38" s="56">
        <v>4449</v>
      </c>
      <c r="FH38" s="56">
        <v>4449</v>
      </c>
      <c r="FI38" s="56">
        <v>4452</v>
      </c>
      <c r="FJ38" s="39">
        <v>4456</v>
      </c>
      <c r="FK38" s="39">
        <v>4456</v>
      </c>
      <c r="FL38" s="39">
        <v>4456</v>
      </c>
      <c r="FM38" s="39">
        <v>4456</v>
      </c>
      <c r="FN38" s="78">
        <v>4458</v>
      </c>
      <c r="FO38" s="39">
        <v>4459</v>
      </c>
      <c r="FP38" s="39">
        <v>4460</v>
      </c>
      <c r="FQ38" s="39">
        <v>4460</v>
      </c>
      <c r="FR38" s="39">
        <v>4460</v>
      </c>
      <c r="FS38" s="39">
        <v>4460</v>
      </c>
      <c r="FT38" s="39">
        <v>4460</v>
      </c>
    </row>
    <row r="39" spans="1:176" s="1" customFormat="1" ht="20.149999999999999" customHeight="1" x14ac:dyDescent="0.35">
      <c r="A39" s="31" t="s">
        <v>265</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411</v>
      </c>
      <c r="FG39" s="56">
        <v>411</v>
      </c>
      <c r="FH39" s="56">
        <v>411</v>
      </c>
      <c r="FI39" s="56">
        <v>411</v>
      </c>
      <c r="FJ39" s="39">
        <v>412</v>
      </c>
      <c r="FK39" s="39">
        <v>414</v>
      </c>
      <c r="FL39" s="39">
        <v>414</v>
      </c>
      <c r="FM39" s="39">
        <v>414</v>
      </c>
      <c r="FN39" s="78">
        <v>416</v>
      </c>
      <c r="FO39" s="39">
        <v>416</v>
      </c>
      <c r="FP39" s="39">
        <v>421</v>
      </c>
      <c r="FQ39" s="39">
        <v>421</v>
      </c>
      <c r="FR39" s="39">
        <v>421</v>
      </c>
      <c r="FS39" s="39">
        <v>421</v>
      </c>
      <c r="FT39" s="39">
        <v>421</v>
      </c>
    </row>
    <row r="40" spans="1:176" s="1" customFormat="1" ht="20.149999999999999" customHeight="1" x14ac:dyDescent="0.35">
      <c r="A40" s="31" t="s">
        <v>266</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9">
        <v>43</v>
      </c>
      <c r="FC40" s="169">
        <v>44</v>
      </c>
      <c r="FD40" s="169">
        <v>44</v>
      </c>
      <c r="FE40" s="169">
        <v>44</v>
      </c>
      <c r="FF40" s="169">
        <v>45</v>
      </c>
      <c r="FG40" s="169">
        <v>45</v>
      </c>
      <c r="FH40" s="169">
        <v>45</v>
      </c>
      <c r="FI40" s="169">
        <v>45</v>
      </c>
      <c r="FJ40" s="169">
        <v>47</v>
      </c>
      <c r="FK40" s="169">
        <v>47</v>
      </c>
      <c r="FL40" s="169">
        <v>47</v>
      </c>
      <c r="FM40" s="39">
        <v>50</v>
      </c>
      <c r="FN40" s="78">
        <v>53</v>
      </c>
      <c r="FO40" s="39">
        <v>54</v>
      </c>
      <c r="FP40" s="39">
        <v>54</v>
      </c>
      <c r="FQ40" s="39">
        <v>54</v>
      </c>
      <c r="FR40" s="39">
        <v>54</v>
      </c>
      <c r="FS40" s="39">
        <v>54</v>
      </c>
      <c r="FT40" s="39">
        <v>54</v>
      </c>
    </row>
    <row r="41" spans="1:176" s="1" customFormat="1" ht="20.149999999999999" customHeight="1" thickBot="1" x14ac:dyDescent="0.4">
      <c r="A41" s="32" t="s">
        <v>267</v>
      </c>
      <c r="B41" s="62">
        <f>SUM(B35:B40)</f>
        <v>4842</v>
      </c>
      <c r="C41" s="63">
        <f t="shared" ref="C41:BN41" si="9">SUM(C35:C40)</f>
        <v>5433</v>
      </c>
      <c r="D41" s="63">
        <f t="shared" si="9"/>
        <v>6468</v>
      </c>
      <c r="E41" s="63">
        <f t="shared" si="9"/>
        <v>7515</v>
      </c>
      <c r="F41" s="63">
        <f t="shared" si="9"/>
        <v>9045</v>
      </c>
      <c r="G41" s="63">
        <f t="shared" si="9"/>
        <v>10968</v>
      </c>
      <c r="H41" s="63">
        <f t="shared" si="9"/>
        <v>13292</v>
      </c>
      <c r="I41" s="63">
        <f t="shared" si="9"/>
        <v>15584</v>
      </c>
      <c r="J41" s="63">
        <f t="shared" si="9"/>
        <v>18453</v>
      </c>
      <c r="K41" s="63">
        <f t="shared" si="9"/>
        <v>21926</v>
      </c>
      <c r="L41" s="63">
        <f t="shared" si="9"/>
        <v>25899</v>
      </c>
      <c r="M41" s="63">
        <f t="shared" si="9"/>
        <v>28995</v>
      </c>
      <c r="N41" s="62">
        <f t="shared" si="9"/>
        <v>37330</v>
      </c>
      <c r="O41" s="63">
        <f t="shared" si="9"/>
        <v>42589</v>
      </c>
      <c r="P41" s="63">
        <f t="shared" si="9"/>
        <v>50387</v>
      </c>
      <c r="Q41" s="63">
        <f t="shared" si="9"/>
        <v>57202</v>
      </c>
      <c r="R41" s="63">
        <f t="shared" si="9"/>
        <v>64926</v>
      </c>
      <c r="S41" s="63">
        <f t="shared" si="9"/>
        <v>74990</v>
      </c>
      <c r="T41" s="63">
        <f t="shared" si="9"/>
        <v>86840</v>
      </c>
      <c r="U41" s="63">
        <f t="shared" si="9"/>
        <v>101626</v>
      </c>
      <c r="V41" s="63">
        <f t="shared" si="9"/>
        <v>119702</v>
      </c>
      <c r="W41" s="63">
        <f t="shared" si="9"/>
        <v>140694</v>
      </c>
      <c r="X41" s="63">
        <f t="shared" si="9"/>
        <v>198415</v>
      </c>
      <c r="Y41" s="63">
        <f t="shared" si="9"/>
        <v>245234</v>
      </c>
      <c r="Z41" s="62">
        <f t="shared" si="9"/>
        <v>254066</v>
      </c>
      <c r="AA41" s="63">
        <f t="shared" si="9"/>
        <v>298716</v>
      </c>
      <c r="AB41" s="63">
        <f t="shared" si="9"/>
        <v>326583</v>
      </c>
      <c r="AC41" s="63">
        <f t="shared" si="9"/>
        <v>332491</v>
      </c>
      <c r="AD41" s="63">
        <f t="shared" si="9"/>
        <v>343452</v>
      </c>
      <c r="AE41" s="63">
        <f t="shared" si="9"/>
        <v>357135</v>
      </c>
      <c r="AF41" s="63">
        <f t="shared" si="9"/>
        <v>384340</v>
      </c>
      <c r="AG41" s="63">
        <f t="shared" si="9"/>
        <v>388750</v>
      </c>
      <c r="AH41" s="63">
        <f t="shared" si="9"/>
        <v>394487</v>
      </c>
      <c r="AI41" s="63">
        <f t="shared" si="9"/>
        <v>405954</v>
      </c>
      <c r="AJ41" s="63">
        <f t="shared" si="9"/>
        <v>412492</v>
      </c>
      <c r="AK41" s="63">
        <f t="shared" si="9"/>
        <v>418942</v>
      </c>
      <c r="AL41" s="63">
        <f t="shared" si="9"/>
        <v>425772</v>
      </c>
      <c r="AM41" s="63">
        <f t="shared" si="9"/>
        <v>433298</v>
      </c>
      <c r="AN41" s="63">
        <f t="shared" si="9"/>
        <v>442207</v>
      </c>
      <c r="AO41" s="63">
        <f t="shared" si="9"/>
        <v>451056</v>
      </c>
      <c r="AP41" s="63">
        <f t="shared" si="9"/>
        <v>460016</v>
      </c>
      <c r="AQ41" s="63">
        <f t="shared" si="9"/>
        <v>473099</v>
      </c>
      <c r="AR41" s="63">
        <f t="shared" si="9"/>
        <v>480213</v>
      </c>
      <c r="AS41" s="63">
        <f t="shared" si="9"/>
        <v>488367</v>
      </c>
      <c r="AT41" s="63">
        <f t="shared" si="9"/>
        <v>496984</v>
      </c>
      <c r="AU41" s="63">
        <f t="shared" si="9"/>
        <v>506362</v>
      </c>
      <c r="AV41" s="63">
        <f t="shared" si="9"/>
        <v>516914</v>
      </c>
      <c r="AW41" s="64">
        <f t="shared" si="9"/>
        <v>525749</v>
      </c>
      <c r="AX41" s="63">
        <f t="shared" si="9"/>
        <v>534325</v>
      </c>
      <c r="AY41" s="63">
        <f t="shared" si="9"/>
        <v>543637</v>
      </c>
      <c r="AZ41" s="63">
        <f t="shared" si="9"/>
        <v>559953</v>
      </c>
      <c r="BA41" s="63">
        <f t="shared" si="9"/>
        <v>568472</v>
      </c>
      <c r="BB41" s="63">
        <f t="shared" si="9"/>
        <v>577863</v>
      </c>
      <c r="BC41" s="63">
        <f t="shared" si="9"/>
        <v>588497</v>
      </c>
      <c r="BD41" s="63">
        <f t="shared" si="9"/>
        <v>600055</v>
      </c>
      <c r="BE41" s="63">
        <f t="shared" si="9"/>
        <v>611071</v>
      </c>
      <c r="BF41" s="63">
        <f t="shared" si="9"/>
        <v>624257</v>
      </c>
      <c r="BG41" s="63">
        <f t="shared" si="9"/>
        <v>638010</v>
      </c>
      <c r="BH41" s="63">
        <f t="shared" si="9"/>
        <v>651072</v>
      </c>
      <c r="BI41" s="64">
        <f t="shared" si="9"/>
        <v>664651</v>
      </c>
      <c r="BJ41" s="63">
        <f t="shared" si="9"/>
        <v>673369</v>
      </c>
      <c r="BK41" s="63">
        <f t="shared" si="9"/>
        <v>684030</v>
      </c>
      <c r="BL41" s="63">
        <f t="shared" si="9"/>
        <v>701236</v>
      </c>
      <c r="BM41" s="63">
        <f t="shared" si="9"/>
        <v>712430</v>
      </c>
      <c r="BN41" s="63">
        <f t="shared" si="9"/>
        <v>724208</v>
      </c>
      <c r="BO41" s="63">
        <f t="shared" ref="BO41:DZ41" si="10">SUM(BO35:BO40)</f>
        <v>741202</v>
      </c>
      <c r="BP41" s="63">
        <f t="shared" si="10"/>
        <v>753093</v>
      </c>
      <c r="BQ41" s="63">
        <f t="shared" si="10"/>
        <v>764903</v>
      </c>
      <c r="BR41" s="63">
        <f t="shared" si="10"/>
        <v>784493</v>
      </c>
      <c r="BS41" s="63">
        <f t="shared" si="10"/>
        <v>801487</v>
      </c>
      <c r="BT41" s="63">
        <f t="shared" si="10"/>
        <v>823434</v>
      </c>
      <c r="BU41" s="64">
        <f t="shared" si="10"/>
        <v>849606</v>
      </c>
      <c r="BV41" s="63">
        <f t="shared" si="10"/>
        <v>864811</v>
      </c>
      <c r="BW41" s="63">
        <f t="shared" si="10"/>
        <v>868237</v>
      </c>
      <c r="BX41" s="63">
        <f t="shared" si="10"/>
        <v>872811</v>
      </c>
      <c r="BY41" s="63">
        <f t="shared" si="10"/>
        <v>876320</v>
      </c>
      <c r="BZ41" s="63">
        <f t="shared" si="10"/>
        <v>879942</v>
      </c>
      <c r="CA41" s="63">
        <f t="shared" si="10"/>
        <v>884189</v>
      </c>
      <c r="CB41" s="63">
        <f t="shared" si="10"/>
        <v>887523</v>
      </c>
      <c r="CC41" s="63">
        <f t="shared" si="10"/>
        <v>890657</v>
      </c>
      <c r="CD41" s="63">
        <f t="shared" si="10"/>
        <v>894587</v>
      </c>
      <c r="CE41" s="63">
        <f t="shared" si="10"/>
        <v>897516</v>
      </c>
      <c r="CF41" s="63">
        <f t="shared" si="10"/>
        <v>901079</v>
      </c>
      <c r="CG41" s="64">
        <f t="shared" si="10"/>
        <v>903760</v>
      </c>
      <c r="CH41" s="63">
        <f t="shared" si="10"/>
        <v>906310</v>
      </c>
      <c r="CI41" s="63">
        <f t="shared" si="10"/>
        <v>909072</v>
      </c>
      <c r="CJ41" s="63">
        <f t="shared" si="10"/>
        <v>912790</v>
      </c>
      <c r="CK41" s="63">
        <f t="shared" si="10"/>
        <v>915290</v>
      </c>
      <c r="CL41" s="63">
        <f t="shared" si="10"/>
        <v>918641</v>
      </c>
      <c r="CM41" s="63">
        <f t="shared" si="10"/>
        <v>921968</v>
      </c>
      <c r="CN41" s="63">
        <f t="shared" si="10"/>
        <v>924914</v>
      </c>
      <c r="CO41" s="63">
        <f t="shared" si="10"/>
        <v>928231</v>
      </c>
      <c r="CP41" s="63">
        <f t="shared" si="10"/>
        <v>931694</v>
      </c>
      <c r="CQ41" s="63">
        <f t="shared" si="10"/>
        <v>934978</v>
      </c>
      <c r="CR41" s="63">
        <f t="shared" si="10"/>
        <v>938855</v>
      </c>
      <c r="CS41" s="64">
        <f t="shared" si="10"/>
        <v>941354</v>
      </c>
      <c r="CT41" s="63">
        <f t="shared" si="10"/>
        <v>944209</v>
      </c>
      <c r="CU41" s="63">
        <f t="shared" si="10"/>
        <v>946968</v>
      </c>
      <c r="CV41" s="63">
        <f t="shared" si="10"/>
        <v>950365</v>
      </c>
      <c r="CW41" s="63">
        <f t="shared" si="10"/>
        <v>953418</v>
      </c>
      <c r="CX41" s="63">
        <f t="shared" si="10"/>
        <v>956843</v>
      </c>
      <c r="CY41" s="63">
        <f t="shared" si="10"/>
        <v>960380</v>
      </c>
      <c r="CZ41" s="63">
        <f t="shared" si="10"/>
        <v>963702</v>
      </c>
      <c r="DA41" s="63">
        <f t="shared" si="10"/>
        <v>967471</v>
      </c>
      <c r="DB41" s="63">
        <f t="shared" si="10"/>
        <v>971383</v>
      </c>
      <c r="DC41" s="63">
        <f t="shared" si="10"/>
        <v>975804</v>
      </c>
      <c r="DD41" s="63">
        <f t="shared" si="10"/>
        <v>980688</v>
      </c>
      <c r="DE41" s="64">
        <f t="shared" si="10"/>
        <v>984768</v>
      </c>
      <c r="DF41" s="63">
        <f t="shared" si="10"/>
        <v>989821</v>
      </c>
      <c r="DG41" s="63">
        <f t="shared" si="10"/>
        <v>995903</v>
      </c>
      <c r="DH41" s="63">
        <f t="shared" si="10"/>
        <v>1011008</v>
      </c>
      <c r="DI41" s="63">
        <f t="shared" si="10"/>
        <v>1013149</v>
      </c>
      <c r="DJ41" s="63">
        <f t="shared" si="10"/>
        <v>1015833</v>
      </c>
      <c r="DK41" s="63">
        <f t="shared" si="10"/>
        <v>1018732</v>
      </c>
      <c r="DL41" s="63">
        <f t="shared" si="10"/>
        <v>1021702</v>
      </c>
      <c r="DM41" s="63">
        <f t="shared" si="10"/>
        <v>1024833</v>
      </c>
      <c r="DN41" s="63">
        <f t="shared" si="10"/>
        <v>1028261</v>
      </c>
      <c r="DO41" s="63">
        <f t="shared" si="10"/>
        <v>1031872</v>
      </c>
      <c r="DP41" s="63">
        <f t="shared" si="10"/>
        <v>1035565</v>
      </c>
      <c r="DQ41" s="64">
        <f t="shared" si="10"/>
        <v>1038109</v>
      </c>
      <c r="DR41" s="63">
        <f t="shared" si="10"/>
        <v>1041291</v>
      </c>
      <c r="DS41" s="63">
        <f t="shared" si="10"/>
        <v>1044378</v>
      </c>
      <c r="DT41" s="63">
        <f t="shared" si="10"/>
        <v>1047656</v>
      </c>
      <c r="DU41" s="63">
        <f t="shared" si="10"/>
        <v>1048338</v>
      </c>
      <c r="DV41" s="63">
        <f t="shared" si="10"/>
        <v>1049430</v>
      </c>
      <c r="DW41" s="63">
        <f t="shared" si="10"/>
        <v>1051854</v>
      </c>
      <c r="DX41" s="63">
        <f t="shared" si="10"/>
        <v>1055173</v>
      </c>
      <c r="DY41" s="63">
        <f t="shared" si="10"/>
        <v>1058416</v>
      </c>
      <c r="DZ41" s="63">
        <f t="shared" si="10"/>
        <v>1062555</v>
      </c>
      <c r="EA41" s="63">
        <f t="shared" ref="EA41:FT41" si="11">SUM(EA35:EA40)</f>
        <v>1066565</v>
      </c>
      <c r="EB41" s="63">
        <f t="shared" si="11"/>
        <v>1070938</v>
      </c>
      <c r="EC41" s="64">
        <f t="shared" si="11"/>
        <v>1074145</v>
      </c>
      <c r="ED41" s="63">
        <f t="shared" si="11"/>
        <v>1077903</v>
      </c>
      <c r="EE41" s="63">
        <f t="shared" si="11"/>
        <v>1081754</v>
      </c>
      <c r="EF41" s="63">
        <f t="shared" si="11"/>
        <v>1087294</v>
      </c>
      <c r="EG41" s="63">
        <f t="shared" si="11"/>
        <v>1093055</v>
      </c>
      <c r="EH41" s="63">
        <f t="shared" si="11"/>
        <v>1098913</v>
      </c>
      <c r="EI41" s="63">
        <f t="shared" si="11"/>
        <v>1105168</v>
      </c>
      <c r="EJ41" s="63">
        <f t="shared" si="11"/>
        <v>1110927</v>
      </c>
      <c r="EK41" s="63">
        <f t="shared" si="11"/>
        <v>1116900</v>
      </c>
      <c r="EL41" s="63">
        <f t="shared" si="11"/>
        <v>1123804</v>
      </c>
      <c r="EM41" s="63">
        <f t="shared" si="11"/>
        <v>1130168</v>
      </c>
      <c r="EN41" s="63">
        <f t="shared" si="11"/>
        <v>1137781</v>
      </c>
      <c r="EO41" s="64">
        <f t="shared" si="11"/>
        <v>1142980</v>
      </c>
      <c r="EP41" s="63">
        <f t="shared" si="11"/>
        <v>1149118</v>
      </c>
      <c r="EQ41" s="63">
        <f t="shared" si="11"/>
        <v>1156676</v>
      </c>
      <c r="ER41" s="63">
        <f t="shared" si="11"/>
        <v>1166930</v>
      </c>
      <c r="ES41" s="63">
        <f t="shared" si="11"/>
        <v>1176762</v>
      </c>
      <c r="ET41" s="63">
        <f t="shared" si="11"/>
        <v>1187867</v>
      </c>
      <c r="EU41" s="63">
        <f t="shared" si="11"/>
        <v>1199327</v>
      </c>
      <c r="EV41" s="63">
        <f t="shared" si="11"/>
        <v>1210533</v>
      </c>
      <c r="EW41" s="63">
        <f t="shared" si="11"/>
        <v>1222924</v>
      </c>
      <c r="EX41" s="63">
        <f t="shared" si="11"/>
        <v>1237436</v>
      </c>
      <c r="EY41" s="63">
        <f t="shared" si="11"/>
        <v>1251700</v>
      </c>
      <c r="EZ41" s="63">
        <f t="shared" si="11"/>
        <v>1268011</v>
      </c>
      <c r="FA41" s="64">
        <f t="shared" si="11"/>
        <v>1280346</v>
      </c>
      <c r="FB41" s="63">
        <f t="shared" si="11"/>
        <v>1296854</v>
      </c>
      <c r="FC41" s="63">
        <f t="shared" si="11"/>
        <v>1314575</v>
      </c>
      <c r="FD41" s="63">
        <f t="shared" si="11"/>
        <v>1334736</v>
      </c>
      <c r="FE41" s="63">
        <f t="shared" si="11"/>
        <v>1350862</v>
      </c>
      <c r="FF41" s="63">
        <f t="shared" si="11"/>
        <v>1369033</v>
      </c>
      <c r="FG41" s="63">
        <f t="shared" si="11"/>
        <v>1387652</v>
      </c>
      <c r="FH41" s="63">
        <f t="shared" si="11"/>
        <v>1403545</v>
      </c>
      <c r="FI41" s="63">
        <f t="shared" si="11"/>
        <v>1419616</v>
      </c>
      <c r="FJ41" s="63">
        <f t="shared" si="11"/>
        <v>1435420</v>
      </c>
      <c r="FK41" s="167">
        <f t="shared" si="11"/>
        <v>1449526</v>
      </c>
      <c r="FL41" s="167">
        <f t="shared" si="11"/>
        <v>1464926</v>
      </c>
      <c r="FM41" s="167">
        <f t="shared" si="11"/>
        <v>1475112</v>
      </c>
      <c r="FN41" s="130">
        <f t="shared" si="11"/>
        <v>1488343</v>
      </c>
      <c r="FO41" s="167">
        <f t="shared" si="11"/>
        <v>1502214</v>
      </c>
      <c r="FP41" s="167">
        <f t="shared" si="11"/>
        <v>1516870</v>
      </c>
      <c r="FQ41" s="167">
        <f t="shared" si="11"/>
        <v>1532223</v>
      </c>
      <c r="FR41" s="167">
        <f t="shared" si="11"/>
        <v>1548383</v>
      </c>
      <c r="FS41" s="167">
        <f t="shared" si="11"/>
        <v>1563954</v>
      </c>
      <c r="FT41" s="167">
        <f t="shared" si="11"/>
        <v>1580263</v>
      </c>
    </row>
    <row r="42" spans="1:176" s="25" customFormat="1" ht="20.149999999999999" customHeight="1" thickTop="1" x14ac:dyDescent="0.35">
      <c r="A42" s="26" t="s">
        <v>268</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1"/>
      <c r="EZ42" s="131"/>
      <c r="FA42" s="57"/>
      <c r="FB42" s="131"/>
      <c r="FC42" s="131"/>
      <c r="FD42" s="131"/>
      <c r="FE42" s="131"/>
      <c r="FF42" s="131"/>
      <c r="FG42" s="131"/>
      <c r="FH42" s="131"/>
      <c r="FI42" s="131"/>
      <c r="FJ42" s="38"/>
      <c r="FK42" s="38"/>
      <c r="FL42" s="38"/>
      <c r="FM42" s="38"/>
      <c r="FN42" s="177"/>
      <c r="FO42" s="38"/>
      <c r="FP42" s="38"/>
      <c r="FQ42" s="38"/>
      <c r="FR42" s="38"/>
      <c r="FS42" s="38"/>
      <c r="FT42" s="38"/>
    </row>
    <row r="43" spans="1:176" s="30" customFormat="1" ht="20.149999999999999" customHeight="1" x14ac:dyDescent="0.35">
      <c r="A43" s="31" t="s">
        <v>261</v>
      </c>
      <c r="B43" s="56">
        <v>149</v>
      </c>
      <c r="C43" s="56">
        <v>149</v>
      </c>
      <c r="D43" s="56">
        <v>156</v>
      </c>
      <c r="E43" s="56">
        <v>169</v>
      </c>
      <c r="F43" s="56">
        <v>171</v>
      </c>
      <c r="G43" s="56">
        <v>186</v>
      </c>
      <c r="H43" s="56">
        <v>188</v>
      </c>
      <c r="I43" s="56">
        <v>190</v>
      </c>
      <c r="J43" s="56">
        <v>191</v>
      </c>
      <c r="K43" s="56">
        <v>195</v>
      </c>
      <c r="L43" s="56">
        <v>214</v>
      </c>
      <c r="M43" s="57">
        <v>219</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row>
    <row r="44" spans="1:176" s="1" customFormat="1" ht="20.149999999999999" customHeight="1" x14ac:dyDescent="0.35">
      <c r="A44" s="31" t="s">
        <v>262</v>
      </c>
      <c r="B44" s="56">
        <v>91</v>
      </c>
      <c r="C44" s="56">
        <v>91</v>
      </c>
      <c r="D44" s="56">
        <v>91</v>
      </c>
      <c r="E44" s="56">
        <v>91</v>
      </c>
      <c r="F44" s="56">
        <v>91</v>
      </c>
      <c r="G44" s="56">
        <v>91</v>
      </c>
      <c r="H44" s="56">
        <v>91</v>
      </c>
      <c r="I44" s="56">
        <v>91</v>
      </c>
      <c r="J44" s="56">
        <v>91</v>
      </c>
      <c r="K44" s="56">
        <v>92</v>
      </c>
      <c r="L44" s="56">
        <v>92</v>
      </c>
      <c r="M44" s="57">
        <v>92</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row>
    <row r="45" spans="1:176" s="1" customFormat="1" ht="20.149999999999999" customHeight="1" x14ac:dyDescent="0.35">
      <c r="A45" s="31" t="s">
        <v>263</v>
      </c>
      <c r="B45" s="56">
        <v>10</v>
      </c>
      <c r="C45" s="56">
        <v>10</v>
      </c>
      <c r="D45" s="56">
        <v>11</v>
      </c>
      <c r="E45" s="56">
        <v>11</v>
      </c>
      <c r="F45" s="56">
        <v>11</v>
      </c>
      <c r="G45" s="56">
        <v>12</v>
      </c>
      <c r="H45" s="56">
        <v>13</v>
      </c>
      <c r="I45" s="56">
        <v>13</v>
      </c>
      <c r="J45" s="56">
        <v>13</v>
      </c>
      <c r="K45" s="56">
        <v>13</v>
      </c>
      <c r="L45" s="56">
        <v>13</v>
      </c>
      <c r="M45" s="57">
        <v>14</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row>
    <row r="46" spans="1:176" s="1" customFormat="1" ht="20.149999999999999" customHeight="1" x14ac:dyDescent="0.35">
      <c r="A46" s="31" t="s">
        <v>264</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row>
    <row r="47" spans="1:176" s="1" customFormat="1" ht="20.149999999999999" customHeight="1" x14ac:dyDescent="0.35">
      <c r="A47" s="31" t="s">
        <v>265</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row>
    <row r="48" spans="1:176" s="1" customFormat="1" ht="20.149999999999999" customHeight="1" x14ac:dyDescent="0.35">
      <c r="A48" s="31" t="s">
        <v>266</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row>
    <row r="49" spans="1:176" s="1" customFormat="1" ht="20.149999999999999" customHeight="1" thickBot="1" x14ac:dyDescent="0.4">
      <c r="A49" s="32" t="s">
        <v>267</v>
      </c>
      <c r="B49" s="62">
        <f>SUM(B43:B48)</f>
        <v>250</v>
      </c>
      <c r="C49" s="63">
        <f t="shared" ref="C49:BN49" si="12">SUM(C43:C48)</f>
        <v>250</v>
      </c>
      <c r="D49" s="63">
        <f t="shared" si="12"/>
        <v>258</v>
      </c>
      <c r="E49" s="63">
        <f t="shared" si="12"/>
        <v>271</v>
      </c>
      <c r="F49" s="63">
        <f t="shared" si="12"/>
        <v>273</v>
      </c>
      <c r="G49" s="63">
        <f t="shared" si="12"/>
        <v>289</v>
      </c>
      <c r="H49" s="63">
        <f t="shared" si="12"/>
        <v>292</v>
      </c>
      <c r="I49" s="63">
        <f t="shared" si="12"/>
        <v>294</v>
      </c>
      <c r="J49" s="63">
        <f t="shared" si="12"/>
        <v>295</v>
      </c>
      <c r="K49" s="63">
        <f t="shared" si="12"/>
        <v>300</v>
      </c>
      <c r="L49" s="63">
        <f t="shared" si="12"/>
        <v>319</v>
      </c>
      <c r="M49" s="63">
        <f t="shared" si="12"/>
        <v>325</v>
      </c>
      <c r="N49" s="62">
        <f t="shared" si="12"/>
        <v>530</v>
      </c>
      <c r="O49" s="63">
        <f t="shared" si="12"/>
        <v>572</v>
      </c>
      <c r="P49" s="63">
        <f t="shared" si="12"/>
        <v>611</v>
      </c>
      <c r="Q49" s="63">
        <f t="shared" si="12"/>
        <v>638</v>
      </c>
      <c r="R49" s="63">
        <f t="shared" si="12"/>
        <v>696</v>
      </c>
      <c r="S49" s="63">
        <f t="shared" si="12"/>
        <v>761</v>
      </c>
      <c r="T49" s="63">
        <f t="shared" si="12"/>
        <v>824</v>
      </c>
      <c r="U49" s="63">
        <f t="shared" si="12"/>
        <v>898</v>
      </c>
      <c r="V49" s="63">
        <f t="shared" si="12"/>
        <v>1003</v>
      </c>
      <c r="W49" s="63">
        <f t="shared" si="12"/>
        <v>1065</v>
      </c>
      <c r="X49" s="63">
        <f t="shared" si="12"/>
        <v>1147</v>
      </c>
      <c r="Y49" s="63">
        <f t="shared" si="12"/>
        <v>1212</v>
      </c>
      <c r="Z49" s="62">
        <f t="shared" si="12"/>
        <v>1330</v>
      </c>
      <c r="AA49" s="63">
        <f t="shared" si="12"/>
        <v>1378</v>
      </c>
      <c r="AB49" s="63">
        <f t="shared" si="12"/>
        <v>1471</v>
      </c>
      <c r="AC49" s="63">
        <f t="shared" si="12"/>
        <v>1516</v>
      </c>
      <c r="AD49" s="63">
        <f t="shared" si="12"/>
        <v>1565</v>
      </c>
      <c r="AE49" s="63">
        <f t="shared" si="12"/>
        <v>1613</v>
      </c>
      <c r="AF49" s="63">
        <f t="shared" si="12"/>
        <v>1679</v>
      </c>
      <c r="AG49" s="63">
        <f t="shared" si="12"/>
        <v>1835</v>
      </c>
      <c r="AH49" s="63">
        <f t="shared" si="12"/>
        <v>2016</v>
      </c>
      <c r="AI49" s="63">
        <f t="shared" si="12"/>
        <v>2193</v>
      </c>
      <c r="AJ49" s="63">
        <f t="shared" si="12"/>
        <v>2376</v>
      </c>
      <c r="AK49" s="63">
        <f t="shared" si="12"/>
        <v>2514</v>
      </c>
      <c r="AL49" s="63">
        <f t="shared" si="12"/>
        <v>2744</v>
      </c>
      <c r="AM49" s="63">
        <f t="shared" si="12"/>
        <v>2943</v>
      </c>
      <c r="AN49" s="63">
        <f t="shared" si="12"/>
        <v>3145</v>
      </c>
      <c r="AO49" s="63">
        <f t="shared" si="12"/>
        <v>3323</v>
      </c>
      <c r="AP49" s="63">
        <f t="shared" si="12"/>
        <v>3565</v>
      </c>
      <c r="AQ49" s="63">
        <f t="shared" si="12"/>
        <v>3768</v>
      </c>
      <c r="AR49" s="63">
        <f t="shared" si="12"/>
        <v>4084</v>
      </c>
      <c r="AS49" s="63">
        <f t="shared" si="12"/>
        <v>4573</v>
      </c>
      <c r="AT49" s="63">
        <f t="shared" si="12"/>
        <v>5088</v>
      </c>
      <c r="AU49" s="63">
        <f t="shared" si="12"/>
        <v>5562</v>
      </c>
      <c r="AV49" s="63">
        <f t="shared" si="12"/>
        <v>6082</v>
      </c>
      <c r="AW49" s="64">
        <f t="shared" si="12"/>
        <v>6538</v>
      </c>
      <c r="AX49" s="63">
        <f t="shared" si="12"/>
        <v>7024</v>
      </c>
      <c r="AY49" s="63">
        <f t="shared" si="12"/>
        <v>8329</v>
      </c>
      <c r="AZ49" s="63">
        <f t="shared" si="12"/>
        <v>8720</v>
      </c>
      <c r="BA49" s="63">
        <f t="shared" si="12"/>
        <v>9110</v>
      </c>
      <c r="BB49" s="63">
        <f t="shared" si="12"/>
        <v>9629</v>
      </c>
      <c r="BC49" s="63">
        <f t="shared" si="12"/>
        <v>10170</v>
      </c>
      <c r="BD49" s="63">
        <f t="shared" si="12"/>
        <v>10676</v>
      </c>
      <c r="BE49" s="63">
        <f t="shared" si="12"/>
        <v>11206</v>
      </c>
      <c r="BF49" s="63">
        <f t="shared" si="12"/>
        <v>11803</v>
      </c>
      <c r="BG49" s="63">
        <f t="shared" si="12"/>
        <v>12366</v>
      </c>
      <c r="BH49" s="63">
        <f t="shared" si="12"/>
        <v>12936</v>
      </c>
      <c r="BI49" s="64">
        <f t="shared" si="12"/>
        <v>13366</v>
      </c>
      <c r="BJ49" s="63">
        <f t="shared" si="12"/>
        <v>13777</v>
      </c>
      <c r="BK49" s="63">
        <f t="shared" si="12"/>
        <v>14269</v>
      </c>
      <c r="BL49" s="63">
        <f t="shared" si="12"/>
        <v>14808</v>
      </c>
      <c r="BM49" s="63">
        <f t="shared" si="12"/>
        <v>15257</v>
      </c>
      <c r="BN49" s="63">
        <f t="shared" si="12"/>
        <v>15749</v>
      </c>
      <c r="BO49" s="63">
        <f t="shared" ref="BO49:DZ49" si="13">SUM(BO43:BO48)</f>
        <v>16269</v>
      </c>
      <c r="BP49" s="63">
        <f t="shared" si="13"/>
        <v>16772</v>
      </c>
      <c r="BQ49" s="63">
        <f t="shared" si="13"/>
        <v>17596</v>
      </c>
      <c r="BR49" s="63">
        <f t="shared" si="13"/>
        <v>19225</v>
      </c>
      <c r="BS49" s="63">
        <f t="shared" si="13"/>
        <v>19566</v>
      </c>
      <c r="BT49" s="63">
        <f t="shared" si="13"/>
        <v>19941</v>
      </c>
      <c r="BU49" s="64">
        <f t="shared" si="13"/>
        <v>20302</v>
      </c>
      <c r="BV49" s="63">
        <f t="shared" si="13"/>
        <v>20706</v>
      </c>
      <c r="BW49" s="63">
        <f t="shared" si="13"/>
        <v>21173</v>
      </c>
      <c r="BX49" s="63">
        <f t="shared" si="13"/>
        <v>21610</v>
      </c>
      <c r="BY49" s="63">
        <f t="shared" si="13"/>
        <v>21977</v>
      </c>
      <c r="BZ49" s="63">
        <f t="shared" si="13"/>
        <v>22229</v>
      </c>
      <c r="CA49" s="63">
        <f t="shared" si="13"/>
        <v>22542</v>
      </c>
      <c r="CB49" s="63">
        <f t="shared" si="13"/>
        <v>22826</v>
      </c>
      <c r="CC49" s="63">
        <f t="shared" si="13"/>
        <v>23215</v>
      </c>
      <c r="CD49" s="63">
        <f t="shared" si="13"/>
        <v>24369</v>
      </c>
      <c r="CE49" s="63">
        <f t="shared" si="13"/>
        <v>24415</v>
      </c>
      <c r="CF49" s="63">
        <f t="shared" si="13"/>
        <v>24485</v>
      </c>
      <c r="CG49" s="64">
        <f t="shared" si="13"/>
        <v>24537</v>
      </c>
      <c r="CH49" s="63">
        <f t="shared" si="13"/>
        <v>24593</v>
      </c>
      <c r="CI49" s="63">
        <f t="shared" si="13"/>
        <v>24772</v>
      </c>
      <c r="CJ49" s="63">
        <f t="shared" si="13"/>
        <v>25191</v>
      </c>
      <c r="CK49" s="63">
        <f t="shared" si="13"/>
        <v>25207</v>
      </c>
      <c r="CL49" s="63">
        <f t="shared" si="13"/>
        <v>25231</v>
      </c>
      <c r="CM49" s="63">
        <f t="shared" si="13"/>
        <v>25292</v>
      </c>
      <c r="CN49" s="63">
        <f t="shared" si="13"/>
        <v>25303</v>
      </c>
      <c r="CO49" s="63">
        <f t="shared" si="13"/>
        <v>25331</v>
      </c>
      <c r="CP49" s="63">
        <f t="shared" si="13"/>
        <v>25361</v>
      </c>
      <c r="CQ49" s="63">
        <f t="shared" si="13"/>
        <v>25394</v>
      </c>
      <c r="CR49" s="63">
        <f t="shared" si="13"/>
        <v>25450</v>
      </c>
      <c r="CS49" s="64">
        <f t="shared" si="13"/>
        <v>25467</v>
      </c>
      <c r="CT49" s="63">
        <f t="shared" si="13"/>
        <v>25485</v>
      </c>
      <c r="CU49" s="63">
        <f t="shared" si="13"/>
        <v>25528</v>
      </c>
      <c r="CV49" s="63">
        <f t="shared" si="13"/>
        <v>25581</v>
      </c>
      <c r="CW49" s="63">
        <f t="shared" si="13"/>
        <v>25616</v>
      </c>
      <c r="CX49" s="63">
        <f t="shared" si="13"/>
        <v>25634</v>
      </c>
      <c r="CY49" s="63">
        <f t="shared" si="13"/>
        <v>25658</v>
      </c>
      <c r="CZ49" s="63">
        <f t="shared" si="13"/>
        <v>25678</v>
      </c>
      <c r="DA49" s="63">
        <f t="shared" si="13"/>
        <v>25721</v>
      </c>
      <c r="DB49" s="63">
        <f t="shared" si="13"/>
        <v>25730</v>
      </c>
      <c r="DC49" s="63">
        <f t="shared" si="13"/>
        <v>25812</v>
      </c>
      <c r="DD49" s="63">
        <f t="shared" si="13"/>
        <v>25860</v>
      </c>
      <c r="DE49" s="64">
        <f t="shared" si="13"/>
        <v>25871</v>
      </c>
      <c r="DF49" s="63">
        <f t="shared" si="13"/>
        <v>25938</v>
      </c>
      <c r="DG49" s="63">
        <f t="shared" si="13"/>
        <v>25991</v>
      </c>
      <c r="DH49" s="63">
        <f t="shared" si="13"/>
        <v>26005</v>
      </c>
      <c r="DI49" s="63">
        <f t="shared" si="13"/>
        <v>26031</v>
      </c>
      <c r="DJ49" s="63">
        <f t="shared" si="13"/>
        <v>26053</v>
      </c>
      <c r="DK49" s="63">
        <f t="shared" si="13"/>
        <v>26099</v>
      </c>
      <c r="DL49" s="63">
        <f t="shared" si="13"/>
        <v>26131</v>
      </c>
      <c r="DM49" s="63">
        <f t="shared" si="13"/>
        <v>26159</v>
      </c>
      <c r="DN49" s="63">
        <f t="shared" si="13"/>
        <v>26201</v>
      </c>
      <c r="DO49" s="63">
        <f t="shared" si="13"/>
        <v>26217</v>
      </c>
      <c r="DP49" s="63">
        <f t="shared" si="13"/>
        <v>26238</v>
      </c>
      <c r="DQ49" s="64">
        <f t="shared" si="13"/>
        <v>26244</v>
      </c>
      <c r="DR49" s="63">
        <f t="shared" si="13"/>
        <v>26261</v>
      </c>
      <c r="DS49" s="63">
        <f t="shared" si="13"/>
        <v>26280</v>
      </c>
      <c r="DT49" s="63">
        <f t="shared" si="13"/>
        <v>26304</v>
      </c>
      <c r="DU49" s="63">
        <f t="shared" si="13"/>
        <v>26306</v>
      </c>
      <c r="DV49" s="63">
        <f t="shared" si="13"/>
        <v>26307</v>
      </c>
      <c r="DW49" s="63">
        <f t="shared" si="13"/>
        <v>26345</v>
      </c>
      <c r="DX49" s="63">
        <f t="shared" si="13"/>
        <v>26362</v>
      </c>
      <c r="DY49" s="63">
        <f t="shared" si="13"/>
        <v>26414</v>
      </c>
      <c r="DZ49" s="63">
        <f t="shared" si="13"/>
        <v>26445</v>
      </c>
      <c r="EA49" s="63">
        <f t="shared" ref="EA49:FT49" si="14">SUM(EA43:EA48)</f>
        <v>26471</v>
      </c>
      <c r="EB49" s="63">
        <f t="shared" si="14"/>
        <v>26489</v>
      </c>
      <c r="EC49" s="64">
        <f t="shared" si="14"/>
        <v>26494</v>
      </c>
      <c r="ED49" s="63">
        <f t="shared" si="14"/>
        <v>26538</v>
      </c>
      <c r="EE49" s="63">
        <f t="shared" si="14"/>
        <v>26553</v>
      </c>
      <c r="EF49" s="63">
        <f t="shared" si="14"/>
        <v>26587</v>
      </c>
      <c r="EG49" s="63">
        <f t="shared" si="14"/>
        <v>26618</v>
      </c>
      <c r="EH49" s="63">
        <f t="shared" si="14"/>
        <v>26671</v>
      </c>
      <c r="EI49" s="63">
        <f t="shared" si="14"/>
        <v>26738</v>
      </c>
      <c r="EJ49" s="63">
        <f t="shared" si="14"/>
        <v>26769</v>
      </c>
      <c r="EK49" s="63">
        <f t="shared" si="14"/>
        <v>26834</v>
      </c>
      <c r="EL49" s="63">
        <f t="shared" si="14"/>
        <v>26938</v>
      </c>
      <c r="EM49" s="63">
        <f t="shared" si="14"/>
        <v>27002</v>
      </c>
      <c r="EN49" s="63">
        <f t="shared" si="14"/>
        <v>27111</v>
      </c>
      <c r="EO49" s="64">
        <f t="shared" si="14"/>
        <v>27155</v>
      </c>
      <c r="EP49" s="63">
        <f t="shared" si="14"/>
        <v>27267</v>
      </c>
      <c r="EQ49" s="63">
        <f t="shared" si="14"/>
        <v>27353</v>
      </c>
      <c r="ER49" s="63">
        <f t="shared" si="14"/>
        <v>27451</v>
      </c>
      <c r="ES49" s="63">
        <f t="shared" si="14"/>
        <v>27536</v>
      </c>
      <c r="ET49" s="63">
        <f t="shared" si="14"/>
        <v>27719</v>
      </c>
      <c r="EU49" s="63">
        <f t="shared" si="14"/>
        <v>27864</v>
      </c>
      <c r="EV49" s="63">
        <f t="shared" si="14"/>
        <v>28000</v>
      </c>
      <c r="EW49" s="63">
        <f t="shared" si="14"/>
        <v>28163</v>
      </c>
      <c r="EX49" s="63">
        <f t="shared" si="14"/>
        <v>28364</v>
      </c>
      <c r="EY49" s="63">
        <f t="shared" si="14"/>
        <v>28558</v>
      </c>
      <c r="EZ49" s="63">
        <f t="shared" si="14"/>
        <v>28809</v>
      </c>
      <c r="FA49" s="64">
        <f t="shared" si="14"/>
        <v>28963</v>
      </c>
      <c r="FB49" s="63">
        <f t="shared" si="14"/>
        <v>29173</v>
      </c>
      <c r="FC49" s="63">
        <f t="shared" si="14"/>
        <v>29354</v>
      </c>
      <c r="FD49" s="63">
        <f t="shared" si="14"/>
        <v>29524</v>
      </c>
      <c r="FE49" s="63">
        <f t="shared" si="14"/>
        <v>29646</v>
      </c>
      <c r="FF49" s="63">
        <f t="shared" si="14"/>
        <v>29813</v>
      </c>
      <c r="FG49" s="63">
        <f t="shared" si="14"/>
        <v>29983</v>
      </c>
      <c r="FH49" s="63">
        <f t="shared" si="14"/>
        <v>30145</v>
      </c>
      <c r="FI49" s="63">
        <f t="shared" si="14"/>
        <v>30339</v>
      </c>
      <c r="FJ49" s="63">
        <f t="shared" si="14"/>
        <v>30521</v>
      </c>
      <c r="FK49" s="167">
        <f t="shared" si="14"/>
        <v>30719</v>
      </c>
      <c r="FL49" s="167">
        <f t="shared" si="14"/>
        <v>30875</v>
      </c>
      <c r="FM49" s="167">
        <f t="shared" si="14"/>
        <v>30979</v>
      </c>
      <c r="FN49" s="130">
        <f t="shared" si="14"/>
        <v>31089</v>
      </c>
      <c r="FO49" s="167">
        <f t="shared" si="14"/>
        <v>31274</v>
      </c>
      <c r="FP49" s="167">
        <f t="shared" si="14"/>
        <v>31350</v>
      </c>
      <c r="FQ49" s="167">
        <f t="shared" si="14"/>
        <v>31553</v>
      </c>
      <c r="FR49" s="167">
        <f t="shared" si="14"/>
        <v>31716</v>
      </c>
      <c r="FS49" s="167">
        <f t="shared" si="14"/>
        <v>31941</v>
      </c>
      <c r="FT49" s="167">
        <f t="shared" si="14"/>
        <v>32118</v>
      </c>
    </row>
    <row r="50" spans="1:176" s="25" customFormat="1" ht="20.149999999999999" customHeight="1" thickTop="1" x14ac:dyDescent="0.35">
      <c r="A50" s="26" t="s">
        <v>269</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1"/>
      <c r="EZ50" s="131"/>
      <c r="FA50" s="57"/>
      <c r="FB50" s="131"/>
      <c r="FC50" s="131"/>
      <c r="FD50" s="131"/>
      <c r="FE50" s="131"/>
      <c r="FF50" s="131"/>
      <c r="FG50" s="131"/>
      <c r="FH50" s="131"/>
      <c r="FI50" s="131"/>
      <c r="FJ50" s="38"/>
      <c r="FK50" s="38"/>
      <c r="FL50" s="38"/>
      <c r="FM50" s="38"/>
      <c r="FN50" s="177"/>
      <c r="FO50" s="38"/>
      <c r="FP50" s="38"/>
      <c r="FQ50" s="38"/>
      <c r="FR50" s="38"/>
      <c r="FS50" s="38"/>
      <c r="FT50" s="38"/>
    </row>
    <row r="51" spans="1:176" s="30" customFormat="1" ht="20.149999999999999" customHeight="1" x14ac:dyDescent="0.35">
      <c r="A51" s="31" t="s">
        <v>261</v>
      </c>
      <c r="B51" s="56">
        <v>4460</v>
      </c>
      <c r="C51" s="56">
        <v>5015</v>
      </c>
      <c r="D51" s="56">
        <v>5997</v>
      </c>
      <c r="E51" s="56">
        <v>7020</v>
      </c>
      <c r="F51" s="56">
        <v>8486</v>
      </c>
      <c r="G51" s="56">
        <v>10362</v>
      </c>
      <c r="H51" s="56">
        <v>12623</v>
      </c>
      <c r="I51" s="56">
        <v>14858</v>
      </c>
      <c r="J51" s="56">
        <v>17650</v>
      </c>
      <c r="K51" s="56">
        <v>21040</v>
      </c>
      <c r="L51" s="56">
        <v>24943</v>
      </c>
      <c r="M51" s="57">
        <v>27990</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928898</v>
      </c>
      <c r="DC51" s="56">
        <v>932559</v>
      </c>
      <c r="DD51" s="56">
        <v>936384</v>
      </c>
      <c r="DE51" s="56">
        <v>939368</v>
      </c>
      <c r="DF51" s="78">
        <v>943274</v>
      </c>
      <c r="DG51" s="56">
        <v>947581</v>
      </c>
      <c r="DH51" s="56">
        <v>957724</v>
      </c>
      <c r="DI51" s="56">
        <v>959712</v>
      </c>
      <c r="DJ51" s="56">
        <v>962180</v>
      </c>
      <c r="DK51" s="56">
        <v>964829</v>
      </c>
      <c r="DL51" s="56">
        <v>967475</v>
      </c>
      <c r="DM51" s="56">
        <v>970249</v>
      </c>
      <c r="DN51" s="56">
        <v>973228</v>
      </c>
      <c r="DO51" s="56">
        <v>976296</v>
      </c>
      <c r="DP51" s="56">
        <v>979486</v>
      </c>
      <c r="DQ51" s="56">
        <v>981643</v>
      </c>
      <c r="DR51" s="78">
        <v>984285</v>
      </c>
      <c r="DS51" s="56">
        <v>986815</v>
      </c>
      <c r="DT51" s="56">
        <v>989443</v>
      </c>
      <c r="DU51" s="56">
        <v>989903</v>
      </c>
      <c r="DV51" s="56">
        <v>990638</v>
      </c>
      <c r="DW51" s="56">
        <v>992413</v>
      </c>
      <c r="DX51" s="56">
        <v>995048</v>
      </c>
      <c r="DY51" s="56">
        <v>997688</v>
      </c>
      <c r="DZ51" s="56">
        <v>1001033</v>
      </c>
      <c r="EA51" s="56">
        <v>1004207</v>
      </c>
      <c r="EB51" s="56">
        <v>1007720</v>
      </c>
      <c r="EC51" s="56">
        <v>1010269</v>
      </c>
      <c r="ED51" s="78">
        <v>1013350</v>
      </c>
      <c r="EE51" s="56">
        <v>1016425</v>
      </c>
      <c r="EF51" s="56">
        <v>1020853</v>
      </c>
      <c r="EG51" s="56">
        <v>1025608</v>
      </c>
      <c r="EH51" s="56">
        <v>1030629</v>
      </c>
      <c r="EI51" s="56">
        <v>1036054</v>
      </c>
      <c r="EJ51" s="56">
        <v>1040941</v>
      </c>
      <c r="EK51" s="56">
        <v>1046147</v>
      </c>
      <c r="EL51" s="56">
        <v>1052167</v>
      </c>
      <c r="EM51" s="56">
        <v>1057598</v>
      </c>
      <c r="EN51" s="56">
        <v>1063974</v>
      </c>
      <c r="EO51" s="56">
        <v>1068295</v>
      </c>
      <c r="EP51" s="78">
        <v>1073378</v>
      </c>
      <c r="EQ51" s="56">
        <v>1079593</v>
      </c>
      <c r="ER51" s="56">
        <v>1088101</v>
      </c>
      <c r="ES51" s="56">
        <v>1096048</v>
      </c>
      <c r="ET51" s="56">
        <v>1104938</v>
      </c>
      <c r="EU51" s="56">
        <v>1114073</v>
      </c>
      <c r="EV51" s="56">
        <v>1122661</v>
      </c>
      <c r="EW51" s="56">
        <v>1132197</v>
      </c>
      <c r="EX51" s="56">
        <v>1143396</v>
      </c>
      <c r="EY51" s="56">
        <v>1153974</v>
      </c>
      <c r="EZ51" s="56">
        <v>1166015</v>
      </c>
      <c r="FA51" s="85">
        <v>1174907</v>
      </c>
      <c r="FB51" s="56">
        <v>1186710</v>
      </c>
      <c r="FC51" s="56">
        <v>1199241</v>
      </c>
      <c r="FD51" s="56">
        <v>1213359</v>
      </c>
      <c r="FE51" s="56">
        <v>1224387</v>
      </c>
      <c r="FF51" s="56">
        <v>1236765</v>
      </c>
      <c r="FG51" s="56">
        <v>1249487</v>
      </c>
      <c r="FH51" s="56">
        <v>1260327</v>
      </c>
      <c r="FI51" s="56">
        <v>1271193</v>
      </c>
      <c r="FJ51" s="39">
        <v>1281912</v>
      </c>
      <c r="FK51" s="39">
        <v>1291589</v>
      </c>
      <c r="FL51" s="39">
        <v>1302428</v>
      </c>
      <c r="FM51" s="39">
        <v>1309346</v>
      </c>
      <c r="FN51" s="78">
        <v>1318497</v>
      </c>
      <c r="FO51" s="39">
        <v>1328239</v>
      </c>
      <c r="FP51" s="39">
        <v>1338486</v>
      </c>
      <c r="FQ51" s="39">
        <v>1349248</v>
      </c>
      <c r="FR51" s="39">
        <v>1360483</v>
      </c>
      <c r="FS51" s="39">
        <v>1371627</v>
      </c>
      <c r="FT51" s="39">
        <v>1383027</v>
      </c>
    </row>
    <row r="52" spans="1:176" s="1" customFormat="1" ht="20.149999999999999" customHeight="1" x14ac:dyDescent="0.35">
      <c r="A52" s="31" t="s">
        <v>262</v>
      </c>
      <c r="B52" s="56">
        <v>472</v>
      </c>
      <c r="C52" s="56">
        <v>490</v>
      </c>
      <c r="D52" s="56">
        <v>522</v>
      </c>
      <c r="E52" s="56">
        <v>541</v>
      </c>
      <c r="F52" s="56">
        <v>573</v>
      </c>
      <c r="G52" s="56">
        <v>610</v>
      </c>
      <c r="H52" s="56">
        <v>638</v>
      </c>
      <c r="I52" s="56">
        <v>675</v>
      </c>
      <c r="J52" s="56">
        <v>713</v>
      </c>
      <c r="K52" s="56">
        <v>764</v>
      </c>
      <c r="L52" s="56">
        <v>813</v>
      </c>
      <c r="M52" s="57">
        <v>847</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5">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157403</v>
      </c>
      <c r="FQ52" s="39">
        <v>161619</v>
      </c>
      <c r="FR52" s="39">
        <v>166053</v>
      </c>
      <c r="FS52" s="39">
        <v>170085</v>
      </c>
      <c r="FT52" s="39">
        <v>174494</v>
      </c>
    </row>
    <row r="53" spans="1:176" s="1" customFormat="1" ht="20.149999999999999" customHeight="1" x14ac:dyDescent="0.35">
      <c r="A53" s="31" t="s">
        <v>263</v>
      </c>
      <c r="B53" s="56">
        <v>145</v>
      </c>
      <c r="C53" s="56">
        <v>163</v>
      </c>
      <c r="D53" s="56">
        <v>192</v>
      </c>
      <c r="E53" s="56">
        <v>210</v>
      </c>
      <c r="F53" s="56">
        <v>242</v>
      </c>
      <c r="G53" s="56">
        <v>266</v>
      </c>
      <c r="H53" s="56">
        <v>302</v>
      </c>
      <c r="I53" s="56">
        <v>324</v>
      </c>
      <c r="J53" s="56">
        <v>364</v>
      </c>
      <c r="K53" s="56">
        <v>397</v>
      </c>
      <c r="L53" s="56">
        <v>436</v>
      </c>
      <c r="M53" s="57">
        <v>456</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5">
        <v>39009</v>
      </c>
      <c r="FB53" s="56">
        <v>39387</v>
      </c>
      <c r="FC53" s="56">
        <v>39886</v>
      </c>
      <c r="FD53" s="56">
        <v>40494</v>
      </c>
      <c r="FE53" s="56">
        <v>41003</v>
      </c>
      <c r="FF53" s="56">
        <v>41645</v>
      </c>
      <c r="FG53" s="56">
        <v>42360</v>
      </c>
      <c r="FH53" s="56">
        <v>42959</v>
      </c>
      <c r="FI53" s="56">
        <v>43563</v>
      </c>
      <c r="FJ53" s="39">
        <v>44256</v>
      </c>
      <c r="FK53" s="39">
        <v>44816</v>
      </c>
      <c r="FL53" s="39">
        <v>45413</v>
      </c>
      <c r="FM53" s="39">
        <v>45777</v>
      </c>
      <c r="FN53" s="78">
        <v>46316</v>
      </c>
      <c r="FO53" s="39">
        <v>46796</v>
      </c>
      <c r="FP53" s="39">
        <v>47351</v>
      </c>
      <c r="FQ53" s="39">
        <v>47929</v>
      </c>
      <c r="FR53" s="39">
        <v>48583</v>
      </c>
      <c r="FS53" s="39">
        <v>49203</v>
      </c>
      <c r="FT53" s="39">
        <v>49880</v>
      </c>
    </row>
    <row r="54" spans="1:176" s="1" customFormat="1" ht="20.149999999999999" customHeight="1" x14ac:dyDescent="0.35">
      <c r="A54" s="31" t="s">
        <v>264</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4409</v>
      </c>
      <c r="EB54" s="56">
        <v>4409</v>
      </c>
      <c r="EC54" s="56">
        <v>4410</v>
      </c>
      <c r="ED54" s="78">
        <v>4410</v>
      </c>
      <c r="EE54" s="56">
        <v>4411</v>
      </c>
      <c r="EF54" s="56">
        <v>4411</v>
      </c>
      <c r="EG54" s="56">
        <v>4412</v>
      </c>
      <c r="EH54" s="56">
        <v>4413</v>
      </c>
      <c r="EI54" s="56">
        <v>4413</v>
      </c>
      <c r="EJ54" s="56">
        <v>4416</v>
      </c>
      <c r="EK54" s="56">
        <v>4419</v>
      </c>
      <c r="EL54" s="56">
        <v>4428</v>
      </c>
      <c r="EM54" s="56">
        <v>4435</v>
      </c>
      <c r="EN54" s="56">
        <v>4440</v>
      </c>
      <c r="EO54" s="56">
        <v>4447</v>
      </c>
      <c r="EP54" s="78">
        <v>4454</v>
      </c>
      <c r="EQ54" s="56">
        <v>4454</v>
      </c>
      <c r="ER54" s="56">
        <v>4454</v>
      </c>
      <c r="ES54" s="56">
        <v>4458</v>
      </c>
      <c r="ET54" s="56">
        <v>4463</v>
      </c>
      <c r="EU54" s="56">
        <v>4463</v>
      </c>
      <c r="EV54" s="56">
        <v>4464</v>
      </c>
      <c r="EW54" s="56">
        <v>4464</v>
      </c>
      <c r="EX54" s="56">
        <v>4464</v>
      </c>
      <c r="EY54" s="56">
        <v>4467</v>
      </c>
      <c r="EZ54" s="56">
        <v>4468</v>
      </c>
      <c r="FA54" s="85">
        <v>4471</v>
      </c>
      <c r="FB54" s="56">
        <v>4471</v>
      </c>
      <c r="FC54" s="56">
        <v>4473</v>
      </c>
      <c r="FD54" s="56">
        <v>4474</v>
      </c>
      <c r="FE54" s="56">
        <v>4477</v>
      </c>
      <c r="FF54" s="56">
        <v>4478</v>
      </c>
      <c r="FG54" s="56">
        <v>4481</v>
      </c>
      <c r="FH54" s="56">
        <v>4481</v>
      </c>
      <c r="FI54" s="56">
        <v>4484</v>
      </c>
      <c r="FJ54" s="39">
        <v>4488</v>
      </c>
      <c r="FK54" s="39">
        <v>4488</v>
      </c>
      <c r="FL54" s="39">
        <v>4488</v>
      </c>
      <c r="FM54" s="39">
        <v>4488</v>
      </c>
      <c r="FN54" s="78">
        <v>4490</v>
      </c>
      <c r="FO54" s="39">
        <v>4491</v>
      </c>
      <c r="FP54" s="39">
        <v>4492</v>
      </c>
      <c r="FQ54" s="39">
        <v>4492</v>
      </c>
      <c r="FR54" s="39">
        <v>4492</v>
      </c>
      <c r="FS54" s="39">
        <v>4492</v>
      </c>
      <c r="FT54" s="39">
        <v>4492</v>
      </c>
    </row>
    <row r="55" spans="1:176" s="1" customFormat="1" ht="20.149999999999999" customHeight="1" x14ac:dyDescent="0.35">
      <c r="A55" s="31" t="s">
        <v>265</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5">
        <v>418</v>
      </c>
      <c r="FB55" s="56">
        <v>418</v>
      </c>
      <c r="FC55" s="56">
        <v>419</v>
      </c>
      <c r="FD55" s="56">
        <v>419</v>
      </c>
      <c r="FE55" s="56">
        <v>421</v>
      </c>
      <c r="FF55" s="56">
        <v>421</v>
      </c>
      <c r="FG55" s="56">
        <v>421</v>
      </c>
      <c r="FH55" s="56">
        <v>421</v>
      </c>
      <c r="FI55" s="56">
        <v>421</v>
      </c>
      <c r="FJ55" s="39">
        <v>422</v>
      </c>
      <c r="FK55" s="39">
        <v>424</v>
      </c>
      <c r="FL55" s="39">
        <v>424</v>
      </c>
      <c r="FM55" s="39">
        <v>424</v>
      </c>
      <c r="FN55" s="78">
        <v>426</v>
      </c>
      <c r="FO55" s="39">
        <v>426</v>
      </c>
      <c r="FP55" s="39">
        <v>431</v>
      </c>
      <c r="FQ55" s="39">
        <v>431</v>
      </c>
      <c r="FR55" s="39">
        <v>431</v>
      </c>
      <c r="FS55" s="39">
        <v>431</v>
      </c>
      <c r="FT55" s="39">
        <v>431</v>
      </c>
    </row>
    <row r="56" spans="1:176" s="1" customFormat="1" ht="20.149999999999999" customHeight="1" x14ac:dyDescent="0.35">
      <c r="A56" s="31" t="s">
        <v>266</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5">
        <v>46</v>
      </c>
      <c r="FB56" s="169">
        <v>46</v>
      </c>
      <c r="FC56" s="169">
        <v>47</v>
      </c>
      <c r="FD56" s="169">
        <v>47</v>
      </c>
      <c r="FE56" s="169">
        <v>47</v>
      </c>
      <c r="FF56" s="169">
        <v>48</v>
      </c>
      <c r="FG56" s="169">
        <v>48</v>
      </c>
      <c r="FH56" s="169">
        <v>48</v>
      </c>
      <c r="FI56" s="169">
        <v>48</v>
      </c>
      <c r="FJ56" s="169">
        <v>50</v>
      </c>
      <c r="FK56" s="169">
        <v>50</v>
      </c>
      <c r="FL56" s="169">
        <v>50</v>
      </c>
      <c r="FM56" s="39">
        <v>53</v>
      </c>
      <c r="FN56" s="78">
        <v>56</v>
      </c>
      <c r="FO56" s="39">
        <v>57</v>
      </c>
      <c r="FP56" s="39">
        <v>57</v>
      </c>
      <c r="FQ56" s="39">
        <v>57</v>
      </c>
      <c r="FR56" s="39">
        <v>57</v>
      </c>
      <c r="FS56" s="39">
        <v>57</v>
      </c>
      <c r="FT56" s="39">
        <v>57</v>
      </c>
    </row>
    <row r="57" spans="1:176" s="1" customFormat="1" ht="20.149999999999999" customHeight="1" thickBot="1" x14ac:dyDescent="0.4">
      <c r="A57" s="32" t="s">
        <v>267</v>
      </c>
      <c r="B57" s="65">
        <f>SUM(B51:B56)</f>
        <v>5092</v>
      </c>
      <c r="C57" s="66">
        <f t="shared" ref="C57:BN57" si="15">SUM(C51:C56)</f>
        <v>5683</v>
      </c>
      <c r="D57" s="66">
        <f t="shared" si="15"/>
        <v>6726</v>
      </c>
      <c r="E57" s="66">
        <f t="shared" si="15"/>
        <v>7786</v>
      </c>
      <c r="F57" s="66">
        <f t="shared" si="15"/>
        <v>9318</v>
      </c>
      <c r="G57" s="66">
        <f t="shared" si="15"/>
        <v>11257</v>
      </c>
      <c r="H57" s="66">
        <f t="shared" si="15"/>
        <v>13584</v>
      </c>
      <c r="I57" s="66">
        <f t="shared" si="15"/>
        <v>15878</v>
      </c>
      <c r="J57" s="66">
        <f t="shared" si="15"/>
        <v>18748</v>
      </c>
      <c r="K57" s="66">
        <f t="shared" si="15"/>
        <v>22226</v>
      </c>
      <c r="L57" s="66">
        <f t="shared" si="15"/>
        <v>26218</v>
      </c>
      <c r="M57" s="66">
        <f t="shared" si="15"/>
        <v>29320</v>
      </c>
      <c r="N57" s="65">
        <f t="shared" si="15"/>
        <v>37860</v>
      </c>
      <c r="O57" s="66">
        <f t="shared" si="15"/>
        <v>43161</v>
      </c>
      <c r="P57" s="66">
        <f t="shared" si="15"/>
        <v>50998</v>
      </c>
      <c r="Q57" s="66">
        <f t="shared" si="15"/>
        <v>57840</v>
      </c>
      <c r="R57" s="66">
        <f t="shared" si="15"/>
        <v>65622</v>
      </c>
      <c r="S57" s="66">
        <f t="shared" si="15"/>
        <v>75751</v>
      </c>
      <c r="T57" s="66">
        <f t="shared" si="15"/>
        <v>87664</v>
      </c>
      <c r="U57" s="66">
        <f t="shared" si="15"/>
        <v>102524</v>
      </c>
      <c r="V57" s="66">
        <f t="shared" si="15"/>
        <v>120705</v>
      </c>
      <c r="W57" s="66">
        <f t="shared" si="15"/>
        <v>141759</v>
      </c>
      <c r="X57" s="66">
        <f t="shared" si="15"/>
        <v>199562</v>
      </c>
      <c r="Y57" s="66">
        <f t="shared" si="15"/>
        <v>246446</v>
      </c>
      <c r="Z57" s="65">
        <f t="shared" si="15"/>
        <v>255396</v>
      </c>
      <c r="AA57" s="66">
        <f t="shared" si="15"/>
        <v>300094</v>
      </c>
      <c r="AB57" s="66">
        <f t="shared" si="15"/>
        <v>328054</v>
      </c>
      <c r="AC57" s="66">
        <f t="shared" si="15"/>
        <v>334007</v>
      </c>
      <c r="AD57" s="66">
        <f t="shared" si="15"/>
        <v>345017</v>
      </c>
      <c r="AE57" s="66">
        <f t="shared" si="15"/>
        <v>358748</v>
      </c>
      <c r="AF57" s="66">
        <f t="shared" si="15"/>
        <v>386019</v>
      </c>
      <c r="AG57" s="66">
        <f t="shared" si="15"/>
        <v>390585</v>
      </c>
      <c r="AH57" s="66">
        <f t="shared" si="15"/>
        <v>396503</v>
      </c>
      <c r="AI57" s="66">
        <f t="shared" si="15"/>
        <v>408147</v>
      </c>
      <c r="AJ57" s="66">
        <f t="shared" si="15"/>
        <v>414868</v>
      </c>
      <c r="AK57" s="66">
        <f t="shared" si="15"/>
        <v>421456</v>
      </c>
      <c r="AL57" s="65">
        <f t="shared" si="15"/>
        <v>428516</v>
      </c>
      <c r="AM57" s="66">
        <f t="shared" si="15"/>
        <v>436241</v>
      </c>
      <c r="AN57" s="66">
        <f t="shared" si="15"/>
        <v>445352</v>
      </c>
      <c r="AO57" s="66">
        <f t="shared" si="15"/>
        <v>454379</v>
      </c>
      <c r="AP57" s="66">
        <f t="shared" si="15"/>
        <v>463581</v>
      </c>
      <c r="AQ57" s="66">
        <f t="shared" si="15"/>
        <v>476867</v>
      </c>
      <c r="AR57" s="66">
        <f t="shared" si="15"/>
        <v>484297</v>
      </c>
      <c r="AS57" s="66">
        <f t="shared" si="15"/>
        <v>492940</v>
      </c>
      <c r="AT57" s="66">
        <f t="shared" si="15"/>
        <v>502072</v>
      </c>
      <c r="AU57" s="66">
        <f t="shared" si="15"/>
        <v>511924</v>
      </c>
      <c r="AV57" s="66">
        <f t="shared" si="15"/>
        <v>522996</v>
      </c>
      <c r="AW57" s="67">
        <f t="shared" si="15"/>
        <v>532287</v>
      </c>
      <c r="AX57" s="66">
        <f t="shared" si="15"/>
        <v>541349</v>
      </c>
      <c r="AY57" s="66">
        <f t="shared" si="15"/>
        <v>551966</v>
      </c>
      <c r="AZ57" s="66">
        <f t="shared" si="15"/>
        <v>568673</v>
      </c>
      <c r="BA57" s="66">
        <f t="shared" si="15"/>
        <v>577582</v>
      </c>
      <c r="BB57" s="66">
        <f t="shared" si="15"/>
        <v>587492</v>
      </c>
      <c r="BC57" s="66">
        <f t="shared" si="15"/>
        <v>598667</v>
      </c>
      <c r="BD57" s="66">
        <f t="shared" si="15"/>
        <v>610731</v>
      </c>
      <c r="BE57" s="66">
        <f t="shared" si="15"/>
        <v>622277</v>
      </c>
      <c r="BF57" s="66">
        <f t="shared" si="15"/>
        <v>636060</v>
      </c>
      <c r="BG57" s="66">
        <f t="shared" si="15"/>
        <v>650376</v>
      </c>
      <c r="BH57" s="66">
        <f t="shared" si="15"/>
        <v>664008</v>
      </c>
      <c r="BI57" s="67">
        <f t="shared" si="15"/>
        <v>678017</v>
      </c>
      <c r="BJ57" s="66">
        <f t="shared" si="15"/>
        <v>687146</v>
      </c>
      <c r="BK57" s="66">
        <f t="shared" si="15"/>
        <v>698299</v>
      </c>
      <c r="BL57" s="66">
        <f t="shared" si="15"/>
        <v>716044</v>
      </c>
      <c r="BM57" s="66">
        <f t="shared" si="15"/>
        <v>727687</v>
      </c>
      <c r="BN57" s="66">
        <f t="shared" si="15"/>
        <v>739957</v>
      </c>
      <c r="BO57" s="66">
        <f t="shared" ref="BO57:DZ57" si="16">SUM(BO51:BO56)</f>
        <v>757471</v>
      </c>
      <c r="BP57" s="66">
        <f t="shared" si="16"/>
        <v>769865</v>
      </c>
      <c r="BQ57" s="66">
        <f t="shared" si="16"/>
        <v>782499</v>
      </c>
      <c r="BR57" s="66">
        <f t="shared" si="16"/>
        <v>803718</v>
      </c>
      <c r="BS57" s="66">
        <f t="shared" si="16"/>
        <v>821053</v>
      </c>
      <c r="BT57" s="66">
        <f t="shared" si="16"/>
        <v>843375</v>
      </c>
      <c r="BU57" s="67">
        <f t="shared" si="16"/>
        <v>869908</v>
      </c>
      <c r="BV57" s="66">
        <f t="shared" si="16"/>
        <v>885517</v>
      </c>
      <c r="BW57" s="66">
        <f t="shared" si="16"/>
        <v>889410</v>
      </c>
      <c r="BX57" s="66">
        <f t="shared" si="16"/>
        <v>894421</v>
      </c>
      <c r="BY57" s="66">
        <f t="shared" si="16"/>
        <v>898297</v>
      </c>
      <c r="BZ57" s="66">
        <f t="shared" si="16"/>
        <v>902171</v>
      </c>
      <c r="CA57" s="66">
        <f t="shared" si="16"/>
        <v>906731</v>
      </c>
      <c r="CB57" s="66">
        <f t="shared" si="16"/>
        <v>910349</v>
      </c>
      <c r="CC57" s="66">
        <f t="shared" si="16"/>
        <v>913872</v>
      </c>
      <c r="CD57" s="66">
        <f t="shared" si="16"/>
        <v>918956</v>
      </c>
      <c r="CE57" s="66">
        <f t="shared" si="16"/>
        <v>921931</v>
      </c>
      <c r="CF57" s="66">
        <f t="shared" si="16"/>
        <v>925564</v>
      </c>
      <c r="CG57" s="66">
        <f t="shared" si="16"/>
        <v>928297</v>
      </c>
      <c r="CH57" s="79">
        <f t="shared" si="16"/>
        <v>930903</v>
      </c>
      <c r="CI57" s="66">
        <f t="shared" si="16"/>
        <v>933844</v>
      </c>
      <c r="CJ57" s="66">
        <f t="shared" si="16"/>
        <v>937981</v>
      </c>
      <c r="CK57" s="66">
        <f t="shared" si="16"/>
        <v>940497</v>
      </c>
      <c r="CL57" s="66">
        <f t="shared" si="16"/>
        <v>943872</v>
      </c>
      <c r="CM57" s="66">
        <f t="shared" si="16"/>
        <v>947260</v>
      </c>
      <c r="CN57" s="66">
        <f t="shared" si="16"/>
        <v>950217</v>
      </c>
      <c r="CO57" s="66">
        <f t="shared" si="16"/>
        <v>953562</v>
      </c>
      <c r="CP57" s="66">
        <f t="shared" si="16"/>
        <v>957055</v>
      </c>
      <c r="CQ57" s="66">
        <f t="shared" si="16"/>
        <v>960372</v>
      </c>
      <c r="CR57" s="66">
        <f t="shared" si="16"/>
        <v>964305</v>
      </c>
      <c r="CS57" s="66">
        <f t="shared" si="16"/>
        <v>966821</v>
      </c>
      <c r="CT57" s="79">
        <f t="shared" si="16"/>
        <v>969694</v>
      </c>
      <c r="CU57" s="66">
        <f t="shared" si="16"/>
        <v>972496</v>
      </c>
      <c r="CV57" s="66">
        <f t="shared" si="16"/>
        <v>975946</v>
      </c>
      <c r="CW57" s="66">
        <f t="shared" si="16"/>
        <v>979034</v>
      </c>
      <c r="CX57" s="66">
        <f t="shared" si="16"/>
        <v>982477</v>
      </c>
      <c r="CY57" s="66">
        <f t="shared" si="16"/>
        <v>986038</v>
      </c>
      <c r="CZ57" s="66">
        <f t="shared" si="16"/>
        <v>989380</v>
      </c>
      <c r="DA57" s="66">
        <f t="shared" si="16"/>
        <v>993192</v>
      </c>
      <c r="DB57" s="66">
        <f t="shared" si="16"/>
        <v>997113</v>
      </c>
      <c r="DC57" s="66">
        <f t="shared" si="16"/>
        <v>1001616</v>
      </c>
      <c r="DD57" s="66">
        <f t="shared" si="16"/>
        <v>1006548</v>
      </c>
      <c r="DE57" s="66">
        <f t="shared" si="16"/>
        <v>1010639</v>
      </c>
      <c r="DF57" s="79">
        <f t="shared" si="16"/>
        <v>1015759</v>
      </c>
      <c r="DG57" s="66">
        <f t="shared" si="16"/>
        <v>1021894</v>
      </c>
      <c r="DH57" s="66">
        <f t="shared" si="16"/>
        <v>1037013</v>
      </c>
      <c r="DI57" s="66">
        <f t="shared" si="16"/>
        <v>1039180</v>
      </c>
      <c r="DJ57" s="66">
        <f t="shared" si="16"/>
        <v>1041886</v>
      </c>
      <c r="DK57" s="66">
        <f t="shared" si="16"/>
        <v>1044831</v>
      </c>
      <c r="DL57" s="66">
        <f t="shared" si="16"/>
        <v>1047833</v>
      </c>
      <c r="DM57" s="66">
        <f t="shared" si="16"/>
        <v>1050992</v>
      </c>
      <c r="DN57" s="66">
        <f t="shared" si="16"/>
        <v>1054462</v>
      </c>
      <c r="DO57" s="66">
        <f t="shared" si="16"/>
        <v>1058089</v>
      </c>
      <c r="DP57" s="66">
        <f t="shared" si="16"/>
        <v>1061803</v>
      </c>
      <c r="DQ57" s="66">
        <f t="shared" si="16"/>
        <v>1064353</v>
      </c>
      <c r="DR57" s="79">
        <f t="shared" si="16"/>
        <v>1067552</v>
      </c>
      <c r="DS57" s="66">
        <f t="shared" si="16"/>
        <v>1070658</v>
      </c>
      <c r="DT57" s="66">
        <f t="shared" si="16"/>
        <v>1073960</v>
      </c>
      <c r="DU57" s="66">
        <f t="shared" si="16"/>
        <v>1074644</v>
      </c>
      <c r="DV57" s="66">
        <f t="shared" si="16"/>
        <v>1075737</v>
      </c>
      <c r="DW57" s="66">
        <f t="shared" si="16"/>
        <v>1078199</v>
      </c>
      <c r="DX57" s="66">
        <f t="shared" si="16"/>
        <v>1081535</v>
      </c>
      <c r="DY57" s="66">
        <f t="shared" si="16"/>
        <v>1084830</v>
      </c>
      <c r="DZ57" s="66">
        <f t="shared" si="16"/>
        <v>1089000</v>
      </c>
      <c r="EA57" s="66">
        <f t="shared" ref="EA57:FT57" si="17">SUM(EA51:EA56)</f>
        <v>1093036</v>
      </c>
      <c r="EB57" s="66">
        <f t="shared" si="17"/>
        <v>1097427</v>
      </c>
      <c r="EC57" s="66">
        <f t="shared" si="17"/>
        <v>1100639</v>
      </c>
      <c r="ED57" s="79">
        <f t="shared" si="17"/>
        <v>1104441</v>
      </c>
      <c r="EE57" s="66">
        <f t="shared" si="17"/>
        <v>1108307</v>
      </c>
      <c r="EF57" s="66">
        <f t="shared" si="17"/>
        <v>1113881</v>
      </c>
      <c r="EG57" s="66">
        <f t="shared" si="17"/>
        <v>1119673</v>
      </c>
      <c r="EH57" s="66">
        <f t="shared" si="17"/>
        <v>1125584</v>
      </c>
      <c r="EI57" s="66">
        <f t="shared" si="17"/>
        <v>1131906</v>
      </c>
      <c r="EJ57" s="66">
        <f t="shared" si="17"/>
        <v>1137696</v>
      </c>
      <c r="EK57" s="66">
        <f t="shared" si="17"/>
        <v>1143734</v>
      </c>
      <c r="EL57" s="66">
        <f t="shared" si="17"/>
        <v>1150742</v>
      </c>
      <c r="EM57" s="66">
        <f t="shared" si="17"/>
        <v>1157170</v>
      </c>
      <c r="EN57" s="66">
        <f t="shared" si="17"/>
        <v>1164892</v>
      </c>
      <c r="EO57" s="66">
        <f t="shared" si="17"/>
        <v>1170135</v>
      </c>
      <c r="EP57" s="79">
        <f t="shared" si="17"/>
        <v>1176385</v>
      </c>
      <c r="EQ57" s="66">
        <f t="shared" si="17"/>
        <v>1184029</v>
      </c>
      <c r="ER57" s="66">
        <f t="shared" si="17"/>
        <v>1194381</v>
      </c>
      <c r="ES57" s="66">
        <f t="shared" si="17"/>
        <v>1204298</v>
      </c>
      <c r="ET57" s="66">
        <f t="shared" si="17"/>
        <v>1215586</v>
      </c>
      <c r="EU57" s="66">
        <f t="shared" si="17"/>
        <v>1227191</v>
      </c>
      <c r="EV57" s="66">
        <f t="shared" si="17"/>
        <v>1238533</v>
      </c>
      <c r="EW57" s="66">
        <f t="shared" si="17"/>
        <v>1251087</v>
      </c>
      <c r="EX57" s="66">
        <f t="shared" si="17"/>
        <v>1265800</v>
      </c>
      <c r="EY57" s="66">
        <f t="shared" si="17"/>
        <v>1280258</v>
      </c>
      <c r="EZ57" s="66">
        <f t="shared" si="17"/>
        <v>1296820</v>
      </c>
      <c r="FA57" s="86">
        <f t="shared" si="17"/>
        <v>1309309</v>
      </c>
      <c r="FB57" s="66">
        <f t="shared" si="17"/>
        <v>1326027</v>
      </c>
      <c r="FC57" s="66">
        <f t="shared" si="17"/>
        <v>1343929</v>
      </c>
      <c r="FD57" s="66">
        <f t="shared" si="17"/>
        <v>1364260</v>
      </c>
      <c r="FE57" s="66">
        <f t="shared" si="17"/>
        <v>1380508</v>
      </c>
      <c r="FF57" s="66">
        <f t="shared" si="17"/>
        <v>1398846</v>
      </c>
      <c r="FG57" s="66">
        <f t="shared" si="17"/>
        <v>1417635</v>
      </c>
      <c r="FH57" s="66">
        <f t="shared" si="17"/>
        <v>1433690</v>
      </c>
      <c r="FI57" s="66">
        <f t="shared" si="17"/>
        <v>1449955</v>
      </c>
      <c r="FJ57" s="66">
        <f t="shared" si="17"/>
        <v>1465941</v>
      </c>
      <c r="FK57" s="168">
        <f t="shared" si="17"/>
        <v>1480245</v>
      </c>
      <c r="FL57" s="168">
        <f t="shared" si="17"/>
        <v>1495801</v>
      </c>
      <c r="FM57" s="168">
        <f t="shared" si="17"/>
        <v>1506091</v>
      </c>
      <c r="FN57" s="79">
        <f t="shared" si="17"/>
        <v>1519432</v>
      </c>
      <c r="FO57" s="168">
        <f t="shared" si="17"/>
        <v>1533488</v>
      </c>
      <c r="FP57" s="168">
        <f t="shared" si="17"/>
        <v>1548220</v>
      </c>
      <c r="FQ57" s="168">
        <f t="shared" si="17"/>
        <v>1563776</v>
      </c>
      <c r="FR57" s="168">
        <f t="shared" si="17"/>
        <v>1580099</v>
      </c>
      <c r="FS57" s="168">
        <f t="shared" si="17"/>
        <v>1595895</v>
      </c>
      <c r="FT57" s="168">
        <f t="shared" si="17"/>
        <v>1612381</v>
      </c>
    </row>
    <row r="58" spans="1:176" s="25" customFormat="1" ht="20.149999999999999" customHeight="1" thickTop="1" x14ac:dyDescent="0.35">
      <c r="A58" s="93" t="s">
        <v>271</v>
      </c>
      <c r="B58" s="136">
        <v>4454</v>
      </c>
      <c r="C58" s="136">
        <v>5031</v>
      </c>
      <c r="D58" s="136">
        <v>6047</v>
      </c>
      <c r="E58" s="136">
        <v>7083</v>
      </c>
      <c r="F58" s="136">
        <v>8588</v>
      </c>
      <c r="G58" s="136">
        <v>10471</v>
      </c>
      <c r="H58" s="136">
        <v>12747</v>
      </c>
      <c r="I58" s="136">
        <v>14996</v>
      </c>
      <c r="J58" s="136">
        <v>17819</v>
      </c>
      <c r="K58" s="136">
        <v>21249</v>
      </c>
      <c r="L58" s="136">
        <v>25166</v>
      </c>
      <c r="M58" s="136">
        <v>28211</v>
      </c>
      <c r="N58" s="136">
        <v>36653</v>
      </c>
      <c r="O58" s="136">
        <v>41865</v>
      </c>
      <c r="P58" s="136">
        <v>49547</v>
      </c>
      <c r="Q58" s="136">
        <v>56214</v>
      </c>
      <c r="R58" s="136">
        <v>63820</v>
      </c>
      <c r="S58" s="136">
        <v>73694</v>
      </c>
      <c r="T58" s="136">
        <v>85187</v>
      </c>
      <c r="U58" s="136">
        <v>99739</v>
      </c>
      <c r="V58" s="136">
        <v>117579</v>
      </c>
      <c r="W58" s="136">
        <v>138231</v>
      </c>
      <c r="X58" s="136">
        <v>194430</v>
      </c>
      <c r="Y58" s="136">
        <v>239156</v>
      </c>
      <c r="Z58" s="136">
        <v>248020</v>
      </c>
      <c r="AA58" s="136">
        <v>291011</v>
      </c>
      <c r="AB58" s="136">
        <v>317953</v>
      </c>
      <c r="AC58" s="136">
        <v>323764</v>
      </c>
      <c r="AD58" s="136">
        <v>334512</v>
      </c>
      <c r="AE58" s="136">
        <v>347826</v>
      </c>
      <c r="AF58" s="136">
        <v>373731</v>
      </c>
      <c r="AG58" s="136">
        <v>378205</v>
      </c>
      <c r="AH58" s="136">
        <v>384007</v>
      </c>
      <c r="AI58" s="136">
        <v>395289</v>
      </c>
      <c r="AJ58" s="136">
        <v>401910</v>
      </c>
      <c r="AK58" s="136">
        <v>408375</v>
      </c>
      <c r="AL58" s="136">
        <v>415280</v>
      </c>
      <c r="AM58" s="136">
        <v>422779</v>
      </c>
      <c r="AN58" s="136">
        <v>431524</v>
      </c>
      <c r="AO58" s="136">
        <v>440187</v>
      </c>
      <c r="AP58" s="136">
        <v>449042</v>
      </c>
      <c r="AQ58" s="136">
        <v>461630</v>
      </c>
      <c r="AR58" s="136">
        <v>468824</v>
      </c>
      <c r="AS58" s="136">
        <v>477187</v>
      </c>
      <c r="AT58" s="136">
        <v>486044</v>
      </c>
      <c r="AU58" s="136">
        <v>495651</v>
      </c>
      <c r="AV58" s="136">
        <v>506457</v>
      </c>
      <c r="AW58" s="136">
        <v>515462</v>
      </c>
      <c r="AX58" s="136">
        <v>524286</v>
      </c>
      <c r="AY58" s="136">
        <v>534643</v>
      </c>
      <c r="AZ58" s="136">
        <v>550482</v>
      </c>
      <c r="BA58" s="136">
        <v>559226</v>
      </c>
      <c r="BB58" s="136">
        <v>568886</v>
      </c>
      <c r="BC58" s="136">
        <v>579659</v>
      </c>
      <c r="BD58" s="136">
        <v>591411</v>
      </c>
      <c r="BE58" s="136">
        <v>602628</v>
      </c>
      <c r="BF58" s="136">
        <v>615937</v>
      </c>
      <c r="BG58" s="136">
        <v>629832</v>
      </c>
      <c r="BH58" s="136">
        <v>643089</v>
      </c>
      <c r="BI58" s="136">
        <v>656537</v>
      </c>
      <c r="BJ58" s="136">
        <v>665442</v>
      </c>
      <c r="BK58" s="136">
        <v>676337</v>
      </c>
      <c r="BL58" s="136">
        <v>693115</v>
      </c>
      <c r="BM58" s="136">
        <v>704420</v>
      </c>
      <c r="BN58" s="136">
        <v>716353</v>
      </c>
      <c r="BO58" s="136">
        <v>733253</v>
      </c>
      <c r="BP58" s="136">
        <v>745213</v>
      </c>
      <c r="BQ58" s="136">
        <v>757376</v>
      </c>
      <c r="BR58" s="136">
        <v>777592</v>
      </c>
      <c r="BS58" s="136">
        <v>794293</v>
      </c>
      <c r="BT58" s="136">
        <v>814628</v>
      </c>
      <c r="BU58" s="136">
        <v>838045</v>
      </c>
      <c r="BV58" s="136">
        <v>851516</v>
      </c>
      <c r="BW58" s="136">
        <v>854569</v>
      </c>
      <c r="BX58" s="136">
        <v>858351</v>
      </c>
      <c r="BY58" s="136">
        <v>861412</v>
      </c>
      <c r="BZ58" s="136">
        <v>864549</v>
      </c>
      <c r="CA58" s="136">
        <v>868175</v>
      </c>
      <c r="CB58" s="136">
        <v>871046</v>
      </c>
      <c r="CC58" s="136">
        <v>873816</v>
      </c>
      <c r="CD58" s="136">
        <v>877599</v>
      </c>
      <c r="CE58" s="136">
        <v>879899</v>
      </c>
      <c r="CF58" s="136">
        <v>882644</v>
      </c>
      <c r="CG58" s="136">
        <v>884757</v>
      </c>
      <c r="CH58" s="136">
        <v>886636</v>
      </c>
      <c r="CI58" s="136">
        <v>888811</v>
      </c>
      <c r="CJ58" s="136">
        <v>891811</v>
      </c>
      <c r="CK58" s="136">
        <v>893701</v>
      </c>
      <c r="CL58" s="136">
        <v>896075</v>
      </c>
      <c r="CM58" s="136">
        <v>898467</v>
      </c>
      <c r="CN58" s="136">
        <v>900681</v>
      </c>
      <c r="CO58" s="136">
        <v>903221</v>
      </c>
      <c r="CP58" s="136">
        <v>905788</v>
      </c>
      <c r="CQ58" s="136">
        <v>908155</v>
      </c>
      <c r="CR58" s="136">
        <v>910920</v>
      </c>
      <c r="CS58" s="136">
        <v>912765</v>
      </c>
      <c r="CT58" s="136">
        <v>914814</v>
      </c>
      <c r="CU58" s="136">
        <v>916742</v>
      </c>
      <c r="CV58" s="136">
        <v>919176</v>
      </c>
      <c r="CW58" s="136">
        <v>921383</v>
      </c>
      <c r="CX58" s="136">
        <v>923867</v>
      </c>
      <c r="CY58" s="136">
        <v>926377</v>
      </c>
      <c r="CZ58" s="136">
        <v>928703</v>
      </c>
      <c r="DA58" s="136">
        <v>931396</v>
      </c>
      <c r="DB58" s="136">
        <v>934307</v>
      </c>
      <c r="DC58" s="136">
        <v>937538</v>
      </c>
      <c r="DD58" s="136">
        <v>941121</v>
      </c>
      <c r="DE58" s="136">
        <v>944232</v>
      </c>
      <c r="DF58" s="136">
        <v>948337</v>
      </c>
      <c r="DG58" s="136">
        <v>953134</v>
      </c>
      <c r="DH58" s="136">
        <v>964408</v>
      </c>
      <c r="DI58" s="136">
        <v>965225</v>
      </c>
      <c r="DJ58" s="136">
        <v>966289</v>
      </c>
      <c r="DK58" s="136">
        <v>967405</v>
      </c>
      <c r="DL58" s="136">
        <v>968817</v>
      </c>
      <c r="DM58" s="136">
        <v>970302</v>
      </c>
      <c r="DN58" s="136">
        <v>971973</v>
      </c>
      <c r="DO58" s="136">
        <v>973796</v>
      </c>
      <c r="DP58" s="136">
        <v>975520</v>
      </c>
      <c r="DQ58" s="136">
        <v>976753</v>
      </c>
      <c r="DR58" s="136">
        <v>978467</v>
      </c>
      <c r="DS58" s="136">
        <v>980171</v>
      </c>
      <c r="DT58" s="136">
        <v>981926</v>
      </c>
      <c r="DU58" s="136">
        <v>982437</v>
      </c>
      <c r="DV58" s="136">
        <v>983266</v>
      </c>
      <c r="DW58" s="136">
        <v>984833</v>
      </c>
      <c r="DX58" s="136">
        <v>986769</v>
      </c>
      <c r="DY58" s="136">
        <v>988593</v>
      </c>
      <c r="DZ58" s="136">
        <v>990864</v>
      </c>
      <c r="EA58" s="136">
        <v>993143</v>
      </c>
      <c r="EB58" s="136">
        <v>995826</v>
      </c>
      <c r="EC58" s="136">
        <v>998329</v>
      </c>
      <c r="ED58" s="136">
        <v>1001609</v>
      </c>
      <c r="EE58" s="136">
        <v>1004688</v>
      </c>
      <c r="EF58" s="136">
        <v>1009337</v>
      </c>
      <c r="EG58" s="136">
        <v>1014226</v>
      </c>
      <c r="EH58" s="136">
        <v>1019252</v>
      </c>
      <c r="EI58" s="136">
        <v>1024277</v>
      </c>
      <c r="EJ58" s="136">
        <v>1028688</v>
      </c>
      <c r="EK58" s="136">
        <v>1033325</v>
      </c>
      <c r="EL58" s="136">
        <v>1038646</v>
      </c>
      <c r="EM58" s="136">
        <v>1043402</v>
      </c>
      <c r="EN58" s="136">
        <v>1049004</v>
      </c>
      <c r="EO58" s="137">
        <v>1052691</v>
      </c>
      <c r="EP58" s="136">
        <v>1057336</v>
      </c>
      <c r="EQ58" s="136">
        <v>1063029</v>
      </c>
      <c r="ER58" s="136">
        <v>1070955</v>
      </c>
      <c r="ES58" s="136">
        <v>1078668</v>
      </c>
      <c r="ET58" s="136">
        <v>1087788</v>
      </c>
      <c r="EU58" s="136">
        <v>1097150</v>
      </c>
      <c r="EV58" s="136">
        <v>1106338</v>
      </c>
      <c r="EW58" s="136">
        <v>1116677</v>
      </c>
      <c r="EX58" s="136">
        <v>1129162</v>
      </c>
      <c r="EY58" s="136">
        <v>1141229</v>
      </c>
      <c r="EZ58" s="136">
        <v>1155075</v>
      </c>
      <c r="FA58" s="138">
        <v>1165515</v>
      </c>
      <c r="FB58" s="136">
        <v>1180206</v>
      </c>
      <c r="FC58" s="136">
        <v>1195646</v>
      </c>
      <c r="FD58" s="136">
        <v>1213203</v>
      </c>
      <c r="FE58" s="136">
        <v>1227152</v>
      </c>
      <c r="FF58" s="136">
        <v>1242410</v>
      </c>
      <c r="FG58" s="136">
        <v>1258133</v>
      </c>
      <c r="FH58" s="136">
        <v>1271528</v>
      </c>
      <c r="FI58" s="136">
        <v>1285068</v>
      </c>
      <c r="FJ58" s="165">
        <v>1298502</v>
      </c>
      <c r="FK58" s="165">
        <v>1310146</v>
      </c>
      <c r="FL58" s="165">
        <v>1322753</v>
      </c>
      <c r="FM58" s="165">
        <v>1331204</v>
      </c>
      <c r="FN58" s="178">
        <v>1342363</v>
      </c>
      <c r="FO58" s="165">
        <v>1354041</v>
      </c>
      <c r="FP58" s="165">
        <v>1366213</v>
      </c>
      <c r="FQ58" s="165">
        <v>1379036</v>
      </c>
      <c r="FR58" s="165">
        <v>1392102</v>
      </c>
      <c r="FS58" s="165">
        <v>1404409</v>
      </c>
      <c r="FT58" s="165">
        <v>1417036</v>
      </c>
    </row>
    <row r="59" spans="1:176"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76" s="1" customFormat="1" ht="20.149999999999999" customHeight="1" x14ac:dyDescent="0.35">
      <c r="A60" s="6"/>
      <c r="B60" s="71"/>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69"/>
      <c r="BS60" s="169"/>
      <c r="BT60" s="169"/>
      <c r="BU60" s="169"/>
      <c r="BV60" s="169"/>
      <c r="BW60" s="169"/>
      <c r="BX60" s="169"/>
      <c r="BY60" s="169"/>
      <c r="BZ60" s="169"/>
      <c r="CA60" s="169"/>
      <c r="CB60" s="169"/>
      <c r="CC60" s="169"/>
      <c r="CD60" s="169"/>
      <c r="CE60" s="169"/>
      <c r="CF60" s="169"/>
      <c r="CG60" s="169"/>
      <c r="CH60" s="169"/>
      <c r="CI60" s="169"/>
      <c r="CJ60" s="169"/>
      <c r="CK60" s="169"/>
      <c r="CL60" s="169"/>
      <c r="CM60" s="169"/>
      <c r="CN60" s="169"/>
      <c r="CO60" s="169"/>
      <c r="CP60" s="169"/>
      <c r="CQ60" s="169"/>
      <c r="CR60" s="169"/>
      <c r="CS60" s="169"/>
      <c r="CT60" s="169"/>
      <c r="CU60" s="169"/>
      <c r="CV60" s="169"/>
      <c r="CW60" s="169"/>
      <c r="CX60" s="169"/>
      <c r="CY60" s="169"/>
      <c r="CZ60" s="169"/>
      <c r="DA60" s="169"/>
      <c r="DB60" s="169"/>
      <c r="DC60" s="169"/>
      <c r="DD60" s="169"/>
      <c r="DE60" s="169"/>
      <c r="DF60" s="169"/>
      <c r="DG60" s="169"/>
      <c r="DH60" s="169"/>
      <c r="DI60" s="169"/>
      <c r="DJ60" s="169"/>
      <c r="DK60" s="169"/>
      <c r="DL60" s="169"/>
      <c r="DM60" s="169"/>
      <c r="DN60" s="169"/>
      <c r="DO60" s="169"/>
      <c r="DP60" s="169"/>
      <c r="DQ60" s="169"/>
      <c r="DR60" s="169"/>
      <c r="DS60" s="169"/>
      <c r="DT60" s="169"/>
      <c r="DU60" s="169"/>
      <c r="DV60" s="169"/>
      <c r="DW60" s="169"/>
      <c r="DX60" s="169"/>
      <c r="DY60" s="169"/>
      <c r="DZ60" s="169"/>
      <c r="EA60" s="169"/>
      <c r="EB60" s="169"/>
      <c r="EC60" s="169"/>
      <c r="ED60" s="169"/>
      <c r="EE60" s="169"/>
      <c r="EF60" s="169"/>
      <c r="EG60" s="169"/>
      <c r="EH60" s="169"/>
      <c r="EI60" s="169"/>
      <c r="EJ60" s="169"/>
      <c r="EK60" s="169"/>
      <c r="EL60" s="169"/>
      <c r="EM60" s="169"/>
      <c r="EN60" s="169"/>
      <c r="EO60" s="169"/>
      <c r="EP60" s="169"/>
      <c r="EQ60" s="169"/>
      <c r="ER60" s="169"/>
      <c r="ES60" s="169"/>
      <c r="ET60" s="169"/>
      <c r="EU60" s="169"/>
      <c r="EV60" s="169"/>
      <c r="EW60" s="169"/>
      <c r="EX60" s="169"/>
      <c r="EY60" s="169"/>
      <c r="EZ60" s="169"/>
      <c r="FA60" s="169"/>
      <c r="FB60" s="169"/>
      <c r="FC60" s="169"/>
      <c r="FD60" s="169"/>
      <c r="FE60" s="169"/>
      <c r="FF60" s="169"/>
      <c r="FG60" s="169"/>
      <c r="FH60" s="169"/>
      <c r="FI60" s="169"/>
      <c r="FJ60" s="169"/>
      <c r="FK60" s="169"/>
      <c r="FL60" s="169"/>
      <c r="FM60" s="169"/>
      <c r="FN60" s="169"/>
    </row>
    <row r="61" spans="1:176"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1"/>
      <c r="CI61" s="161"/>
      <c r="CJ61" s="161"/>
      <c r="CK61" s="161"/>
      <c r="CL61" s="161"/>
      <c r="CM61" s="161"/>
      <c r="CN61" s="161"/>
      <c r="CO61" s="161"/>
      <c r="CP61" s="161"/>
      <c r="CQ61" s="161"/>
      <c r="CR61" s="161"/>
      <c r="CS61" s="161"/>
      <c r="CT61" s="161"/>
      <c r="CU61" s="161"/>
      <c r="CV61" s="161"/>
      <c r="CW61" s="161"/>
      <c r="CX61" s="161"/>
      <c r="CY61" s="161"/>
      <c r="CZ61" s="161"/>
      <c r="DA61" s="161"/>
      <c r="DB61" s="161"/>
      <c r="DC61" s="161"/>
      <c r="DD61" s="161"/>
      <c r="DE61" s="161"/>
      <c r="DF61" s="161"/>
      <c r="DG61" s="161"/>
      <c r="DH61" s="161"/>
      <c r="DI61" s="161"/>
      <c r="DJ61" s="161"/>
      <c r="DK61" s="161"/>
      <c r="DL61" s="161"/>
      <c r="DM61" s="161"/>
      <c r="DN61" s="161"/>
      <c r="DO61" s="161"/>
      <c r="DP61" s="161"/>
      <c r="DQ61" s="161"/>
      <c r="DR61" s="161"/>
      <c r="DS61" s="161"/>
      <c r="DT61" s="161"/>
      <c r="DU61" s="161"/>
      <c r="DV61" s="161"/>
      <c r="DW61" s="161"/>
      <c r="DX61" s="161"/>
      <c r="DY61" s="161"/>
      <c r="DZ61" s="161"/>
      <c r="EA61" s="161"/>
      <c r="EB61" s="161"/>
      <c r="EC61" s="161"/>
      <c r="ED61" s="161"/>
      <c r="EE61" s="161"/>
      <c r="EF61" s="161"/>
      <c r="EG61" s="161"/>
      <c r="EH61" s="161"/>
      <c r="EI61" s="161"/>
      <c r="EJ61" s="161"/>
      <c r="EK61" s="161"/>
      <c r="EL61" s="161"/>
      <c r="EM61" s="161"/>
      <c r="EN61" s="161"/>
      <c r="EO61" s="161"/>
      <c r="EP61" s="161"/>
      <c r="EQ61" s="169"/>
      <c r="ER61" s="169"/>
      <c r="ES61" s="169"/>
      <c r="ET61" s="169"/>
      <c r="EU61" s="169"/>
      <c r="EV61" s="169"/>
      <c r="EW61" s="169"/>
      <c r="EX61" s="169"/>
      <c r="EY61" s="169"/>
      <c r="EZ61" s="169"/>
      <c r="FA61" s="169"/>
      <c r="FB61" s="169"/>
      <c r="FC61" s="169"/>
      <c r="FD61" s="169"/>
      <c r="FE61" s="169"/>
      <c r="FF61" s="169"/>
      <c r="FG61" s="169"/>
      <c r="FH61" s="169"/>
      <c r="FI61" s="169"/>
      <c r="FJ61" s="169"/>
      <c r="FK61" s="169"/>
      <c r="FL61" s="169"/>
      <c r="FM61" s="169"/>
      <c r="FN61" s="169"/>
      <c r="FO61" s="169"/>
      <c r="FP61" s="169"/>
      <c r="FQ61" s="169"/>
    </row>
    <row r="62" spans="1:176" s="1" customFormat="1" ht="20.149999999999999" customHeight="1" x14ac:dyDescent="0.35">
      <c r="A62" s="6"/>
      <c r="B62" s="6"/>
      <c r="C62" s="6"/>
      <c r="D62" s="6"/>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62"/>
      <c r="CI62" s="162"/>
      <c r="CJ62" s="162"/>
      <c r="CK62" s="162"/>
      <c r="CL62" s="162"/>
      <c r="CM62" s="162"/>
      <c r="CN62" s="162"/>
      <c r="CO62" s="162"/>
      <c r="CP62" s="162"/>
      <c r="CQ62" s="162"/>
      <c r="CR62" s="162"/>
      <c r="CS62" s="162"/>
      <c r="CT62" s="162"/>
      <c r="CU62" s="162"/>
      <c r="CV62" s="162"/>
      <c r="CW62" s="162"/>
      <c r="CX62" s="162"/>
      <c r="CY62" s="162"/>
      <c r="CZ62" s="162"/>
      <c r="DA62" s="162"/>
      <c r="DB62" s="162"/>
      <c r="DC62" s="162"/>
      <c r="DD62" s="162"/>
      <c r="DE62" s="162"/>
      <c r="DF62" s="162"/>
      <c r="DG62" s="162"/>
      <c r="DH62" s="162"/>
      <c r="DI62" s="162"/>
      <c r="DJ62" s="162"/>
      <c r="DK62" s="162"/>
      <c r="DL62" s="162"/>
      <c r="DM62" s="162"/>
      <c r="DN62" s="162"/>
      <c r="DO62" s="162"/>
      <c r="DP62" s="162"/>
      <c r="DQ62" s="162"/>
      <c r="DR62" s="162"/>
      <c r="DS62" s="162"/>
      <c r="DT62" s="162"/>
      <c r="DU62" s="162"/>
      <c r="DV62" s="162"/>
      <c r="DW62" s="162"/>
      <c r="DX62" s="162"/>
      <c r="DY62" s="162"/>
      <c r="DZ62" s="162"/>
      <c r="EA62" s="162"/>
      <c r="EB62" s="162"/>
      <c r="EC62" s="162"/>
      <c r="ED62" s="162"/>
      <c r="EE62" s="162"/>
      <c r="EF62" s="162"/>
      <c r="EG62" s="162"/>
      <c r="EH62" s="162"/>
      <c r="EI62" s="162"/>
      <c r="EJ62" s="162"/>
      <c r="EK62" s="162"/>
      <c r="EL62" s="162"/>
      <c r="EM62" s="162"/>
      <c r="EN62" s="162"/>
      <c r="EO62" s="162"/>
      <c r="EP62" s="162"/>
      <c r="EQ62" s="162"/>
      <c r="ER62" s="162"/>
      <c r="ES62" s="162"/>
      <c r="ET62" s="162"/>
      <c r="EU62" s="162"/>
      <c r="EV62" s="162"/>
      <c r="EW62" s="162"/>
      <c r="EX62" s="162"/>
      <c r="EY62" s="162"/>
      <c r="EZ62" s="162"/>
      <c r="FA62" s="169"/>
      <c r="FB62" s="169"/>
      <c r="FC62" s="169"/>
      <c r="FD62" s="169"/>
      <c r="FE62" s="169"/>
      <c r="FF62" s="169"/>
      <c r="FG62" s="169"/>
      <c r="FH62" s="169"/>
      <c r="FI62" s="169"/>
      <c r="FJ62" s="169"/>
      <c r="FK62" s="169"/>
      <c r="FL62" s="169"/>
      <c r="FM62" s="169"/>
      <c r="FQ62" s="169"/>
    </row>
    <row r="63" spans="1:176" s="1" customFormat="1" ht="20.149999999999999" customHeight="1" x14ac:dyDescent="0.35">
      <c r="A63" s="6"/>
      <c r="B63" s="6"/>
      <c r="C63" s="6"/>
      <c r="D63" s="6"/>
      <c r="E63" s="6"/>
      <c r="F63" s="6"/>
      <c r="G63" s="6"/>
      <c r="H63" s="6"/>
      <c r="I63" s="6"/>
      <c r="J63" s="6"/>
      <c r="K63" s="6"/>
      <c r="L63" s="6"/>
      <c r="M63" s="6"/>
      <c r="FC63" s="169"/>
      <c r="FD63" s="128"/>
    </row>
    <row r="64" spans="1:176" s="1" customFormat="1" ht="20.149999999999999" customHeight="1" x14ac:dyDescent="0.35">
      <c r="A64" s="6"/>
      <c r="B64" s="6"/>
      <c r="C64" s="6"/>
      <c r="D64" s="6"/>
      <c r="E64" s="6"/>
      <c r="F64" s="6"/>
      <c r="G64" s="6"/>
      <c r="H64" s="6"/>
      <c r="I64" s="6"/>
      <c r="J64" s="6"/>
      <c r="K64" s="6"/>
      <c r="L64" s="6"/>
      <c r="M64" s="169"/>
      <c r="N64" s="6"/>
      <c r="O64" s="6"/>
      <c r="P64" s="6"/>
      <c r="Q64" s="6"/>
      <c r="R64" s="6"/>
      <c r="S64" s="6"/>
      <c r="T64" s="6"/>
      <c r="U64" s="6"/>
      <c r="V64" s="6"/>
      <c r="W64" s="6"/>
      <c r="X64" s="6"/>
      <c r="Y64" s="169"/>
      <c r="Z64" s="6"/>
      <c r="AA64" s="6"/>
      <c r="AB64" s="6"/>
      <c r="AC64" s="6"/>
      <c r="AD64" s="6"/>
      <c r="AE64" s="6"/>
      <c r="AF64" s="6"/>
      <c r="AG64" s="6"/>
      <c r="AH64" s="6"/>
      <c r="AI64" s="6"/>
      <c r="AJ64" s="6"/>
      <c r="AK64" s="169"/>
      <c r="AL64" s="6"/>
      <c r="AM64" s="6"/>
      <c r="AN64" s="6"/>
      <c r="AO64" s="6"/>
      <c r="AP64" s="6"/>
      <c r="AQ64" s="6"/>
      <c r="AR64" s="6"/>
      <c r="AS64" s="6"/>
      <c r="AT64" s="6"/>
      <c r="AU64" s="6"/>
      <c r="AV64" s="6"/>
      <c r="AW64" s="169"/>
      <c r="AX64" s="6"/>
      <c r="AY64" s="6"/>
      <c r="AZ64" s="6"/>
      <c r="BA64" s="6"/>
      <c r="BB64" s="6"/>
      <c r="BC64" s="6"/>
      <c r="BD64" s="6"/>
      <c r="BE64" s="6"/>
      <c r="BF64" s="6"/>
      <c r="BG64" s="6"/>
      <c r="BH64" s="6"/>
      <c r="BI64" s="169"/>
      <c r="BJ64" s="6"/>
      <c r="BK64" s="6"/>
      <c r="BL64" s="6"/>
      <c r="BM64" s="6"/>
      <c r="BN64" s="6"/>
      <c r="BO64" s="6"/>
      <c r="BP64" s="6"/>
      <c r="BQ64" s="6"/>
      <c r="BR64" s="6"/>
      <c r="BS64" s="6"/>
      <c r="BT64" s="6"/>
      <c r="BU64" s="169"/>
      <c r="BV64" s="6"/>
      <c r="BW64" s="6"/>
      <c r="BX64" s="6"/>
      <c r="BY64" s="6"/>
      <c r="BZ64" s="6"/>
      <c r="CA64" s="6"/>
      <c r="CB64" s="6"/>
      <c r="CC64" s="6"/>
      <c r="CD64" s="6"/>
      <c r="CE64" s="6"/>
      <c r="CF64" s="6"/>
      <c r="CG64" s="169"/>
      <c r="CH64" s="6"/>
      <c r="CI64" s="6"/>
      <c r="CJ64" s="6"/>
      <c r="CK64" s="40"/>
      <c r="CL64" s="6"/>
      <c r="CM64" s="6"/>
      <c r="CN64" s="6"/>
      <c r="CO64" s="6"/>
      <c r="CP64" s="6"/>
      <c r="CQ64" s="6"/>
      <c r="CR64" s="6"/>
      <c r="CS64" s="169"/>
      <c r="CT64" s="6"/>
      <c r="CU64" s="6"/>
      <c r="CV64" s="6"/>
      <c r="CW64" s="6"/>
      <c r="CX64" s="6"/>
      <c r="CY64" s="6"/>
      <c r="CZ64" s="6"/>
      <c r="DA64" s="6"/>
      <c r="DB64" s="6"/>
      <c r="DC64" s="6"/>
      <c r="DD64" s="6"/>
      <c r="DE64" s="169"/>
      <c r="DF64" s="6"/>
      <c r="DG64" s="6"/>
      <c r="DH64" s="6"/>
      <c r="DI64" s="6"/>
      <c r="DJ64" s="6"/>
      <c r="DK64" s="6"/>
      <c r="DL64" s="6"/>
      <c r="DM64" s="6"/>
      <c r="DN64" s="6"/>
      <c r="DO64" s="6"/>
      <c r="DP64" s="6"/>
      <c r="DQ64" s="169"/>
      <c r="DR64" s="6"/>
      <c r="DS64" s="6"/>
      <c r="DT64" s="6"/>
      <c r="DU64" s="6"/>
      <c r="DV64" s="6"/>
      <c r="DW64" s="6"/>
      <c r="DX64" s="6"/>
      <c r="DY64" s="6"/>
      <c r="DZ64" s="6"/>
      <c r="EA64" s="6"/>
      <c r="EB64" s="6"/>
      <c r="EC64" s="169"/>
      <c r="ED64" s="6"/>
      <c r="EE64" s="6"/>
      <c r="EF64" s="6"/>
      <c r="EG64" s="6"/>
      <c r="EH64" s="6"/>
      <c r="EI64" s="6"/>
      <c r="EJ64" s="6"/>
      <c r="EK64" s="6"/>
      <c r="EL64" s="6"/>
      <c r="EM64" s="6"/>
      <c r="EO64" s="169"/>
      <c r="FA64" s="169"/>
      <c r="FM64" s="169"/>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E0897-43EA-4AFB-B5D3-C5A384CF2FB3}">
  <sheetPr>
    <pageSetUpPr fitToPage="1"/>
  </sheetPr>
  <dimension ref="A1:FU49"/>
  <sheetViews>
    <sheetView showGridLines="0" zoomScaleNormal="100" workbookViewId="0">
      <pane xSplit="1" topLeftCell="B1" activePane="topRight" state="frozen"/>
      <selection activeCell="A20" sqref="A20"/>
      <selection pane="topRight" activeCell="B1" sqref="B1"/>
    </sheetView>
  </sheetViews>
  <sheetFormatPr defaultColWidth="8.90625" defaultRowHeight="20.149999999999999" customHeight="1" x14ac:dyDescent="0.35"/>
  <cols>
    <col min="1" max="1" width="42.54296875" style="6" customWidth="1"/>
    <col min="2" max="174" width="11.453125" style="6" customWidth="1"/>
    <col min="175" max="175" width="10.453125" style="6" customWidth="1"/>
    <col min="176" max="176" width="12.36328125" style="6" bestFit="1" customWidth="1"/>
    <col min="177" max="16384" width="8.90625" style="6"/>
  </cols>
  <sheetData>
    <row r="1" spans="1:175" s="18" customFormat="1" ht="45" customHeight="1" x14ac:dyDescent="0.6">
      <c r="A1" s="17" t="s">
        <v>274</v>
      </c>
    </row>
    <row r="2" spans="1:175" s="19" customFormat="1" ht="20.149999999999999" customHeight="1" x14ac:dyDescent="0.35">
      <c r="A2" s="19" t="s">
        <v>79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row>
    <row r="3" spans="1:175" s="19" customFormat="1" ht="20.149999999999999" customHeight="1" x14ac:dyDescent="0.35">
      <c r="A3" s="19" t="s">
        <v>80</v>
      </c>
    </row>
    <row r="4" spans="1:175" s="19" customFormat="1" ht="20.149999999999999" customHeight="1" x14ac:dyDescent="0.35">
      <c r="A4" s="19" t="s">
        <v>81</v>
      </c>
    </row>
    <row r="5" spans="1:175" s="25" customFormat="1" ht="30" customHeight="1" x14ac:dyDescent="0.35">
      <c r="A5" s="152" t="s">
        <v>82</v>
      </c>
      <c r="B5" s="153" t="s">
        <v>83</v>
      </c>
      <c r="C5" s="44" t="s">
        <v>84</v>
      </c>
      <c r="D5" s="44" t="s">
        <v>85</v>
      </c>
      <c r="E5" s="44" t="s">
        <v>86</v>
      </c>
      <c r="F5" s="44" t="s">
        <v>87</v>
      </c>
      <c r="G5" s="44" t="s">
        <v>88</v>
      </c>
      <c r="H5" s="44" t="s">
        <v>89</v>
      </c>
      <c r="I5" s="44" t="s">
        <v>90</v>
      </c>
      <c r="J5" s="44" t="s">
        <v>91</v>
      </c>
      <c r="K5" s="44" t="s">
        <v>92</v>
      </c>
      <c r="L5" s="44" t="s">
        <v>93</v>
      </c>
      <c r="M5" s="44" t="s">
        <v>94</v>
      </c>
      <c r="N5" s="153" t="s">
        <v>95</v>
      </c>
      <c r="O5" s="44" t="s">
        <v>96</v>
      </c>
      <c r="P5" s="44" t="s">
        <v>97</v>
      </c>
      <c r="Q5" s="44" t="s">
        <v>98</v>
      </c>
      <c r="R5" s="44" t="s">
        <v>99</v>
      </c>
      <c r="S5" s="44" t="s">
        <v>100</v>
      </c>
      <c r="T5" s="44" t="s">
        <v>101</v>
      </c>
      <c r="U5" s="44" t="s">
        <v>102</v>
      </c>
      <c r="V5" s="44" t="s">
        <v>103</v>
      </c>
      <c r="W5" s="44" t="s">
        <v>104</v>
      </c>
      <c r="X5" s="44" t="s">
        <v>105</v>
      </c>
      <c r="Y5" s="154" t="s">
        <v>106</v>
      </c>
      <c r="Z5" s="44" t="s">
        <v>107</v>
      </c>
      <c r="AA5" s="44" t="s">
        <v>108</v>
      </c>
      <c r="AB5" s="44" t="s">
        <v>109</v>
      </c>
      <c r="AC5" s="44" t="s">
        <v>110</v>
      </c>
      <c r="AD5" s="44" t="s">
        <v>111</v>
      </c>
      <c r="AE5" s="44" t="s">
        <v>112</v>
      </c>
      <c r="AF5" s="44" t="s">
        <v>113</v>
      </c>
      <c r="AG5" s="44" t="s">
        <v>114</v>
      </c>
      <c r="AH5" s="44" t="s">
        <v>115</v>
      </c>
      <c r="AI5" s="44" t="s">
        <v>116</v>
      </c>
      <c r="AJ5" s="44" t="s">
        <v>117</v>
      </c>
      <c r="AK5" s="154" t="s">
        <v>118</v>
      </c>
      <c r="AL5" s="44" t="s">
        <v>119</v>
      </c>
      <c r="AM5" s="44" t="s">
        <v>120</v>
      </c>
      <c r="AN5" s="44" t="s">
        <v>121</v>
      </c>
      <c r="AO5" s="44" t="s">
        <v>122</v>
      </c>
      <c r="AP5" s="44" t="s">
        <v>123</v>
      </c>
      <c r="AQ5" s="44" t="s">
        <v>124</v>
      </c>
      <c r="AR5" s="44" t="s">
        <v>125</v>
      </c>
      <c r="AS5" s="44" t="s">
        <v>126</v>
      </c>
      <c r="AT5" s="44" t="s">
        <v>127</v>
      </c>
      <c r="AU5" s="44" t="s">
        <v>128</v>
      </c>
      <c r="AV5" s="44" t="s">
        <v>129</v>
      </c>
      <c r="AW5" s="154" t="s">
        <v>130</v>
      </c>
      <c r="AX5" s="44" t="s">
        <v>131</v>
      </c>
      <c r="AY5" s="44" t="s">
        <v>132</v>
      </c>
      <c r="AZ5" s="44" t="s">
        <v>133</v>
      </c>
      <c r="BA5" s="44" t="s">
        <v>134</v>
      </c>
      <c r="BB5" s="44" t="s">
        <v>135</v>
      </c>
      <c r="BC5" s="44" t="s">
        <v>136</v>
      </c>
      <c r="BD5" s="44" t="s">
        <v>137</v>
      </c>
      <c r="BE5" s="44" t="s">
        <v>138</v>
      </c>
      <c r="BF5" s="44" t="s">
        <v>139</v>
      </c>
      <c r="BG5" s="44" t="s">
        <v>140</v>
      </c>
      <c r="BH5" s="44" t="s">
        <v>141</v>
      </c>
      <c r="BI5" s="154" t="s">
        <v>142</v>
      </c>
      <c r="BJ5" s="44" t="s">
        <v>143</v>
      </c>
      <c r="BK5" s="44" t="s">
        <v>144</v>
      </c>
      <c r="BL5" s="44" t="s">
        <v>145</v>
      </c>
      <c r="BM5" s="44" t="s">
        <v>146</v>
      </c>
      <c r="BN5" s="44" t="s">
        <v>147</v>
      </c>
      <c r="BO5" s="44" t="s">
        <v>148</v>
      </c>
      <c r="BP5" s="44" t="s">
        <v>149</v>
      </c>
      <c r="BQ5" s="44" t="s">
        <v>150</v>
      </c>
      <c r="BR5" s="44" t="s">
        <v>151</v>
      </c>
      <c r="BS5" s="44" t="s">
        <v>152</v>
      </c>
      <c r="BT5" s="44" t="s">
        <v>153</v>
      </c>
      <c r="BU5" s="154" t="s">
        <v>154</v>
      </c>
      <c r="BV5" s="44" t="s">
        <v>155</v>
      </c>
      <c r="BW5" s="44" t="s">
        <v>156</v>
      </c>
      <c r="BX5" s="44" t="s">
        <v>157</v>
      </c>
      <c r="BY5" s="44" t="s">
        <v>158</v>
      </c>
      <c r="BZ5" s="44" t="s">
        <v>159</v>
      </c>
      <c r="CA5" s="44" t="s">
        <v>160</v>
      </c>
      <c r="CB5" s="44" t="s">
        <v>161</v>
      </c>
      <c r="CC5" s="44" t="s">
        <v>162</v>
      </c>
      <c r="CD5" s="44" t="s">
        <v>163</v>
      </c>
      <c r="CE5" s="44" t="s">
        <v>164</v>
      </c>
      <c r="CF5" s="44" t="s">
        <v>165</v>
      </c>
      <c r="CG5" s="154" t="s">
        <v>166</v>
      </c>
      <c r="CH5" s="44" t="s">
        <v>167</v>
      </c>
      <c r="CI5" s="44" t="s">
        <v>168</v>
      </c>
      <c r="CJ5" s="44" t="s">
        <v>169</v>
      </c>
      <c r="CK5" s="44" t="s">
        <v>170</v>
      </c>
      <c r="CL5" s="44" t="s">
        <v>171</v>
      </c>
      <c r="CM5" s="44" t="s">
        <v>172</v>
      </c>
      <c r="CN5" s="44" t="s">
        <v>173</v>
      </c>
      <c r="CO5" s="44" t="s">
        <v>174</v>
      </c>
      <c r="CP5" s="44" t="s">
        <v>175</v>
      </c>
      <c r="CQ5" s="44" t="s">
        <v>176</v>
      </c>
      <c r="CR5" s="44" t="s">
        <v>177</v>
      </c>
      <c r="CS5" s="154" t="s">
        <v>178</v>
      </c>
      <c r="CT5" s="44" t="s">
        <v>179</v>
      </c>
      <c r="CU5" s="44" t="s">
        <v>180</v>
      </c>
      <c r="CV5" s="44" t="s">
        <v>181</v>
      </c>
      <c r="CW5" s="44" t="s">
        <v>182</v>
      </c>
      <c r="CX5" s="44" t="s">
        <v>183</v>
      </c>
      <c r="CY5" s="44" t="s">
        <v>184</v>
      </c>
      <c r="CZ5" s="44" t="s">
        <v>185</v>
      </c>
      <c r="DA5" s="44" t="s">
        <v>186</v>
      </c>
      <c r="DB5" s="44" t="s">
        <v>187</v>
      </c>
      <c r="DC5" s="44" t="s">
        <v>188</v>
      </c>
      <c r="DD5" s="44" t="s">
        <v>189</v>
      </c>
      <c r="DE5" s="154" t="s">
        <v>190</v>
      </c>
      <c r="DF5" s="44" t="s">
        <v>191</v>
      </c>
      <c r="DG5" s="44" t="s">
        <v>192</v>
      </c>
      <c r="DH5" s="44" t="s">
        <v>193</v>
      </c>
      <c r="DI5" s="44" t="s">
        <v>194</v>
      </c>
      <c r="DJ5" s="44" t="s">
        <v>195</v>
      </c>
      <c r="DK5" s="44" t="s">
        <v>196</v>
      </c>
      <c r="DL5" s="44" t="s">
        <v>197</v>
      </c>
      <c r="DM5" s="44" t="s">
        <v>198</v>
      </c>
      <c r="DN5" s="44" t="s">
        <v>199</v>
      </c>
      <c r="DO5" s="44" t="s">
        <v>200</v>
      </c>
      <c r="DP5" s="44" t="s">
        <v>201</v>
      </c>
      <c r="DQ5" s="154" t="s">
        <v>202</v>
      </c>
      <c r="DR5" s="44" t="s">
        <v>203</v>
      </c>
      <c r="DS5" s="44" t="s">
        <v>204</v>
      </c>
      <c r="DT5" s="44" t="s">
        <v>205</v>
      </c>
      <c r="DU5" s="44" t="s">
        <v>206</v>
      </c>
      <c r="DV5" s="44" t="s">
        <v>207</v>
      </c>
      <c r="DW5" s="44" t="s">
        <v>208</v>
      </c>
      <c r="DX5" s="44" t="s">
        <v>209</v>
      </c>
      <c r="DY5" s="44" t="s">
        <v>210</v>
      </c>
      <c r="DZ5" s="44" t="s">
        <v>211</v>
      </c>
      <c r="EA5" s="44" t="s">
        <v>212</v>
      </c>
      <c r="EB5" s="44" t="s">
        <v>213</v>
      </c>
      <c r="EC5" s="154" t="s">
        <v>214</v>
      </c>
      <c r="ED5" s="44" t="s">
        <v>215</v>
      </c>
      <c r="EE5" s="44" t="s">
        <v>216</v>
      </c>
      <c r="EF5" s="44" t="s">
        <v>217</v>
      </c>
      <c r="EG5" s="44" t="s">
        <v>218</v>
      </c>
      <c r="EH5" s="44" t="s">
        <v>219</v>
      </c>
      <c r="EI5" s="44" t="s">
        <v>220</v>
      </c>
      <c r="EJ5" s="44" t="s">
        <v>275</v>
      </c>
      <c r="EK5" s="44" t="s">
        <v>222</v>
      </c>
      <c r="EL5" s="44" t="s">
        <v>223</v>
      </c>
      <c r="EM5" s="44" t="s">
        <v>224</v>
      </c>
      <c r="EN5" s="44" t="s">
        <v>225</v>
      </c>
      <c r="EO5" s="44" t="s">
        <v>226</v>
      </c>
      <c r="EP5" s="155" t="s">
        <v>227</v>
      </c>
      <c r="EQ5" s="44" t="s">
        <v>228</v>
      </c>
      <c r="ER5" s="44" t="s">
        <v>229</v>
      </c>
      <c r="ES5" s="44" t="s">
        <v>230</v>
      </c>
      <c r="ET5" s="44" t="s">
        <v>231</v>
      </c>
      <c r="EU5" s="44" t="s">
        <v>276</v>
      </c>
      <c r="EV5" s="44" t="s">
        <v>233</v>
      </c>
      <c r="EW5" s="44" t="s">
        <v>277</v>
      </c>
      <c r="EX5" s="44" t="s">
        <v>235</v>
      </c>
      <c r="EY5" s="44" t="s">
        <v>236</v>
      </c>
      <c r="EZ5" s="44" t="s">
        <v>237</v>
      </c>
      <c r="FA5" s="149" t="s">
        <v>238</v>
      </c>
      <c r="FB5" s="44" t="s">
        <v>239</v>
      </c>
      <c r="FC5" s="44" t="s">
        <v>240</v>
      </c>
      <c r="FD5" s="44" t="s">
        <v>241</v>
      </c>
      <c r="FE5" s="44" t="s">
        <v>242</v>
      </c>
      <c r="FF5" s="44" t="s">
        <v>243</v>
      </c>
      <c r="FG5" s="44" t="s">
        <v>244</v>
      </c>
      <c r="FH5" s="44" t="s">
        <v>245</v>
      </c>
      <c r="FI5" s="44" t="s">
        <v>246</v>
      </c>
      <c r="FJ5" s="44" t="s">
        <v>247</v>
      </c>
      <c r="FK5" s="44" t="s">
        <v>248</v>
      </c>
      <c r="FL5" s="44" t="s">
        <v>249</v>
      </c>
      <c r="FM5" s="44" t="s">
        <v>250</v>
      </c>
      <c r="FN5" s="155" t="s">
        <v>251</v>
      </c>
      <c r="FO5" s="44" t="s">
        <v>252</v>
      </c>
      <c r="FP5" s="44" t="s">
        <v>253</v>
      </c>
      <c r="FQ5" s="44" t="s">
        <v>254</v>
      </c>
      <c r="FR5" s="44" t="s">
        <v>255</v>
      </c>
      <c r="FS5" s="44" t="s">
        <v>278</v>
      </c>
    </row>
    <row r="6" spans="1:175" s="30" customFormat="1" ht="20.149999999999999" customHeight="1" x14ac:dyDescent="0.35">
      <c r="A6" s="26" t="s">
        <v>260</v>
      </c>
      <c r="B6" s="27"/>
      <c r="C6" s="27"/>
      <c r="D6" s="27"/>
      <c r="E6" s="27"/>
      <c r="F6" s="27"/>
      <c r="G6" s="27"/>
      <c r="H6" s="27"/>
      <c r="I6" s="27"/>
      <c r="J6" s="27"/>
      <c r="K6" s="27"/>
      <c r="L6" s="27"/>
      <c r="M6" s="28"/>
      <c r="N6" s="29"/>
      <c r="O6" s="27"/>
      <c r="P6" s="27"/>
      <c r="Q6" s="27"/>
      <c r="R6" s="27"/>
      <c r="S6" s="27"/>
      <c r="T6" s="27"/>
      <c r="U6" s="27"/>
      <c r="V6" s="27"/>
      <c r="W6" s="27"/>
      <c r="X6" s="27"/>
      <c r="Y6" s="28"/>
      <c r="Z6" s="27"/>
      <c r="AA6" s="27"/>
      <c r="AB6" s="27"/>
      <c r="AC6" s="27"/>
      <c r="AD6" s="27"/>
      <c r="AE6" s="27"/>
      <c r="AF6" s="27"/>
      <c r="AG6" s="27"/>
      <c r="AH6" s="27"/>
      <c r="AI6" s="27"/>
      <c r="AJ6" s="27"/>
      <c r="AK6" s="28"/>
      <c r="AL6" s="27"/>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80"/>
      <c r="DF6" s="72"/>
      <c r="DG6" s="27"/>
      <c r="DH6" s="27"/>
      <c r="DI6" s="27"/>
      <c r="DJ6" s="27"/>
      <c r="DK6" s="27"/>
      <c r="DL6" s="27"/>
      <c r="DM6" s="27"/>
      <c r="DN6" s="27"/>
      <c r="DO6" s="27"/>
      <c r="DP6" s="27"/>
      <c r="DQ6" s="80"/>
      <c r="DR6" s="72"/>
      <c r="DS6" s="27"/>
      <c r="DT6" s="27"/>
      <c r="DU6" s="27"/>
      <c r="DV6" s="27"/>
      <c r="DW6" s="27"/>
      <c r="DX6" s="27"/>
      <c r="DY6" s="27"/>
      <c r="DZ6" s="27"/>
      <c r="EA6" s="27"/>
      <c r="EB6" s="27"/>
      <c r="EC6" s="80"/>
      <c r="ED6" s="72"/>
      <c r="EE6" s="27"/>
      <c r="EF6" s="27"/>
      <c r="EG6" s="27"/>
      <c r="EH6" s="27"/>
      <c r="EI6" s="27"/>
      <c r="EJ6" s="27"/>
      <c r="EK6" s="27"/>
      <c r="EL6" s="150"/>
      <c r="EM6" s="150"/>
      <c r="EN6" s="150"/>
      <c r="EO6" s="150"/>
      <c r="EP6" s="151"/>
      <c r="EQ6" s="150"/>
      <c r="ER6" s="69"/>
      <c r="ES6" s="69"/>
      <c r="ET6" s="69"/>
      <c r="EU6" s="69"/>
      <c r="EV6" s="69"/>
      <c r="EW6" s="69"/>
      <c r="EX6" s="69"/>
      <c r="EY6" s="69"/>
      <c r="EZ6" s="69"/>
      <c r="FA6" s="139"/>
      <c r="FB6" s="69"/>
      <c r="FC6" s="69"/>
      <c r="FD6" s="69"/>
      <c r="FE6" s="69"/>
      <c r="FF6" s="69"/>
      <c r="FG6" s="69"/>
      <c r="FH6" s="69"/>
      <c r="FI6" s="69"/>
      <c r="FJ6" s="69"/>
      <c r="FK6" s="69"/>
      <c r="FL6" s="69"/>
      <c r="FM6" s="69"/>
      <c r="FN6" s="182"/>
      <c r="FO6" s="69"/>
      <c r="FP6" s="69"/>
      <c r="FQ6" s="69"/>
      <c r="FR6" s="69"/>
      <c r="FS6" s="69"/>
    </row>
    <row r="7" spans="1:175" s="1" customFormat="1" ht="20.149999999999999" customHeight="1" x14ac:dyDescent="0.35">
      <c r="A7" s="31" t="s">
        <v>279</v>
      </c>
      <c r="B7" s="46">
        <v>5.0400000000000002E-3</v>
      </c>
      <c r="C7" s="46">
        <v>5.0400000000000002E-3</v>
      </c>
      <c r="D7" s="46">
        <v>5.0400000000000002E-3</v>
      </c>
      <c r="E7" s="46">
        <v>1.1520000000000001E-2</v>
      </c>
      <c r="F7" s="46">
        <v>2.2790000000000001E-2</v>
      </c>
      <c r="G7" s="46">
        <v>0.78698999999999997</v>
      </c>
      <c r="H7" s="46">
        <v>0.78898999999999997</v>
      </c>
      <c r="I7" s="46">
        <v>0.81776000000000004</v>
      </c>
      <c r="J7" s="46">
        <v>0.83235999999999999</v>
      </c>
      <c r="K7" s="46">
        <v>0.84226000000000001</v>
      </c>
      <c r="L7" s="46">
        <v>0.87168000000000001</v>
      </c>
      <c r="M7" s="50">
        <v>0.93283000000000005</v>
      </c>
      <c r="N7" s="51">
        <v>0.93693000000000004</v>
      </c>
      <c r="O7" s="46">
        <v>0.94959000000000005</v>
      </c>
      <c r="P7" s="46">
        <v>1.0100499999999999</v>
      </c>
      <c r="Q7" s="46">
        <v>1.0770200000000001</v>
      </c>
      <c r="R7" s="46">
        <v>1.1200300000000001</v>
      </c>
      <c r="S7" s="46">
        <v>1.79105</v>
      </c>
      <c r="T7" s="46">
        <v>86.437640000000002</v>
      </c>
      <c r="U7" s="46">
        <v>87.073359999999994</v>
      </c>
      <c r="V7" s="46">
        <v>92.71678</v>
      </c>
      <c r="W7" s="46">
        <v>104.77128999999999</v>
      </c>
      <c r="X7" s="46">
        <v>105.29701</v>
      </c>
      <c r="Y7" s="50">
        <v>105.98027999999999</v>
      </c>
      <c r="Z7" s="46">
        <v>105.98027999999999</v>
      </c>
      <c r="AA7" s="46">
        <v>106.39156</v>
      </c>
      <c r="AB7" s="46">
        <v>111.58123000000001</v>
      </c>
      <c r="AC7" s="46">
        <v>111.58123000000001</v>
      </c>
      <c r="AD7" s="46">
        <v>111.64099</v>
      </c>
      <c r="AE7" s="46">
        <v>121.61731</v>
      </c>
      <c r="AF7" s="46">
        <v>177.93871999999999</v>
      </c>
      <c r="AG7" s="46">
        <v>177.93871999999999</v>
      </c>
      <c r="AH7" s="46">
        <v>177.93871999999999</v>
      </c>
      <c r="AI7" s="46">
        <v>177.94192000000001</v>
      </c>
      <c r="AJ7" s="46">
        <v>181.32741999999999</v>
      </c>
      <c r="AK7" s="50">
        <v>181.32741999999999</v>
      </c>
      <c r="AL7" s="46">
        <v>181.32741999999999</v>
      </c>
      <c r="AM7" s="46">
        <v>181.32741999999999</v>
      </c>
      <c r="AN7" s="46">
        <v>186.16582</v>
      </c>
      <c r="AO7" s="46">
        <v>192.94105999999999</v>
      </c>
      <c r="AP7" s="46">
        <v>192.94681</v>
      </c>
      <c r="AQ7" s="46">
        <v>194.19181</v>
      </c>
      <c r="AR7" s="46">
        <v>198.09577999999999</v>
      </c>
      <c r="AS7" s="46">
        <v>202.74977999999999</v>
      </c>
      <c r="AT7" s="46">
        <v>203.85963000000001</v>
      </c>
      <c r="AU7" s="46">
        <v>210.44793999999999</v>
      </c>
      <c r="AV7" s="46">
        <v>210.452</v>
      </c>
      <c r="AW7" s="50">
        <v>213.83228</v>
      </c>
      <c r="AX7" s="46">
        <v>213.83228</v>
      </c>
      <c r="AY7" s="46">
        <v>219.64508000000001</v>
      </c>
      <c r="AZ7" s="46">
        <v>229.172</v>
      </c>
      <c r="BA7" s="46">
        <v>234.16592</v>
      </c>
      <c r="BB7" s="46">
        <v>245.43371999999999</v>
      </c>
      <c r="BC7" s="46">
        <v>255.25970000000001</v>
      </c>
      <c r="BD7" s="46">
        <v>260.18310000000002</v>
      </c>
      <c r="BE7" s="46">
        <v>263.80076000000003</v>
      </c>
      <c r="BF7" s="46">
        <v>265.58776</v>
      </c>
      <c r="BG7" s="46">
        <v>265.87565999999998</v>
      </c>
      <c r="BH7" s="46">
        <v>268.85539999999997</v>
      </c>
      <c r="BI7" s="50">
        <v>285.61540000000002</v>
      </c>
      <c r="BJ7" s="46">
        <v>285.61540000000002</v>
      </c>
      <c r="BK7" s="46">
        <v>289.35762</v>
      </c>
      <c r="BL7" s="46">
        <v>326.36846000000003</v>
      </c>
      <c r="BM7" s="46">
        <v>328.20834000000002</v>
      </c>
      <c r="BN7" s="46">
        <v>332.11434000000003</v>
      </c>
      <c r="BO7" s="46">
        <v>364.01091000000002</v>
      </c>
      <c r="BP7" s="46">
        <v>373.15516000000002</v>
      </c>
      <c r="BQ7" s="46">
        <v>382.76567999999997</v>
      </c>
      <c r="BR7" s="46">
        <v>404.47793999999999</v>
      </c>
      <c r="BS7" s="46">
        <v>438.07968</v>
      </c>
      <c r="BT7" s="46">
        <v>478.14940000000001</v>
      </c>
      <c r="BU7" s="50">
        <v>786.79805999999996</v>
      </c>
      <c r="BV7" s="46">
        <v>787.06518000000005</v>
      </c>
      <c r="BW7" s="46">
        <v>792.49541999999997</v>
      </c>
      <c r="BX7" s="46">
        <v>803.65797999999995</v>
      </c>
      <c r="BY7" s="46">
        <v>803.65797999999995</v>
      </c>
      <c r="BZ7" s="46">
        <v>818.64214000000004</v>
      </c>
      <c r="CA7" s="46">
        <v>946.69270500000005</v>
      </c>
      <c r="CB7" s="46">
        <v>946.69270500000005</v>
      </c>
      <c r="CC7" s="46">
        <v>956.17955500000005</v>
      </c>
      <c r="CD7" s="46">
        <v>965.89523499999996</v>
      </c>
      <c r="CE7" s="46">
        <v>965.89523499999996</v>
      </c>
      <c r="CF7" s="46">
        <v>970.70003499999996</v>
      </c>
      <c r="CG7" s="132">
        <v>970.70003499999996</v>
      </c>
      <c r="CH7" s="70">
        <v>970.70403499999998</v>
      </c>
      <c r="CI7" s="46">
        <v>970.70403499999998</v>
      </c>
      <c r="CJ7" s="46">
        <v>975.71371499999998</v>
      </c>
      <c r="CK7" s="46">
        <v>975.71371499999998</v>
      </c>
      <c r="CL7" s="46">
        <v>975.71787500000005</v>
      </c>
      <c r="CM7" s="46">
        <v>975.71787500000005</v>
      </c>
      <c r="CN7" s="46">
        <v>975.71837500000004</v>
      </c>
      <c r="CO7" s="46">
        <v>975.71837500000004</v>
      </c>
      <c r="CP7" s="46">
        <v>975.71837500000004</v>
      </c>
      <c r="CQ7" s="46">
        <v>975.71837500000004</v>
      </c>
      <c r="CR7" s="46">
        <v>975.71837500000004</v>
      </c>
      <c r="CS7" s="132">
        <v>975.71837500000004</v>
      </c>
      <c r="CT7" s="70">
        <v>975.72236499999997</v>
      </c>
      <c r="CU7" s="46">
        <v>975.72236499999997</v>
      </c>
      <c r="CV7" s="46">
        <v>975.72236499999997</v>
      </c>
      <c r="CW7" s="46">
        <v>975.72236499999997</v>
      </c>
      <c r="CX7" s="46">
        <v>975.72236499999997</v>
      </c>
      <c r="CY7" s="46">
        <v>975.72236499999997</v>
      </c>
      <c r="CZ7" s="46">
        <v>975.72236499999997</v>
      </c>
      <c r="DA7" s="46">
        <v>975.72236499999997</v>
      </c>
      <c r="DB7" s="46">
        <v>975.72236499999997</v>
      </c>
      <c r="DC7" s="46">
        <v>975.72236499999997</v>
      </c>
      <c r="DD7" s="46">
        <v>975.72236499999997</v>
      </c>
      <c r="DE7" s="132">
        <v>975.72236499999997</v>
      </c>
      <c r="DF7" s="70">
        <v>975.72236499999997</v>
      </c>
      <c r="DG7" s="46">
        <v>975.72236499999997</v>
      </c>
      <c r="DH7" s="46">
        <v>975.72236499999997</v>
      </c>
      <c r="DI7" s="46">
        <v>975.72236499999997</v>
      </c>
      <c r="DJ7" s="46">
        <v>975.72236499999997</v>
      </c>
      <c r="DK7" s="46">
        <v>975.72236499999997</v>
      </c>
      <c r="DL7" s="46">
        <v>975.72236499999997</v>
      </c>
      <c r="DM7" s="46">
        <v>975.72236499999997</v>
      </c>
      <c r="DN7" s="46">
        <v>975.72236499999997</v>
      </c>
      <c r="DO7" s="46">
        <v>975.72236499999997</v>
      </c>
      <c r="DP7" s="46">
        <v>975.72236499999997</v>
      </c>
      <c r="DQ7" s="132">
        <v>975.72236499999997</v>
      </c>
      <c r="DR7" s="70">
        <v>975.72236499999997</v>
      </c>
      <c r="DS7" s="46">
        <v>975.72236499999997</v>
      </c>
      <c r="DT7" s="46">
        <v>975.72236499999997</v>
      </c>
      <c r="DU7" s="46">
        <v>975.72236499999997</v>
      </c>
      <c r="DV7" s="46">
        <v>975.72236499999997</v>
      </c>
      <c r="DW7" s="46">
        <v>975.72236499999997</v>
      </c>
      <c r="DX7" s="46">
        <v>975.72236499999997</v>
      </c>
      <c r="DY7" s="46">
        <v>975.72236499999997</v>
      </c>
      <c r="DZ7" s="46">
        <v>975.72236499999997</v>
      </c>
      <c r="EA7" s="46">
        <v>975.72236499999997</v>
      </c>
      <c r="EB7" s="46">
        <v>975.72236499999997</v>
      </c>
      <c r="EC7" s="46">
        <v>975.72236499999997</v>
      </c>
      <c r="ED7" s="70">
        <v>975.72236499999997</v>
      </c>
      <c r="EE7" s="46">
        <v>975.72236499999997</v>
      </c>
      <c r="EF7" s="46">
        <v>975.72236499999997</v>
      </c>
      <c r="EG7" s="46">
        <v>975.72236499999997</v>
      </c>
      <c r="EH7" s="46">
        <v>975.72236499999997</v>
      </c>
      <c r="EI7" s="46">
        <v>975.72236499999997</v>
      </c>
      <c r="EJ7" s="46">
        <v>975.72236499999997</v>
      </c>
      <c r="EK7" s="46">
        <v>975.72236499999997</v>
      </c>
      <c r="EL7" s="46">
        <v>975.72236499999997</v>
      </c>
      <c r="EM7" s="46">
        <v>975.72236499999997</v>
      </c>
      <c r="EN7" s="46">
        <v>975.72236499999997</v>
      </c>
      <c r="EO7" s="46">
        <v>975.72236499999997</v>
      </c>
      <c r="EP7" s="70">
        <v>975.72236499999997</v>
      </c>
      <c r="EQ7" s="46">
        <v>975.72236499999997</v>
      </c>
      <c r="ER7" s="46">
        <v>975.72236499999997</v>
      </c>
      <c r="ES7" s="46">
        <v>975.72236499999997</v>
      </c>
      <c r="ET7" s="46">
        <v>975.72236499999997</v>
      </c>
      <c r="EU7" s="46">
        <v>975.72236499999997</v>
      </c>
      <c r="EV7" s="46">
        <v>975.72236499999997</v>
      </c>
      <c r="EW7" s="46">
        <v>975.72236499999997</v>
      </c>
      <c r="EX7" s="46">
        <v>975.72236499999997</v>
      </c>
      <c r="EY7" s="46">
        <v>975.72236499999997</v>
      </c>
      <c r="EZ7" s="46">
        <v>975.72236499999997</v>
      </c>
      <c r="FA7" s="83">
        <v>975.72236499999997</v>
      </c>
      <c r="FB7" s="46">
        <v>975.72236499999997</v>
      </c>
      <c r="FC7" s="46">
        <v>975.72236499999997</v>
      </c>
      <c r="FD7" s="46">
        <v>975.72236499999997</v>
      </c>
      <c r="FE7" s="46">
        <v>975.72236499999997</v>
      </c>
      <c r="FF7" s="46">
        <v>975.72236499999997</v>
      </c>
      <c r="FG7" s="46">
        <v>975.72236499999997</v>
      </c>
      <c r="FH7" s="46">
        <v>975.72236499999997</v>
      </c>
      <c r="FI7" s="46">
        <v>975.72236499999997</v>
      </c>
      <c r="FJ7" s="46">
        <v>975.72236499999997</v>
      </c>
      <c r="FK7" s="46">
        <v>975.72236499999997</v>
      </c>
      <c r="FL7" s="46">
        <v>975.72236499999997</v>
      </c>
      <c r="FM7" s="46">
        <v>975.72236499999997</v>
      </c>
      <c r="FN7" s="70">
        <v>975.72199999999998</v>
      </c>
      <c r="FO7" s="46">
        <v>975.72199999999998</v>
      </c>
      <c r="FP7" s="46">
        <v>975.72199999999998</v>
      </c>
      <c r="FQ7" s="46">
        <v>975.72199999999998</v>
      </c>
      <c r="FR7" s="46">
        <v>975.72199999999998</v>
      </c>
      <c r="FS7" s="46">
        <v>975.72199999999998</v>
      </c>
    </row>
    <row r="8" spans="1:175" s="1" customFormat="1" ht="20.149999999999999" customHeight="1" x14ac:dyDescent="0.35">
      <c r="A8" s="31" t="s">
        <v>280</v>
      </c>
      <c r="B8" s="46">
        <v>12.845236</v>
      </c>
      <c r="C8" s="46">
        <v>13.856952</v>
      </c>
      <c r="D8" s="46">
        <v>15.818857</v>
      </c>
      <c r="E8" s="46">
        <v>18.034604000000002</v>
      </c>
      <c r="F8" s="46">
        <v>21.678899000000001</v>
      </c>
      <c r="G8" s="46">
        <v>26.093924000000001</v>
      </c>
      <c r="H8" s="46">
        <v>31.17652</v>
      </c>
      <c r="I8" s="46">
        <v>36.464052000000002</v>
      </c>
      <c r="J8" s="46">
        <v>43.342742000000001</v>
      </c>
      <c r="K8" s="46">
        <v>51.898699000000001</v>
      </c>
      <c r="L8" s="46">
        <v>61.374999000000003</v>
      </c>
      <c r="M8" s="50">
        <v>68.727704000000003</v>
      </c>
      <c r="N8" s="51">
        <v>78.877194000000003</v>
      </c>
      <c r="O8" s="46">
        <v>91.264308999999997</v>
      </c>
      <c r="P8" s="46">
        <v>109.855249</v>
      </c>
      <c r="Q8" s="46">
        <v>133.27227999999999</v>
      </c>
      <c r="R8" s="46">
        <v>155.83279899999999</v>
      </c>
      <c r="S8" s="46">
        <v>187.97542300000001</v>
      </c>
      <c r="T8" s="46">
        <v>258.32257099999998</v>
      </c>
      <c r="U8" s="46">
        <v>301.97349800000001</v>
      </c>
      <c r="V8" s="46">
        <v>366.24324000000001</v>
      </c>
      <c r="W8" s="46">
        <v>468.44295899999997</v>
      </c>
      <c r="X8" s="46">
        <v>659.84665099999995</v>
      </c>
      <c r="Y8" s="50">
        <v>838.26938399999995</v>
      </c>
      <c r="Z8" s="46">
        <v>861.54205899999999</v>
      </c>
      <c r="AA8" s="46">
        <v>1029.3032920000001</v>
      </c>
      <c r="AB8" s="46">
        <v>1129.6938869999999</v>
      </c>
      <c r="AC8" s="46">
        <v>1145.461102</v>
      </c>
      <c r="AD8" s="46">
        <v>1179.6372389999999</v>
      </c>
      <c r="AE8" s="46">
        <v>1232.5274489999999</v>
      </c>
      <c r="AF8" s="46">
        <v>1365.8871630000001</v>
      </c>
      <c r="AG8" s="46">
        <v>1379.603873</v>
      </c>
      <c r="AH8" s="46">
        <v>1397.1776970000001</v>
      </c>
      <c r="AI8" s="46">
        <v>1439.506163</v>
      </c>
      <c r="AJ8" s="46">
        <v>1460.954168</v>
      </c>
      <c r="AK8" s="50">
        <v>1481.808941</v>
      </c>
      <c r="AL8" s="46">
        <v>1505.3475920000001</v>
      </c>
      <c r="AM8" s="46">
        <v>1532.778476</v>
      </c>
      <c r="AN8" s="46">
        <v>1564.8468760000001</v>
      </c>
      <c r="AO8" s="46">
        <v>1611.081017</v>
      </c>
      <c r="AP8" s="46">
        <v>1647.505232</v>
      </c>
      <c r="AQ8" s="46">
        <v>1713.260544</v>
      </c>
      <c r="AR8" s="46">
        <v>1742.0727440000001</v>
      </c>
      <c r="AS8" s="46">
        <v>1779.2142469999999</v>
      </c>
      <c r="AT8" s="46">
        <v>1815.929339</v>
      </c>
      <c r="AU8" s="46">
        <v>1853.004893</v>
      </c>
      <c r="AV8" s="46">
        <v>1896.3203120000001</v>
      </c>
      <c r="AW8" s="50">
        <v>1939.405017</v>
      </c>
      <c r="AX8" s="46">
        <v>1973.6272019999999</v>
      </c>
      <c r="AY8" s="46">
        <v>2010.3615970000001</v>
      </c>
      <c r="AZ8" s="46">
        <v>2092.1595910000001</v>
      </c>
      <c r="BA8" s="46">
        <v>2128.4087789999999</v>
      </c>
      <c r="BB8" s="46">
        <v>2164.9964220000002</v>
      </c>
      <c r="BC8" s="46">
        <v>2225.0391060000002</v>
      </c>
      <c r="BD8" s="46">
        <v>2269.690838</v>
      </c>
      <c r="BE8" s="46">
        <v>2313.4960179999998</v>
      </c>
      <c r="BF8" s="46">
        <v>2367.6958380000001</v>
      </c>
      <c r="BG8" s="46">
        <v>2424.808818</v>
      </c>
      <c r="BH8" s="46">
        <v>2478.7245079999998</v>
      </c>
      <c r="BI8" s="50">
        <v>2551.185332</v>
      </c>
      <c r="BJ8" s="46">
        <v>2583.3274219999998</v>
      </c>
      <c r="BK8" s="46">
        <v>2623.1889219999998</v>
      </c>
      <c r="BL8" s="46">
        <v>2711.2674440000001</v>
      </c>
      <c r="BM8" s="46">
        <v>2753.3417239999999</v>
      </c>
      <c r="BN8" s="46">
        <v>2801.454534</v>
      </c>
      <c r="BO8" s="46">
        <v>2891.522219</v>
      </c>
      <c r="BP8" s="46">
        <v>2942.0174440000001</v>
      </c>
      <c r="BQ8" s="46">
        <v>2993.5058389999999</v>
      </c>
      <c r="BR8" s="46">
        <v>3089.1277730000002</v>
      </c>
      <c r="BS8" s="46">
        <v>3164.5865880000001</v>
      </c>
      <c r="BT8" s="46">
        <v>3268.7573050000001</v>
      </c>
      <c r="BU8" s="50">
        <v>3472.1319720000001</v>
      </c>
      <c r="BV8" s="46">
        <v>3563.248885</v>
      </c>
      <c r="BW8" s="46">
        <v>3582.5878349999998</v>
      </c>
      <c r="BX8" s="46">
        <v>3650.22309</v>
      </c>
      <c r="BY8" s="46">
        <v>3659.5419700000002</v>
      </c>
      <c r="BZ8" s="46">
        <v>3675.18066</v>
      </c>
      <c r="CA8" s="46">
        <v>3687.961245</v>
      </c>
      <c r="CB8" s="46">
        <v>3700.3200729999999</v>
      </c>
      <c r="CC8" s="46">
        <v>3714.684475</v>
      </c>
      <c r="CD8" s="46">
        <v>3734.7587600000002</v>
      </c>
      <c r="CE8" s="46">
        <v>3744.1836499999999</v>
      </c>
      <c r="CF8" s="46">
        <v>3753.8573299999998</v>
      </c>
      <c r="CG8" s="132">
        <v>3765.00999</v>
      </c>
      <c r="CH8" s="70">
        <v>3769.7958800000001</v>
      </c>
      <c r="CI8" s="46">
        <v>3777.1915300000001</v>
      </c>
      <c r="CJ8" s="46">
        <v>3788.2490400000002</v>
      </c>
      <c r="CK8" s="46">
        <v>3796.0784149999999</v>
      </c>
      <c r="CL8" s="46">
        <v>3805.958995</v>
      </c>
      <c r="CM8" s="46">
        <v>3817.964375</v>
      </c>
      <c r="CN8" s="46">
        <v>3829.3489949999998</v>
      </c>
      <c r="CO8" s="46">
        <v>3843.197275</v>
      </c>
      <c r="CP8" s="46">
        <v>3855.9534250000002</v>
      </c>
      <c r="CQ8" s="46">
        <v>3865.1487400000001</v>
      </c>
      <c r="CR8" s="46">
        <v>3876.2977649999998</v>
      </c>
      <c r="CS8" s="132">
        <v>3884.3516850000001</v>
      </c>
      <c r="CT8" s="70">
        <v>3892.1459150000001</v>
      </c>
      <c r="CU8" s="46">
        <v>3899.35113</v>
      </c>
      <c r="CV8" s="46">
        <v>3911.4346799999998</v>
      </c>
      <c r="CW8" s="46">
        <v>3921.3147450000001</v>
      </c>
      <c r="CX8" s="46">
        <v>3931.7799850000001</v>
      </c>
      <c r="CY8" s="46">
        <v>3944.443769</v>
      </c>
      <c r="CZ8" s="46">
        <v>3955.865554</v>
      </c>
      <c r="DA8" s="46">
        <v>3967.7053860000001</v>
      </c>
      <c r="DB8" s="46">
        <v>3980.8459309999998</v>
      </c>
      <c r="DC8" s="46">
        <v>3992.8956320000002</v>
      </c>
      <c r="DD8" s="46">
        <v>4008.0220519999998</v>
      </c>
      <c r="DE8" s="132">
        <v>4026.868316</v>
      </c>
      <c r="DF8" s="70">
        <v>4043.862611</v>
      </c>
      <c r="DG8" s="46">
        <v>4068.707711</v>
      </c>
      <c r="DH8" s="46">
        <v>4132.251491</v>
      </c>
      <c r="DI8" s="46">
        <v>4136.4047710000004</v>
      </c>
      <c r="DJ8" s="46">
        <v>4137.1876359999997</v>
      </c>
      <c r="DK8" s="46">
        <v>4138.9552059999996</v>
      </c>
      <c r="DL8" s="46">
        <v>4140.3386360000004</v>
      </c>
      <c r="DM8" s="46">
        <v>4142.6558459999997</v>
      </c>
      <c r="DN8" s="46">
        <v>4145.3395860000001</v>
      </c>
      <c r="DO8" s="46">
        <v>4145.6840259999999</v>
      </c>
      <c r="DP8" s="46">
        <v>4146.1460260000003</v>
      </c>
      <c r="DQ8" s="132">
        <v>4146.5170360000002</v>
      </c>
      <c r="DR8" s="70">
        <v>4147.1411859999998</v>
      </c>
      <c r="DS8" s="46">
        <v>4147.9678059999997</v>
      </c>
      <c r="DT8" s="46">
        <v>4150.1780559999997</v>
      </c>
      <c r="DU8" s="46">
        <v>4150.1780559999997</v>
      </c>
      <c r="DV8" s="46">
        <v>4150.1780559999997</v>
      </c>
      <c r="DW8" s="46">
        <v>4150.2076559999996</v>
      </c>
      <c r="DX8" s="46">
        <v>4150.237556</v>
      </c>
      <c r="DY8" s="46">
        <v>4150.4656560000003</v>
      </c>
      <c r="DZ8" s="46">
        <v>4150.6786959999999</v>
      </c>
      <c r="EA8" s="46">
        <v>4150.6868560000003</v>
      </c>
      <c r="EB8" s="46">
        <v>4150.6868560000003</v>
      </c>
      <c r="EC8" s="46">
        <v>4150.7467159999997</v>
      </c>
      <c r="ED8" s="70">
        <v>4150.7967159999998</v>
      </c>
      <c r="EE8" s="46">
        <v>4150.7967159999998</v>
      </c>
      <c r="EF8" s="46">
        <v>4150.7967159999998</v>
      </c>
      <c r="EG8" s="46">
        <v>4150.7967159999998</v>
      </c>
      <c r="EH8" s="46">
        <v>4150.7967159999998</v>
      </c>
      <c r="EI8" s="46">
        <v>4150.7967159999998</v>
      </c>
      <c r="EJ8" s="46">
        <v>4150.7967159999998</v>
      </c>
      <c r="EK8" s="46">
        <v>4150.7967159999998</v>
      </c>
      <c r="EL8" s="46">
        <v>4150.7967159999998</v>
      </c>
      <c r="EM8" s="46">
        <v>4150.7967159999998</v>
      </c>
      <c r="EN8" s="46">
        <v>4150.7967159999998</v>
      </c>
      <c r="EO8" s="46">
        <v>4150.7967159999998</v>
      </c>
      <c r="EP8" s="70">
        <v>4150.7967159999998</v>
      </c>
      <c r="EQ8" s="46">
        <v>4150.7967159999998</v>
      </c>
      <c r="ER8" s="46">
        <v>4150.7967159999998</v>
      </c>
      <c r="ES8" s="46">
        <v>4150.7967159999998</v>
      </c>
      <c r="ET8" s="46">
        <v>4150.7967159999998</v>
      </c>
      <c r="EU8" s="46">
        <v>4150.7967159999998</v>
      </c>
      <c r="EV8" s="46">
        <v>4150.7967159999998</v>
      </c>
      <c r="EW8" s="46">
        <v>4150.7967159999998</v>
      </c>
      <c r="EX8" s="46">
        <v>4150.7967159999998</v>
      </c>
      <c r="EY8" s="46">
        <v>4150.7967159999998</v>
      </c>
      <c r="EZ8" s="46">
        <v>4150.7967159999998</v>
      </c>
      <c r="FA8" s="83">
        <v>4150.7967159999998</v>
      </c>
      <c r="FB8" s="46">
        <v>4150.7967159999998</v>
      </c>
      <c r="FC8" s="46">
        <v>4150.7967159999998</v>
      </c>
      <c r="FD8" s="46">
        <v>4150.7967159999998</v>
      </c>
      <c r="FE8" s="46">
        <v>4150.7967159999998</v>
      </c>
      <c r="FF8" s="46">
        <v>4150.7967159999998</v>
      </c>
      <c r="FG8" s="46">
        <v>4150.7967159999998</v>
      </c>
      <c r="FH8" s="46">
        <v>4150.7967159999998</v>
      </c>
      <c r="FI8" s="46">
        <v>4150.7967159999998</v>
      </c>
      <c r="FJ8" s="46">
        <v>4150.7967159999998</v>
      </c>
      <c r="FK8" s="46">
        <v>4150.7967159999998</v>
      </c>
      <c r="FL8" s="46">
        <v>4150.7967159999998</v>
      </c>
      <c r="FM8" s="46">
        <v>4150.7967159999998</v>
      </c>
      <c r="FN8" s="70">
        <v>4150.7969999999996</v>
      </c>
      <c r="FO8" s="46">
        <v>4150.7969999999996</v>
      </c>
      <c r="FP8" s="46">
        <v>4150.7969999999996</v>
      </c>
      <c r="FQ8" s="46">
        <v>4150.7969999999996</v>
      </c>
      <c r="FR8" s="46">
        <v>4150.7969999999996</v>
      </c>
      <c r="FS8" s="46">
        <v>4150.7969999999996</v>
      </c>
    </row>
    <row r="9" spans="1:175" s="1" customFormat="1" ht="20.149999999999999" customHeight="1" x14ac:dyDescent="0.35">
      <c r="A9" s="31" t="s">
        <v>281</v>
      </c>
      <c r="B9" s="46">
        <v>0</v>
      </c>
      <c r="C9" s="46">
        <v>0</v>
      </c>
      <c r="D9" s="46">
        <v>0</v>
      </c>
      <c r="E9" s="46">
        <v>0</v>
      </c>
      <c r="F9" s="46">
        <v>0</v>
      </c>
      <c r="G9" s="46">
        <v>0</v>
      </c>
      <c r="H9" s="46">
        <v>0</v>
      </c>
      <c r="I9" s="46">
        <v>0</v>
      </c>
      <c r="J9" s="46">
        <v>0</v>
      </c>
      <c r="K9" s="46">
        <v>0</v>
      </c>
      <c r="L9" s="46">
        <v>0</v>
      </c>
      <c r="M9" s="50">
        <v>0</v>
      </c>
      <c r="N9" s="51">
        <v>0</v>
      </c>
      <c r="O9" s="46">
        <v>0</v>
      </c>
      <c r="P9" s="46">
        <v>0</v>
      </c>
      <c r="Q9" s="46">
        <v>0</v>
      </c>
      <c r="R9" s="46">
        <v>0</v>
      </c>
      <c r="S9" s="46">
        <v>0</v>
      </c>
      <c r="T9" s="46">
        <v>1.4410000000000001</v>
      </c>
      <c r="U9" s="46">
        <v>1.4410000000000001</v>
      </c>
      <c r="V9" s="46">
        <v>1.4410000000000001</v>
      </c>
      <c r="W9" s="46">
        <v>1.4410000000000001</v>
      </c>
      <c r="X9" s="46">
        <v>1.4410000000000001</v>
      </c>
      <c r="Y9" s="50">
        <v>6.4407399999999999</v>
      </c>
      <c r="Z9" s="46">
        <v>6.4407399999999999</v>
      </c>
      <c r="AA9" s="46">
        <v>6.4407399999999999</v>
      </c>
      <c r="AB9" s="46">
        <v>6.4407399999999999</v>
      </c>
      <c r="AC9" s="46">
        <v>6.4407399999999999</v>
      </c>
      <c r="AD9" s="46">
        <v>6.4407399999999999</v>
      </c>
      <c r="AE9" s="46">
        <v>6.4407399999999999</v>
      </c>
      <c r="AF9" s="46">
        <v>6.4407399999999999</v>
      </c>
      <c r="AG9" s="46">
        <v>6.4407399999999999</v>
      </c>
      <c r="AH9" s="46">
        <v>6.4407399999999999</v>
      </c>
      <c r="AI9" s="46">
        <v>6.4407399999999999</v>
      </c>
      <c r="AJ9" s="46">
        <v>6.4407399999999999</v>
      </c>
      <c r="AK9" s="50">
        <v>6.4407399999999999</v>
      </c>
      <c r="AL9" s="46">
        <v>6.4407399999999999</v>
      </c>
      <c r="AM9" s="46">
        <v>6.4407399999999999</v>
      </c>
      <c r="AN9" s="46">
        <v>93.559389999999993</v>
      </c>
      <c r="AO9" s="46">
        <v>99.189769999999996</v>
      </c>
      <c r="AP9" s="46">
        <v>118.16143</v>
      </c>
      <c r="AQ9" s="46">
        <v>176.36526000000001</v>
      </c>
      <c r="AR9" s="46">
        <v>180.81806</v>
      </c>
      <c r="AS9" s="46">
        <v>203.66441</v>
      </c>
      <c r="AT9" s="46">
        <v>206.56441000000001</v>
      </c>
      <c r="AU9" s="46">
        <v>206.56441000000001</v>
      </c>
      <c r="AV9" s="46">
        <v>261.56464999999997</v>
      </c>
      <c r="AW9" s="50">
        <v>271.60865000000001</v>
      </c>
      <c r="AX9" s="46">
        <v>357.84881999999999</v>
      </c>
      <c r="AY9" s="46">
        <v>397.94238999999999</v>
      </c>
      <c r="AZ9" s="46">
        <v>1292.401245</v>
      </c>
      <c r="BA9" s="46">
        <v>1301.392865</v>
      </c>
      <c r="BB9" s="46">
        <v>1352.426835</v>
      </c>
      <c r="BC9" s="46">
        <v>1412.220065</v>
      </c>
      <c r="BD9" s="46">
        <v>1524.92463</v>
      </c>
      <c r="BE9" s="46">
        <v>1536.026065</v>
      </c>
      <c r="BF9" s="46">
        <v>1680.5608050000001</v>
      </c>
      <c r="BG9" s="46">
        <v>1784.5330349999999</v>
      </c>
      <c r="BH9" s="46">
        <v>1856.8138349999999</v>
      </c>
      <c r="BI9" s="50">
        <v>2068.0474049999998</v>
      </c>
      <c r="BJ9" s="46">
        <v>2100.4847949999998</v>
      </c>
      <c r="BK9" s="46">
        <v>2209.6946250000001</v>
      </c>
      <c r="BL9" s="46">
        <v>4384.8099000000002</v>
      </c>
      <c r="BM9" s="46">
        <v>4386.6948599999996</v>
      </c>
      <c r="BN9" s="46">
        <v>4391.3179399999999</v>
      </c>
      <c r="BO9" s="46">
        <v>4391.3179399999999</v>
      </c>
      <c r="BP9" s="46">
        <v>4411.6353399999998</v>
      </c>
      <c r="BQ9" s="46">
        <v>4446.0829599999997</v>
      </c>
      <c r="BR9" s="46">
        <v>4450.0735599999998</v>
      </c>
      <c r="BS9" s="46">
        <v>4501.2541499999998</v>
      </c>
      <c r="BT9" s="46">
        <v>4538.7487300000003</v>
      </c>
      <c r="BU9" s="50">
        <v>4631.3822300000002</v>
      </c>
      <c r="BV9" s="46">
        <v>4668.620355</v>
      </c>
      <c r="BW9" s="46">
        <v>4742.9457849999999</v>
      </c>
      <c r="BX9" s="46">
        <v>5789.6569840000002</v>
      </c>
      <c r="BY9" s="46">
        <v>5831.1588949999996</v>
      </c>
      <c r="BZ9" s="46">
        <v>5841.1559749999997</v>
      </c>
      <c r="CA9" s="46">
        <v>5861.0519850000001</v>
      </c>
      <c r="CB9" s="46">
        <v>5871.0297449999998</v>
      </c>
      <c r="CC9" s="46">
        <v>5885.4791249999998</v>
      </c>
      <c r="CD9" s="46">
        <v>5895.0981250000004</v>
      </c>
      <c r="CE9" s="46">
        <v>5921.9686449999999</v>
      </c>
      <c r="CF9" s="46">
        <v>5944.9608399999997</v>
      </c>
      <c r="CG9" s="132">
        <v>6001.1304499999997</v>
      </c>
      <c r="CH9" s="70">
        <v>6019.5409600000003</v>
      </c>
      <c r="CI9" s="46">
        <v>6075.2402750000001</v>
      </c>
      <c r="CJ9" s="46">
        <v>6492.5123999999996</v>
      </c>
      <c r="CK9" s="46">
        <v>6500.5020000000004</v>
      </c>
      <c r="CL9" s="46">
        <v>6504.8819999999996</v>
      </c>
      <c r="CM9" s="46">
        <v>6504.8819999999996</v>
      </c>
      <c r="CN9" s="46">
        <v>6509.78514</v>
      </c>
      <c r="CO9" s="46">
        <v>6509.78514</v>
      </c>
      <c r="CP9" s="46">
        <v>6509.78514</v>
      </c>
      <c r="CQ9" s="46">
        <v>6509.78514</v>
      </c>
      <c r="CR9" s="46">
        <v>6509.78514</v>
      </c>
      <c r="CS9" s="132">
        <v>6509.78514</v>
      </c>
      <c r="CT9" s="70">
        <v>6509.78514</v>
      </c>
      <c r="CU9" s="46">
        <v>6509.78514</v>
      </c>
      <c r="CV9" s="46">
        <v>6509.78514</v>
      </c>
      <c r="CW9" s="46">
        <v>6509.78514</v>
      </c>
      <c r="CX9" s="46">
        <v>6509.78514</v>
      </c>
      <c r="CY9" s="46">
        <v>6513.0771400000003</v>
      </c>
      <c r="CZ9" s="46">
        <v>6513.0771400000003</v>
      </c>
      <c r="DA9" s="46">
        <v>6513.0771400000003</v>
      </c>
      <c r="DB9" s="46">
        <v>6513.0771400000003</v>
      </c>
      <c r="DC9" s="46">
        <v>6513.0771400000003</v>
      </c>
      <c r="DD9" s="46">
        <v>6513.0771400000003</v>
      </c>
      <c r="DE9" s="132">
        <v>6513.0771400000003</v>
      </c>
      <c r="DF9" s="70">
        <v>6513.0771400000003</v>
      </c>
      <c r="DG9" s="46">
        <v>6513.0771400000003</v>
      </c>
      <c r="DH9" s="46">
        <v>6513.0771400000003</v>
      </c>
      <c r="DI9" s="46">
        <v>6513.0771400000003</v>
      </c>
      <c r="DJ9" s="46">
        <v>6513.0771400000003</v>
      </c>
      <c r="DK9" s="46">
        <v>6513.0771400000003</v>
      </c>
      <c r="DL9" s="46">
        <v>6513.0771400000003</v>
      </c>
      <c r="DM9" s="46">
        <v>6513.0771400000003</v>
      </c>
      <c r="DN9" s="46">
        <v>6513.0771400000003</v>
      </c>
      <c r="DO9" s="46">
        <v>6513.0771400000003</v>
      </c>
      <c r="DP9" s="46">
        <v>6513.0771400000003</v>
      </c>
      <c r="DQ9" s="132">
        <v>6513.0771400000003</v>
      </c>
      <c r="DR9" s="70">
        <v>6513.0771400000003</v>
      </c>
      <c r="DS9" s="46">
        <v>6513.0771400000003</v>
      </c>
      <c r="DT9" s="46">
        <v>6513.0771400000003</v>
      </c>
      <c r="DU9" s="46">
        <v>6513.0771400000003</v>
      </c>
      <c r="DV9" s="46">
        <v>6513.0771400000003</v>
      </c>
      <c r="DW9" s="46">
        <v>6513.0771400000003</v>
      </c>
      <c r="DX9" s="46">
        <v>6513.0771400000003</v>
      </c>
      <c r="DY9" s="46">
        <v>6513.0771400000003</v>
      </c>
      <c r="DZ9" s="46">
        <v>6513.0771400000003</v>
      </c>
      <c r="EA9" s="46">
        <v>6513.0771400000003</v>
      </c>
      <c r="EB9" s="46">
        <v>6513.0771400000003</v>
      </c>
      <c r="EC9" s="46">
        <v>6513.0771400000003</v>
      </c>
      <c r="ED9" s="70">
        <v>6513.0771400000003</v>
      </c>
      <c r="EE9" s="46">
        <v>6513.0771400000003</v>
      </c>
      <c r="EF9" s="46">
        <v>6513.0771400000003</v>
      </c>
      <c r="EG9" s="46">
        <v>6513.0771400000003</v>
      </c>
      <c r="EH9" s="46">
        <v>6513.0771400000003</v>
      </c>
      <c r="EI9" s="46">
        <v>6513.0771400000003</v>
      </c>
      <c r="EJ9" s="46">
        <v>6513.0771400000003</v>
      </c>
      <c r="EK9" s="46">
        <v>6513.0771400000003</v>
      </c>
      <c r="EL9" s="46">
        <v>6513.0771400000003</v>
      </c>
      <c r="EM9" s="46">
        <v>6513.0771400000003</v>
      </c>
      <c r="EN9" s="46">
        <v>6513.0771400000003</v>
      </c>
      <c r="EO9" s="46">
        <v>6513.0771400000003</v>
      </c>
      <c r="EP9" s="70">
        <v>6513.0771400000003</v>
      </c>
      <c r="EQ9" s="46">
        <v>6513.0771400000003</v>
      </c>
      <c r="ER9" s="46">
        <v>6513.0771400000003</v>
      </c>
      <c r="ES9" s="46">
        <v>6513.0771400000003</v>
      </c>
      <c r="ET9" s="46">
        <v>6513.0771400000003</v>
      </c>
      <c r="EU9" s="46">
        <v>6513.0771400000003</v>
      </c>
      <c r="EV9" s="46">
        <v>6513.0771400000003</v>
      </c>
      <c r="EW9" s="46">
        <v>6513.0771400000003</v>
      </c>
      <c r="EX9" s="46">
        <v>6513.0771400000003</v>
      </c>
      <c r="EY9" s="46">
        <v>6513.0771400000003</v>
      </c>
      <c r="EZ9" s="46">
        <v>6513.0771400000003</v>
      </c>
      <c r="FA9" s="83">
        <v>6513.0771400000003</v>
      </c>
      <c r="FB9" s="46">
        <v>6513.0771400000003</v>
      </c>
      <c r="FC9" s="46">
        <v>6513.0771400000003</v>
      </c>
      <c r="FD9" s="46">
        <v>6513.0771400000003</v>
      </c>
      <c r="FE9" s="46">
        <v>6513.0771400000003</v>
      </c>
      <c r="FF9" s="46">
        <v>6513.0771400000003</v>
      </c>
      <c r="FG9" s="46">
        <v>6513.0771400000003</v>
      </c>
      <c r="FH9" s="46">
        <v>6513.0771400000003</v>
      </c>
      <c r="FI9" s="46">
        <v>6513.0771400000003</v>
      </c>
      <c r="FJ9" s="46">
        <v>6513.0771400000003</v>
      </c>
      <c r="FK9" s="46">
        <v>6513.0771400000003</v>
      </c>
      <c r="FL9" s="46">
        <v>6513.0771400000003</v>
      </c>
      <c r="FM9" s="46">
        <v>6513.0771400000003</v>
      </c>
      <c r="FN9" s="70">
        <v>6515.6679999999997</v>
      </c>
      <c r="FO9" s="46">
        <v>6515.6679999999997</v>
      </c>
      <c r="FP9" s="46">
        <v>6515.6679999999997</v>
      </c>
      <c r="FQ9" s="46">
        <v>6515.6679999999997</v>
      </c>
      <c r="FR9" s="46">
        <v>6515.6679999999997</v>
      </c>
      <c r="FS9" s="46">
        <v>6515.6679999999997</v>
      </c>
    </row>
    <row r="10" spans="1:175" s="1" customFormat="1" ht="20.149999999999999" customHeight="1" x14ac:dyDescent="0.35">
      <c r="A10" s="31" t="s">
        <v>282</v>
      </c>
      <c r="B10" s="46">
        <v>0.90380000000000005</v>
      </c>
      <c r="C10" s="46">
        <v>0.90380000000000005</v>
      </c>
      <c r="D10" s="46">
        <v>0.90380000000000005</v>
      </c>
      <c r="E10" s="46">
        <v>0.90380000000000005</v>
      </c>
      <c r="F10" s="46">
        <v>0.90380000000000005</v>
      </c>
      <c r="G10" s="46">
        <v>0.90380000000000005</v>
      </c>
      <c r="H10" s="46">
        <v>0.90380000000000005</v>
      </c>
      <c r="I10" s="46">
        <v>0.90380000000000005</v>
      </c>
      <c r="J10" s="46">
        <v>0.90380000000000005</v>
      </c>
      <c r="K10" s="46">
        <v>0.90380000000000005</v>
      </c>
      <c r="L10" s="46">
        <v>0.90380000000000005</v>
      </c>
      <c r="M10" s="50">
        <v>0.90380000000000005</v>
      </c>
      <c r="N10" s="51">
        <v>0.90380000000000005</v>
      </c>
      <c r="O10" s="46">
        <v>0.90380000000000005</v>
      </c>
      <c r="P10" s="46">
        <v>0.90380000000000005</v>
      </c>
      <c r="Q10" s="46">
        <v>0.90380000000000005</v>
      </c>
      <c r="R10" s="46">
        <v>0.90380000000000005</v>
      </c>
      <c r="S10" s="46">
        <v>0.90380000000000005</v>
      </c>
      <c r="T10" s="46">
        <v>0.90380000000000005</v>
      </c>
      <c r="U10" s="46">
        <v>0.90380000000000005</v>
      </c>
      <c r="V10" s="46">
        <v>0.90380000000000005</v>
      </c>
      <c r="W10" s="46">
        <v>5.7152000000000003</v>
      </c>
      <c r="X10" s="46">
        <v>5.7152000000000003</v>
      </c>
      <c r="Y10" s="50">
        <v>5.7152000000000003</v>
      </c>
      <c r="Z10" s="46">
        <v>5.7152000000000003</v>
      </c>
      <c r="AA10" s="46">
        <v>5.7152000000000003</v>
      </c>
      <c r="AB10" s="46">
        <v>6.7195999999999998</v>
      </c>
      <c r="AC10" s="46">
        <v>6.7195999999999998</v>
      </c>
      <c r="AD10" s="46">
        <v>6.7195999999999998</v>
      </c>
      <c r="AE10" s="46">
        <v>6.7816000000000001</v>
      </c>
      <c r="AF10" s="46">
        <v>6.7816000000000001</v>
      </c>
      <c r="AG10" s="46">
        <v>6.7816000000000001</v>
      </c>
      <c r="AH10" s="46">
        <v>6.7816000000000001</v>
      </c>
      <c r="AI10" s="46">
        <v>6.7816000000000001</v>
      </c>
      <c r="AJ10" s="46">
        <v>8.5976800000000004</v>
      </c>
      <c r="AK10" s="50">
        <v>8.5976800000000004</v>
      </c>
      <c r="AL10" s="46">
        <v>11.34812</v>
      </c>
      <c r="AM10" s="46">
        <v>52.260559999999998</v>
      </c>
      <c r="AN10" s="46">
        <v>322.61496</v>
      </c>
      <c r="AO10" s="46">
        <v>322.61496</v>
      </c>
      <c r="AP10" s="46">
        <v>334.96296000000001</v>
      </c>
      <c r="AQ10" s="46">
        <v>334.96296000000001</v>
      </c>
      <c r="AR10" s="46">
        <v>335.23295999999999</v>
      </c>
      <c r="AS10" s="46">
        <v>335.28465999999997</v>
      </c>
      <c r="AT10" s="46">
        <v>335.28465999999997</v>
      </c>
      <c r="AU10" s="46">
        <v>335.33515999999997</v>
      </c>
      <c r="AV10" s="46">
        <v>335.33515999999997</v>
      </c>
      <c r="AW10" s="50">
        <v>335.43216000000001</v>
      </c>
      <c r="AX10" s="46">
        <v>335.43216000000001</v>
      </c>
      <c r="AY10" s="46">
        <v>367.75594999999998</v>
      </c>
      <c r="AZ10" s="46">
        <v>387.91471000000001</v>
      </c>
      <c r="BA10" s="46">
        <v>388.43239</v>
      </c>
      <c r="BB10" s="46">
        <v>388.43239</v>
      </c>
      <c r="BC10" s="46">
        <v>389.61619000000002</v>
      </c>
      <c r="BD10" s="46">
        <v>390.01632999999998</v>
      </c>
      <c r="BE10" s="46">
        <v>390.01632999999998</v>
      </c>
      <c r="BF10" s="46">
        <v>390.01632999999998</v>
      </c>
      <c r="BG10" s="46">
        <v>390.44513999999998</v>
      </c>
      <c r="BH10" s="46">
        <v>390.44513999999998</v>
      </c>
      <c r="BI10" s="50">
        <v>391.27026000000001</v>
      </c>
      <c r="BJ10" s="46">
        <v>406.60811999999999</v>
      </c>
      <c r="BK10" s="46">
        <v>406.60811999999999</v>
      </c>
      <c r="BL10" s="46">
        <v>409.3956</v>
      </c>
      <c r="BM10" s="46">
        <v>409.3956</v>
      </c>
      <c r="BN10" s="46">
        <v>410.58359999999999</v>
      </c>
      <c r="BO10" s="46">
        <v>410.9502</v>
      </c>
      <c r="BP10" s="46">
        <v>410.9502</v>
      </c>
      <c r="BQ10" s="46">
        <v>410.9502</v>
      </c>
      <c r="BR10" s="46">
        <v>410.9502</v>
      </c>
      <c r="BS10" s="46">
        <v>413.57209</v>
      </c>
      <c r="BT10" s="46">
        <v>420.67237</v>
      </c>
      <c r="BU10" s="50">
        <v>433.57537000000002</v>
      </c>
      <c r="BV10" s="46">
        <v>437.38686999999999</v>
      </c>
      <c r="BW10" s="46">
        <v>439.54275000000001</v>
      </c>
      <c r="BX10" s="46">
        <v>457.64427000000001</v>
      </c>
      <c r="BY10" s="46">
        <v>459.14427000000001</v>
      </c>
      <c r="BZ10" s="46">
        <v>459.14427000000001</v>
      </c>
      <c r="CA10" s="46">
        <v>476.26486999999997</v>
      </c>
      <c r="CB10" s="46">
        <v>476.26486999999997</v>
      </c>
      <c r="CC10" s="46">
        <v>476.26486999999997</v>
      </c>
      <c r="CD10" s="46">
        <v>476.26486999999997</v>
      </c>
      <c r="CE10" s="46">
        <v>476.26486999999997</v>
      </c>
      <c r="CF10" s="46">
        <v>476.26486999999997</v>
      </c>
      <c r="CG10" s="132">
        <v>476.26486999999997</v>
      </c>
      <c r="CH10" s="70">
        <v>476.26486999999997</v>
      </c>
      <c r="CI10" s="46">
        <v>476.26486999999997</v>
      </c>
      <c r="CJ10" s="46">
        <v>481.24036999999998</v>
      </c>
      <c r="CK10" s="46">
        <v>481.24036999999998</v>
      </c>
      <c r="CL10" s="46">
        <v>481.24036999999998</v>
      </c>
      <c r="CM10" s="46">
        <v>481.24036999999998</v>
      </c>
      <c r="CN10" s="46">
        <v>481.24036999999998</v>
      </c>
      <c r="CO10" s="46">
        <v>481.24036999999998</v>
      </c>
      <c r="CP10" s="46">
        <v>481.24036999999998</v>
      </c>
      <c r="CQ10" s="46">
        <v>481.24036999999998</v>
      </c>
      <c r="CR10" s="46">
        <v>481.24036999999998</v>
      </c>
      <c r="CS10" s="132">
        <v>481.24036999999998</v>
      </c>
      <c r="CT10" s="70">
        <v>481.24036999999998</v>
      </c>
      <c r="CU10" s="46">
        <v>481.24036999999998</v>
      </c>
      <c r="CV10" s="46">
        <v>481.24036999999998</v>
      </c>
      <c r="CW10" s="46">
        <v>481.24036999999998</v>
      </c>
      <c r="CX10" s="46">
        <v>481.24036999999998</v>
      </c>
      <c r="CY10" s="46">
        <v>481.24036999999998</v>
      </c>
      <c r="CZ10" s="46">
        <v>481.24036999999998</v>
      </c>
      <c r="DA10" s="46">
        <v>481.24036999999998</v>
      </c>
      <c r="DB10" s="46">
        <v>481.24036999999998</v>
      </c>
      <c r="DC10" s="46">
        <v>481.24036999999998</v>
      </c>
      <c r="DD10" s="46">
        <v>481.24036999999998</v>
      </c>
      <c r="DE10" s="132">
        <v>481.24036999999998</v>
      </c>
      <c r="DF10" s="70">
        <v>481.24036999999998</v>
      </c>
      <c r="DG10" s="46">
        <v>481.24036999999998</v>
      </c>
      <c r="DH10" s="46">
        <v>481.24036999999998</v>
      </c>
      <c r="DI10" s="46">
        <v>481.24036999999998</v>
      </c>
      <c r="DJ10" s="46">
        <v>481.24036999999998</v>
      </c>
      <c r="DK10" s="46">
        <v>481.24036999999998</v>
      </c>
      <c r="DL10" s="46">
        <v>481.24036999999998</v>
      </c>
      <c r="DM10" s="46">
        <v>481.24036999999998</v>
      </c>
      <c r="DN10" s="46">
        <v>481.24036999999998</v>
      </c>
      <c r="DO10" s="46">
        <v>481.24036999999998</v>
      </c>
      <c r="DP10" s="46">
        <v>481.24036999999998</v>
      </c>
      <c r="DQ10" s="132">
        <v>481.24036999999998</v>
      </c>
      <c r="DR10" s="70">
        <v>481.24036999999998</v>
      </c>
      <c r="DS10" s="46">
        <v>481.24036999999998</v>
      </c>
      <c r="DT10" s="46">
        <v>481.24036999999998</v>
      </c>
      <c r="DU10" s="46">
        <v>481.24036999999998</v>
      </c>
      <c r="DV10" s="46">
        <v>481.24036999999998</v>
      </c>
      <c r="DW10" s="46">
        <v>481.24036999999998</v>
      </c>
      <c r="DX10" s="46">
        <v>481.24036999999998</v>
      </c>
      <c r="DY10" s="46">
        <v>481.24036999999998</v>
      </c>
      <c r="DZ10" s="46">
        <v>481.24036999999998</v>
      </c>
      <c r="EA10" s="46">
        <v>481.24036999999998</v>
      </c>
      <c r="EB10" s="46">
        <v>481.24036999999998</v>
      </c>
      <c r="EC10" s="46">
        <v>481.24036999999998</v>
      </c>
      <c r="ED10" s="70">
        <v>481.24036999999998</v>
      </c>
      <c r="EE10" s="46">
        <v>481.24036999999998</v>
      </c>
      <c r="EF10" s="46">
        <v>481.24036999999998</v>
      </c>
      <c r="EG10" s="46">
        <v>481.24036999999998</v>
      </c>
      <c r="EH10" s="46">
        <v>481.24036999999998</v>
      </c>
      <c r="EI10" s="46">
        <v>481.24036999999998</v>
      </c>
      <c r="EJ10" s="46">
        <v>481.24036999999998</v>
      </c>
      <c r="EK10" s="46">
        <v>481.24036999999998</v>
      </c>
      <c r="EL10" s="46">
        <v>481.24036999999998</v>
      </c>
      <c r="EM10" s="46">
        <v>481.24036999999998</v>
      </c>
      <c r="EN10" s="46">
        <v>481.24036999999998</v>
      </c>
      <c r="EO10" s="46">
        <v>481.24036999999998</v>
      </c>
      <c r="EP10" s="70">
        <v>481.24036999999998</v>
      </c>
      <c r="EQ10" s="46">
        <v>481.24036999999998</v>
      </c>
      <c r="ER10" s="46">
        <v>481.24036999999998</v>
      </c>
      <c r="ES10" s="46">
        <v>481.24036999999998</v>
      </c>
      <c r="ET10" s="46">
        <v>481.24036999999998</v>
      </c>
      <c r="EU10" s="46">
        <v>481.24036999999998</v>
      </c>
      <c r="EV10" s="46">
        <v>481.24036999999998</v>
      </c>
      <c r="EW10" s="46">
        <v>481.24036999999998</v>
      </c>
      <c r="EX10" s="46">
        <v>481.24036999999998</v>
      </c>
      <c r="EY10" s="46">
        <v>481.24036999999998</v>
      </c>
      <c r="EZ10" s="46">
        <v>481.24036999999998</v>
      </c>
      <c r="FA10" s="83">
        <v>481.24036999999998</v>
      </c>
      <c r="FB10" s="46">
        <v>481.24036999999998</v>
      </c>
      <c r="FC10" s="46">
        <v>481.24036999999998</v>
      </c>
      <c r="FD10" s="46">
        <v>481.24036999999998</v>
      </c>
      <c r="FE10" s="46">
        <v>481.24036999999998</v>
      </c>
      <c r="FF10" s="46">
        <v>481.24036999999998</v>
      </c>
      <c r="FG10" s="46">
        <v>481.24036999999998</v>
      </c>
      <c r="FH10" s="46">
        <v>481.24036999999998</v>
      </c>
      <c r="FI10" s="46">
        <v>481.24036999999998</v>
      </c>
      <c r="FJ10" s="46">
        <v>481.24036999999998</v>
      </c>
      <c r="FK10" s="46">
        <v>481.24036999999998</v>
      </c>
      <c r="FL10" s="46">
        <v>481.24036999999998</v>
      </c>
      <c r="FM10" s="46">
        <v>481.24036999999998</v>
      </c>
      <c r="FN10" s="70">
        <v>428.06099999999998</v>
      </c>
      <c r="FO10" s="46">
        <v>428.06099999999998</v>
      </c>
      <c r="FP10" s="46">
        <v>428.06099999999998</v>
      </c>
      <c r="FQ10" s="46">
        <v>428.06099999999998</v>
      </c>
      <c r="FR10" s="46">
        <v>428.06099999999998</v>
      </c>
      <c r="FS10" s="46">
        <v>428.06099999999998</v>
      </c>
    </row>
    <row r="11" spans="1:175" s="1" customFormat="1" ht="20.149999999999999" customHeight="1" x14ac:dyDescent="0.35">
      <c r="A11" s="31" t="s">
        <v>283</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46">
        <v>0</v>
      </c>
      <c r="AA11" s="46">
        <v>0</v>
      </c>
      <c r="AB11" s="46">
        <v>0</v>
      </c>
      <c r="AC11" s="46">
        <v>0</v>
      </c>
      <c r="AD11" s="46">
        <v>0</v>
      </c>
      <c r="AE11" s="46">
        <v>0</v>
      </c>
      <c r="AF11" s="46">
        <v>0</v>
      </c>
      <c r="AG11" s="46">
        <v>0</v>
      </c>
      <c r="AH11" s="46">
        <v>0</v>
      </c>
      <c r="AI11" s="46">
        <v>0</v>
      </c>
      <c r="AJ11" s="46">
        <v>0</v>
      </c>
      <c r="AK11" s="50">
        <v>0</v>
      </c>
      <c r="AL11" s="46">
        <v>0</v>
      </c>
      <c r="AM11" s="46">
        <v>0</v>
      </c>
      <c r="AN11" s="46">
        <v>0</v>
      </c>
      <c r="AO11" s="46">
        <v>0</v>
      </c>
      <c r="AP11" s="46">
        <v>0</v>
      </c>
      <c r="AQ11" s="46">
        <v>0</v>
      </c>
      <c r="AR11" s="46">
        <v>0</v>
      </c>
      <c r="AS11" s="46">
        <v>0</v>
      </c>
      <c r="AT11" s="46">
        <v>0</v>
      </c>
      <c r="AU11" s="46">
        <v>0</v>
      </c>
      <c r="AV11" s="46">
        <v>0</v>
      </c>
      <c r="AW11" s="50">
        <v>0</v>
      </c>
      <c r="AX11" s="46">
        <v>0</v>
      </c>
      <c r="AY11" s="46">
        <v>0</v>
      </c>
      <c r="AZ11" s="46">
        <v>0</v>
      </c>
      <c r="BA11" s="46">
        <v>0</v>
      </c>
      <c r="BB11" s="46">
        <v>0</v>
      </c>
      <c r="BC11" s="46">
        <v>0</v>
      </c>
      <c r="BD11" s="46">
        <v>0</v>
      </c>
      <c r="BE11" s="46">
        <v>0</v>
      </c>
      <c r="BF11" s="46">
        <v>0</v>
      </c>
      <c r="BG11" s="46">
        <v>0</v>
      </c>
      <c r="BH11" s="46">
        <v>0</v>
      </c>
      <c r="BI11" s="50">
        <v>0</v>
      </c>
      <c r="BJ11" s="46">
        <v>0</v>
      </c>
      <c r="BK11" s="46">
        <v>0</v>
      </c>
      <c r="BL11" s="46">
        <v>0</v>
      </c>
      <c r="BM11" s="46">
        <v>0</v>
      </c>
      <c r="BN11" s="46">
        <v>0</v>
      </c>
      <c r="BO11" s="46">
        <v>0</v>
      </c>
      <c r="BP11" s="46">
        <v>0</v>
      </c>
      <c r="BQ11" s="46">
        <v>0</v>
      </c>
      <c r="BR11" s="46">
        <v>0</v>
      </c>
      <c r="BS11" s="46">
        <v>0</v>
      </c>
      <c r="BT11" s="46">
        <v>0</v>
      </c>
      <c r="BU11" s="50">
        <v>0</v>
      </c>
      <c r="BV11" s="46">
        <v>0</v>
      </c>
      <c r="BW11" s="46">
        <v>0</v>
      </c>
      <c r="BX11" s="46">
        <v>0</v>
      </c>
      <c r="BY11" s="46">
        <v>0</v>
      </c>
      <c r="BZ11" s="46">
        <v>0</v>
      </c>
      <c r="CA11" s="46">
        <v>0</v>
      </c>
      <c r="CB11" s="46">
        <v>14.6</v>
      </c>
      <c r="CC11" s="46">
        <v>14.6</v>
      </c>
      <c r="CD11" s="46">
        <v>14.6</v>
      </c>
      <c r="CE11" s="46">
        <v>14.6</v>
      </c>
      <c r="CF11" s="46">
        <v>14.6</v>
      </c>
      <c r="CG11" s="132">
        <v>14.6</v>
      </c>
      <c r="CH11" s="70">
        <v>26.6</v>
      </c>
      <c r="CI11" s="46">
        <v>26.6</v>
      </c>
      <c r="CJ11" s="46">
        <v>26.6</v>
      </c>
      <c r="CK11" s="46">
        <v>26.6</v>
      </c>
      <c r="CL11" s="46">
        <v>26.6</v>
      </c>
      <c r="CM11" s="46">
        <v>26.6</v>
      </c>
      <c r="CN11" s="46">
        <v>26.6</v>
      </c>
      <c r="CO11" s="46">
        <v>26.6</v>
      </c>
      <c r="CP11" s="46">
        <v>26.6</v>
      </c>
      <c r="CQ11" s="46">
        <v>26.6</v>
      </c>
      <c r="CR11" s="46">
        <v>26.6</v>
      </c>
      <c r="CS11" s="132">
        <v>26.6</v>
      </c>
      <c r="CT11" s="70">
        <v>26.6</v>
      </c>
      <c r="CU11" s="46">
        <v>26.6</v>
      </c>
      <c r="CV11" s="46">
        <v>26.6</v>
      </c>
      <c r="CW11" s="46">
        <v>26.6</v>
      </c>
      <c r="CX11" s="46">
        <v>26.6</v>
      </c>
      <c r="CY11" s="46">
        <v>26.6</v>
      </c>
      <c r="CZ11" s="46">
        <v>26.6</v>
      </c>
      <c r="DA11" s="46">
        <v>26.6</v>
      </c>
      <c r="DB11" s="46">
        <v>26.6</v>
      </c>
      <c r="DC11" s="46">
        <v>26.6</v>
      </c>
      <c r="DD11" s="46">
        <v>26.6</v>
      </c>
      <c r="DE11" s="132">
        <v>26.6</v>
      </c>
      <c r="DF11" s="70">
        <v>26.6</v>
      </c>
      <c r="DG11" s="46">
        <v>26.6</v>
      </c>
      <c r="DH11" s="46">
        <v>26.6</v>
      </c>
      <c r="DI11" s="46">
        <v>26.6</v>
      </c>
      <c r="DJ11" s="46">
        <v>26.6</v>
      </c>
      <c r="DK11" s="46">
        <v>26.6</v>
      </c>
      <c r="DL11" s="46">
        <v>26.6</v>
      </c>
      <c r="DM11" s="46">
        <v>26.6</v>
      </c>
      <c r="DN11" s="46">
        <v>26.6</v>
      </c>
      <c r="DO11" s="46">
        <v>26.6</v>
      </c>
      <c r="DP11" s="46">
        <v>26.6</v>
      </c>
      <c r="DQ11" s="132">
        <v>26.6</v>
      </c>
      <c r="DR11" s="70">
        <v>26.6</v>
      </c>
      <c r="DS11" s="46">
        <v>26.6</v>
      </c>
      <c r="DT11" s="46">
        <v>26.6</v>
      </c>
      <c r="DU11" s="46">
        <v>26.6</v>
      </c>
      <c r="DV11" s="46">
        <v>26.6</v>
      </c>
      <c r="DW11" s="46">
        <v>26.6</v>
      </c>
      <c r="DX11" s="46">
        <v>26.6</v>
      </c>
      <c r="DY11" s="46">
        <v>26.6</v>
      </c>
      <c r="DZ11" s="46">
        <v>26.6</v>
      </c>
      <c r="EA11" s="46">
        <v>26.6</v>
      </c>
      <c r="EB11" s="46">
        <v>26.6</v>
      </c>
      <c r="EC11" s="46">
        <v>26.6</v>
      </c>
      <c r="ED11" s="70">
        <v>26.6</v>
      </c>
      <c r="EE11" s="46">
        <v>26.6</v>
      </c>
      <c r="EF11" s="46">
        <v>26.6</v>
      </c>
      <c r="EG11" s="46">
        <v>26.6</v>
      </c>
      <c r="EH11" s="46">
        <v>26.6</v>
      </c>
      <c r="EI11" s="46">
        <v>26.6</v>
      </c>
      <c r="EJ11" s="46">
        <v>26.6</v>
      </c>
      <c r="EK11" s="46">
        <v>26.6</v>
      </c>
      <c r="EL11" s="46">
        <v>26.6</v>
      </c>
      <c r="EM11" s="46">
        <v>26.6</v>
      </c>
      <c r="EN11" s="46">
        <v>26.6</v>
      </c>
      <c r="EO11" s="46">
        <v>26.6</v>
      </c>
      <c r="EP11" s="70">
        <v>26.6</v>
      </c>
      <c r="EQ11" s="46">
        <v>26.6</v>
      </c>
      <c r="ER11" s="46">
        <v>26.6</v>
      </c>
      <c r="ES11" s="46">
        <v>26.6</v>
      </c>
      <c r="ET11" s="46">
        <v>26.6</v>
      </c>
      <c r="EU11" s="46">
        <v>26.6</v>
      </c>
      <c r="EV11" s="46">
        <v>26.6</v>
      </c>
      <c r="EW11" s="46">
        <v>26.6</v>
      </c>
      <c r="EX11" s="46">
        <v>26.6</v>
      </c>
      <c r="EY11" s="46">
        <v>26.6</v>
      </c>
      <c r="EZ11" s="46">
        <v>26.6</v>
      </c>
      <c r="FA11" s="83">
        <v>26.6</v>
      </c>
      <c r="FB11" s="46">
        <v>26.6</v>
      </c>
      <c r="FC11" s="46">
        <v>26.6</v>
      </c>
      <c r="FD11" s="46">
        <v>26.6</v>
      </c>
      <c r="FE11" s="46">
        <v>26.6</v>
      </c>
      <c r="FF11" s="46">
        <v>26.6</v>
      </c>
      <c r="FG11" s="46">
        <v>26.6</v>
      </c>
      <c r="FH11" s="46">
        <v>26.6</v>
      </c>
      <c r="FI11" s="46">
        <v>26.6</v>
      </c>
      <c r="FJ11" s="46">
        <v>26.6</v>
      </c>
      <c r="FK11" s="46">
        <v>26.6</v>
      </c>
      <c r="FL11" s="46">
        <v>26.6</v>
      </c>
      <c r="FM11" s="46">
        <v>26.6</v>
      </c>
      <c r="FN11" s="70">
        <v>26.6</v>
      </c>
      <c r="FO11" s="46">
        <v>26.6</v>
      </c>
      <c r="FP11" s="46">
        <v>26.6</v>
      </c>
      <c r="FQ11" s="46">
        <v>26.6</v>
      </c>
      <c r="FR11" s="46">
        <v>26.6</v>
      </c>
      <c r="FS11" s="46">
        <v>26.6</v>
      </c>
    </row>
    <row r="12" spans="1:175" s="1" customFormat="1" ht="20.149999999999999" customHeight="1" x14ac:dyDescent="0.35">
      <c r="A12" s="31" t="s">
        <v>284</v>
      </c>
      <c r="B12" s="47">
        <v>0.47206500000000062</v>
      </c>
      <c r="C12" s="47">
        <v>0.87495499999999993</v>
      </c>
      <c r="D12" s="47">
        <v>1.4214710000000004</v>
      </c>
      <c r="E12" s="47">
        <v>1.8448379999999958</v>
      </c>
      <c r="F12" s="47">
        <v>2.5173929999999984</v>
      </c>
      <c r="G12" s="47">
        <v>2.9629969999999943</v>
      </c>
      <c r="H12" s="47">
        <v>3.7556000000000012</v>
      </c>
      <c r="I12" s="47">
        <v>4.2640479999999954</v>
      </c>
      <c r="J12" s="47">
        <v>4.898617999999999</v>
      </c>
      <c r="K12" s="47">
        <v>5.7821080000000009</v>
      </c>
      <c r="L12" s="47">
        <v>6.7518180000000072</v>
      </c>
      <c r="M12" s="49">
        <v>7.3542670000000072</v>
      </c>
      <c r="N12" s="48">
        <v>8.4188520000000011</v>
      </c>
      <c r="O12" s="47">
        <v>9.5071499999999958</v>
      </c>
      <c r="P12" s="47">
        <v>10.776789000000008</v>
      </c>
      <c r="Q12" s="47">
        <v>11.718817000000001</v>
      </c>
      <c r="R12" s="47">
        <v>12.773983000000015</v>
      </c>
      <c r="S12" s="47">
        <v>13.955960000000005</v>
      </c>
      <c r="T12" s="47">
        <v>15.354361000000097</v>
      </c>
      <c r="U12" s="47">
        <v>17.006264000000044</v>
      </c>
      <c r="V12" s="47">
        <v>19.02756700000009</v>
      </c>
      <c r="W12" s="47">
        <v>21.503148999999894</v>
      </c>
      <c r="X12" s="47">
        <v>28.125850000000128</v>
      </c>
      <c r="Y12" s="49">
        <v>37.801279000000136</v>
      </c>
      <c r="Z12" s="47">
        <v>44.936666000000059</v>
      </c>
      <c r="AA12" s="47">
        <v>51.442681999999877</v>
      </c>
      <c r="AB12" s="47">
        <v>57.284752000000026</v>
      </c>
      <c r="AC12" s="47">
        <v>58.854453000000149</v>
      </c>
      <c r="AD12" s="47">
        <v>60.825493999999935</v>
      </c>
      <c r="AE12" s="47">
        <v>63.13363100000015</v>
      </c>
      <c r="AF12" s="47">
        <v>69.21649699999989</v>
      </c>
      <c r="AG12" s="47">
        <v>70.533608000000186</v>
      </c>
      <c r="AH12" s="47">
        <v>71.875993000000108</v>
      </c>
      <c r="AI12" s="47">
        <v>73.928567000000157</v>
      </c>
      <c r="AJ12" s="47">
        <v>75.619284999999991</v>
      </c>
      <c r="AK12" s="49">
        <v>77.246603999999479</v>
      </c>
      <c r="AL12" s="47">
        <v>79.505224999999655</v>
      </c>
      <c r="AM12" s="47">
        <v>81.361981999999898</v>
      </c>
      <c r="AN12" s="47">
        <v>84.037302000000182</v>
      </c>
      <c r="AO12" s="47">
        <v>86.544634000000315</v>
      </c>
      <c r="AP12" s="47">
        <v>88.514120000000275</v>
      </c>
      <c r="AQ12" s="47">
        <v>91.153108999999858</v>
      </c>
      <c r="AR12" s="47">
        <v>92.904320999999982</v>
      </c>
      <c r="AS12" s="47">
        <v>99.510076000000481</v>
      </c>
      <c r="AT12" s="47">
        <v>102.01891699999987</v>
      </c>
      <c r="AU12" s="47">
        <v>104.51494600000024</v>
      </c>
      <c r="AV12" s="47">
        <v>107.68264900000031</v>
      </c>
      <c r="AW12" s="49">
        <v>121.71143399999983</v>
      </c>
      <c r="AX12" s="47">
        <v>123.9864220000004</v>
      </c>
      <c r="AY12" s="47">
        <v>126.31033500000012</v>
      </c>
      <c r="AZ12" s="47">
        <v>161.3891279999998</v>
      </c>
      <c r="BA12" s="47">
        <v>163.83474400000068</v>
      </c>
      <c r="BB12" s="47">
        <v>166.60515899999973</v>
      </c>
      <c r="BC12" s="47">
        <v>169.86529000000064</v>
      </c>
      <c r="BD12" s="47">
        <v>173.03491399999893</v>
      </c>
      <c r="BE12" s="47">
        <v>176.42001999999957</v>
      </c>
      <c r="BF12" s="47">
        <v>180.85181499999908</v>
      </c>
      <c r="BG12" s="47">
        <v>184.89280500000132</v>
      </c>
      <c r="BH12" s="47">
        <v>194.53820600000108</v>
      </c>
      <c r="BI12" s="49">
        <v>198.07131800000025</v>
      </c>
      <c r="BJ12" s="47">
        <v>215.98771600000055</v>
      </c>
      <c r="BK12" s="47">
        <v>225.53228600000057</v>
      </c>
      <c r="BL12" s="47">
        <v>256.39866699999948</v>
      </c>
      <c r="BM12" s="47">
        <v>260.10384100000101</v>
      </c>
      <c r="BN12" s="47">
        <v>264.33552400000008</v>
      </c>
      <c r="BO12" s="47">
        <v>275.25517199999831</v>
      </c>
      <c r="BP12" s="47">
        <v>280.24233499999991</v>
      </c>
      <c r="BQ12" s="47">
        <v>301.72694800000136</v>
      </c>
      <c r="BR12" s="47">
        <v>307.82366900000125</v>
      </c>
      <c r="BS12" s="47">
        <v>314.50713300000098</v>
      </c>
      <c r="BT12" s="47">
        <v>335.79985499999748</v>
      </c>
      <c r="BU12" s="49">
        <v>396.86734299999989</v>
      </c>
      <c r="BV12" s="47">
        <v>425.5725029999976</v>
      </c>
      <c r="BW12" s="47">
        <v>427.24950299999909</v>
      </c>
      <c r="BX12" s="47">
        <v>455.12647300000026</v>
      </c>
      <c r="BY12" s="47">
        <v>467.53747300000032</v>
      </c>
      <c r="BZ12" s="47">
        <v>475.35687300000063</v>
      </c>
      <c r="CA12" s="47">
        <v>509.07034299999941</v>
      </c>
      <c r="CB12" s="47">
        <v>511.45834300000024</v>
      </c>
      <c r="CC12" s="47">
        <v>532.79607800000122</v>
      </c>
      <c r="CD12" s="47">
        <v>535.4263379999993</v>
      </c>
      <c r="CE12" s="47">
        <v>538.17835800000285</v>
      </c>
      <c r="CF12" s="47">
        <v>541.32999799999925</v>
      </c>
      <c r="CG12" s="47">
        <v>549.3566979999996</v>
      </c>
      <c r="CH12" s="70">
        <v>551.13677799999823</v>
      </c>
      <c r="CI12" s="46">
        <v>552.91437800000313</v>
      </c>
      <c r="CJ12" s="46">
        <v>590.27637800000048</v>
      </c>
      <c r="CK12" s="46">
        <v>592.45019800000046</v>
      </c>
      <c r="CL12" s="46">
        <v>594.82719800000086</v>
      </c>
      <c r="CM12" s="46">
        <v>596.79819800000223</v>
      </c>
      <c r="CN12" s="46">
        <v>607.84215800000129</v>
      </c>
      <c r="CO12" s="46">
        <v>610.27915800000301</v>
      </c>
      <c r="CP12" s="46">
        <v>612.84193799999957</v>
      </c>
      <c r="CQ12" s="46">
        <v>626.64093799999864</v>
      </c>
      <c r="CR12" s="46">
        <v>629.46493800000098</v>
      </c>
      <c r="CS12" s="132">
        <v>631.62340800000129</v>
      </c>
      <c r="CT12" s="70">
        <v>634.66450800000166</v>
      </c>
      <c r="CU12" s="46">
        <v>637.24350799999957</v>
      </c>
      <c r="CV12" s="46">
        <v>640.35883800000192</v>
      </c>
      <c r="CW12" s="46">
        <v>642.98122799999874</v>
      </c>
      <c r="CX12" s="46">
        <v>647.30207800000244</v>
      </c>
      <c r="CY12" s="46">
        <v>650.17007800000101</v>
      </c>
      <c r="CZ12" s="46">
        <v>652.87087800000154</v>
      </c>
      <c r="DA12" s="46">
        <v>656.10521799999879</v>
      </c>
      <c r="DB12" s="46">
        <v>659.08798800000113</v>
      </c>
      <c r="DC12" s="46">
        <v>671.28744799999913</v>
      </c>
      <c r="DD12" s="47">
        <v>681.68667800000003</v>
      </c>
      <c r="DE12" s="47">
        <v>684.93656800000099</v>
      </c>
      <c r="DF12" s="70">
        <v>690.01257000000078</v>
      </c>
      <c r="DG12" s="46">
        <v>697.34149600000092</v>
      </c>
      <c r="DH12" s="47">
        <v>720.69394500000089</v>
      </c>
      <c r="DI12" s="46">
        <v>731.47743699999955</v>
      </c>
      <c r="DJ12" s="46">
        <v>738.55169700000079</v>
      </c>
      <c r="DK12" s="46">
        <v>747.03872600000068</v>
      </c>
      <c r="DL12" s="47">
        <v>764.37494200000037</v>
      </c>
      <c r="DM12" s="46">
        <v>778.81108399999903</v>
      </c>
      <c r="DN12" s="46">
        <v>801.44460099999924</v>
      </c>
      <c r="DO12" s="46">
        <v>814.05084999999963</v>
      </c>
      <c r="DP12" s="46">
        <v>826.23920600000019</v>
      </c>
      <c r="DQ12" s="47">
        <v>869.46212500000001</v>
      </c>
      <c r="DR12" s="70">
        <v>944.72512300000017</v>
      </c>
      <c r="DS12" s="46">
        <v>960.60802300000068</v>
      </c>
      <c r="DT12" s="46">
        <v>973.52902300000096</v>
      </c>
      <c r="DU12" s="46">
        <v>977.39392299999963</v>
      </c>
      <c r="DV12" s="46">
        <v>991.19132300000092</v>
      </c>
      <c r="DW12" s="46">
        <v>1001.0582230000018</v>
      </c>
      <c r="DX12" s="46">
        <v>1013.9552230000008</v>
      </c>
      <c r="DY12" s="46">
        <v>1030.2555229999998</v>
      </c>
      <c r="DZ12" s="46">
        <v>1045.2342229999995</v>
      </c>
      <c r="EA12" s="46">
        <v>1059.7799230000019</v>
      </c>
      <c r="EB12" s="46">
        <v>1074.7146230000017</v>
      </c>
      <c r="EC12" s="46">
        <v>1137.4063029999998</v>
      </c>
      <c r="ED12" s="70">
        <v>1149.8194929999991</v>
      </c>
      <c r="EE12" s="46">
        <v>1164.1730230000012</v>
      </c>
      <c r="EF12" s="46">
        <v>1297.1418430000012</v>
      </c>
      <c r="EG12" s="46">
        <v>1314.0928630000017</v>
      </c>
      <c r="EH12" s="46">
        <v>1338.2293030000001</v>
      </c>
      <c r="EI12" s="46">
        <v>1355.602003</v>
      </c>
      <c r="EJ12" s="46">
        <v>1374.9588530000001</v>
      </c>
      <c r="EK12" s="46">
        <v>1393.7058230000002</v>
      </c>
      <c r="EL12" s="46">
        <v>1421.8021230000013</v>
      </c>
      <c r="EM12" s="46">
        <v>1444.5873230000016</v>
      </c>
      <c r="EN12" s="46">
        <v>1471.7226530000007</v>
      </c>
      <c r="EO12" s="46">
        <v>1491.9207130000013</v>
      </c>
      <c r="EP12" s="70">
        <v>1562.1254730000001</v>
      </c>
      <c r="EQ12" s="46">
        <v>1589.4038830000009</v>
      </c>
      <c r="ER12" s="46">
        <v>1626.4294430000009</v>
      </c>
      <c r="ES12" s="46">
        <v>1667.2228230000019</v>
      </c>
      <c r="ET12" s="46">
        <v>1715.7433930000007</v>
      </c>
      <c r="EU12" s="46">
        <v>1757.6843130000016</v>
      </c>
      <c r="EV12" s="46">
        <v>1803.542343000001</v>
      </c>
      <c r="EW12" s="46">
        <v>1851.7199330000003</v>
      </c>
      <c r="EX12" s="46">
        <v>1908.201863000002</v>
      </c>
      <c r="EY12" s="46">
        <v>1987.9283530000012</v>
      </c>
      <c r="EZ12" s="46">
        <v>2052.3741030000019</v>
      </c>
      <c r="FA12" s="83">
        <v>2142.0018330000021</v>
      </c>
      <c r="FB12" s="46">
        <v>2230.6734430000015</v>
      </c>
      <c r="FC12" s="46">
        <v>2386.5783429999992</v>
      </c>
      <c r="FD12" s="46">
        <v>2488.7141229999997</v>
      </c>
      <c r="FE12" s="46">
        <v>2558.8402829999995</v>
      </c>
      <c r="FF12" s="46">
        <v>2668.4359630000017</v>
      </c>
      <c r="FG12" s="46">
        <v>2753.7477430000017</v>
      </c>
      <c r="FH12" s="46">
        <v>2824.4215230000009</v>
      </c>
      <c r="FI12" s="46">
        <v>2896.2613530000017</v>
      </c>
      <c r="FJ12" s="46">
        <v>2966.1428330000017</v>
      </c>
      <c r="FK12" s="46">
        <v>3027.8236430000034</v>
      </c>
      <c r="FL12" s="46">
        <v>3094.1414030000014</v>
      </c>
      <c r="FM12" s="46">
        <v>3138.5955830000021</v>
      </c>
      <c r="FN12" s="70">
        <v>3997.172</v>
      </c>
      <c r="FO12" s="46">
        <v>4083.0169999999998</v>
      </c>
      <c r="FP12" s="46">
        <v>4222.1949999999997</v>
      </c>
      <c r="FQ12" s="46">
        <v>4288.1540000000005</v>
      </c>
      <c r="FR12" s="46">
        <v>4356.9480000000003</v>
      </c>
      <c r="FS12" s="46">
        <v>4421.0519999999997</v>
      </c>
    </row>
    <row r="13" spans="1:175" s="25" customFormat="1" ht="20.149999999999999" customHeight="1" thickBot="1" x14ac:dyDescent="0.4">
      <c r="A13" s="32" t="s">
        <v>267</v>
      </c>
      <c r="B13" s="52">
        <f>SUM(B7:B12)</f>
        <v>14.226141</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89.136776000000012</v>
      </c>
      <c r="O13" s="53">
        <f t="shared" si="0"/>
        <v>102.624849</v>
      </c>
      <c r="P13" s="53">
        <f t="shared" si="0"/>
        <v>122.54588800000002</v>
      </c>
      <c r="Q13" s="53">
        <f t="shared" si="0"/>
        <v>146.97191699999999</v>
      </c>
      <c r="R13" s="53">
        <f t="shared" si="0"/>
        <v>170.63061200000001</v>
      </c>
      <c r="S13" s="53">
        <f t="shared" si="0"/>
        <v>204.62623300000001</v>
      </c>
      <c r="T13" s="53">
        <f t="shared" si="0"/>
        <v>362.45937200000003</v>
      </c>
      <c r="U13" s="53">
        <f t="shared" si="0"/>
        <v>408.39792199999999</v>
      </c>
      <c r="V13" s="53">
        <f t="shared" si="0"/>
        <v>480.33238700000004</v>
      </c>
      <c r="W13" s="53">
        <f t="shared" si="0"/>
        <v>601.8735979999999</v>
      </c>
      <c r="X13" s="53">
        <f t="shared" si="0"/>
        <v>800.42571100000009</v>
      </c>
      <c r="Y13" s="55">
        <f t="shared" si="0"/>
        <v>994.20688300000006</v>
      </c>
      <c r="Z13" s="53">
        <f t="shared" si="0"/>
        <v>1024.614945</v>
      </c>
      <c r="AA13" s="53">
        <f t="shared" si="0"/>
        <v>1199.2934740000001</v>
      </c>
      <c r="AB13" s="53">
        <f t="shared" si="0"/>
        <v>1311.7202089999998</v>
      </c>
      <c r="AC13" s="53">
        <f t="shared" si="0"/>
        <v>1329.057125</v>
      </c>
      <c r="AD13" s="53">
        <f t="shared" si="0"/>
        <v>1365.2640629999999</v>
      </c>
      <c r="AE13" s="53">
        <f t="shared" si="0"/>
        <v>1430.5007300000002</v>
      </c>
      <c r="AF13" s="53">
        <f t="shared" si="0"/>
        <v>1626.2647199999999</v>
      </c>
      <c r="AG13" s="53">
        <f t="shared" si="0"/>
        <v>1641.2985410000003</v>
      </c>
      <c r="AH13" s="53">
        <f t="shared" si="0"/>
        <v>1660.2147500000003</v>
      </c>
      <c r="AI13" s="53">
        <f t="shared" si="0"/>
        <v>1704.5989900000002</v>
      </c>
      <c r="AJ13" s="53">
        <f t="shared" si="0"/>
        <v>1732.9392930000001</v>
      </c>
      <c r="AK13" s="55">
        <f t="shared" si="0"/>
        <v>1755.4213849999996</v>
      </c>
      <c r="AL13" s="53">
        <f t="shared" si="0"/>
        <v>1783.9690969999999</v>
      </c>
      <c r="AM13" s="53">
        <f t="shared" si="0"/>
        <v>1854.1691779999999</v>
      </c>
      <c r="AN13" s="53">
        <f t="shared" si="0"/>
        <v>2251.2243480000002</v>
      </c>
      <c r="AO13" s="53">
        <f t="shared" si="0"/>
        <v>2312.3714410000002</v>
      </c>
      <c r="AP13" s="53">
        <f t="shared" si="0"/>
        <v>2382.0905520000001</v>
      </c>
      <c r="AQ13" s="53">
        <f t="shared" si="0"/>
        <v>2509.9336829999997</v>
      </c>
      <c r="AR13" s="53">
        <f t="shared" si="0"/>
        <v>2549.123865</v>
      </c>
      <c r="AS13" s="53">
        <f t="shared" si="0"/>
        <v>2620.4231730000001</v>
      </c>
      <c r="AT13" s="53">
        <f t="shared" si="0"/>
        <v>2663.6569559999998</v>
      </c>
      <c r="AU13" s="53">
        <f t="shared" si="0"/>
        <v>2709.8673490000001</v>
      </c>
      <c r="AV13" s="53">
        <f t="shared" si="0"/>
        <v>2811.3547710000003</v>
      </c>
      <c r="AW13" s="55">
        <f t="shared" si="0"/>
        <v>2881.9895409999999</v>
      </c>
      <c r="AX13" s="53">
        <f t="shared" si="0"/>
        <v>3004.7268840000002</v>
      </c>
      <c r="AY13" s="53">
        <f t="shared" si="0"/>
        <v>3122.0153520000003</v>
      </c>
      <c r="AZ13" s="53">
        <f t="shared" si="0"/>
        <v>4163.0366739999999</v>
      </c>
      <c r="BA13" s="53">
        <f t="shared" si="0"/>
        <v>4216.2346980000002</v>
      </c>
      <c r="BB13" s="53">
        <f t="shared" si="0"/>
        <v>4317.894526</v>
      </c>
      <c r="BC13" s="53">
        <f t="shared" si="0"/>
        <v>4452.0003510000006</v>
      </c>
      <c r="BD13" s="53">
        <f t="shared" si="0"/>
        <v>4617.8498119999995</v>
      </c>
      <c r="BE13" s="53">
        <f t="shared" si="0"/>
        <v>4679.7591929999999</v>
      </c>
      <c r="BF13" s="53">
        <f t="shared" si="0"/>
        <v>4884.7125479999995</v>
      </c>
      <c r="BG13" s="53">
        <f t="shared" si="0"/>
        <v>5050.5554580000007</v>
      </c>
      <c r="BH13" s="53">
        <f t="shared" si="0"/>
        <v>5189.3770890000005</v>
      </c>
      <c r="BI13" s="55">
        <f t="shared" si="0"/>
        <v>5494.1897150000004</v>
      </c>
      <c r="BJ13" s="53">
        <f t="shared" si="0"/>
        <v>5592.0234529999998</v>
      </c>
      <c r="BK13" s="53">
        <f t="shared" si="0"/>
        <v>5754.3815730000006</v>
      </c>
      <c r="BL13" s="53">
        <f t="shared" si="0"/>
        <v>8088.2400710000002</v>
      </c>
      <c r="BM13" s="53">
        <f t="shared" si="0"/>
        <v>8137.7443650000005</v>
      </c>
      <c r="BN13" s="53">
        <f t="shared" si="0"/>
        <v>8199.8059379999995</v>
      </c>
      <c r="BO13" s="53">
        <f t="shared" ref="BO13:DZ13" si="1">SUM(BO7:BO12)</f>
        <v>8333.0564409999988</v>
      </c>
      <c r="BP13" s="53">
        <f t="shared" si="1"/>
        <v>8418.0004790000003</v>
      </c>
      <c r="BQ13" s="53">
        <f t="shared" si="1"/>
        <v>8535.0316270000003</v>
      </c>
      <c r="BR13" s="53">
        <f t="shared" si="1"/>
        <v>8662.4531420000003</v>
      </c>
      <c r="BS13" s="53">
        <f t="shared" si="1"/>
        <v>8831.9996410000003</v>
      </c>
      <c r="BT13" s="53">
        <f t="shared" si="1"/>
        <v>9042.1276599999983</v>
      </c>
      <c r="BU13" s="55">
        <f t="shared" si="1"/>
        <v>9720.7549749999998</v>
      </c>
      <c r="BV13" s="53">
        <f t="shared" si="1"/>
        <v>9881.8937929999993</v>
      </c>
      <c r="BW13" s="53">
        <f t="shared" si="1"/>
        <v>9984.8212929999991</v>
      </c>
      <c r="BX13" s="53">
        <f t="shared" si="1"/>
        <v>11156.308797000002</v>
      </c>
      <c r="BY13" s="53">
        <f t="shared" si="1"/>
        <v>11221.040588</v>
      </c>
      <c r="BZ13" s="53">
        <f t="shared" si="1"/>
        <v>11269.479918000001</v>
      </c>
      <c r="CA13" s="53">
        <f t="shared" si="1"/>
        <v>11481.041148</v>
      </c>
      <c r="CB13" s="53">
        <f t="shared" si="1"/>
        <v>11520.365736</v>
      </c>
      <c r="CC13" s="53">
        <f t="shared" si="1"/>
        <v>11580.004102999999</v>
      </c>
      <c r="CD13" s="53">
        <f t="shared" si="1"/>
        <v>11622.043328</v>
      </c>
      <c r="CE13" s="53">
        <f t="shared" si="1"/>
        <v>11661.090758000002</v>
      </c>
      <c r="CF13" s="53">
        <f t="shared" si="1"/>
        <v>11701.713072999999</v>
      </c>
      <c r="CG13" s="53">
        <f t="shared" si="1"/>
        <v>11777.062043</v>
      </c>
      <c r="CH13" s="133">
        <f t="shared" si="1"/>
        <v>11814.042523</v>
      </c>
      <c r="CI13" s="53">
        <f t="shared" si="1"/>
        <v>11878.915088000002</v>
      </c>
      <c r="CJ13" s="53">
        <f t="shared" si="1"/>
        <v>12354.591903</v>
      </c>
      <c r="CK13" s="53">
        <f t="shared" si="1"/>
        <v>12372.584698000001</v>
      </c>
      <c r="CL13" s="53">
        <f t="shared" si="1"/>
        <v>12389.226438000002</v>
      </c>
      <c r="CM13" s="53">
        <f t="shared" si="1"/>
        <v>12403.202818000002</v>
      </c>
      <c r="CN13" s="53">
        <f t="shared" si="1"/>
        <v>12430.535038000002</v>
      </c>
      <c r="CO13" s="53">
        <f t="shared" si="1"/>
        <v>12446.820318000002</v>
      </c>
      <c r="CP13" s="53">
        <f t="shared" si="1"/>
        <v>12462.139247999999</v>
      </c>
      <c r="CQ13" s="53">
        <f t="shared" si="1"/>
        <v>12485.133562999999</v>
      </c>
      <c r="CR13" s="53">
        <f t="shared" si="1"/>
        <v>12499.106588000001</v>
      </c>
      <c r="CS13" s="53">
        <f t="shared" si="1"/>
        <v>12509.318978000001</v>
      </c>
      <c r="CT13" s="133">
        <f t="shared" si="1"/>
        <v>12520.158298</v>
      </c>
      <c r="CU13" s="53">
        <f t="shared" si="1"/>
        <v>12529.942513</v>
      </c>
      <c r="CV13" s="53">
        <f t="shared" si="1"/>
        <v>12545.141393000002</v>
      </c>
      <c r="CW13" s="53">
        <f t="shared" si="1"/>
        <v>12557.643848</v>
      </c>
      <c r="CX13" s="53">
        <f t="shared" si="1"/>
        <v>12572.429938000001</v>
      </c>
      <c r="CY13" s="53">
        <f t="shared" si="1"/>
        <v>12591.253722000001</v>
      </c>
      <c r="CZ13" s="53">
        <f t="shared" si="1"/>
        <v>12605.376307</v>
      </c>
      <c r="DA13" s="53">
        <f t="shared" si="1"/>
        <v>12620.450478999999</v>
      </c>
      <c r="DB13" s="53">
        <f t="shared" si="1"/>
        <v>12636.573794</v>
      </c>
      <c r="DC13" s="53">
        <f t="shared" si="1"/>
        <v>12660.822955</v>
      </c>
      <c r="DD13" s="53">
        <f t="shared" si="1"/>
        <v>12686.348604999999</v>
      </c>
      <c r="DE13" s="53">
        <f t="shared" si="1"/>
        <v>12708.444759</v>
      </c>
      <c r="DF13" s="133">
        <f t="shared" si="1"/>
        <v>12730.515056</v>
      </c>
      <c r="DG13" s="53">
        <f t="shared" si="1"/>
        <v>12762.689082000001</v>
      </c>
      <c r="DH13" s="53">
        <f t="shared" si="1"/>
        <v>12849.585311000001</v>
      </c>
      <c r="DI13" s="53">
        <f t="shared" si="1"/>
        <v>12864.522083</v>
      </c>
      <c r="DJ13" s="53">
        <f t="shared" si="1"/>
        <v>12872.379208</v>
      </c>
      <c r="DK13" s="53">
        <f t="shared" si="1"/>
        <v>12882.633807</v>
      </c>
      <c r="DL13" s="53">
        <f t="shared" si="1"/>
        <v>12901.353453</v>
      </c>
      <c r="DM13" s="53">
        <f t="shared" si="1"/>
        <v>12918.106804999999</v>
      </c>
      <c r="DN13" s="53">
        <f t="shared" si="1"/>
        <v>12943.424062</v>
      </c>
      <c r="DO13" s="53">
        <f t="shared" si="1"/>
        <v>12956.374750999999</v>
      </c>
      <c r="DP13" s="53">
        <f t="shared" si="1"/>
        <v>12969.025107000001</v>
      </c>
      <c r="DQ13" s="53">
        <f t="shared" si="1"/>
        <v>13012.619036</v>
      </c>
      <c r="DR13" s="133">
        <f t="shared" si="1"/>
        <v>13088.506184</v>
      </c>
      <c r="DS13" s="53">
        <f t="shared" si="1"/>
        <v>13105.215704</v>
      </c>
      <c r="DT13" s="53">
        <f t="shared" si="1"/>
        <v>13120.346954000001</v>
      </c>
      <c r="DU13" s="53">
        <f t="shared" si="1"/>
        <v>13124.211853999999</v>
      </c>
      <c r="DV13" s="53">
        <f t="shared" si="1"/>
        <v>13138.009254000001</v>
      </c>
      <c r="DW13" s="53">
        <f t="shared" si="1"/>
        <v>13147.905754000001</v>
      </c>
      <c r="DX13" s="53">
        <f t="shared" si="1"/>
        <v>13160.832654</v>
      </c>
      <c r="DY13" s="53">
        <f t="shared" si="1"/>
        <v>13177.361053999999</v>
      </c>
      <c r="DZ13" s="53">
        <f t="shared" si="1"/>
        <v>13192.552793999999</v>
      </c>
      <c r="EA13" s="53">
        <f t="shared" ref="EA13:FS13" si="2">SUM(EA7:EA12)</f>
        <v>13207.106654000001</v>
      </c>
      <c r="EB13" s="53">
        <f t="shared" si="2"/>
        <v>13222.041354000001</v>
      </c>
      <c r="EC13" s="53">
        <f t="shared" si="2"/>
        <v>13284.792894</v>
      </c>
      <c r="ED13" s="133">
        <f t="shared" si="2"/>
        <v>13297.256083999999</v>
      </c>
      <c r="EE13" s="53">
        <f t="shared" si="2"/>
        <v>13311.609614000001</v>
      </c>
      <c r="EF13" s="53">
        <f t="shared" si="2"/>
        <v>13444.578434000001</v>
      </c>
      <c r="EG13" s="53">
        <f t="shared" si="2"/>
        <v>13461.529454000001</v>
      </c>
      <c r="EH13" s="53">
        <f t="shared" si="2"/>
        <v>13485.665894</v>
      </c>
      <c r="EI13" s="53">
        <f t="shared" si="2"/>
        <v>13503.038594</v>
      </c>
      <c r="EJ13" s="53">
        <f t="shared" si="2"/>
        <v>13522.395444</v>
      </c>
      <c r="EK13" s="53">
        <f t="shared" si="2"/>
        <v>13541.142414</v>
      </c>
      <c r="EL13" s="53">
        <f t="shared" si="2"/>
        <v>13569.238714000001</v>
      </c>
      <c r="EM13" s="53">
        <f t="shared" si="2"/>
        <v>13592.023914000001</v>
      </c>
      <c r="EN13" s="53">
        <f t="shared" si="2"/>
        <v>13619.159244</v>
      </c>
      <c r="EO13" s="53">
        <f t="shared" si="2"/>
        <v>13639.357304000001</v>
      </c>
      <c r="EP13" s="133">
        <f t="shared" si="2"/>
        <v>13709.562064</v>
      </c>
      <c r="EQ13" s="53">
        <f t="shared" si="2"/>
        <v>13736.840474000001</v>
      </c>
      <c r="ER13" s="53">
        <f t="shared" si="2"/>
        <v>13773.866034000001</v>
      </c>
      <c r="ES13" s="53">
        <f t="shared" si="2"/>
        <v>13814.659414000002</v>
      </c>
      <c r="ET13" s="53">
        <f t="shared" si="2"/>
        <v>13863.179984</v>
      </c>
      <c r="EU13" s="53">
        <f t="shared" si="2"/>
        <v>13905.120904000001</v>
      </c>
      <c r="EV13" s="53">
        <f t="shared" si="2"/>
        <v>13950.978934000001</v>
      </c>
      <c r="EW13" s="53">
        <f t="shared" si="2"/>
        <v>13999.156524</v>
      </c>
      <c r="EX13" s="53">
        <f t="shared" si="2"/>
        <v>14055.638454000002</v>
      </c>
      <c r="EY13" s="53">
        <f t="shared" si="2"/>
        <v>14135.364944000001</v>
      </c>
      <c r="EZ13" s="53">
        <f t="shared" si="2"/>
        <v>14199.810694000002</v>
      </c>
      <c r="FA13" s="54">
        <f t="shared" si="2"/>
        <v>14289.438424000002</v>
      </c>
      <c r="FB13" s="53">
        <f t="shared" si="2"/>
        <v>14378.110034000001</v>
      </c>
      <c r="FC13" s="53">
        <f t="shared" si="2"/>
        <v>14534.014933999999</v>
      </c>
      <c r="FD13" s="53">
        <f t="shared" si="2"/>
        <v>14636.150713999999</v>
      </c>
      <c r="FE13" s="53">
        <f t="shared" si="2"/>
        <v>14706.276873999999</v>
      </c>
      <c r="FF13" s="53">
        <f t="shared" si="2"/>
        <v>14815.872554000001</v>
      </c>
      <c r="FG13" s="53">
        <f t="shared" si="2"/>
        <v>14901.184334000001</v>
      </c>
      <c r="FH13" s="53">
        <f t="shared" si="2"/>
        <v>14971.858114000001</v>
      </c>
      <c r="FI13" s="53">
        <f t="shared" si="2"/>
        <v>15043.697944000001</v>
      </c>
      <c r="FJ13" s="53">
        <f t="shared" si="2"/>
        <v>15113.579424000001</v>
      </c>
      <c r="FK13" s="53">
        <f t="shared" si="2"/>
        <v>15175.260234000003</v>
      </c>
      <c r="FL13" s="53">
        <f t="shared" si="2"/>
        <v>15241.577994000001</v>
      </c>
      <c r="FM13" s="53">
        <f t="shared" si="2"/>
        <v>15286.032174000002</v>
      </c>
      <c r="FN13" s="133">
        <f t="shared" si="2"/>
        <v>16094.019999999999</v>
      </c>
      <c r="FO13" s="53">
        <f t="shared" si="2"/>
        <v>16179.864999999998</v>
      </c>
      <c r="FP13" s="53">
        <f t="shared" si="2"/>
        <v>16319.042999999998</v>
      </c>
      <c r="FQ13" s="53">
        <f t="shared" si="2"/>
        <v>16385.002</v>
      </c>
      <c r="FR13" s="53">
        <f t="shared" si="2"/>
        <v>16453.795999999998</v>
      </c>
      <c r="FS13" s="53">
        <f t="shared" si="2"/>
        <v>16517.899999999998</v>
      </c>
    </row>
    <row r="14" spans="1:175" s="30" customFormat="1" ht="20.149999999999999" customHeight="1" thickTop="1" x14ac:dyDescent="0.35">
      <c r="A14" s="26" t="s">
        <v>268</v>
      </c>
      <c r="B14" s="46"/>
      <c r="C14" s="46"/>
      <c r="D14" s="46"/>
      <c r="E14" s="46"/>
      <c r="F14" s="46"/>
      <c r="G14" s="46"/>
      <c r="H14" s="46"/>
      <c r="I14" s="46"/>
      <c r="J14" s="46"/>
      <c r="K14" s="46"/>
      <c r="L14" s="46"/>
      <c r="M14" s="50"/>
      <c r="N14" s="51"/>
      <c r="O14" s="46"/>
      <c r="P14" s="46"/>
      <c r="Q14" s="46"/>
      <c r="R14" s="46"/>
      <c r="S14" s="46"/>
      <c r="T14" s="46"/>
      <c r="U14" s="46"/>
      <c r="V14" s="46"/>
      <c r="W14" s="46"/>
      <c r="X14" s="46"/>
      <c r="Y14" s="50"/>
      <c r="Z14" s="46"/>
      <c r="AA14" s="46"/>
      <c r="AB14" s="46"/>
      <c r="AC14" s="46"/>
      <c r="AD14" s="46"/>
      <c r="AE14" s="46"/>
      <c r="AF14" s="46"/>
      <c r="AG14" s="46"/>
      <c r="AH14" s="46"/>
      <c r="AI14" s="46"/>
      <c r="AJ14" s="46"/>
      <c r="AK14" s="50"/>
      <c r="AL14" s="46"/>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132"/>
      <c r="CH14" s="70"/>
      <c r="CI14" s="46"/>
      <c r="CJ14" s="46"/>
      <c r="CK14" s="46"/>
      <c r="CL14" s="46"/>
      <c r="CM14" s="46"/>
      <c r="CN14" s="46"/>
      <c r="CO14" s="46"/>
      <c r="CP14" s="46"/>
      <c r="CQ14" s="46"/>
      <c r="CR14" s="46"/>
      <c r="CS14" s="132"/>
      <c r="CT14" s="70"/>
      <c r="CU14" s="46"/>
      <c r="CV14" s="46"/>
      <c r="CW14" s="46"/>
      <c r="CX14" s="46"/>
      <c r="CY14" s="46"/>
      <c r="CZ14" s="46"/>
      <c r="DA14" s="46"/>
      <c r="DB14" s="46"/>
      <c r="DC14" s="46"/>
      <c r="DD14" s="46"/>
      <c r="DE14" s="132"/>
      <c r="DF14" s="70"/>
      <c r="DG14" s="46"/>
      <c r="DH14" s="46"/>
      <c r="DI14" s="46"/>
      <c r="DJ14" s="46"/>
      <c r="DK14" s="46"/>
      <c r="DL14" s="46"/>
      <c r="DM14" s="46"/>
      <c r="DN14" s="46"/>
      <c r="DO14" s="46"/>
      <c r="DP14" s="46"/>
      <c r="DQ14" s="132"/>
      <c r="DR14" s="70"/>
      <c r="DS14" s="46"/>
      <c r="DT14" s="134"/>
      <c r="DU14" s="134"/>
      <c r="DV14" s="134"/>
      <c r="DW14" s="134"/>
      <c r="DX14" s="134"/>
      <c r="DY14" s="134"/>
      <c r="DZ14" s="134"/>
      <c r="EA14" s="134"/>
      <c r="EB14" s="134"/>
      <c r="EC14" s="134"/>
      <c r="ED14" s="70"/>
      <c r="EE14" s="46"/>
      <c r="EF14" s="134"/>
      <c r="EG14" s="134"/>
      <c r="EH14" s="134"/>
      <c r="EI14" s="134"/>
      <c r="EJ14" s="134"/>
      <c r="EK14" s="134"/>
      <c r="EL14" s="134"/>
      <c r="EM14" s="134"/>
      <c r="EN14" s="134"/>
      <c r="EO14" s="134"/>
      <c r="EP14" s="70"/>
      <c r="EQ14" s="46"/>
      <c r="ER14" s="134"/>
      <c r="ES14" s="134"/>
      <c r="ET14" s="134"/>
      <c r="EU14" s="134"/>
      <c r="EV14" s="134"/>
      <c r="EW14" s="134"/>
      <c r="EX14" s="134"/>
      <c r="EY14" s="134"/>
      <c r="EZ14" s="134"/>
      <c r="FA14" s="140"/>
      <c r="FB14" s="134"/>
      <c r="FC14" s="134"/>
      <c r="FD14" s="134"/>
      <c r="FE14" s="134"/>
      <c r="FF14" s="134"/>
      <c r="FG14" s="134"/>
      <c r="FH14" s="134"/>
      <c r="FI14" s="134"/>
      <c r="FJ14" s="134"/>
      <c r="FK14" s="134"/>
      <c r="FL14" s="134"/>
      <c r="FM14" s="134"/>
      <c r="FN14" s="183"/>
      <c r="FO14" s="134"/>
      <c r="FP14" s="134"/>
      <c r="FQ14" s="134"/>
      <c r="FR14" s="134"/>
      <c r="FS14" s="134"/>
    </row>
    <row r="15" spans="1:175" s="1" customFormat="1" ht="20.149999999999999" customHeight="1" x14ac:dyDescent="0.35">
      <c r="A15" s="31" t="s">
        <v>281</v>
      </c>
      <c r="B15" s="46">
        <v>0</v>
      </c>
      <c r="C15" s="46">
        <v>0</v>
      </c>
      <c r="D15" s="46">
        <v>0</v>
      </c>
      <c r="E15" s="46">
        <v>0</v>
      </c>
      <c r="F15" s="46">
        <v>0</v>
      </c>
      <c r="G15" s="46">
        <v>0</v>
      </c>
      <c r="H15" s="46">
        <v>0</v>
      </c>
      <c r="I15" s="46">
        <v>0</v>
      </c>
      <c r="J15" s="46">
        <v>0</v>
      </c>
      <c r="K15" s="46">
        <v>0</v>
      </c>
      <c r="L15" s="46">
        <v>0</v>
      </c>
      <c r="M15" s="50">
        <v>0</v>
      </c>
      <c r="N15" s="51">
        <v>0</v>
      </c>
      <c r="O15" s="46">
        <v>0</v>
      </c>
      <c r="P15" s="46">
        <v>0</v>
      </c>
      <c r="Q15" s="46">
        <v>0</v>
      </c>
      <c r="R15" s="46">
        <v>0</v>
      </c>
      <c r="S15" s="46">
        <v>0</v>
      </c>
      <c r="T15" s="46">
        <v>0</v>
      </c>
      <c r="U15" s="46">
        <v>0</v>
      </c>
      <c r="V15" s="46">
        <v>0</v>
      </c>
      <c r="W15" s="46">
        <v>0</v>
      </c>
      <c r="X15" s="46">
        <v>0</v>
      </c>
      <c r="Y15" s="50">
        <v>0</v>
      </c>
      <c r="Z15" s="46">
        <v>0</v>
      </c>
      <c r="AA15" s="46">
        <v>0</v>
      </c>
      <c r="AB15" s="46">
        <v>0</v>
      </c>
      <c r="AC15" s="46">
        <v>0</v>
      </c>
      <c r="AD15" s="46">
        <v>0</v>
      </c>
      <c r="AE15" s="46">
        <v>0</v>
      </c>
      <c r="AF15" s="46">
        <v>0</v>
      </c>
      <c r="AG15" s="46">
        <v>0</v>
      </c>
      <c r="AH15" s="46">
        <v>0</v>
      </c>
      <c r="AI15" s="46">
        <v>0</v>
      </c>
      <c r="AJ15" s="46">
        <v>0</v>
      </c>
      <c r="AK15" s="50">
        <v>0</v>
      </c>
      <c r="AL15" s="46">
        <v>0</v>
      </c>
      <c r="AM15" s="46">
        <v>0</v>
      </c>
      <c r="AN15" s="46">
        <v>0</v>
      </c>
      <c r="AO15" s="46">
        <v>0</v>
      </c>
      <c r="AP15" s="46">
        <v>0</v>
      </c>
      <c r="AQ15" s="46">
        <v>0</v>
      </c>
      <c r="AR15" s="46">
        <v>0</v>
      </c>
      <c r="AS15" s="46">
        <v>0</v>
      </c>
      <c r="AT15" s="46">
        <v>0</v>
      </c>
      <c r="AU15" s="46">
        <v>0</v>
      </c>
      <c r="AV15" s="46">
        <v>0</v>
      </c>
      <c r="AW15" s="50">
        <v>0</v>
      </c>
      <c r="AX15" s="46">
        <v>0</v>
      </c>
      <c r="AY15" s="46">
        <v>0</v>
      </c>
      <c r="AZ15" s="46">
        <v>0</v>
      </c>
      <c r="BA15" s="46">
        <v>0</v>
      </c>
      <c r="BB15" s="46">
        <v>0</v>
      </c>
      <c r="BC15" s="46">
        <v>0</v>
      </c>
      <c r="BD15" s="46">
        <v>0</v>
      </c>
      <c r="BE15" s="46">
        <v>0</v>
      </c>
      <c r="BF15" s="46">
        <v>0</v>
      </c>
      <c r="BG15" s="46">
        <v>0</v>
      </c>
      <c r="BH15" s="46">
        <v>0</v>
      </c>
      <c r="BI15" s="50">
        <v>0</v>
      </c>
      <c r="BJ15" s="46">
        <v>0</v>
      </c>
      <c r="BK15" s="46">
        <v>0</v>
      </c>
      <c r="BL15" s="46">
        <v>0</v>
      </c>
      <c r="BM15" s="46">
        <v>0</v>
      </c>
      <c r="BN15" s="46">
        <v>0</v>
      </c>
      <c r="BO15" s="46">
        <v>0</v>
      </c>
      <c r="BP15" s="46">
        <v>0</v>
      </c>
      <c r="BQ15" s="46">
        <v>0</v>
      </c>
      <c r="BR15" s="46">
        <v>0</v>
      </c>
      <c r="BS15" s="46">
        <v>0</v>
      </c>
      <c r="BT15" s="46">
        <v>0</v>
      </c>
      <c r="BU15" s="50">
        <v>0</v>
      </c>
      <c r="BV15" s="46">
        <v>0</v>
      </c>
      <c r="BW15" s="46">
        <v>0</v>
      </c>
      <c r="BX15" s="46">
        <v>0</v>
      </c>
      <c r="BY15" s="46">
        <v>0</v>
      </c>
      <c r="BZ15" s="46">
        <v>4.8318399999999997</v>
      </c>
      <c r="CA15" s="46">
        <v>4.8318399999999997</v>
      </c>
      <c r="CB15" s="46">
        <v>4.8318399999999997</v>
      </c>
      <c r="CC15" s="46">
        <v>4.8318399999999997</v>
      </c>
      <c r="CD15" s="46">
        <v>4.8318399999999997</v>
      </c>
      <c r="CE15" s="46">
        <v>4.8318399999999997</v>
      </c>
      <c r="CF15" s="46">
        <v>4.8318399999999997</v>
      </c>
      <c r="CG15" s="132">
        <v>4.8318399999999997</v>
      </c>
      <c r="CH15" s="70">
        <v>4.8318399999999997</v>
      </c>
      <c r="CI15" s="46">
        <v>31.313420000000001</v>
      </c>
      <c r="CJ15" s="46">
        <v>116.4027</v>
      </c>
      <c r="CK15" s="46">
        <v>116.4027</v>
      </c>
      <c r="CL15" s="46">
        <v>116.4027</v>
      </c>
      <c r="CM15" s="46">
        <v>116.4027</v>
      </c>
      <c r="CN15" s="46">
        <v>116.4027</v>
      </c>
      <c r="CO15" s="46">
        <v>116.4027</v>
      </c>
      <c r="CP15" s="46">
        <v>116.4027</v>
      </c>
      <c r="CQ15" s="46">
        <v>116.4027</v>
      </c>
      <c r="CR15" s="46">
        <v>116.4027</v>
      </c>
      <c r="CS15" s="132">
        <v>122.3627</v>
      </c>
      <c r="CT15" s="70">
        <v>149.46170000000001</v>
      </c>
      <c r="CU15" s="46">
        <v>155.94754</v>
      </c>
      <c r="CV15" s="46">
        <v>180.04154</v>
      </c>
      <c r="CW15" s="46">
        <v>193.04154</v>
      </c>
      <c r="CX15" s="46">
        <v>193.04154</v>
      </c>
      <c r="CY15" s="46">
        <v>193.04154</v>
      </c>
      <c r="CZ15" s="46">
        <v>193.04154</v>
      </c>
      <c r="DA15" s="46">
        <v>193.04154</v>
      </c>
      <c r="DB15" s="46">
        <v>193.04154</v>
      </c>
      <c r="DC15" s="46">
        <v>193.04154</v>
      </c>
      <c r="DD15" s="46">
        <v>193.04154</v>
      </c>
      <c r="DE15" s="132">
        <v>193.04154</v>
      </c>
      <c r="DF15" s="70">
        <v>193.04154</v>
      </c>
      <c r="DG15" s="46">
        <v>193.04154</v>
      </c>
      <c r="DH15" s="46">
        <v>193.04154</v>
      </c>
      <c r="DI15" s="46">
        <v>193.04154</v>
      </c>
      <c r="DJ15" s="46">
        <v>193.04154</v>
      </c>
      <c r="DK15" s="46">
        <v>193.04154</v>
      </c>
      <c r="DL15" s="46">
        <v>193.04154</v>
      </c>
      <c r="DM15" s="46">
        <v>193.04154</v>
      </c>
      <c r="DN15" s="46">
        <v>193.04154</v>
      </c>
      <c r="DO15" s="46">
        <v>193.04154</v>
      </c>
      <c r="DP15" s="46">
        <v>193.04154</v>
      </c>
      <c r="DQ15" s="132">
        <v>193.04154</v>
      </c>
      <c r="DR15" s="70">
        <v>193.04154</v>
      </c>
      <c r="DS15" s="46">
        <v>193.04154</v>
      </c>
      <c r="DT15" s="46">
        <v>193.04154</v>
      </c>
      <c r="DU15" s="46">
        <v>193.04154</v>
      </c>
      <c r="DV15" s="46">
        <v>193.04154</v>
      </c>
      <c r="DW15" s="46">
        <v>193.04154</v>
      </c>
      <c r="DX15" s="46">
        <v>193.04154</v>
      </c>
      <c r="DY15" s="46">
        <v>193.04154</v>
      </c>
      <c r="DZ15" s="46">
        <v>193.04154</v>
      </c>
      <c r="EA15" s="46">
        <v>193.04154</v>
      </c>
      <c r="EB15" s="46">
        <v>193.04154</v>
      </c>
      <c r="EC15" s="46">
        <v>193.04154</v>
      </c>
      <c r="ED15" s="70">
        <v>193.04154</v>
      </c>
      <c r="EE15" s="46">
        <v>193.04154</v>
      </c>
      <c r="EF15" s="46">
        <v>193.04154</v>
      </c>
      <c r="EG15" s="46">
        <v>193.04154</v>
      </c>
      <c r="EH15" s="46">
        <v>193.04154</v>
      </c>
      <c r="EI15" s="46">
        <v>193.04154</v>
      </c>
      <c r="EJ15" s="46">
        <v>193.04154</v>
      </c>
      <c r="EK15" s="46">
        <v>193.04154</v>
      </c>
      <c r="EL15" s="46">
        <v>193.04154</v>
      </c>
      <c r="EM15" s="46">
        <v>193.04154</v>
      </c>
      <c r="EN15" s="46">
        <v>193.04154</v>
      </c>
      <c r="EO15" s="46">
        <v>193.04154</v>
      </c>
      <c r="EP15" s="70">
        <v>193.04154</v>
      </c>
      <c r="EQ15" s="46">
        <v>193.04154</v>
      </c>
      <c r="ER15" s="46">
        <v>193.04154</v>
      </c>
      <c r="ES15" s="46">
        <v>193.04154</v>
      </c>
      <c r="ET15" s="46">
        <v>193.04154</v>
      </c>
      <c r="EU15" s="46">
        <v>193.04154</v>
      </c>
      <c r="EV15" s="46">
        <v>193.04154</v>
      </c>
      <c r="EW15" s="46">
        <v>193.04154</v>
      </c>
      <c r="EX15" s="46">
        <v>193.04154</v>
      </c>
      <c r="EY15" s="46">
        <v>193.04154</v>
      </c>
      <c r="EZ15" s="46">
        <v>193.04154</v>
      </c>
      <c r="FA15" s="83">
        <v>193.04154</v>
      </c>
      <c r="FB15" s="46">
        <v>193.04154</v>
      </c>
      <c r="FC15" s="46">
        <v>193.04154</v>
      </c>
      <c r="FD15" s="46">
        <v>193.04154</v>
      </c>
      <c r="FE15" s="46">
        <v>193.04154</v>
      </c>
      <c r="FF15" s="46">
        <v>193.04154</v>
      </c>
      <c r="FG15" s="46">
        <v>193.04154</v>
      </c>
      <c r="FH15" s="46">
        <v>193.04154</v>
      </c>
      <c r="FI15" s="46">
        <v>193.04154</v>
      </c>
      <c r="FJ15" s="46">
        <v>193.04154</v>
      </c>
      <c r="FK15" s="46">
        <v>193.04154</v>
      </c>
      <c r="FL15" s="46">
        <v>193.04154</v>
      </c>
      <c r="FM15" s="46">
        <v>193.04154</v>
      </c>
      <c r="FN15" s="70">
        <v>192.988</v>
      </c>
      <c r="FO15" s="46">
        <v>192.988</v>
      </c>
      <c r="FP15" s="46">
        <v>192.988</v>
      </c>
      <c r="FQ15" s="46">
        <v>192.988</v>
      </c>
      <c r="FR15" s="46">
        <v>192.988</v>
      </c>
      <c r="FS15" s="46">
        <v>192.988</v>
      </c>
    </row>
    <row r="16" spans="1:175" s="1" customFormat="1" ht="20.149999999999999" customHeight="1" x14ac:dyDescent="0.35">
      <c r="A16" s="31" t="s">
        <v>282</v>
      </c>
      <c r="B16" s="46">
        <v>1.04572</v>
      </c>
      <c r="C16" s="46">
        <v>1.04572</v>
      </c>
      <c r="D16" s="46">
        <v>1.0864499999999999</v>
      </c>
      <c r="E16" s="46">
        <v>1.0992900000000001</v>
      </c>
      <c r="F16" s="46">
        <v>1.10521</v>
      </c>
      <c r="G16" s="46">
        <v>1.13303</v>
      </c>
      <c r="H16" s="46">
        <v>1.1519699999999999</v>
      </c>
      <c r="I16" s="46">
        <v>1.15557</v>
      </c>
      <c r="J16" s="46">
        <v>1.15666</v>
      </c>
      <c r="K16" s="46">
        <v>1.16716</v>
      </c>
      <c r="L16" s="46">
        <v>1.18597</v>
      </c>
      <c r="M16" s="50">
        <v>1.19757</v>
      </c>
      <c r="N16" s="51">
        <v>1.19757</v>
      </c>
      <c r="O16" s="46">
        <v>1.20662</v>
      </c>
      <c r="P16" s="46">
        <v>1.22105</v>
      </c>
      <c r="Q16" s="46">
        <v>1.22923</v>
      </c>
      <c r="R16" s="46">
        <v>1.2807999999999999</v>
      </c>
      <c r="S16" s="46">
        <v>1.32456</v>
      </c>
      <c r="T16" s="46">
        <v>1.3418099999999999</v>
      </c>
      <c r="U16" s="46">
        <v>1.3747799999999999</v>
      </c>
      <c r="V16" s="46">
        <v>1.4245300000000001</v>
      </c>
      <c r="W16" s="46">
        <v>1.5344599999999999</v>
      </c>
      <c r="X16" s="46">
        <v>1.6519999999999999</v>
      </c>
      <c r="Y16" s="50">
        <v>1.82111</v>
      </c>
      <c r="Z16" s="46">
        <v>2.0022600000000002</v>
      </c>
      <c r="AA16" s="46">
        <v>2.0862799999999999</v>
      </c>
      <c r="AB16" s="46">
        <v>2.22044</v>
      </c>
      <c r="AC16" s="46">
        <v>2.3127499999999999</v>
      </c>
      <c r="AD16" s="46">
        <v>2.3919600000000001</v>
      </c>
      <c r="AE16" s="46">
        <v>2.4379200000000001</v>
      </c>
      <c r="AF16" s="46">
        <v>2.5384799999999998</v>
      </c>
      <c r="AG16" s="46">
        <v>2.984</v>
      </c>
      <c r="AH16" s="46">
        <v>3.4306899999999998</v>
      </c>
      <c r="AI16" s="46">
        <v>4.2343999999999999</v>
      </c>
      <c r="AJ16" s="46">
        <v>5.2806499999999996</v>
      </c>
      <c r="AK16" s="50">
        <v>5.9063100000000004</v>
      </c>
      <c r="AL16" s="46">
        <v>6.7602960000000003</v>
      </c>
      <c r="AM16" s="46">
        <v>7.462809</v>
      </c>
      <c r="AN16" s="46">
        <v>8.3632729999999995</v>
      </c>
      <c r="AO16" s="46">
        <v>9.1756890000000002</v>
      </c>
      <c r="AP16" s="46">
        <v>10.427519</v>
      </c>
      <c r="AQ16" s="46">
        <v>11.656079</v>
      </c>
      <c r="AR16" s="46">
        <v>13.405839</v>
      </c>
      <c r="AS16" s="46">
        <v>16.110368999999999</v>
      </c>
      <c r="AT16" s="46">
        <v>18.875178999999999</v>
      </c>
      <c r="AU16" s="46">
        <v>21.463874000000001</v>
      </c>
      <c r="AV16" s="46">
        <v>24.870694</v>
      </c>
      <c r="AW16" s="50">
        <v>27.321363999999999</v>
      </c>
      <c r="AX16" s="46">
        <v>30.912364</v>
      </c>
      <c r="AY16" s="46">
        <v>41.737264000000003</v>
      </c>
      <c r="AZ16" s="46">
        <v>43.624263999999997</v>
      </c>
      <c r="BA16" s="46">
        <v>45.434263999999999</v>
      </c>
      <c r="BB16" s="46">
        <v>48.264364</v>
      </c>
      <c r="BC16" s="46">
        <v>50.807664000000003</v>
      </c>
      <c r="BD16" s="46">
        <v>53.534964000000002</v>
      </c>
      <c r="BE16" s="46">
        <v>55.686964000000003</v>
      </c>
      <c r="BF16" s="46">
        <v>58.321263999999999</v>
      </c>
      <c r="BG16" s="46">
        <v>60.860264000000001</v>
      </c>
      <c r="BH16" s="46">
        <v>63.157953999999997</v>
      </c>
      <c r="BI16" s="50">
        <v>66.460678999999999</v>
      </c>
      <c r="BJ16" s="46">
        <v>68.825678999999994</v>
      </c>
      <c r="BK16" s="46">
        <v>71.507678999999996</v>
      </c>
      <c r="BL16" s="46">
        <v>75.042679000000007</v>
      </c>
      <c r="BM16" s="46">
        <v>77.600981000000004</v>
      </c>
      <c r="BN16" s="46">
        <v>83.848860999999999</v>
      </c>
      <c r="BO16" s="46">
        <v>86.676861000000002</v>
      </c>
      <c r="BP16" s="46">
        <v>89.206861000000004</v>
      </c>
      <c r="BQ16" s="46">
        <v>94.044860999999997</v>
      </c>
      <c r="BR16" s="46">
        <v>105.103961</v>
      </c>
      <c r="BS16" s="46">
        <v>106.683961</v>
      </c>
      <c r="BT16" s="46">
        <v>108.196961</v>
      </c>
      <c r="BU16" s="50">
        <v>109.73472099999999</v>
      </c>
      <c r="BV16" s="46">
        <v>111.284721</v>
      </c>
      <c r="BW16" s="46">
        <v>112.804721</v>
      </c>
      <c r="BX16" s="46">
        <v>114.404721</v>
      </c>
      <c r="BY16" s="46">
        <v>115.864321</v>
      </c>
      <c r="BZ16" s="46">
        <v>117.029321</v>
      </c>
      <c r="CA16" s="46">
        <v>118.44232100000001</v>
      </c>
      <c r="CB16" s="46">
        <v>120.10171099999999</v>
      </c>
      <c r="CC16" s="46">
        <v>122.106711</v>
      </c>
      <c r="CD16" s="46">
        <v>128.36240100000001</v>
      </c>
      <c r="CE16" s="46">
        <v>128.51340099999999</v>
      </c>
      <c r="CF16" s="46">
        <v>128.76940099999999</v>
      </c>
      <c r="CG16" s="132">
        <v>129.00140099999999</v>
      </c>
      <c r="CH16" s="70">
        <v>129.62132099999999</v>
      </c>
      <c r="CI16" s="46">
        <v>130.16632100000001</v>
      </c>
      <c r="CJ16" s="46">
        <v>132.43282099999999</v>
      </c>
      <c r="CK16" s="46">
        <v>132.43282099999999</v>
      </c>
      <c r="CL16" s="46">
        <v>132.43282099999999</v>
      </c>
      <c r="CM16" s="46">
        <v>132.43282099999999</v>
      </c>
      <c r="CN16" s="46">
        <v>132.43282099999999</v>
      </c>
      <c r="CO16" s="46">
        <v>132.43282099999999</v>
      </c>
      <c r="CP16" s="46">
        <v>132.43282099999999</v>
      </c>
      <c r="CQ16" s="46">
        <v>132.43282099999999</v>
      </c>
      <c r="CR16" s="46">
        <v>132.43282099999999</v>
      </c>
      <c r="CS16" s="132">
        <v>138.393721</v>
      </c>
      <c r="CT16" s="70">
        <v>138.393721</v>
      </c>
      <c r="CU16" s="46">
        <v>138.393721</v>
      </c>
      <c r="CV16" s="46">
        <v>138.56292099999999</v>
      </c>
      <c r="CW16" s="46">
        <v>138.56292099999999</v>
      </c>
      <c r="CX16" s="46">
        <v>138.56292099999999</v>
      </c>
      <c r="CY16" s="46">
        <v>138.56292099999999</v>
      </c>
      <c r="CZ16" s="46">
        <v>138.56292099999999</v>
      </c>
      <c r="DA16" s="46">
        <v>138.56292099999999</v>
      </c>
      <c r="DB16" s="46">
        <v>138.56292099999999</v>
      </c>
      <c r="DC16" s="46">
        <v>138.56292099999999</v>
      </c>
      <c r="DD16" s="46">
        <v>138.56292099999999</v>
      </c>
      <c r="DE16" s="132">
        <v>138.56292099999999</v>
      </c>
      <c r="DF16" s="70">
        <v>138.56292099999999</v>
      </c>
      <c r="DG16" s="46">
        <v>138.56292099999999</v>
      </c>
      <c r="DH16" s="46">
        <v>138.56292099999999</v>
      </c>
      <c r="DI16" s="46">
        <v>138.56292099999999</v>
      </c>
      <c r="DJ16" s="46">
        <v>138.56292099999999</v>
      </c>
      <c r="DK16" s="46">
        <v>138.56292099999999</v>
      </c>
      <c r="DL16" s="46">
        <v>138.56292099999999</v>
      </c>
      <c r="DM16" s="46">
        <v>138.56292099999999</v>
      </c>
      <c r="DN16" s="46">
        <v>138.56292099999999</v>
      </c>
      <c r="DO16" s="46">
        <v>138.56292099999999</v>
      </c>
      <c r="DP16" s="46">
        <v>138.56292099999999</v>
      </c>
      <c r="DQ16" s="132">
        <v>138.56292099999999</v>
      </c>
      <c r="DR16" s="70">
        <v>138.56292099999999</v>
      </c>
      <c r="DS16" s="46">
        <v>138.56292099999999</v>
      </c>
      <c r="DT16" s="46">
        <v>138.56292099999999</v>
      </c>
      <c r="DU16" s="46">
        <v>138.56292099999999</v>
      </c>
      <c r="DV16" s="46">
        <v>138.56292099999999</v>
      </c>
      <c r="DW16" s="46">
        <v>138.56292099999999</v>
      </c>
      <c r="DX16" s="46">
        <v>138.56292099999999</v>
      </c>
      <c r="DY16" s="46">
        <v>138.56292099999999</v>
      </c>
      <c r="DZ16" s="46">
        <v>138.56292099999999</v>
      </c>
      <c r="EA16" s="46">
        <v>138.56292099999999</v>
      </c>
      <c r="EB16" s="46">
        <v>138.56292099999999</v>
      </c>
      <c r="EC16" s="46">
        <v>138.56292099999999</v>
      </c>
      <c r="ED16" s="70">
        <v>138.56292099999999</v>
      </c>
      <c r="EE16" s="46">
        <v>138.56292099999999</v>
      </c>
      <c r="EF16" s="46">
        <v>138.56292099999999</v>
      </c>
      <c r="EG16" s="46">
        <v>138.56292099999999</v>
      </c>
      <c r="EH16" s="46">
        <v>138.56292099999999</v>
      </c>
      <c r="EI16" s="46">
        <v>138.56292099999999</v>
      </c>
      <c r="EJ16" s="46">
        <v>138.56292099999999</v>
      </c>
      <c r="EK16" s="46">
        <v>138.56292099999999</v>
      </c>
      <c r="EL16" s="46">
        <v>138.56292099999999</v>
      </c>
      <c r="EM16" s="46">
        <v>138.56292099999999</v>
      </c>
      <c r="EN16" s="46">
        <v>138.56292099999999</v>
      </c>
      <c r="EO16" s="46">
        <v>138.56292099999999</v>
      </c>
      <c r="EP16" s="70">
        <v>138.56292099999999</v>
      </c>
      <c r="EQ16" s="46">
        <v>138.56292099999999</v>
      </c>
      <c r="ER16" s="46">
        <v>138.56292099999999</v>
      </c>
      <c r="ES16" s="46">
        <v>138.56292099999999</v>
      </c>
      <c r="ET16" s="46">
        <v>138.56292099999999</v>
      </c>
      <c r="EU16" s="46">
        <v>138.56292099999999</v>
      </c>
      <c r="EV16" s="46">
        <v>138.56292099999999</v>
      </c>
      <c r="EW16" s="46">
        <v>138.56292099999999</v>
      </c>
      <c r="EX16" s="46">
        <v>138.56292099999999</v>
      </c>
      <c r="EY16" s="46">
        <v>138.56292099999999</v>
      </c>
      <c r="EZ16" s="46">
        <v>138.56292099999999</v>
      </c>
      <c r="FA16" s="83">
        <v>138.56292099999999</v>
      </c>
      <c r="FB16" s="46">
        <v>138.56292099999999</v>
      </c>
      <c r="FC16" s="46">
        <v>138.56292099999999</v>
      </c>
      <c r="FD16" s="46">
        <v>138.56292099999999</v>
      </c>
      <c r="FE16" s="46">
        <v>138.56292099999999</v>
      </c>
      <c r="FF16" s="46">
        <v>138.56292099999999</v>
      </c>
      <c r="FG16" s="46">
        <v>138.56292099999999</v>
      </c>
      <c r="FH16" s="46">
        <v>138.56292099999999</v>
      </c>
      <c r="FI16" s="46">
        <v>138.56292099999999</v>
      </c>
      <c r="FJ16" s="46">
        <v>138.56292099999999</v>
      </c>
      <c r="FK16" s="46">
        <v>138.56292099999999</v>
      </c>
      <c r="FL16" s="46">
        <v>138.56292099999999</v>
      </c>
      <c r="FM16" s="46">
        <v>138.56292099999999</v>
      </c>
      <c r="FN16" s="70">
        <v>135.83199999999999</v>
      </c>
      <c r="FO16" s="46">
        <v>135.83199999999999</v>
      </c>
      <c r="FP16" s="46">
        <v>135.83199999999999</v>
      </c>
      <c r="FQ16" s="46">
        <v>135.83199999999999</v>
      </c>
      <c r="FR16" s="46">
        <v>135.83199999999999</v>
      </c>
      <c r="FS16" s="46">
        <v>135.83199999999999</v>
      </c>
    </row>
    <row r="17" spans="1:177" s="1" customFormat="1" ht="20.149999999999999" customHeight="1" x14ac:dyDescent="0.35">
      <c r="A17" s="31" t="s">
        <v>285</v>
      </c>
      <c r="B17" s="47">
        <v>0</v>
      </c>
      <c r="C17" s="47">
        <v>0</v>
      </c>
      <c r="D17" s="47">
        <v>0</v>
      </c>
      <c r="E17" s="47">
        <v>0</v>
      </c>
      <c r="F17" s="47">
        <v>0</v>
      </c>
      <c r="G17" s="47">
        <v>0</v>
      </c>
      <c r="H17" s="47">
        <v>0</v>
      </c>
      <c r="I17" s="47">
        <v>0</v>
      </c>
      <c r="J17" s="47">
        <v>0</v>
      </c>
      <c r="K17" s="47">
        <v>0</v>
      </c>
      <c r="L17" s="47">
        <v>0</v>
      </c>
      <c r="M17" s="49">
        <v>0</v>
      </c>
      <c r="N17" s="48">
        <v>0</v>
      </c>
      <c r="O17" s="47">
        <v>0</v>
      </c>
      <c r="P17" s="47">
        <v>0</v>
      </c>
      <c r="Q17" s="47">
        <v>0</v>
      </c>
      <c r="R17" s="47">
        <v>0</v>
      </c>
      <c r="S17" s="47">
        <v>0</v>
      </c>
      <c r="T17" s="47">
        <v>0</v>
      </c>
      <c r="U17" s="47">
        <v>0</v>
      </c>
      <c r="V17" s="47">
        <v>0</v>
      </c>
      <c r="W17" s="47">
        <v>0</v>
      </c>
      <c r="X17" s="47">
        <v>0</v>
      </c>
      <c r="Y17" s="49">
        <v>0</v>
      </c>
      <c r="Z17" s="47">
        <v>0</v>
      </c>
      <c r="AA17" s="47">
        <v>0</v>
      </c>
      <c r="AB17" s="47">
        <v>0</v>
      </c>
      <c r="AC17" s="47">
        <v>0</v>
      </c>
      <c r="AD17" s="47">
        <v>0</v>
      </c>
      <c r="AE17" s="47">
        <v>0</v>
      </c>
      <c r="AF17" s="47">
        <v>0</v>
      </c>
      <c r="AG17" s="47">
        <v>0</v>
      </c>
      <c r="AH17" s="47">
        <v>0</v>
      </c>
      <c r="AI17" s="47">
        <v>0</v>
      </c>
      <c r="AJ17" s="47">
        <v>0</v>
      </c>
      <c r="AK17" s="49">
        <v>0</v>
      </c>
      <c r="AL17" s="47">
        <v>0</v>
      </c>
      <c r="AM17" s="47">
        <v>0</v>
      </c>
      <c r="AN17" s="47">
        <v>0</v>
      </c>
      <c r="AO17" s="47">
        <v>0</v>
      </c>
      <c r="AP17" s="47">
        <v>0</v>
      </c>
      <c r="AQ17" s="47">
        <v>0</v>
      </c>
      <c r="AR17" s="47">
        <v>0</v>
      </c>
      <c r="AS17" s="47">
        <v>0</v>
      </c>
      <c r="AT17" s="47">
        <v>0</v>
      </c>
      <c r="AU17" s="47">
        <v>0</v>
      </c>
      <c r="AV17" s="47">
        <v>0</v>
      </c>
      <c r="AW17" s="49">
        <v>-1.0000000010279564E-6</v>
      </c>
      <c r="AX17" s="47">
        <v>-1.0000000010279564E-6</v>
      </c>
      <c r="AY17" s="47">
        <v>-1.0000000045806701E-6</v>
      </c>
      <c r="AZ17" s="47">
        <v>-9.9999999747524271E-7</v>
      </c>
      <c r="BA17" s="47">
        <v>-9.9999999747524271E-7</v>
      </c>
      <c r="BB17" s="47">
        <v>-1.0000000045806701E-6</v>
      </c>
      <c r="BC17" s="47">
        <v>-9.9999999747524271E-7</v>
      </c>
      <c r="BD17" s="47">
        <v>-1.0000000045806701E-6</v>
      </c>
      <c r="BE17" s="47">
        <v>3.9998999999994567E-2</v>
      </c>
      <c r="BF17" s="47">
        <v>3.9999000000008778E-2</v>
      </c>
      <c r="BG17" s="47">
        <v>3.9998999999994567E-2</v>
      </c>
      <c r="BH17" s="47">
        <v>3.9999000000001672E-2</v>
      </c>
      <c r="BI17" s="49">
        <v>3.9998999999994567E-2</v>
      </c>
      <c r="BJ17" s="47">
        <v>3.9999000000008778E-2</v>
      </c>
      <c r="BK17" s="47">
        <v>3.9998999999994567E-2</v>
      </c>
      <c r="BL17" s="47">
        <v>3.9998999999994567E-2</v>
      </c>
      <c r="BM17" s="47">
        <v>3.9998999999994567E-2</v>
      </c>
      <c r="BN17" s="47">
        <v>3.9999000000008778E-2</v>
      </c>
      <c r="BO17" s="47">
        <v>3.9999000000008778E-2</v>
      </c>
      <c r="BP17" s="47">
        <v>3.9998999999994567E-2</v>
      </c>
      <c r="BQ17" s="47">
        <v>3.9999000000008778E-2</v>
      </c>
      <c r="BR17" s="47">
        <v>3.9999000000008778E-2</v>
      </c>
      <c r="BS17" s="47">
        <v>3.9999000000008778E-2</v>
      </c>
      <c r="BT17" s="47">
        <v>3.9998999999994567E-2</v>
      </c>
      <c r="BU17" s="49">
        <v>3.9999000000008778E-2</v>
      </c>
      <c r="BV17" s="47">
        <v>3.9999000000008778E-2</v>
      </c>
      <c r="BW17" s="47">
        <v>3.9998999999994567E-2</v>
      </c>
      <c r="BX17" s="47">
        <v>3.9998999999994567E-2</v>
      </c>
      <c r="BY17" s="47">
        <v>3.9998999999994567E-2</v>
      </c>
      <c r="BZ17" s="47">
        <v>3.9999000000008778E-2</v>
      </c>
      <c r="CA17" s="47">
        <v>3.9998999999994567E-2</v>
      </c>
      <c r="CB17" s="47">
        <v>3.9998999999994567E-2</v>
      </c>
      <c r="CC17" s="47">
        <v>3.9998999999980356E-2</v>
      </c>
      <c r="CD17" s="47">
        <v>3.9998999999966145E-2</v>
      </c>
      <c r="CE17" s="47">
        <v>3.9998999999994567E-2</v>
      </c>
      <c r="CF17" s="47">
        <v>3.9998999999994567E-2</v>
      </c>
      <c r="CG17" s="47">
        <v>3.9999000000022988E-2</v>
      </c>
      <c r="CH17" s="70">
        <v>0.21699899999998706</v>
      </c>
      <c r="CI17" s="46">
        <v>0.8199989999999957</v>
      </c>
      <c r="CJ17" s="46">
        <v>2.4719990000000394</v>
      </c>
      <c r="CK17" s="46">
        <v>2.5209990000000175</v>
      </c>
      <c r="CL17" s="46">
        <v>2.6019990000000348</v>
      </c>
      <c r="CM17" s="46">
        <v>2.7489990000000262</v>
      </c>
      <c r="CN17" s="46">
        <v>2.7939990000000421</v>
      </c>
      <c r="CO17" s="46">
        <v>2.8729990000000498</v>
      </c>
      <c r="CP17" s="46">
        <v>2.9519990000000575</v>
      </c>
      <c r="CQ17" s="46">
        <v>2.9929990000000544</v>
      </c>
      <c r="CR17" s="46">
        <v>3.1779990000000566</v>
      </c>
      <c r="CS17" s="132">
        <v>3.2719989999999939</v>
      </c>
      <c r="CT17" s="70">
        <v>3.3079990000000521</v>
      </c>
      <c r="CU17" s="46">
        <v>3.3669989999999643</v>
      </c>
      <c r="CV17" s="46">
        <v>3.4299990000000093</v>
      </c>
      <c r="CW17" s="46">
        <v>3.5529989999999998</v>
      </c>
      <c r="CX17" s="46">
        <v>10.118998999999974</v>
      </c>
      <c r="CY17" s="46">
        <v>10.181998999999962</v>
      </c>
      <c r="CZ17" s="46">
        <v>10.24499899999995</v>
      </c>
      <c r="DA17" s="46">
        <v>10.398999000000003</v>
      </c>
      <c r="DB17" s="46">
        <v>10.435998999999981</v>
      </c>
      <c r="DC17" s="46">
        <v>10.473998999999992</v>
      </c>
      <c r="DD17" s="47">
        <v>10.519998999999984</v>
      </c>
      <c r="DE17" s="47">
        <v>10.594998999999973</v>
      </c>
      <c r="DF17" s="70">
        <v>10.737198999999976</v>
      </c>
      <c r="DG17" s="46">
        <v>10.959498999999994</v>
      </c>
      <c r="DH17" s="47">
        <v>11.008498999999972</v>
      </c>
      <c r="DI17" s="46">
        <v>11.043898999999954</v>
      </c>
      <c r="DJ17" s="46">
        <v>11.097898999999984</v>
      </c>
      <c r="DK17" s="46">
        <v>11.198898999999983</v>
      </c>
      <c r="DL17" s="46">
        <v>11.269898999999953</v>
      </c>
      <c r="DM17" s="46">
        <v>11.345898999999974</v>
      </c>
      <c r="DN17" s="46">
        <v>11.507498999999996</v>
      </c>
      <c r="DO17" s="46">
        <v>11.59949899999998</v>
      </c>
      <c r="DP17" s="46">
        <v>11.654498999999987</v>
      </c>
      <c r="DQ17" s="47">
        <v>11.687499000000003</v>
      </c>
      <c r="DR17" s="70">
        <v>11.753498999999977</v>
      </c>
      <c r="DS17" s="46">
        <v>11.82349899999997</v>
      </c>
      <c r="DT17" s="46">
        <v>11.879498999999953</v>
      </c>
      <c r="DU17" s="46">
        <v>11.893498999999963</v>
      </c>
      <c r="DV17" s="46">
        <v>11.896499000000006</v>
      </c>
      <c r="DW17" s="46">
        <v>11.992498999999953</v>
      </c>
      <c r="DX17" s="46">
        <v>12.089498999999989</v>
      </c>
      <c r="DY17" s="46">
        <v>12.251498999999967</v>
      </c>
      <c r="DZ17" s="46">
        <v>12.368498999999986</v>
      </c>
      <c r="EA17" s="46">
        <v>12.415499000000011</v>
      </c>
      <c r="EB17" s="46">
        <v>12.476368999999977</v>
      </c>
      <c r="EC17" s="46">
        <v>12.494608999999969</v>
      </c>
      <c r="ED17" s="70">
        <v>12.595088999999973</v>
      </c>
      <c r="EE17" s="46">
        <v>12.646288999999967</v>
      </c>
      <c r="EF17" s="46">
        <v>12.749328999999989</v>
      </c>
      <c r="EG17" s="46">
        <v>12.906448999999952</v>
      </c>
      <c r="EH17" s="46">
        <v>13.087508999999955</v>
      </c>
      <c r="EI17" s="46">
        <v>13.347518999999977</v>
      </c>
      <c r="EJ17" s="46">
        <v>13.461538999999959</v>
      </c>
      <c r="EK17" s="46">
        <v>13.665378999999973</v>
      </c>
      <c r="EL17" s="46">
        <v>14.003518999999983</v>
      </c>
      <c r="EM17" s="46">
        <v>14.233718999999951</v>
      </c>
      <c r="EN17" s="46">
        <v>14.654538999999943</v>
      </c>
      <c r="EO17" s="46">
        <v>14.840408999999966</v>
      </c>
      <c r="EP17" s="70">
        <v>15.265828999999997</v>
      </c>
      <c r="EQ17" s="46">
        <v>15.608038999999962</v>
      </c>
      <c r="ER17" s="46">
        <v>16.031538999999952</v>
      </c>
      <c r="ES17" s="46">
        <v>16.443399999999997</v>
      </c>
      <c r="ET17" s="46">
        <v>17.171169999999961</v>
      </c>
      <c r="EU17" s="46">
        <v>17.800139999999999</v>
      </c>
      <c r="EV17" s="46">
        <v>18.33823000000001</v>
      </c>
      <c r="EW17" s="46">
        <v>18.995200000000011</v>
      </c>
      <c r="EX17" s="46">
        <v>19.817369999999983</v>
      </c>
      <c r="EY17" s="46">
        <v>20.72881000000001</v>
      </c>
      <c r="EZ17" s="46">
        <v>21.736779999999953</v>
      </c>
      <c r="FA17" s="83">
        <v>22.370699999999999</v>
      </c>
      <c r="FB17" s="46">
        <v>23.239260000000002</v>
      </c>
      <c r="FC17" s="46">
        <v>24.067249000000004</v>
      </c>
      <c r="FD17" s="46">
        <v>24.788419999999974</v>
      </c>
      <c r="FE17" s="46">
        <v>25.410349999999994</v>
      </c>
      <c r="FF17" s="46">
        <v>26.072239999999965</v>
      </c>
      <c r="FG17" s="46">
        <v>26.814779999999985</v>
      </c>
      <c r="FH17" s="46">
        <v>27.458370000000002</v>
      </c>
      <c r="FI17" s="46">
        <v>28.166670000000011</v>
      </c>
      <c r="FJ17" s="46">
        <v>28.942900000000009</v>
      </c>
      <c r="FK17" s="46">
        <v>30.090759999999932</v>
      </c>
      <c r="FL17" s="46">
        <v>30.789440000000013</v>
      </c>
      <c r="FM17" s="46">
        <v>31.274689999999964</v>
      </c>
      <c r="FN17" s="70">
        <v>38.658000000000001</v>
      </c>
      <c r="FO17" s="46">
        <v>39.31</v>
      </c>
      <c r="FP17" s="46">
        <v>39.654000000000003</v>
      </c>
      <c r="FQ17" s="46">
        <v>40.51</v>
      </c>
      <c r="FR17" s="46">
        <v>41.104999999999997</v>
      </c>
      <c r="FS17" s="46">
        <v>41.908000000000001</v>
      </c>
    </row>
    <row r="18" spans="1:177" s="25" customFormat="1" ht="20.149999999999999" customHeight="1" thickBot="1" x14ac:dyDescent="0.4">
      <c r="A18" s="32" t="s">
        <v>267</v>
      </c>
      <c r="B18" s="53">
        <f>SUM(B15:B17)</f>
        <v>1.04572</v>
      </c>
      <c r="C18" s="53">
        <f t="shared" ref="C18:BN18" si="3">SUM(C15:C17)</f>
        <v>1.04572</v>
      </c>
      <c r="D18" s="53">
        <f t="shared" si="3"/>
        <v>1.0864499999999999</v>
      </c>
      <c r="E18" s="53">
        <f t="shared" si="3"/>
        <v>1.0992900000000001</v>
      </c>
      <c r="F18" s="53">
        <f t="shared" si="3"/>
        <v>1.10521</v>
      </c>
      <c r="G18" s="53">
        <f t="shared" si="3"/>
        <v>1.13303</v>
      </c>
      <c r="H18" s="53">
        <f t="shared" si="3"/>
        <v>1.1519699999999999</v>
      </c>
      <c r="I18" s="53">
        <f t="shared" si="3"/>
        <v>1.15557</v>
      </c>
      <c r="J18" s="53">
        <f t="shared" si="3"/>
        <v>1.15666</v>
      </c>
      <c r="K18" s="53">
        <f t="shared" si="3"/>
        <v>1.16716</v>
      </c>
      <c r="L18" s="53">
        <f t="shared" si="3"/>
        <v>1.18597</v>
      </c>
      <c r="M18" s="53">
        <f t="shared" si="3"/>
        <v>1.19757</v>
      </c>
      <c r="N18" s="53">
        <f t="shared" si="3"/>
        <v>1.19757</v>
      </c>
      <c r="O18" s="53">
        <f t="shared" si="3"/>
        <v>1.20662</v>
      </c>
      <c r="P18" s="53">
        <f t="shared" si="3"/>
        <v>1.22105</v>
      </c>
      <c r="Q18" s="53">
        <f t="shared" si="3"/>
        <v>1.22923</v>
      </c>
      <c r="R18" s="53">
        <f t="shared" si="3"/>
        <v>1.2807999999999999</v>
      </c>
      <c r="S18" s="53">
        <f t="shared" si="3"/>
        <v>1.32456</v>
      </c>
      <c r="T18" s="53">
        <f t="shared" si="3"/>
        <v>1.3418099999999999</v>
      </c>
      <c r="U18" s="53">
        <f t="shared" si="3"/>
        <v>1.3747799999999999</v>
      </c>
      <c r="V18" s="53">
        <f t="shared" si="3"/>
        <v>1.4245300000000001</v>
      </c>
      <c r="W18" s="53">
        <f t="shared" si="3"/>
        <v>1.5344599999999999</v>
      </c>
      <c r="X18" s="53">
        <f t="shared" si="3"/>
        <v>1.6519999999999999</v>
      </c>
      <c r="Y18" s="55">
        <f t="shared" si="3"/>
        <v>1.82111</v>
      </c>
      <c r="Z18" s="53">
        <f t="shared" si="3"/>
        <v>2.0022600000000002</v>
      </c>
      <c r="AA18" s="53">
        <f t="shared" si="3"/>
        <v>2.0862799999999999</v>
      </c>
      <c r="AB18" s="53">
        <f t="shared" si="3"/>
        <v>2.22044</v>
      </c>
      <c r="AC18" s="53">
        <f t="shared" si="3"/>
        <v>2.3127499999999999</v>
      </c>
      <c r="AD18" s="53">
        <f t="shared" si="3"/>
        <v>2.3919600000000001</v>
      </c>
      <c r="AE18" s="53">
        <f t="shared" si="3"/>
        <v>2.4379200000000001</v>
      </c>
      <c r="AF18" s="53">
        <f t="shared" si="3"/>
        <v>2.5384799999999998</v>
      </c>
      <c r="AG18" s="53">
        <f t="shared" si="3"/>
        <v>2.984</v>
      </c>
      <c r="AH18" s="53">
        <f t="shared" si="3"/>
        <v>3.4306899999999998</v>
      </c>
      <c r="AI18" s="53">
        <f t="shared" si="3"/>
        <v>4.2343999999999999</v>
      </c>
      <c r="AJ18" s="53">
        <f t="shared" si="3"/>
        <v>5.2806499999999996</v>
      </c>
      <c r="AK18" s="55">
        <f t="shared" si="3"/>
        <v>5.9063100000000004</v>
      </c>
      <c r="AL18" s="53">
        <f t="shared" si="3"/>
        <v>6.7602960000000003</v>
      </c>
      <c r="AM18" s="53">
        <f t="shared" si="3"/>
        <v>7.462809</v>
      </c>
      <c r="AN18" s="53">
        <f t="shared" si="3"/>
        <v>8.3632729999999995</v>
      </c>
      <c r="AO18" s="53">
        <f t="shared" si="3"/>
        <v>9.1756890000000002</v>
      </c>
      <c r="AP18" s="53">
        <f t="shared" si="3"/>
        <v>10.427519</v>
      </c>
      <c r="AQ18" s="53">
        <f t="shared" si="3"/>
        <v>11.656079</v>
      </c>
      <c r="AR18" s="53">
        <f t="shared" si="3"/>
        <v>13.405839</v>
      </c>
      <c r="AS18" s="53">
        <f t="shared" si="3"/>
        <v>16.110368999999999</v>
      </c>
      <c r="AT18" s="53">
        <f t="shared" si="3"/>
        <v>18.875178999999999</v>
      </c>
      <c r="AU18" s="53">
        <f t="shared" si="3"/>
        <v>21.463874000000001</v>
      </c>
      <c r="AV18" s="53">
        <f t="shared" si="3"/>
        <v>24.870694</v>
      </c>
      <c r="AW18" s="55">
        <f t="shared" si="3"/>
        <v>27.321362999999998</v>
      </c>
      <c r="AX18" s="53">
        <f t="shared" si="3"/>
        <v>30.912362999999999</v>
      </c>
      <c r="AY18" s="53">
        <f t="shared" si="3"/>
        <v>41.737262999999999</v>
      </c>
      <c r="AZ18" s="53">
        <f t="shared" si="3"/>
        <v>43.624262999999999</v>
      </c>
      <c r="BA18" s="53">
        <f t="shared" si="3"/>
        <v>45.434263000000001</v>
      </c>
      <c r="BB18" s="53">
        <f t="shared" si="3"/>
        <v>48.264362999999996</v>
      </c>
      <c r="BC18" s="53">
        <f t="shared" si="3"/>
        <v>50.807663000000005</v>
      </c>
      <c r="BD18" s="53">
        <f t="shared" si="3"/>
        <v>53.534962999999998</v>
      </c>
      <c r="BE18" s="53">
        <f t="shared" si="3"/>
        <v>55.726962999999998</v>
      </c>
      <c r="BF18" s="53">
        <f t="shared" si="3"/>
        <v>58.361263000000008</v>
      </c>
      <c r="BG18" s="53">
        <f t="shared" si="3"/>
        <v>60.900262999999995</v>
      </c>
      <c r="BH18" s="53">
        <f t="shared" si="3"/>
        <v>63.197952999999998</v>
      </c>
      <c r="BI18" s="55">
        <f t="shared" si="3"/>
        <v>66.500677999999994</v>
      </c>
      <c r="BJ18" s="53">
        <f t="shared" si="3"/>
        <v>68.865678000000003</v>
      </c>
      <c r="BK18" s="53">
        <f t="shared" si="3"/>
        <v>71.547677999999991</v>
      </c>
      <c r="BL18" s="53">
        <f t="shared" si="3"/>
        <v>75.082678000000001</v>
      </c>
      <c r="BM18" s="53">
        <f t="shared" si="3"/>
        <v>77.640979999999999</v>
      </c>
      <c r="BN18" s="53">
        <f t="shared" si="3"/>
        <v>83.888860000000008</v>
      </c>
      <c r="BO18" s="53">
        <f t="shared" ref="BO18:DZ18" si="4">SUM(BO15:BO17)</f>
        <v>86.716860000000011</v>
      </c>
      <c r="BP18" s="53">
        <f t="shared" si="4"/>
        <v>89.246859999999998</v>
      </c>
      <c r="BQ18" s="53">
        <f t="shared" si="4"/>
        <v>94.084860000000006</v>
      </c>
      <c r="BR18" s="53">
        <f t="shared" si="4"/>
        <v>105.14396000000001</v>
      </c>
      <c r="BS18" s="53">
        <f t="shared" si="4"/>
        <v>106.72396000000001</v>
      </c>
      <c r="BT18" s="53">
        <f t="shared" si="4"/>
        <v>108.23696</v>
      </c>
      <c r="BU18" s="55">
        <f t="shared" si="4"/>
        <v>109.77472</v>
      </c>
      <c r="BV18" s="53">
        <f t="shared" si="4"/>
        <v>111.32472000000001</v>
      </c>
      <c r="BW18" s="53">
        <f t="shared" si="4"/>
        <v>112.84472</v>
      </c>
      <c r="BX18" s="53">
        <f t="shared" si="4"/>
        <v>114.44471999999999</v>
      </c>
      <c r="BY18" s="53">
        <f t="shared" si="4"/>
        <v>115.90432</v>
      </c>
      <c r="BZ18" s="53">
        <f t="shared" si="4"/>
        <v>121.90116</v>
      </c>
      <c r="CA18" s="53">
        <f t="shared" si="4"/>
        <v>123.31416</v>
      </c>
      <c r="CB18" s="53">
        <f t="shared" si="4"/>
        <v>124.97354999999999</v>
      </c>
      <c r="CC18" s="53">
        <f t="shared" si="4"/>
        <v>126.97854999999998</v>
      </c>
      <c r="CD18" s="53">
        <f t="shared" si="4"/>
        <v>133.23423999999997</v>
      </c>
      <c r="CE18" s="53">
        <f t="shared" si="4"/>
        <v>133.38523999999998</v>
      </c>
      <c r="CF18" s="53">
        <f t="shared" si="4"/>
        <v>133.64123999999998</v>
      </c>
      <c r="CG18" s="53">
        <f t="shared" si="4"/>
        <v>133.87324000000001</v>
      </c>
      <c r="CH18" s="133">
        <f t="shared" si="4"/>
        <v>134.67015999999998</v>
      </c>
      <c r="CI18" s="53">
        <f t="shared" si="4"/>
        <v>162.29974000000001</v>
      </c>
      <c r="CJ18" s="53">
        <f t="shared" si="4"/>
        <v>251.30752000000001</v>
      </c>
      <c r="CK18" s="53">
        <f t="shared" si="4"/>
        <v>251.35651999999999</v>
      </c>
      <c r="CL18" s="53">
        <f t="shared" si="4"/>
        <v>251.43752000000001</v>
      </c>
      <c r="CM18" s="53">
        <f t="shared" si="4"/>
        <v>251.58452</v>
      </c>
      <c r="CN18" s="53">
        <f t="shared" si="4"/>
        <v>251.62952000000001</v>
      </c>
      <c r="CO18" s="53">
        <f t="shared" si="4"/>
        <v>251.70852000000002</v>
      </c>
      <c r="CP18" s="53">
        <f t="shared" si="4"/>
        <v>251.78752000000003</v>
      </c>
      <c r="CQ18" s="53">
        <f t="shared" si="4"/>
        <v>251.82852000000003</v>
      </c>
      <c r="CR18" s="53">
        <f t="shared" si="4"/>
        <v>252.01352000000003</v>
      </c>
      <c r="CS18" s="53">
        <f t="shared" si="4"/>
        <v>264.02841999999998</v>
      </c>
      <c r="CT18" s="133">
        <f t="shared" si="4"/>
        <v>291.16342000000003</v>
      </c>
      <c r="CU18" s="53">
        <f t="shared" si="4"/>
        <v>297.70826</v>
      </c>
      <c r="CV18" s="53">
        <f t="shared" si="4"/>
        <v>322.03446000000002</v>
      </c>
      <c r="CW18" s="53">
        <f t="shared" si="4"/>
        <v>335.15746000000001</v>
      </c>
      <c r="CX18" s="53">
        <f t="shared" si="4"/>
        <v>341.72345999999999</v>
      </c>
      <c r="CY18" s="53">
        <f t="shared" si="4"/>
        <v>341.78645999999998</v>
      </c>
      <c r="CZ18" s="53">
        <f t="shared" si="4"/>
        <v>341.84945999999997</v>
      </c>
      <c r="DA18" s="53">
        <f t="shared" si="4"/>
        <v>342.00346000000002</v>
      </c>
      <c r="DB18" s="53">
        <f t="shared" si="4"/>
        <v>342.04046</v>
      </c>
      <c r="DC18" s="53">
        <f t="shared" si="4"/>
        <v>342.07846000000001</v>
      </c>
      <c r="DD18" s="53">
        <f t="shared" si="4"/>
        <v>342.12446</v>
      </c>
      <c r="DE18" s="53">
        <f t="shared" si="4"/>
        <v>342.19945999999999</v>
      </c>
      <c r="DF18" s="133">
        <f t="shared" si="4"/>
        <v>342.34165999999999</v>
      </c>
      <c r="DG18" s="53">
        <f t="shared" si="4"/>
        <v>342.56396000000001</v>
      </c>
      <c r="DH18" s="53">
        <f t="shared" si="4"/>
        <v>342.61295999999999</v>
      </c>
      <c r="DI18" s="53">
        <f t="shared" si="4"/>
        <v>342.64835999999997</v>
      </c>
      <c r="DJ18" s="53">
        <f t="shared" si="4"/>
        <v>342.70236</v>
      </c>
      <c r="DK18" s="53">
        <f t="shared" si="4"/>
        <v>342.80336</v>
      </c>
      <c r="DL18" s="53">
        <f t="shared" si="4"/>
        <v>342.87435999999997</v>
      </c>
      <c r="DM18" s="53">
        <f t="shared" si="4"/>
        <v>342.95035999999999</v>
      </c>
      <c r="DN18" s="53">
        <f t="shared" si="4"/>
        <v>343.11196000000001</v>
      </c>
      <c r="DO18" s="53">
        <f t="shared" si="4"/>
        <v>343.20396</v>
      </c>
      <c r="DP18" s="53">
        <f t="shared" si="4"/>
        <v>343.25896</v>
      </c>
      <c r="DQ18" s="53">
        <f t="shared" si="4"/>
        <v>343.29196000000002</v>
      </c>
      <c r="DR18" s="133">
        <f t="shared" si="4"/>
        <v>343.35795999999999</v>
      </c>
      <c r="DS18" s="53">
        <f t="shared" si="4"/>
        <v>343.42795999999998</v>
      </c>
      <c r="DT18" s="53">
        <f t="shared" si="4"/>
        <v>343.48395999999997</v>
      </c>
      <c r="DU18" s="53">
        <f t="shared" si="4"/>
        <v>343.49795999999998</v>
      </c>
      <c r="DV18" s="53">
        <f t="shared" si="4"/>
        <v>343.50096000000002</v>
      </c>
      <c r="DW18" s="53">
        <f t="shared" si="4"/>
        <v>343.59695999999997</v>
      </c>
      <c r="DX18" s="53">
        <f t="shared" si="4"/>
        <v>343.69396</v>
      </c>
      <c r="DY18" s="53">
        <f t="shared" si="4"/>
        <v>343.85595999999998</v>
      </c>
      <c r="DZ18" s="53">
        <f t="shared" si="4"/>
        <v>343.97296</v>
      </c>
      <c r="EA18" s="53">
        <f t="shared" ref="EA18:FS18" si="5">SUM(EA15:EA17)</f>
        <v>344.01996000000003</v>
      </c>
      <c r="EB18" s="53">
        <f t="shared" si="5"/>
        <v>344.08082999999999</v>
      </c>
      <c r="EC18" s="53">
        <f t="shared" si="5"/>
        <v>344.09906999999998</v>
      </c>
      <c r="ED18" s="133">
        <f t="shared" si="5"/>
        <v>344.19954999999999</v>
      </c>
      <c r="EE18" s="53">
        <f t="shared" si="5"/>
        <v>344.25074999999998</v>
      </c>
      <c r="EF18" s="53">
        <f t="shared" si="5"/>
        <v>344.35379</v>
      </c>
      <c r="EG18" s="53">
        <f t="shared" si="5"/>
        <v>344.51090999999997</v>
      </c>
      <c r="EH18" s="53">
        <f t="shared" si="5"/>
        <v>344.69196999999997</v>
      </c>
      <c r="EI18" s="53">
        <f t="shared" si="5"/>
        <v>344.95197999999999</v>
      </c>
      <c r="EJ18" s="53">
        <f t="shared" si="5"/>
        <v>345.06599999999997</v>
      </c>
      <c r="EK18" s="53">
        <f t="shared" si="5"/>
        <v>345.26983999999999</v>
      </c>
      <c r="EL18" s="53">
        <f t="shared" si="5"/>
        <v>345.60798</v>
      </c>
      <c r="EM18" s="53">
        <f t="shared" si="5"/>
        <v>345.83817999999997</v>
      </c>
      <c r="EN18" s="53">
        <f t="shared" si="5"/>
        <v>346.25899999999996</v>
      </c>
      <c r="EO18" s="53">
        <f t="shared" si="5"/>
        <v>346.44486999999998</v>
      </c>
      <c r="EP18" s="133">
        <f t="shared" si="5"/>
        <v>346.87029000000001</v>
      </c>
      <c r="EQ18" s="53">
        <f t="shared" si="5"/>
        <v>347.21249999999998</v>
      </c>
      <c r="ER18" s="53">
        <f t="shared" si="5"/>
        <v>347.63599999999997</v>
      </c>
      <c r="ES18" s="53">
        <f t="shared" si="5"/>
        <v>348.04786100000001</v>
      </c>
      <c r="ET18" s="53">
        <f t="shared" si="5"/>
        <v>348.77563099999998</v>
      </c>
      <c r="EU18" s="53">
        <f t="shared" si="5"/>
        <v>349.40460100000001</v>
      </c>
      <c r="EV18" s="53">
        <f t="shared" si="5"/>
        <v>349.94269100000002</v>
      </c>
      <c r="EW18" s="53">
        <f t="shared" si="5"/>
        <v>350.59966100000003</v>
      </c>
      <c r="EX18" s="53">
        <f t="shared" si="5"/>
        <v>351.421831</v>
      </c>
      <c r="EY18" s="53">
        <f t="shared" si="5"/>
        <v>352.33327100000002</v>
      </c>
      <c r="EZ18" s="53">
        <f t="shared" si="5"/>
        <v>353.34124099999997</v>
      </c>
      <c r="FA18" s="54">
        <f t="shared" si="5"/>
        <v>353.97516100000001</v>
      </c>
      <c r="FB18" s="53">
        <f t="shared" si="5"/>
        <v>354.84372100000002</v>
      </c>
      <c r="FC18" s="53">
        <f t="shared" si="5"/>
        <v>355.67171000000002</v>
      </c>
      <c r="FD18" s="53">
        <f t="shared" si="5"/>
        <v>356.39288099999999</v>
      </c>
      <c r="FE18" s="53">
        <f t="shared" si="5"/>
        <v>357.01481100000001</v>
      </c>
      <c r="FF18" s="53">
        <f t="shared" si="5"/>
        <v>357.67670099999998</v>
      </c>
      <c r="FG18" s="53">
        <f t="shared" si="5"/>
        <v>358.419241</v>
      </c>
      <c r="FH18" s="53">
        <f t="shared" si="5"/>
        <v>359.06283100000002</v>
      </c>
      <c r="FI18" s="53">
        <f t="shared" si="5"/>
        <v>359.77113100000003</v>
      </c>
      <c r="FJ18" s="53">
        <f t="shared" si="5"/>
        <v>360.54736100000002</v>
      </c>
      <c r="FK18" s="53">
        <f t="shared" si="5"/>
        <v>361.69522099999995</v>
      </c>
      <c r="FL18" s="53">
        <f t="shared" si="5"/>
        <v>362.39390100000003</v>
      </c>
      <c r="FM18" s="53">
        <f t="shared" si="5"/>
        <v>362.87915099999998</v>
      </c>
      <c r="FN18" s="133">
        <f t="shared" si="5"/>
        <v>367.47800000000001</v>
      </c>
      <c r="FO18" s="53">
        <f t="shared" si="5"/>
        <v>368.13</v>
      </c>
      <c r="FP18" s="53">
        <f t="shared" si="5"/>
        <v>368.47399999999999</v>
      </c>
      <c r="FQ18" s="53">
        <f t="shared" si="5"/>
        <v>369.33</v>
      </c>
      <c r="FR18" s="53">
        <f t="shared" si="5"/>
        <v>369.92500000000001</v>
      </c>
      <c r="FS18" s="53">
        <f t="shared" si="5"/>
        <v>370.72800000000001</v>
      </c>
    </row>
    <row r="19" spans="1:177" s="30" customFormat="1" ht="20.149999999999999" customHeight="1" thickTop="1" x14ac:dyDescent="0.35">
      <c r="A19" s="26" t="s">
        <v>269</v>
      </c>
      <c r="B19" s="46"/>
      <c r="C19" s="46"/>
      <c r="D19" s="46"/>
      <c r="E19" s="46"/>
      <c r="F19" s="46"/>
      <c r="G19" s="46"/>
      <c r="H19" s="46"/>
      <c r="I19" s="46"/>
      <c r="J19" s="46"/>
      <c r="K19" s="46"/>
      <c r="L19" s="46"/>
      <c r="M19" s="50"/>
      <c r="N19" s="51"/>
      <c r="O19" s="46"/>
      <c r="P19" s="46"/>
      <c r="Q19" s="46"/>
      <c r="R19" s="46"/>
      <c r="S19" s="46"/>
      <c r="T19" s="46"/>
      <c r="U19" s="46"/>
      <c r="V19" s="46"/>
      <c r="W19" s="46"/>
      <c r="X19" s="46"/>
      <c r="Y19" s="50"/>
      <c r="Z19" s="46"/>
      <c r="AA19" s="46"/>
      <c r="AB19" s="46"/>
      <c r="AC19" s="46"/>
      <c r="AD19" s="46"/>
      <c r="AE19" s="46"/>
      <c r="AF19" s="46"/>
      <c r="AG19" s="46"/>
      <c r="AH19" s="46"/>
      <c r="AI19" s="46"/>
      <c r="AJ19" s="46"/>
      <c r="AK19" s="50"/>
      <c r="AL19" s="46"/>
      <c r="AM19" s="46"/>
      <c r="AN19" s="46"/>
      <c r="AO19" s="46"/>
      <c r="AP19" s="46"/>
      <c r="AQ19" s="46"/>
      <c r="AR19" s="46"/>
      <c r="AS19" s="46"/>
      <c r="AT19" s="46"/>
      <c r="AU19" s="46"/>
      <c r="AV19" s="46"/>
      <c r="AW19" s="50"/>
      <c r="AX19" s="46"/>
      <c r="AY19" s="46"/>
      <c r="AZ19" s="46"/>
      <c r="BA19" s="46"/>
      <c r="BB19" s="46"/>
      <c r="BC19" s="46"/>
      <c r="BD19" s="46"/>
      <c r="BE19" s="46"/>
      <c r="BF19" s="46"/>
      <c r="BG19" s="46"/>
      <c r="BH19" s="46"/>
      <c r="BI19" s="50"/>
      <c r="BJ19" s="46"/>
      <c r="BK19" s="46"/>
      <c r="BL19" s="46"/>
      <c r="BM19" s="46"/>
      <c r="BN19" s="46"/>
      <c r="BO19" s="46"/>
      <c r="BP19" s="46"/>
      <c r="BQ19" s="46"/>
      <c r="BR19" s="46"/>
      <c r="BS19" s="46"/>
      <c r="BT19" s="46"/>
      <c r="BU19" s="50"/>
      <c r="BV19" s="46"/>
      <c r="BW19" s="46"/>
      <c r="BX19" s="46"/>
      <c r="BY19" s="46"/>
      <c r="BZ19" s="46"/>
      <c r="CA19" s="46"/>
      <c r="CB19" s="46"/>
      <c r="CC19" s="46"/>
      <c r="CD19" s="46"/>
      <c r="CE19" s="46"/>
      <c r="CF19" s="46"/>
      <c r="CG19" s="132"/>
      <c r="CH19" s="70"/>
      <c r="CI19" s="46"/>
      <c r="CJ19" s="46"/>
      <c r="CK19" s="46"/>
      <c r="CL19" s="46"/>
      <c r="CM19" s="46"/>
      <c r="CN19" s="46"/>
      <c r="CO19" s="46"/>
      <c r="CP19" s="46"/>
      <c r="CQ19" s="46"/>
      <c r="CR19" s="46"/>
      <c r="CS19" s="132"/>
      <c r="CT19" s="70"/>
      <c r="CU19" s="46"/>
      <c r="CV19" s="46"/>
      <c r="CW19" s="46"/>
      <c r="CX19" s="46"/>
      <c r="CY19" s="46"/>
      <c r="CZ19" s="46"/>
      <c r="DA19" s="46"/>
      <c r="DB19" s="46"/>
      <c r="DC19" s="46"/>
      <c r="DD19" s="46"/>
      <c r="DE19" s="132"/>
      <c r="DF19" s="70"/>
      <c r="DG19" s="46"/>
      <c r="DH19" s="46"/>
      <c r="DI19" s="46"/>
      <c r="DJ19" s="46"/>
      <c r="DK19" s="46"/>
      <c r="DL19" s="46"/>
      <c r="DM19" s="46"/>
      <c r="DN19" s="46"/>
      <c r="DO19" s="46"/>
      <c r="DP19" s="46"/>
      <c r="DQ19" s="132"/>
      <c r="DR19" s="70"/>
      <c r="DS19" s="46"/>
      <c r="DT19" s="134"/>
      <c r="DU19" s="134"/>
      <c r="DV19" s="134"/>
      <c r="DW19" s="134"/>
      <c r="DX19" s="134"/>
      <c r="DY19" s="134"/>
      <c r="DZ19" s="134"/>
      <c r="EA19" s="134"/>
      <c r="EB19" s="134"/>
      <c r="EC19" s="134"/>
      <c r="ED19" s="70"/>
      <c r="EE19" s="46"/>
      <c r="EF19" s="134"/>
      <c r="EG19" s="134"/>
      <c r="EH19" s="134"/>
      <c r="EI19" s="134"/>
      <c r="EJ19" s="134"/>
      <c r="EK19" s="134"/>
      <c r="EL19" s="134"/>
      <c r="EM19" s="134"/>
      <c r="EN19" s="134"/>
      <c r="EO19" s="134"/>
      <c r="EP19" s="70"/>
      <c r="EQ19" s="46"/>
      <c r="ER19" s="134"/>
      <c r="ES19" s="134"/>
      <c r="ET19" s="134"/>
      <c r="EU19" s="134"/>
      <c r="EV19" s="134"/>
      <c r="EW19" s="134"/>
      <c r="EX19" s="134"/>
      <c r="EY19" s="134"/>
      <c r="EZ19" s="134"/>
      <c r="FA19" s="140"/>
      <c r="FB19" s="134"/>
      <c r="FC19" s="134"/>
      <c r="FD19" s="134"/>
      <c r="FE19" s="134"/>
      <c r="FF19" s="134"/>
      <c r="FG19" s="134"/>
      <c r="FH19" s="134"/>
      <c r="FI19" s="134"/>
      <c r="FJ19" s="134"/>
      <c r="FK19" s="134"/>
      <c r="FL19" s="134"/>
      <c r="FM19" s="134"/>
      <c r="FN19" s="183"/>
      <c r="FO19" s="134"/>
      <c r="FP19" s="134"/>
      <c r="FQ19" s="134"/>
      <c r="FR19" s="134"/>
      <c r="FS19" s="134"/>
    </row>
    <row r="20" spans="1:177" s="1" customFormat="1" ht="20.149999999999999" customHeight="1" x14ac:dyDescent="0.35">
      <c r="A20" s="31" t="s">
        <v>279</v>
      </c>
      <c r="B20" s="46">
        <f>B7</f>
        <v>5.0400000000000002E-3</v>
      </c>
      <c r="C20" s="46">
        <f t="shared" ref="C20:BN21" si="6">C7</f>
        <v>5.0400000000000002E-3</v>
      </c>
      <c r="D20" s="46">
        <f t="shared" si="6"/>
        <v>5.0400000000000002E-3</v>
      </c>
      <c r="E20" s="46">
        <f t="shared" si="6"/>
        <v>1.1520000000000001E-2</v>
      </c>
      <c r="F20" s="46">
        <f t="shared" si="6"/>
        <v>2.2790000000000001E-2</v>
      </c>
      <c r="G20" s="46">
        <f t="shared" si="6"/>
        <v>0.78698999999999997</v>
      </c>
      <c r="H20" s="46">
        <f t="shared" si="6"/>
        <v>0.78898999999999997</v>
      </c>
      <c r="I20" s="46">
        <f t="shared" si="6"/>
        <v>0.81776000000000004</v>
      </c>
      <c r="J20" s="46">
        <f t="shared" si="6"/>
        <v>0.83235999999999999</v>
      </c>
      <c r="K20" s="46">
        <f t="shared" si="6"/>
        <v>0.84226000000000001</v>
      </c>
      <c r="L20" s="46">
        <f t="shared" si="6"/>
        <v>0.87168000000000001</v>
      </c>
      <c r="M20" s="50">
        <f t="shared" si="6"/>
        <v>0.93283000000000005</v>
      </c>
      <c r="N20" s="51">
        <f t="shared" si="6"/>
        <v>0.93693000000000004</v>
      </c>
      <c r="O20" s="46">
        <f t="shared" si="6"/>
        <v>0.94959000000000005</v>
      </c>
      <c r="P20" s="46">
        <f t="shared" si="6"/>
        <v>1.0100499999999999</v>
      </c>
      <c r="Q20" s="46">
        <f t="shared" si="6"/>
        <v>1.0770200000000001</v>
      </c>
      <c r="R20" s="46">
        <f t="shared" si="6"/>
        <v>1.1200300000000001</v>
      </c>
      <c r="S20" s="46">
        <f t="shared" si="6"/>
        <v>1.79105</v>
      </c>
      <c r="T20" s="46">
        <f t="shared" si="6"/>
        <v>86.437640000000002</v>
      </c>
      <c r="U20" s="46">
        <f t="shared" si="6"/>
        <v>87.073359999999994</v>
      </c>
      <c r="V20" s="46">
        <f t="shared" si="6"/>
        <v>92.71678</v>
      </c>
      <c r="W20" s="46">
        <f t="shared" si="6"/>
        <v>104.77128999999999</v>
      </c>
      <c r="X20" s="46">
        <f t="shared" si="6"/>
        <v>105.29701</v>
      </c>
      <c r="Y20" s="50">
        <f t="shared" si="6"/>
        <v>105.98027999999999</v>
      </c>
      <c r="Z20" s="46">
        <f t="shared" si="6"/>
        <v>105.98027999999999</v>
      </c>
      <c r="AA20" s="46">
        <f t="shared" si="6"/>
        <v>106.39156</v>
      </c>
      <c r="AB20" s="46">
        <f t="shared" si="6"/>
        <v>111.58123000000001</v>
      </c>
      <c r="AC20" s="46">
        <f t="shared" si="6"/>
        <v>111.58123000000001</v>
      </c>
      <c r="AD20" s="46">
        <f t="shared" si="6"/>
        <v>111.64099</v>
      </c>
      <c r="AE20" s="46">
        <f t="shared" si="6"/>
        <v>121.61731</v>
      </c>
      <c r="AF20" s="46">
        <f t="shared" si="6"/>
        <v>177.93871999999999</v>
      </c>
      <c r="AG20" s="46">
        <f t="shared" si="6"/>
        <v>177.93871999999999</v>
      </c>
      <c r="AH20" s="46">
        <f t="shared" si="6"/>
        <v>177.93871999999999</v>
      </c>
      <c r="AI20" s="46">
        <f t="shared" si="6"/>
        <v>177.94192000000001</v>
      </c>
      <c r="AJ20" s="46">
        <f t="shared" si="6"/>
        <v>181.32741999999999</v>
      </c>
      <c r="AK20" s="50">
        <f t="shared" si="6"/>
        <v>181.32741999999999</v>
      </c>
      <c r="AL20" s="46">
        <f t="shared" si="6"/>
        <v>181.32741999999999</v>
      </c>
      <c r="AM20" s="46">
        <f t="shared" si="6"/>
        <v>181.32741999999999</v>
      </c>
      <c r="AN20" s="46">
        <f t="shared" si="6"/>
        <v>186.16582</v>
      </c>
      <c r="AO20" s="46">
        <f t="shared" si="6"/>
        <v>192.94105999999999</v>
      </c>
      <c r="AP20" s="46">
        <f t="shared" si="6"/>
        <v>192.94681</v>
      </c>
      <c r="AQ20" s="46">
        <f t="shared" si="6"/>
        <v>194.19181</v>
      </c>
      <c r="AR20" s="46">
        <f t="shared" si="6"/>
        <v>198.09577999999999</v>
      </c>
      <c r="AS20" s="46">
        <f t="shared" si="6"/>
        <v>202.74977999999999</v>
      </c>
      <c r="AT20" s="46">
        <f t="shared" si="6"/>
        <v>203.85963000000001</v>
      </c>
      <c r="AU20" s="46">
        <f t="shared" si="6"/>
        <v>210.44793999999999</v>
      </c>
      <c r="AV20" s="46">
        <f t="shared" si="6"/>
        <v>210.452</v>
      </c>
      <c r="AW20" s="50">
        <f t="shared" si="6"/>
        <v>213.83228</v>
      </c>
      <c r="AX20" s="46">
        <f t="shared" si="6"/>
        <v>213.83228</v>
      </c>
      <c r="AY20" s="46">
        <f t="shared" si="6"/>
        <v>219.64508000000001</v>
      </c>
      <c r="AZ20" s="46">
        <f t="shared" si="6"/>
        <v>229.172</v>
      </c>
      <c r="BA20" s="46">
        <f t="shared" si="6"/>
        <v>234.16592</v>
      </c>
      <c r="BB20" s="46">
        <f t="shared" si="6"/>
        <v>245.43371999999999</v>
      </c>
      <c r="BC20" s="46">
        <f t="shared" si="6"/>
        <v>255.25970000000001</v>
      </c>
      <c r="BD20" s="46">
        <f t="shared" si="6"/>
        <v>260.18310000000002</v>
      </c>
      <c r="BE20" s="46">
        <f t="shared" si="6"/>
        <v>263.80076000000003</v>
      </c>
      <c r="BF20" s="46">
        <f t="shared" si="6"/>
        <v>265.58776</v>
      </c>
      <c r="BG20" s="46">
        <f t="shared" si="6"/>
        <v>265.87565999999998</v>
      </c>
      <c r="BH20" s="46">
        <f t="shared" si="6"/>
        <v>268.85539999999997</v>
      </c>
      <c r="BI20" s="50">
        <f t="shared" si="6"/>
        <v>285.61540000000002</v>
      </c>
      <c r="BJ20" s="46">
        <f t="shared" si="6"/>
        <v>285.61540000000002</v>
      </c>
      <c r="BK20" s="46">
        <f t="shared" si="6"/>
        <v>289.35762</v>
      </c>
      <c r="BL20" s="46">
        <f t="shared" si="6"/>
        <v>326.36846000000003</v>
      </c>
      <c r="BM20" s="46">
        <f t="shared" si="6"/>
        <v>328.20834000000002</v>
      </c>
      <c r="BN20" s="46">
        <f t="shared" si="6"/>
        <v>332.11434000000003</v>
      </c>
      <c r="BO20" s="46">
        <f t="shared" ref="BO20:DZ21" si="7">BO7</f>
        <v>364.01091000000002</v>
      </c>
      <c r="BP20" s="46">
        <f t="shared" si="7"/>
        <v>373.15516000000002</v>
      </c>
      <c r="BQ20" s="46">
        <f t="shared" si="7"/>
        <v>382.76567999999997</v>
      </c>
      <c r="BR20" s="46">
        <f t="shared" si="7"/>
        <v>404.47793999999999</v>
      </c>
      <c r="BS20" s="46">
        <f t="shared" si="7"/>
        <v>438.07968</v>
      </c>
      <c r="BT20" s="46">
        <f t="shared" si="7"/>
        <v>478.14940000000001</v>
      </c>
      <c r="BU20" s="50">
        <f t="shared" si="7"/>
        <v>786.79805999999996</v>
      </c>
      <c r="BV20" s="46">
        <f t="shared" si="7"/>
        <v>787.06518000000005</v>
      </c>
      <c r="BW20" s="46">
        <f t="shared" si="7"/>
        <v>792.49541999999997</v>
      </c>
      <c r="BX20" s="46">
        <f t="shared" si="7"/>
        <v>803.65797999999995</v>
      </c>
      <c r="BY20" s="46">
        <f t="shared" si="7"/>
        <v>803.65797999999995</v>
      </c>
      <c r="BZ20" s="46">
        <f t="shared" si="7"/>
        <v>818.64214000000004</v>
      </c>
      <c r="CA20" s="46">
        <f t="shared" si="7"/>
        <v>946.69270500000005</v>
      </c>
      <c r="CB20" s="46">
        <f t="shared" si="7"/>
        <v>946.69270500000005</v>
      </c>
      <c r="CC20" s="46">
        <f t="shared" si="7"/>
        <v>956.17955500000005</v>
      </c>
      <c r="CD20" s="46">
        <f t="shared" si="7"/>
        <v>965.89523499999996</v>
      </c>
      <c r="CE20" s="46">
        <f t="shared" si="7"/>
        <v>965.89523499999996</v>
      </c>
      <c r="CF20" s="46">
        <f t="shared" si="7"/>
        <v>970.70003499999996</v>
      </c>
      <c r="CG20" s="132">
        <f t="shared" si="7"/>
        <v>970.70003499999996</v>
      </c>
      <c r="CH20" s="70">
        <f t="shared" si="7"/>
        <v>970.70403499999998</v>
      </c>
      <c r="CI20" s="46">
        <f t="shared" si="7"/>
        <v>970.70403499999998</v>
      </c>
      <c r="CJ20" s="46">
        <f t="shared" si="7"/>
        <v>975.71371499999998</v>
      </c>
      <c r="CK20" s="46">
        <f t="shared" si="7"/>
        <v>975.71371499999998</v>
      </c>
      <c r="CL20" s="46">
        <f t="shared" si="7"/>
        <v>975.71787500000005</v>
      </c>
      <c r="CM20" s="46">
        <f t="shared" si="7"/>
        <v>975.71787500000005</v>
      </c>
      <c r="CN20" s="46">
        <f t="shared" si="7"/>
        <v>975.71837500000004</v>
      </c>
      <c r="CO20" s="46">
        <f t="shared" si="7"/>
        <v>975.71837500000004</v>
      </c>
      <c r="CP20" s="46">
        <f t="shared" si="7"/>
        <v>975.71837500000004</v>
      </c>
      <c r="CQ20" s="46">
        <f t="shared" si="7"/>
        <v>975.71837500000004</v>
      </c>
      <c r="CR20" s="46">
        <f t="shared" si="7"/>
        <v>975.71837500000004</v>
      </c>
      <c r="CS20" s="132">
        <f t="shared" si="7"/>
        <v>975.71837500000004</v>
      </c>
      <c r="CT20" s="70">
        <f t="shared" si="7"/>
        <v>975.72236499999997</v>
      </c>
      <c r="CU20" s="46">
        <f t="shared" si="7"/>
        <v>975.72236499999997</v>
      </c>
      <c r="CV20" s="46">
        <f t="shared" si="7"/>
        <v>975.72236499999997</v>
      </c>
      <c r="CW20" s="46">
        <f t="shared" si="7"/>
        <v>975.72236499999997</v>
      </c>
      <c r="CX20" s="46">
        <f t="shared" si="7"/>
        <v>975.72236499999997</v>
      </c>
      <c r="CY20" s="46">
        <f t="shared" si="7"/>
        <v>975.72236499999997</v>
      </c>
      <c r="CZ20" s="46">
        <f t="shared" si="7"/>
        <v>975.72236499999997</v>
      </c>
      <c r="DA20" s="46">
        <f t="shared" si="7"/>
        <v>975.72236499999997</v>
      </c>
      <c r="DB20" s="46">
        <f t="shared" si="7"/>
        <v>975.72236499999997</v>
      </c>
      <c r="DC20" s="46">
        <f t="shared" si="7"/>
        <v>975.72236499999997</v>
      </c>
      <c r="DD20" s="46">
        <f t="shared" si="7"/>
        <v>975.72236499999997</v>
      </c>
      <c r="DE20" s="132">
        <f t="shared" si="7"/>
        <v>975.72236499999997</v>
      </c>
      <c r="DF20" s="70">
        <f t="shared" si="7"/>
        <v>975.72236499999997</v>
      </c>
      <c r="DG20" s="46">
        <f t="shared" si="7"/>
        <v>975.72236499999997</v>
      </c>
      <c r="DH20" s="46">
        <f t="shared" si="7"/>
        <v>975.72236499999997</v>
      </c>
      <c r="DI20" s="46">
        <f t="shared" si="7"/>
        <v>975.72236499999997</v>
      </c>
      <c r="DJ20" s="46">
        <f t="shared" si="7"/>
        <v>975.72236499999997</v>
      </c>
      <c r="DK20" s="46">
        <f t="shared" si="7"/>
        <v>975.72236499999997</v>
      </c>
      <c r="DL20" s="46">
        <f t="shared" si="7"/>
        <v>975.72236499999997</v>
      </c>
      <c r="DM20" s="46">
        <f t="shared" si="7"/>
        <v>975.72236499999997</v>
      </c>
      <c r="DN20" s="46">
        <f t="shared" si="7"/>
        <v>975.72236499999997</v>
      </c>
      <c r="DO20" s="46">
        <f t="shared" si="7"/>
        <v>975.72236499999997</v>
      </c>
      <c r="DP20" s="46">
        <f t="shared" si="7"/>
        <v>975.72236499999997</v>
      </c>
      <c r="DQ20" s="132">
        <f t="shared" si="7"/>
        <v>975.72236499999997</v>
      </c>
      <c r="DR20" s="70">
        <f t="shared" si="7"/>
        <v>975.72236499999997</v>
      </c>
      <c r="DS20" s="46">
        <f t="shared" si="7"/>
        <v>975.72236499999997</v>
      </c>
      <c r="DT20" s="46">
        <f t="shared" si="7"/>
        <v>975.72236499999997</v>
      </c>
      <c r="DU20" s="46">
        <f t="shared" si="7"/>
        <v>975.72236499999997</v>
      </c>
      <c r="DV20" s="46">
        <f t="shared" si="7"/>
        <v>975.72236499999997</v>
      </c>
      <c r="DW20" s="46">
        <f t="shared" si="7"/>
        <v>975.72236499999997</v>
      </c>
      <c r="DX20" s="46">
        <f t="shared" si="7"/>
        <v>975.72236499999997</v>
      </c>
      <c r="DY20" s="46">
        <f t="shared" si="7"/>
        <v>975.72236499999997</v>
      </c>
      <c r="DZ20" s="46">
        <f t="shared" si="7"/>
        <v>975.72236499999997</v>
      </c>
      <c r="EA20" s="46">
        <f t="shared" ref="EA20:FM21" si="8">EA7</f>
        <v>975.72236499999997</v>
      </c>
      <c r="EB20" s="46">
        <f t="shared" si="8"/>
        <v>975.72236499999997</v>
      </c>
      <c r="EC20" s="46">
        <f t="shared" si="8"/>
        <v>975.72236499999997</v>
      </c>
      <c r="ED20" s="70">
        <f t="shared" si="8"/>
        <v>975.72236499999997</v>
      </c>
      <c r="EE20" s="46">
        <f t="shared" si="8"/>
        <v>975.72236499999997</v>
      </c>
      <c r="EF20" s="46">
        <f t="shared" si="8"/>
        <v>975.72236499999997</v>
      </c>
      <c r="EG20" s="46">
        <f t="shared" si="8"/>
        <v>975.72236499999997</v>
      </c>
      <c r="EH20" s="46">
        <f t="shared" si="8"/>
        <v>975.72236499999997</v>
      </c>
      <c r="EI20" s="46">
        <f t="shared" si="8"/>
        <v>975.72236499999997</v>
      </c>
      <c r="EJ20" s="46">
        <f t="shared" si="8"/>
        <v>975.72236499999997</v>
      </c>
      <c r="EK20" s="46">
        <f t="shared" si="8"/>
        <v>975.72236499999997</v>
      </c>
      <c r="EL20" s="46">
        <f t="shared" si="8"/>
        <v>975.72236499999997</v>
      </c>
      <c r="EM20" s="46">
        <f t="shared" si="8"/>
        <v>975.72236499999997</v>
      </c>
      <c r="EN20" s="46">
        <f t="shared" si="8"/>
        <v>975.72236499999997</v>
      </c>
      <c r="EO20" s="46">
        <f t="shared" si="8"/>
        <v>975.72236499999997</v>
      </c>
      <c r="EP20" s="70">
        <f t="shared" si="8"/>
        <v>975.72236499999997</v>
      </c>
      <c r="EQ20" s="46">
        <f t="shared" si="8"/>
        <v>975.72236499999997</v>
      </c>
      <c r="ER20" s="46">
        <f t="shared" si="8"/>
        <v>975.72236499999997</v>
      </c>
      <c r="ES20" s="46">
        <f t="shared" si="8"/>
        <v>975.72236499999997</v>
      </c>
      <c r="ET20" s="46">
        <f t="shared" si="8"/>
        <v>975.72236499999997</v>
      </c>
      <c r="EU20" s="46">
        <f t="shared" si="8"/>
        <v>975.72236499999997</v>
      </c>
      <c r="EV20" s="46">
        <f t="shared" si="8"/>
        <v>975.72236499999997</v>
      </c>
      <c r="EW20" s="46">
        <f t="shared" si="8"/>
        <v>975.72236499999997</v>
      </c>
      <c r="EX20" s="46">
        <f t="shared" si="8"/>
        <v>975.72236499999997</v>
      </c>
      <c r="EY20" s="46">
        <f t="shared" si="8"/>
        <v>975.72236499999997</v>
      </c>
      <c r="EZ20" s="46">
        <f t="shared" si="8"/>
        <v>975.72236499999997</v>
      </c>
      <c r="FA20" s="83">
        <f t="shared" si="8"/>
        <v>975.72236499999997</v>
      </c>
      <c r="FB20" s="46">
        <f t="shared" si="8"/>
        <v>975.72236499999997</v>
      </c>
      <c r="FC20" s="46">
        <f t="shared" si="8"/>
        <v>975.72236499999997</v>
      </c>
      <c r="FD20" s="46">
        <f t="shared" si="8"/>
        <v>975.72236499999997</v>
      </c>
      <c r="FE20" s="46">
        <f t="shared" si="8"/>
        <v>975.72236499999997</v>
      </c>
      <c r="FF20" s="46">
        <f t="shared" si="8"/>
        <v>975.72236499999997</v>
      </c>
      <c r="FG20" s="46">
        <f t="shared" si="8"/>
        <v>975.72236499999997</v>
      </c>
      <c r="FH20" s="46">
        <f t="shared" si="8"/>
        <v>975.72236499999997</v>
      </c>
      <c r="FI20" s="46">
        <f t="shared" si="8"/>
        <v>975.72236499999997</v>
      </c>
      <c r="FJ20" s="46">
        <f t="shared" si="8"/>
        <v>975.72236499999997</v>
      </c>
      <c r="FK20" s="46">
        <f t="shared" si="8"/>
        <v>975.72236499999997</v>
      </c>
      <c r="FL20" s="46">
        <f t="shared" si="8"/>
        <v>975.72236499999997</v>
      </c>
      <c r="FM20" s="46">
        <f t="shared" si="8"/>
        <v>975.72236499999997</v>
      </c>
      <c r="FN20" s="70">
        <v>975.72199999999998</v>
      </c>
      <c r="FO20" s="46">
        <v>975.72199999999998</v>
      </c>
      <c r="FP20" s="46">
        <v>975.72199999999998</v>
      </c>
      <c r="FQ20" s="46">
        <v>975.72199999999998</v>
      </c>
      <c r="FR20" s="46">
        <v>975.72199999999998</v>
      </c>
      <c r="FS20" s="46">
        <v>975.72199999999998</v>
      </c>
    </row>
    <row r="21" spans="1:177" s="1" customFormat="1" ht="20.149999999999999" customHeight="1" x14ac:dyDescent="0.35">
      <c r="A21" s="31" t="s">
        <v>280</v>
      </c>
      <c r="B21" s="46">
        <f>B8</f>
        <v>12.845236</v>
      </c>
      <c r="C21" s="46">
        <f t="shared" si="6"/>
        <v>13.856952</v>
      </c>
      <c r="D21" s="46">
        <f t="shared" si="6"/>
        <v>15.818857</v>
      </c>
      <c r="E21" s="46">
        <f t="shared" si="6"/>
        <v>18.034604000000002</v>
      </c>
      <c r="F21" s="46">
        <f t="shared" si="6"/>
        <v>21.678899000000001</v>
      </c>
      <c r="G21" s="46">
        <f t="shared" si="6"/>
        <v>26.093924000000001</v>
      </c>
      <c r="H21" s="46">
        <f t="shared" si="6"/>
        <v>31.17652</v>
      </c>
      <c r="I21" s="46">
        <f t="shared" si="6"/>
        <v>36.464052000000002</v>
      </c>
      <c r="J21" s="46">
        <f t="shared" si="6"/>
        <v>43.342742000000001</v>
      </c>
      <c r="K21" s="46">
        <f t="shared" si="6"/>
        <v>51.898699000000001</v>
      </c>
      <c r="L21" s="46">
        <f t="shared" si="6"/>
        <v>61.374999000000003</v>
      </c>
      <c r="M21" s="50">
        <f t="shared" si="6"/>
        <v>68.727704000000003</v>
      </c>
      <c r="N21" s="51">
        <f t="shared" si="6"/>
        <v>78.877194000000003</v>
      </c>
      <c r="O21" s="46">
        <f t="shared" si="6"/>
        <v>91.264308999999997</v>
      </c>
      <c r="P21" s="46">
        <f t="shared" si="6"/>
        <v>109.855249</v>
      </c>
      <c r="Q21" s="46">
        <f t="shared" si="6"/>
        <v>133.27227999999999</v>
      </c>
      <c r="R21" s="46">
        <f t="shared" si="6"/>
        <v>155.83279899999999</v>
      </c>
      <c r="S21" s="46">
        <f t="shared" si="6"/>
        <v>187.97542300000001</v>
      </c>
      <c r="T21" s="46">
        <f t="shared" si="6"/>
        <v>258.32257099999998</v>
      </c>
      <c r="U21" s="46">
        <f t="shared" si="6"/>
        <v>301.97349800000001</v>
      </c>
      <c r="V21" s="46">
        <f t="shared" si="6"/>
        <v>366.24324000000001</v>
      </c>
      <c r="W21" s="46">
        <f t="shared" si="6"/>
        <v>468.44295899999997</v>
      </c>
      <c r="X21" s="46">
        <f t="shared" si="6"/>
        <v>659.84665099999995</v>
      </c>
      <c r="Y21" s="50">
        <f t="shared" si="6"/>
        <v>838.26938399999995</v>
      </c>
      <c r="Z21" s="46">
        <f t="shared" si="6"/>
        <v>861.54205899999999</v>
      </c>
      <c r="AA21" s="46">
        <f t="shared" si="6"/>
        <v>1029.3032920000001</v>
      </c>
      <c r="AB21" s="46">
        <f t="shared" si="6"/>
        <v>1129.6938869999999</v>
      </c>
      <c r="AC21" s="46">
        <f t="shared" si="6"/>
        <v>1145.461102</v>
      </c>
      <c r="AD21" s="46">
        <f t="shared" si="6"/>
        <v>1179.6372389999999</v>
      </c>
      <c r="AE21" s="46">
        <f t="shared" si="6"/>
        <v>1232.5274489999999</v>
      </c>
      <c r="AF21" s="46">
        <f t="shared" si="6"/>
        <v>1365.8871630000001</v>
      </c>
      <c r="AG21" s="46">
        <f t="shared" si="6"/>
        <v>1379.603873</v>
      </c>
      <c r="AH21" s="46">
        <f t="shared" si="6"/>
        <v>1397.1776970000001</v>
      </c>
      <c r="AI21" s="46">
        <f t="shared" si="6"/>
        <v>1439.506163</v>
      </c>
      <c r="AJ21" s="46">
        <f t="shared" si="6"/>
        <v>1460.954168</v>
      </c>
      <c r="AK21" s="50">
        <f t="shared" si="6"/>
        <v>1481.808941</v>
      </c>
      <c r="AL21" s="46">
        <f t="shared" si="6"/>
        <v>1505.3475920000001</v>
      </c>
      <c r="AM21" s="46">
        <f t="shared" si="6"/>
        <v>1532.778476</v>
      </c>
      <c r="AN21" s="46">
        <f t="shared" si="6"/>
        <v>1564.8468760000001</v>
      </c>
      <c r="AO21" s="46">
        <f t="shared" si="6"/>
        <v>1611.081017</v>
      </c>
      <c r="AP21" s="46">
        <f t="shared" si="6"/>
        <v>1647.505232</v>
      </c>
      <c r="AQ21" s="46">
        <f t="shared" si="6"/>
        <v>1713.260544</v>
      </c>
      <c r="AR21" s="46">
        <f t="shared" si="6"/>
        <v>1742.0727440000001</v>
      </c>
      <c r="AS21" s="46">
        <f t="shared" si="6"/>
        <v>1779.2142469999999</v>
      </c>
      <c r="AT21" s="46">
        <f t="shared" si="6"/>
        <v>1815.929339</v>
      </c>
      <c r="AU21" s="46">
        <f t="shared" si="6"/>
        <v>1853.004893</v>
      </c>
      <c r="AV21" s="46">
        <f t="shared" si="6"/>
        <v>1896.3203120000001</v>
      </c>
      <c r="AW21" s="50">
        <f t="shared" si="6"/>
        <v>1939.405017</v>
      </c>
      <c r="AX21" s="46">
        <f t="shared" si="6"/>
        <v>1973.6272019999999</v>
      </c>
      <c r="AY21" s="46">
        <f t="shared" si="6"/>
        <v>2010.3615970000001</v>
      </c>
      <c r="AZ21" s="46">
        <f t="shared" si="6"/>
        <v>2092.1595910000001</v>
      </c>
      <c r="BA21" s="46">
        <f t="shared" si="6"/>
        <v>2128.4087789999999</v>
      </c>
      <c r="BB21" s="46">
        <f t="shared" si="6"/>
        <v>2164.9964220000002</v>
      </c>
      <c r="BC21" s="46">
        <f t="shared" si="6"/>
        <v>2225.0391060000002</v>
      </c>
      <c r="BD21" s="46">
        <f t="shared" si="6"/>
        <v>2269.690838</v>
      </c>
      <c r="BE21" s="46">
        <f t="shared" si="6"/>
        <v>2313.4960179999998</v>
      </c>
      <c r="BF21" s="46">
        <f t="shared" si="6"/>
        <v>2367.6958380000001</v>
      </c>
      <c r="BG21" s="46">
        <f t="shared" si="6"/>
        <v>2424.808818</v>
      </c>
      <c r="BH21" s="46">
        <f t="shared" si="6"/>
        <v>2478.7245079999998</v>
      </c>
      <c r="BI21" s="50">
        <f t="shared" si="6"/>
        <v>2551.185332</v>
      </c>
      <c r="BJ21" s="46">
        <f t="shared" si="6"/>
        <v>2583.3274219999998</v>
      </c>
      <c r="BK21" s="46">
        <f t="shared" si="6"/>
        <v>2623.1889219999998</v>
      </c>
      <c r="BL21" s="46">
        <f t="shared" si="6"/>
        <v>2711.2674440000001</v>
      </c>
      <c r="BM21" s="46">
        <f t="shared" si="6"/>
        <v>2753.3417239999999</v>
      </c>
      <c r="BN21" s="46">
        <f t="shared" si="6"/>
        <v>2801.454534</v>
      </c>
      <c r="BO21" s="46">
        <f t="shared" si="7"/>
        <v>2891.522219</v>
      </c>
      <c r="BP21" s="46">
        <f t="shared" si="7"/>
        <v>2942.0174440000001</v>
      </c>
      <c r="BQ21" s="46">
        <f t="shared" si="7"/>
        <v>2993.5058389999999</v>
      </c>
      <c r="BR21" s="46">
        <f t="shared" si="7"/>
        <v>3089.1277730000002</v>
      </c>
      <c r="BS21" s="46">
        <f t="shared" si="7"/>
        <v>3164.5865880000001</v>
      </c>
      <c r="BT21" s="46">
        <f t="shared" si="7"/>
        <v>3268.7573050000001</v>
      </c>
      <c r="BU21" s="50">
        <f t="shared" si="7"/>
        <v>3472.1319720000001</v>
      </c>
      <c r="BV21" s="46">
        <f t="shared" si="7"/>
        <v>3563.248885</v>
      </c>
      <c r="BW21" s="46">
        <f t="shared" si="7"/>
        <v>3582.5878349999998</v>
      </c>
      <c r="BX21" s="46">
        <f t="shared" si="7"/>
        <v>3650.22309</v>
      </c>
      <c r="BY21" s="46">
        <f t="shared" si="7"/>
        <v>3659.5419700000002</v>
      </c>
      <c r="BZ21" s="46">
        <f t="shared" si="7"/>
        <v>3675.18066</v>
      </c>
      <c r="CA21" s="46">
        <f t="shared" si="7"/>
        <v>3687.961245</v>
      </c>
      <c r="CB21" s="46">
        <f t="shared" si="7"/>
        <v>3700.3200729999999</v>
      </c>
      <c r="CC21" s="46">
        <f t="shared" si="7"/>
        <v>3714.684475</v>
      </c>
      <c r="CD21" s="46">
        <f t="shared" si="7"/>
        <v>3734.7587600000002</v>
      </c>
      <c r="CE21" s="46">
        <f t="shared" si="7"/>
        <v>3744.1836499999999</v>
      </c>
      <c r="CF21" s="46">
        <f t="shared" si="7"/>
        <v>3753.8573299999998</v>
      </c>
      <c r="CG21" s="132">
        <f t="shared" si="7"/>
        <v>3765.00999</v>
      </c>
      <c r="CH21" s="70">
        <f t="shared" si="7"/>
        <v>3769.7958800000001</v>
      </c>
      <c r="CI21" s="46">
        <f t="shared" si="7"/>
        <v>3777.1915300000001</v>
      </c>
      <c r="CJ21" s="46">
        <f t="shared" si="7"/>
        <v>3788.2490400000002</v>
      </c>
      <c r="CK21" s="46">
        <f t="shared" si="7"/>
        <v>3796.0784149999999</v>
      </c>
      <c r="CL21" s="46">
        <f t="shared" si="7"/>
        <v>3805.958995</v>
      </c>
      <c r="CM21" s="46">
        <f t="shared" si="7"/>
        <v>3817.964375</v>
      </c>
      <c r="CN21" s="46">
        <f t="shared" si="7"/>
        <v>3829.3489949999998</v>
      </c>
      <c r="CO21" s="46">
        <f t="shared" si="7"/>
        <v>3843.197275</v>
      </c>
      <c r="CP21" s="46">
        <f t="shared" si="7"/>
        <v>3855.9534250000002</v>
      </c>
      <c r="CQ21" s="46">
        <f t="shared" si="7"/>
        <v>3865.1487400000001</v>
      </c>
      <c r="CR21" s="46">
        <f t="shared" si="7"/>
        <v>3876.2977649999998</v>
      </c>
      <c r="CS21" s="132">
        <f t="shared" si="7"/>
        <v>3884.3516850000001</v>
      </c>
      <c r="CT21" s="70">
        <f t="shared" si="7"/>
        <v>3892.1459150000001</v>
      </c>
      <c r="CU21" s="46">
        <f t="shared" si="7"/>
        <v>3899.35113</v>
      </c>
      <c r="CV21" s="46">
        <f t="shared" si="7"/>
        <v>3911.4346799999998</v>
      </c>
      <c r="CW21" s="46">
        <f t="shared" si="7"/>
        <v>3921.3147450000001</v>
      </c>
      <c r="CX21" s="46">
        <f t="shared" si="7"/>
        <v>3931.7799850000001</v>
      </c>
      <c r="CY21" s="46">
        <f t="shared" si="7"/>
        <v>3944.443769</v>
      </c>
      <c r="CZ21" s="46">
        <f t="shared" si="7"/>
        <v>3955.865554</v>
      </c>
      <c r="DA21" s="46">
        <f t="shared" si="7"/>
        <v>3967.7053860000001</v>
      </c>
      <c r="DB21" s="46">
        <f t="shared" si="7"/>
        <v>3980.8459309999998</v>
      </c>
      <c r="DC21" s="46">
        <f t="shared" si="7"/>
        <v>3992.8956320000002</v>
      </c>
      <c r="DD21" s="46">
        <f t="shared" si="7"/>
        <v>4008.0220519999998</v>
      </c>
      <c r="DE21" s="132">
        <f t="shared" si="7"/>
        <v>4026.868316</v>
      </c>
      <c r="DF21" s="70">
        <f t="shared" si="7"/>
        <v>4043.862611</v>
      </c>
      <c r="DG21" s="46">
        <f t="shared" si="7"/>
        <v>4068.707711</v>
      </c>
      <c r="DH21" s="46">
        <f t="shared" si="7"/>
        <v>4132.251491</v>
      </c>
      <c r="DI21" s="46">
        <f t="shared" si="7"/>
        <v>4136.4047710000004</v>
      </c>
      <c r="DJ21" s="46">
        <f t="shared" si="7"/>
        <v>4137.1876359999997</v>
      </c>
      <c r="DK21" s="46">
        <f t="shared" si="7"/>
        <v>4138.9552059999996</v>
      </c>
      <c r="DL21" s="46">
        <f t="shared" si="7"/>
        <v>4140.3386360000004</v>
      </c>
      <c r="DM21" s="46">
        <f t="shared" si="7"/>
        <v>4142.6558459999997</v>
      </c>
      <c r="DN21" s="46">
        <f t="shared" si="7"/>
        <v>4145.3395860000001</v>
      </c>
      <c r="DO21" s="46">
        <f t="shared" si="7"/>
        <v>4145.6840259999999</v>
      </c>
      <c r="DP21" s="46">
        <f t="shared" si="7"/>
        <v>4146.1460260000003</v>
      </c>
      <c r="DQ21" s="132">
        <f t="shared" si="7"/>
        <v>4146.5170360000002</v>
      </c>
      <c r="DR21" s="70">
        <f t="shared" si="7"/>
        <v>4147.1411859999998</v>
      </c>
      <c r="DS21" s="46">
        <f t="shared" si="7"/>
        <v>4147.9678059999997</v>
      </c>
      <c r="DT21" s="46">
        <f t="shared" si="7"/>
        <v>4150.1780559999997</v>
      </c>
      <c r="DU21" s="46">
        <f t="shared" si="7"/>
        <v>4150.1780559999997</v>
      </c>
      <c r="DV21" s="46">
        <f t="shared" si="7"/>
        <v>4150.1780559999997</v>
      </c>
      <c r="DW21" s="46">
        <f t="shared" si="7"/>
        <v>4150.2076559999996</v>
      </c>
      <c r="DX21" s="46">
        <f t="shared" si="7"/>
        <v>4150.237556</v>
      </c>
      <c r="DY21" s="46">
        <f t="shared" si="7"/>
        <v>4150.4656560000003</v>
      </c>
      <c r="DZ21" s="46">
        <f t="shared" si="7"/>
        <v>4150.6786959999999</v>
      </c>
      <c r="EA21" s="46">
        <f t="shared" si="8"/>
        <v>4150.6868560000003</v>
      </c>
      <c r="EB21" s="46">
        <f t="shared" si="8"/>
        <v>4150.6868560000003</v>
      </c>
      <c r="EC21" s="46">
        <f t="shared" si="8"/>
        <v>4150.7467159999997</v>
      </c>
      <c r="ED21" s="70">
        <f t="shared" si="8"/>
        <v>4150.7967159999998</v>
      </c>
      <c r="EE21" s="46">
        <f t="shared" si="8"/>
        <v>4150.7967159999998</v>
      </c>
      <c r="EF21" s="46">
        <f t="shared" si="8"/>
        <v>4150.7967159999998</v>
      </c>
      <c r="EG21" s="46">
        <f t="shared" si="8"/>
        <v>4150.7967159999998</v>
      </c>
      <c r="EH21" s="46">
        <f t="shared" si="8"/>
        <v>4150.7967159999998</v>
      </c>
      <c r="EI21" s="46">
        <f t="shared" si="8"/>
        <v>4150.7967159999998</v>
      </c>
      <c r="EJ21" s="46">
        <f t="shared" si="8"/>
        <v>4150.7967159999998</v>
      </c>
      <c r="EK21" s="46">
        <f t="shared" si="8"/>
        <v>4150.7967159999998</v>
      </c>
      <c r="EL21" s="46">
        <f t="shared" si="8"/>
        <v>4150.7967159999998</v>
      </c>
      <c r="EM21" s="46">
        <f t="shared" si="8"/>
        <v>4150.7967159999998</v>
      </c>
      <c r="EN21" s="46">
        <f t="shared" si="8"/>
        <v>4150.7967159999998</v>
      </c>
      <c r="EO21" s="46">
        <f t="shared" si="8"/>
        <v>4150.7967159999998</v>
      </c>
      <c r="EP21" s="70">
        <f t="shared" si="8"/>
        <v>4150.7967159999998</v>
      </c>
      <c r="EQ21" s="46">
        <f t="shared" si="8"/>
        <v>4150.7967159999998</v>
      </c>
      <c r="ER21" s="46">
        <f t="shared" si="8"/>
        <v>4150.7967159999998</v>
      </c>
      <c r="ES21" s="46">
        <f t="shared" si="8"/>
        <v>4150.7967159999998</v>
      </c>
      <c r="ET21" s="46">
        <f t="shared" si="8"/>
        <v>4150.7967159999998</v>
      </c>
      <c r="EU21" s="46">
        <f t="shared" si="8"/>
        <v>4150.7967159999998</v>
      </c>
      <c r="EV21" s="46">
        <f t="shared" si="8"/>
        <v>4150.7967159999998</v>
      </c>
      <c r="EW21" s="46">
        <f t="shared" si="8"/>
        <v>4150.7967159999998</v>
      </c>
      <c r="EX21" s="46">
        <f t="shared" si="8"/>
        <v>4150.7967159999998</v>
      </c>
      <c r="EY21" s="46">
        <f t="shared" si="8"/>
        <v>4150.7967159999998</v>
      </c>
      <c r="EZ21" s="46">
        <f t="shared" si="8"/>
        <v>4150.7967159999998</v>
      </c>
      <c r="FA21" s="83">
        <f t="shared" si="8"/>
        <v>4150.7967159999998</v>
      </c>
      <c r="FB21" s="46">
        <f t="shared" si="8"/>
        <v>4150.7967159999998</v>
      </c>
      <c r="FC21" s="46">
        <f t="shared" si="8"/>
        <v>4150.7967159999998</v>
      </c>
      <c r="FD21" s="46">
        <f t="shared" si="8"/>
        <v>4150.7967159999998</v>
      </c>
      <c r="FE21" s="46">
        <f t="shared" si="8"/>
        <v>4150.7967159999998</v>
      </c>
      <c r="FF21" s="46">
        <f t="shared" si="8"/>
        <v>4150.7967159999998</v>
      </c>
      <c r="FG21" s="46">
        <f t="shared" si="8"/>
        <v>4150.7967159999998</v>
      </c>
      <c r="FH21" s="46">
        <f t="shared" si="8"/>
        <v>4150.7967159999998</v>
      </c>
      <c r="FI21" s="46">
        <f t="shared" si="8"/>
        <v>4150.7967159999998</v>
      </c>
      <c r="FJ21" s="46">
        <f t="shared" si="8"/>
        <v>4150.7967159999998</v>
      </c>
      <c r="FK21" s="46">
        <f t="shared" si="8"/>
        <v>4150.7967159999998</v>
      </c>
      <c r="FL21" s="46">
        <f t="shared" si="8"/>
        <v>4150.7967159999998</v>
      </c>
      <c r="FM21" s="46">
        <f t="shared" si="8"/>
        <v>4150.7967159999998</v>
      </c>
      <c r="FN21" s="70">
        <v>4150.7969999999996</v>
      </c>
      <c r="FO21" s="46">
        <v>4150.7969999999996</v>
      </c>
      <c r="FP21" s="46">
        <v>4150.7969999999996</v>
      </c>
      <c r="FQ21" s="46">
        <v>4150.7969999999996</v>
      </c>
      <c r="FR21" s="46">
        <v>4150.7969999999996</v>
      </c>
      <c r="FS21" s="46">
        <v>4150.7969999999996</v>
      </c>
    </row>
    <row r="22" spans="1:177" s="1" customFormat="1" ht="20.149999999999999" customHeight="1" x14ac:dyDescent="0.35">
      <c r="A22" s="31" t="s">
        <v>281</v>
      </c>
      <c r="B22" s="46">
        <f>B9+B15</f>
        <v>0</v>
      </c>
      <c r="C22" s="46">
        <f t="shared" ref="C22:BN23" si="9">C9+C15</f>
        <v>0</v>
      </c>
      <c r="D22" s="46">
        <f t="shared" si="9"/>
        <v>0</v>
      </c>
      <c r="E22" s="46">
        <f t="shared" si="9"/>
        <v>0</v>
      </c>
      <c r="F22" s="46">
        <f t="shared" si="9"/>
        <v>0</v>
      </c>
      <c r="G22" s="46">
        <f t="shared" si="9"/>
        <v>0</v>
      </c>
      <c r="H22" s="46">
        <f t="shared" si="9"/>
        <v>0</v>
      </c>
      <c r="I22" s="46">
        <f t="shared" si="9"/>
        <v>0</v>
      </c>
      <c r="J22" s="46">
        <f t="shared" si="9"/>
        <v>0</v>
      </c>
      <c r="K22" s="46">
        <f t="shared" si="9"/>
        <v>0</v>
      </c>
      <c r="L22" s="46">
        <f t="shared" si="9"/>
        <v>0</v>
      </c>
      <c r="M22" s="50">
        <f t="shared" si="9"/>
        <v>0</v>
      </c>
      <c r="N22" s="51">
        <f t="shared" si="9"/>
        <v>0</v>
      </c>
      <c r="O22" s="46">
        <f t="shared" si="9"/>
        <v>0</v>
      </c>
      <c r="P22" s="46">
        <f t="shared" si="9"/>
        <v>0</v>
      </c>
      <c r="Q22" s="46">
        <f t="shared" si="9"/>
        <v>0</v>
      </c>
      <c r="R22" s="46">
        <f t="shared" si="9"/>
        <v>0</v>
      </c>
      <c r="S22" s="46">
        <f t="shared" si="9"/>
        <v>0</v>
      </c>
      <c r="T22" s="46">
        <f t="shared" si="9"/>
        <v>1.4410000000000001</v>
      </c>
      <c r="U22" s="46">
        <f t="shared" si="9"/>
        <v>1.4410000000000001</v>
      </c>
      <c r="V22" s="46">
        <f t="shared" si="9"/>
        <v>1.4410000000000001</v>
      </c>
      <c r="W22" s="46">
        <f t="shared" si="9"/>
        <v>1.4410000000000001</v>
      </c>
      <c r="X22" s="46">
        <f t="shared" si="9"/>
        <v>1.4410000000000001</v>
      </c>
      <c r="Y22" s="50">
        <f t="shared" si="9"/>
        <v>6.4407399999999999</v>
      </c>
      <c r="Z22" s="46">
        <f t="shared" si="9"/>
        <v>6.4407399999999999</v>
      </c>
      <c r="AA22" s="46">
        <f t="shared" si="9"/>
        <v>6.4407399999999999</v>
      </c>
      <c r="AB22" s="46">
        <f t="shared" si="9"/>
        <v>6.4407399999999999</v>
      </c>
      <c r="AC22" s="46">
        <f t="shared" si="9"/>
        <v>6.4407399999999999</v>
      </c>
      <c r="AD22" s="46">
        <f t="shared" si="9"/>
        <v>6.4407399999999999</v>
      </c>
      <c r="AE22" s="46">
        <f t="shared" si="9"/>
        <v>6.4407399999999999</v>
      </c>
      <c r="AF22" s="46">
        <f t="shared" si="9"/>
        <v>6.4407399999999999</v>
      </c>
      <c r="AG22" s="46">
        <f t="shared" si="9"/>
        <v>6.4407399999999999</v>
      </c>
      <c r="AH22" s="46">
        <f t="shared" si="9"/>
        <v>6.4407399999999999</v>
      </c>
      <c r="AI22" s="46">
        <f t="shared" si="9"/>
        <v>6.4407399999999999</v>
      </c>
      <c r="AJ22" s="46">
        <f t="shared" si="9"/>
        <v>6.4407399999999999</v>
      </c>
      <c r="AK22" s="50">
        <f t="shared" si="9"/>
        <v>6.4407399999999999</v>
      </c>
      <c r="AL22" s="46">
        <f t="shared" si="9"/>
        <v>6.4407399999999999</v>
      </c>
      <c r="AM22" s="46">
        <f t="shared" si="9"/>
        <v>6.4407399999999999</v>
      </c>
      <c r="AN22" s="46">
        <f t="shared" si="9"/>
        <v>93.559389999999993</v>
      </c>
      <c r="AO22" s="46">
        <f t="shared" si="9"/>
        <v>99.189769999999996</v>
      </c>
      <c r="AP22" s="46">
        <f t="shared" si="9"/>
        <v>118.16143</v>
      </c>
      <c r="AQ22" s="46">
        <f t="shared" si="9"/>
        <v>176.36526000000001</v>
      </c>
      <c r="AR22" s="46">
        <f t="shared" si="9"/>
        <v>180.81806</v>
      </c>
      <c r="AS22" s="46">
        <f t="shared" si="9"/>
        <v>203.66441</v>
      </c>
      <c r="AT22" s="46">
        <f t="shared" si="9"/>
        <v>206.56441000000001</v>
      </c>
      <c r="AU22" s="46">
        <f t="shared" si="9"/>
        <v>206.56441000000001</v>
      </c>
      <c r="AV22" s="46">
        <f t="shared" si="9"/>
        <v>261.56464999999997</v>
      </c>
      <c r="AW22" s="50">
        <f t="shared" si="9"/>
        <v>271.60865000000001</v>
      </c>
      <c r="AX22" s="46">
        <f t="shared" si="9"/>
        <v>357.84881999999999</v>
      </c>
      <c r="AY22" s="46">
        <f t="shared" si="9"/>
        <v>397.94238999999999</v>
      </c>
      <c r="AZ22" s="46">
        <f t="shared" si="9"/>
        <v>1292.401245</v>
      </c>
      <c r="BA22" s="46">
        <f t="shared" si="9"/>
        <v>1301.392865</v>
      </c>
      <c r="BB22" s="46">
        <f t="shared" si="9"/>
        <v>1352.426835</v>
      </c>
      <c r="BC22" s="46">
        <f t="shared" si="9"/>
        <v>1412.220065</v>
      </c>
      <c r="BD22" s="46">
        <f t="shared" si="9"/>
        <v>1524.92463</v>
      </c>
      <c r="BE22" s="46">
        <f t="shared" si="9"/>
        <v>1536.026065</v>
      </c>
      <c r="BF22" s="46">
        <f t="shared" si="9"/>
        <v>1680.5608050000001</v>
      </c>
      <c r="BG22" s="46">
        <f t="shared" si="9"/>
        <v>1784.5330349999999</v>
      </c>
      <c r="BH22" s="46">
        <f t="shared" si="9"/>
        <v>1856.8138349999999</v>
      </c>
      <c r="BI22" s="50">
        <f t="shared" si="9"/>
        <v>2068.0474049999998</v>
      </c>
      <c r="BJ22" s="46">
        <f t="shared" si="9"/>
        <v>2100.4847949999998</v>
      </c>
      <c r="BK22" s="46">
        <f t="shared" si="9"/>
        <v>2209.6946250000001</v>
      </c>
      <c r="BL22" s="46">
        <f t="shared" si="9"/>
        <v>4384.8099000000002</v>
      </c>
      <c r="BM22" s="46">
        <f t="shared" si="9"/>
        <v>4386.6948599999996</v>
      </c>
      <c r="BN22" s="46">
        <f t="shared" si="9"/>
        <v>4391.3179399999999</v>
      </c>
      <c r="BO22" s="46">
        <f t="shared" ref="BO22:DZ23" si="10">BO9+BO15</f>
        <v>4391.3179399999999</v>
      </c>
      <c r="BP22" s="46">
        <f t="shared" si="10"/>
        <v>4411.6353399999998</v>
      </c>
      <c r="BQ22" s="46">
        <f t="shared" si="10"/>
        <v>4446.0829599999997</v>
      </c>
      <c r="BR22" s="46">
        <f t="shared" si="10"/>
        <v>4450.0735599999998</v>
      </c>
      <c r="BS22" s="46">
        <f t="shared" si="10"/>
        <v>4501.2541499999998</v>
      </c>
      <c r="BT22" s="46">
        <f t="shared" si="10"/>
        <v>4538.7487300000003</v>
      </c>
      <c r="BU22" s="50">
        <f t="shared" si="10"/>
        <v>4631.3822300000002</v>
      </c>
      <c r="BV22" s="46">
        <f t="shared" si="10"/>
        <v>4668.620355</v>
      </c>
      <c r="BW22" s="46">
        <f t="shared" si="10"/>
        <v>4742.9457849999999</v>
      </c>
      <c r="BX22" s="46">
        <f t="shared" si="10"/>
        <v>5789.6569840000002</v>
      </c>
      <c r="BY22" s="46">
        <f t="shared" si="10"/>
        <v>5831.1588949999996</v>
      </c>
      <c r="BZ22" s="46">
        <f t="shared" si="10"/>
        <v>5845.9878149999995</v>
      </c>
      <c r="CA22" s="46">
        <f t="shared" si="10"/>
        <v>5865.8838249999999</v>
      </c>
      <c r="CB22" s="46">
        <f t="shared" si="10"/>
        <v>5875.8615849999996</v>
      </c>
      <c r="CC22" s="46">
        <f t="shared" si="10"/>
        <v>5890.3109649999997</v>
      </c>
      <c r="CD22" s="46">
        <f t="shared" si="10"/>
        <v>5899.9299650000003</v>
      </c>
      <c r="CE22" s="46">
        <f t="shared" si="10"/>
        <v>5926.8004849999998</v>
      </c>
      <c r="CF22" s="46">
        <f t="shared" si="10"/>
        <v>5949.7926799999996</v>
      </c>
      <c r="CG22" s="132">
        <f t="shared" si="10"/>
        <v>6005.9622899999995</v>
      </c>
      <c r="CH22" s="70">
        <f t="shared" si="10"/>
        <v>6024.3728000000001</v>
      </c>
      <c r="CI22" s="46">
        <f t="shared" si="10"/>
        <v>6106.5536950000005</v>
      </c>
      <c r="CJ22" s="46">
        <f t="shared" si="10"/>
        <v>6608.9150999999993</v>
      </c>
      <c r="CK22" s="46">
        <f t="shared" si="10"/>
        <v>6616.9047</v>
      </c>
      <c r="CL22" s="46">
        <f t="shared" si="10"/>
        <v>6621.2846999999992</v>
      </c>
      <c r="CM22" s="46">
        <f t="shared" si="10"/>
        <v>6621.2846999999992</v>
      </c>
      <c r="CN22" s="46">
        <f t="shared" si="10"/>
        <v>6626.1878399999996</v>
      </c>
      <c r="CO22" s="46">
        <f t="shared" si="10"/>
        <v>6626.1878399999996</v>
      </c>
      <c r="CP22" s="46">
        <f t="shared" si="10"/>
        <v>6626.1878399999996</v>
      </c>
      <c r="CQ22" s="46">
        <f t="shared" si="10"/>
        <v>6626.1878399999996</v>
      </c>
      <c r="CR22" s="46">
        <f t="shared" si="10"/>
        <v>6626.1878399999996</v>
      </c>
      <c r="CS22" s="132">
        <f t="shared" si="10"/>
        <v>6632.1478399999996</v>
      </c>
      <c r="CT22" s="70">
        <f t="shared" si="10"/>
        <v>6659.2468399999998</v>
      </c>
      <c r="CU22" s="46">
        <f t="shared" si="10"/>
        <v>6665.7326800000001</v>
      </c>
      <c r="CV22" s="46">
        <f t="shared" si="10"/>
        <v>6689.8266800000001</v>
      </c>
      <c r="CW22" s="46">
        <f t="shared" si="10"/>
        <v>6702.8266800000001</v>
      </c>
      <c r="CX22" s="46">
        <f t="shared" si="10"/>
        <v>6702.8266800000001</v>
      </c>
      <c r="CY22" s="46">
        <f t="shared" si="10"/>
        <v>6706.1186800000005</v>
      </c>
      <c r="CZ22" s="46">
        <f t="shared" si="10"/>
        <v>6706.1186800000005</v>
      </c>
      <c r="DA22" s="46">
        <f t="shared" si="10"/>
        <v>6706.1186800000005</v>
      </c>
      <c r="DB22" s="46">
        <f t="shared" si="10"/>
        <v>6706.1186800000005</v>
      </c>
      <c r="DC22" s="46">
        <f t="shared" si="10"/>
        <v>6706.1186800000005</v>
      </c>
      <c r="DD22" s="46">
        <f t="shared" si="10"/>
        <v>6706.1186800000005</v>
      </c>
      <c r="DE22" s="132">
        <f t="shared" si="10"/>
        <v>6706.1186800000005</v>
      </c>
      <c r="DF22" s="70">
        <f t="shared" si="10"/>
        <v>6706.1186800000005</v>
      </c>
      <c r="DG22" s="46">
        <f t="shared" si="10"/>
        <v>6706.1186800000005</v>
      </c>
      <c r="DH22" s="46">
        <f t="shared" si="10"/>
        <v>6706.1186800000005</v>
      </c>
      <c r="DI22" s="46">
        <f t="shared" si="10"/>
        <v>6706.1186800000005</v>
      </c>
      <c r="DJ22" s="46">
        <f t="shared" si="10"/>
        <v>6706.1186800000005</v>
      </c>
      <c r="DK22" s="46">
        <f t="shared" si="10"/>
        <v>6706.1186800000005</v>
      </c>
      <c r="DL22" s="46">
        <f t="shared" si="10"/>
        <v>6706.1186800000005</v>
      </c>
      <c r="DM22" s="46">
        <f t="shared" si="10"/>
        <v>6706.1186800000005</v>
      </c>
      <c r="DN22" s="46">
        <f t="shared" si="10"/>
        <v>6706.1186800000005</v>
      </c>
      <c r="DO22" s="46">
        <f t="shared" si="10"/>
        <v>6706.1186800000005</v>
      </c>
      <c r="DP22" s="46">
        <f t="shared" si="10"/>
        <v>6706.1186800000005</v>
      </c>
      <c r="DQ22" s="132">
        <f t="shared" si="10"/>
        <v>6706.1186800000005</v>
      </c>
      <c r="DR22" s="70">
        <f t="shared" si="10"/>
        <v>6706.1186800000005</v>
      </c>
      <c r="DS22" s="46">
        <f t="shared" si="10"/>
        <v>6706.1186800000005</v>
      </c>
      <c r="DT22" s="46">
        <f t="shared" si="10"/>
        <v>6706.1186800000005</v>
      </c>
      <c r="DU22" s="46">
        <f t="shared" si="10"/>
        <v>6706.1186800000005</v>
      </c>
      <c r="DV22" s="46">
        <f t="shared" si="10"/>
        <v>6706.1186800000005</v>
      </c>
      <c r="DW22" s="46">
        <f t="shared" si="10"/>
        <v>6706.1186800000005</v>
      </c>
      <c r="DX22" s="46">
        <f t="shared" si="10"/>
        <v>6706.1186800000005</v>
      </c>
      <c r="DY22" s="46">
        <f t="shared" si="10"/>
        <v>6706.1186800000005</v>
      </c>
      <c r="DZ22" s="46">
        <f t="shared" si="10"/>
        <v>6706.1186800000005</v>
      </c>
      <c r="EA22" s="46">
        <f t="shared" ref="EA22:FM23" si="11">EA9+EA15</f>
        <v>6706.1186800000005</v>
      </c>
      <c r="EB22" s="46">
        <f t="shared" si="11"/>
        <v>6706.1186800000005</v>
      </c>
      <c r="EC22" s="46">
        <f t="shared" si="11"/>
        <v>6706.1186800000005</v>
      </c>
      <c r="ED22" s="70">
        <f t="shared" si="11"/>
        <v>6706.1186800000005</v>
      </c>
      <c r="EE22" s="46">
        <f t="shared" si="11"/>
        <v>6706.1186800000005</v>
      </c>
      <c r="EF22" s="46">
        <f t="shared" si="11"/>
        <v>6706.1186800000005</v>
      </c>
      <c r="EG22" s="46">
        <f t="shared" si="11"/>
        <v>6706.1186800000005</v>
      </c>
      <c r="EH22" s="46">
        <f t="shared" si="11"/>
        <v>6706.1186800000005</v>
      </c>
      <c r="EI22" s="46">
        <f t="shared" si="11"/>
        <v>6706.1186800000005</v>
      </c>
      <c r="EJ22" s="46">
        <f t="shared" si="11"/>
        <v>6706.1186800000005</v>
      </c>
      <c r="EK22" s="46">
        <f t="shared" si="11"/>
        <v>6706.1186800000005</v>
      </c>
      <c r="EL22" s="46">
        <f t="shared" si="11"/>
        <v>6706.1186800000005</v>
      </c>
      <c r="EM22" s="46">
        <f t="shared" si="11"/>
        <v>6706.1186800000005</v>
      </c>
      <c r="EN22" s="46">
        <f t="shared" si="11"/>
        <v>6706.1186800000005</v>
      </c>
      <c r="EO22" s="46">
        <f t="shared" si="11"/>
        <v>6706.1186800000005</v>
      </c>
      <c r="EP22" s="70">
        <f t="shared" si="11"/>
        <v>6706.1186800000005</v>
      </c>
      <c r="EQ22" s="46">
        <f t="shared" si="11"/>
        <v>6706.1186800000005</v>
      </c>
      <c r="ER22" s="46">
        <f t="shared" si="11"/>
        <v>6706.1186800000005</v>
      </c>
      <c r="ES22" s="46">
        <f t="shared" si="11"/>
        <v>6706.1186800000005</v>
      </c>
      <c r="ET22" s="46">
        <f t="shared" si="11"/>
        <v>6706.1186800000005</v>
      </c>
      <c r="EU22" s="46">
        <f t="shared" si="11"/>
        <v>6706.1186800000005</v>
      </c>
      <c r="EV22" s="46">
        <f t="shared" si="11"/>
        <v>6706.1186800000005</v>
      </c>
      <c r="EW22" s="46">
        <f t="shared" si="11"/>
        <v>6706.1186800000005</v>
      </c>
      <c r="EX22" s="46">
        <f t="shared" si="11"/>
        <v>6706.1186800000005</v>
      </c>
      <c r="EY22" s="46">
        <f t="shared" si="11"/>
        <v>6706.1186800000005</v>
      </c>
      <c r="EZ22" s="46">
        <f t="shared" si="11"/>
        <v>6706.1186800000005</v>
      </c>
      <c r="FA22" s="83">
        <f t="shared" si="11"/>
        <v>6706.1186800000005</v>
      </c>
      <c r="FB22" s="46">
        <f t="shared" si="11"/>
        <v>6706.1186800000005</v>
      </c>
      <c r="FC22" s="46">
        <f t="shared" si="11"/>
        <v>6706.1186800000005</v>
      </c>
      <c r="FD22" s="46">
        <f t="shared" si="11"/>
        <v>6706.1186800000005</v>
      </c>
      <c r="FE22" s="46">
        <f t="shared" si="11"/>
        <v>6706.1186800000005</v>
      </c>
      <c r="FF22" s="46">
        <f t="shared" si="11"/>
        <v>6706.1186800000005</v>
      </c>
      <c r="FG22" s="46">
        <f t="shared" si="11"/>
        <v>6706.1186800000005</v>
      </c>
      <c r="FH22" s="46">
        <f t="shared" si="11"/>
        <v>6706.1186800000005</v>
      </c>
      <c r="FI22" s="46">
        <f t="shared" si="11"/>
        <v>6706.1186800000005</v>
      </c>
      <c r="FJ22" s="46">
        <f t="shared" si="11"/>
        <v>6706.1186800000005</v>
      </c>
      <c r="FK22" s="46">
        <f t="shared" si="11"/>
        <v>6706.1186800000005</v>
      </c>
      <c r="FL22" s="46">
        <f t="shared" si="11"/>
        <v>6706.1186800000005</v>
      </c>
      <c r="FM22" s="46">
        <f t="shared" si="11"/>
        <v>6706.1186800000005</v>
      </c>
      <c r="FN22" s="70">
        <v>6708.6570000000002</v>
      </c>
      <c r="FO22" s="46">
        <v>6708.6570000000002</v>
      </c>
      <c r="FP22" s="46">
        <v>6708.6570000000002</v>
      </c>
      <c r="FQ22" s="46">
        <v>6708.6570000000002</v>
      </c>
      <c r="FR22" s="46">
        <v>6708.6570000000002</v>
      </c>
      <c r="FS22" s="46">
        <v>6708.6570000000002</v>
      </c>
    </row>
    <row r="23" spans="1:177" s="1" customFormat="1" ht="20.149999999999999" customHeight="1" x14ac:dyDescent="0.35">
      <c r="A23" s="31" t="s">
        <v>282</v>
      </c>
      <c r="B23" s="46">
        <f>B10+B16</f>
        <v>1.9495200000000001</v>
      </c>
      <c r="C23" s="46">
        <f t="shared" si="9"/>
        <v>1.9495200000000001</v>
      </c>
      <c r="D23" s="46">
        <f t="shared" si="9"/>
        <v>1.9902500000000001</v>
      </c>
      <c r="E23" s="46">
        <f t="shared" si="9"/>
        <v>2.0030900000000003</v>
      </c>
      <c r="F23" s="46">
        <f t="shared" si="9"/>
        <v>2.00901</v>
      </c>
      <c r="G23" s="46">
        <f t="shared" si="9"/>
        <v>2.0368300000000001</v>
      </c>
      <c r="H23" s="46">
        <f t="shared" si="9"/>
        <v>2.0557699999999999</v>
      </c>
      <c r="I23" s="46">
        <f t="shared" si="9"/>
        <v>2.0593699999999999</v>
      </c>
      <c r="J23" s="46">
        <f t="shared" si="9"/>
        <v>2.06046</v>
      </c>
      <c r="K23" s="46">
        <f t="shared" si="9"/>
        <v>2.0709599999999999</v>
      </c>
      <c r="L23" s="46">
        <f t="shared" si="9"/>
        <v>2.0897700000000001</v>
      </c>
      <c r="M23" s="50">
        <f t="shared" si="9"/>
        <v>2.1013700000000002</v>
      </c>
      <c r="N23" s="51">
        <f t="shared" si="9"/>
        <v>2.1013700000000002</v>
      </c>
      <c r="O23" s="46">
        <f t="shared" si="9"/>
        <v>2.11042</v>
      </c>
      <c r="P23" s="46">
        <f t="shared" si="9"/>
        <v>2.1248499999999999</v>
      </c>
      <c r="Q23" s="46">
        <f t="shared" si="9"/>
        <v>2.1330300000000002</v>
      </c>
      <c r="R23" s="46">
        <f t="shared" si="9"/>
        <v>2.1846000000000001</v>
      </c>
      <c r="S23" s="46">
        <f t="shared" si="9"/>
        <v>2.2283599999999999</v>
      </c>
      <c r="T23" s="46">
        <f t="shared" si="9"/>
        <v>2.2456100000000001</v>
      </c>
      <c r="U23" s="46">
        <f t="shared" si="9"/>
        <v>2.2785799999999998</v>
      </c>
      <c r="V23" s="46">
        <f t="shared" si="9"/>
        <v>2.3283300000000002</v>
      </c>
      <c r="W23" s="46">
        <f t="shared" si="9"/>
        <v>7.2496600000000004</v>
      </c>
      <c r="X23" s="46">
        <f t="shared" si="9"/>
        <v>7.3672000000000004</v>
      </c>
      <c r="Y23" s="50">
        <f t="shared" si="9"/>
        <v>7.5363100000000003</v>
      </c>
      <c r="Z23" s="46">
        <f t="shared" si="9"/>
        <v>7.7174600000000009</v>
      </c>
      <c r="AA23" s="46">
        <f t="shared" si="9"/>
        <v>7.8014799999999997</v>
      </c>
      <c r="AB23" s="46">
        <f t="shared" si="9"/>
        <v>8.9400399999999998</v>
      </c>
      <c r="AC23" s="46">
        <f t="shared" si="9"/>
        <v>9.0323499999999992</v>
      </c>
      <c r="AD23" s="46">
        <f t="shared" si="9"/>
        <v>9.1115600000000008</v>
      </c>
      <c r="AE23" s="46">
        <f t="shared" si="9"/>
        <v>9.2195199999999993</v>
      </c>
      <c r="AF23" s="46">
        <f t="shared" si="9"/>
        <v>9.3200800000000008</v>
      </c>
      <c r="AG23" s="46">
        <f t="shared" si="9"/>
        <v>9.7655999999999992</v>
      </c>
      <c r="AH23" s="46">
        <f t="shared" si="9"/>
        <v>10.212289999999999</v>
      </c>
      <c r="AI23" s="46">
        <f t="shared" si="9"/>
        <v>11.016</v>
      </c>
      <c r="AJ23" s="46">
        <f t="shared" si="9"/>
        <v>13.87833</v>
      </c>
      <c r="AK23" s="50">
        <f t="shared" si="9"/>
        <v>14.503990000000002</v>
      </c>
      <c r="AL23" s="46">
        <f t="shared" si="9"/>
        <v>18.108415999999998</v>
      </c>
      <c r="AM23" s="46">
        <f t="shared" si="9"/>
        <v>59.723368999999998</v>
      </c>
      <c r="AN23" s="46">
        <f t="shared" si="9"/>
        <v>330.97823299999999</v>
      </c>
      <c r="AO23" s="46">
        <f t="shared" si="9"/>
        <v>331.79064899999997</v>
      </c>
      <c r="AP23" s="46">
        <f t="shared" si="9"/>
        <v>345.39047900000003</v>
      </c>
      <c r="AQ23" s="46">
        <f t="shared" si="9"/>
        <v>346.61903899999999</v>
      </c>
      <c r="AR23" s="46">
        <f t="shared" si="9"/>
        <v>348.63879900000001</v>
      </c>
      <c r="AS23" s="46">
        <f t="shared" si="9"/>
        <v>351.39502899999997</v>
      </c>
      <c r="AT23" s="46">
        <f t="shared" si="9"/>
        <v>354.15983899999998</v>
      </c>
      <c r="AU23" s="46">
        <f t="shared" si="9"/>
        <v>356.79903399999995</v>
      </c>
      <c r="AV23" s="46">
        <f t="shared" si="9"/>
        <v>360.20585399999999</v>
      </c>
      <c r="AW23" s="50">
        <f t="shared" si="9"/>
        <v>362.75352400000003</v>
      </c>
      <c r="AX23" s="46">
        <f t="shared" si="9"/>
        <v>366.34452400000004</v>
      </c>
      <c r="AY23" s="46">
        <f t="shared" si="9"/>
        <v>409.49321399999997</v>
      </c>
      <c r="AZ23" s="46">
        <f t="shared" si="9"/>
        <v>431.538974</v>
      </c>
      <c r="BA23" s="46">
        <f t="shared" si="9"/>
        <v>433.86665399999998</v>
      </c>
      <c r="BB23" s="46">
        <f t="shared" si="9"/>
        <v>436.696754</v>
      </c>
      <c r="BC23" s="46">
        <f t="shared" si="9"/>
        <v>440.42385400000001</v>
      </c>
      <c r="BD23" s="46">
        <f t="shared" si="9"/>
        <v>443.55129399999998</v>
      </c>
      <c r="BE23" s="46">
        <f t="shared" si="9"/>
        <v>445.70329399999997</v>
      </c>
      <c r="BF23" s="46">
        <f t="shared" si="9"/>
        <v>448.33759399999997</v>
      </c>
      <c r="BG23" s="46">
        <f t="shared" si="9"/>
        <v>451.30540399999995</v>
      </c>
      <c r="BH23" s="46">
        <f t="shared" si="9"/>
        <v>453.603094</v>
      </c>
      <c r="BI23" s="50">
        <f t="shared" si="9"/>
        <v>457.73093900000003</v>
      </c>
      <c r="BJ23" s="46">
        <f t="shared" si="9"/>
        <v>475.43379899999996</v>
      </c>
      <c r="BK23" s="46">
        <f t="shared" si="9"/>
        <v>478.11579899999998</v>
      </c>
      <c r="BL23" s="46">
        <f t="shared" si="9"/>
        <v>484.43827900000002</v>
      </c>
      <c r="BM23" s="46">
        <f t="shared" si="9"/>
        <v>486.99658099999999</v>
      </c>
      <c r="BN23" s="46">
        <f t="shared" si="9"/>
        <v>494.43246099999999</v>
      </c>
      <c r="BO23" s="46">
        <f t="shared" si="10"/>
        <v>497.62706100000003</v>
      </c>
      <c r="BP23" s="46">
        <f t="shared" si="10"/>
        <v>500.157061</v>
      </c>
      <c r="BQ23" s="46">
        <f t="shared" si="10"/>
        <v>504.99506099999996</v>
      </c>
      <c r="BR23" s="46">
        <f t="shared" si="10"/>
        <v>516.05416100000002</v>
      </c>
      <c r="BS23" s="46">
        <f t="shared" si="10"/>
        <v>520.25605099999996</v>
      </c>
      <c r="BT23" s="46">
        <f t="shared" si="10"/>
        <v>528.86933099999999</v>
      </c>
      <c r="BU23" s="50">
        <f t="shared" si="10"/>
        <v>543.31009100000006</v>
      </c>
      <c r="BV23" s="46">
        <f t="shared" si="10"/>
        <v>548.67159100000003</v>
      </c>
      <c r="BW23" s="46">
        <f t="shared" si="10"/>
        <v>552.34747100000004</v>
      </c>
      <c r="BX23" s="46">
        <f t="shared" si="10"/>
        <v>572.048991</v>
      </c>
      <c r="BY23" s="46">
        <f t="shared" si="10"/>
        <v>575.00859100000002</v>
      </c>
      <c r="BZ23" s="46">
        <f t="shared" si="10"/>
        <v>576.17359099999999</v>
      </c>
      <c r="CA23" s="46">
        <f t="shared" si="10"/>
        <v>594.70719099999997</v>
      </c>
      <c r="CB23" s="46">
        <f t="shared" si="10"/>
        <v>596.366581</v>
      </c>
      <c r="CC23" s="46">
        <f t="shared" si="10"/>
        <v>598.37158099999999</v>
      </c>
      <c r="CD23" s="46">
        <f t="shared" si="10"/>
        <v>604.62727099999995</v>
      </c>
      <c r="CE23" s="46">
        <f t="shared" si="10"/>
        <v>604.7782709999999</v>
      </c>
      <c r="CF23" s="46">
        <f t="shared" si="10"/>
        <v>605.03427099999999</v>
      </c>
      <c r="CG23" s="132">
        <f t="shared" si="10"/>
        <v>605.26627099999996</v>
      </c>
      <c r="CH23" s="70">
        <f t="shared" si="10"/>
        <v>605.88619099999994</v>
      </c>
      <c r="CI23" s="46">
        <f t="shared" si="10"/>
        <v>606.43119100000001</v>
      </c>
      <c r="CJ23" s="46">
        <f t="shared" si="10"/>
        <v>613.67319099999997</v>
      </c>
      <c r="CK23" s="46">
        <f t="shared" si="10"/>
        <v>613.67319099999997</v>
      </c>
      <c r="CL23" s="46">
        <f t="shared" si="10"/>
        <v>613.67319099999997</v>
      </c>
      <c r="CM23" s="46">
        <f t="shared" si="10"/>
        <v>613.67319099999997</v>
      </c>
      <c r="CN23" s="46">
        <f t="shared" si="10"/>
        <v>613.67319099999997</v>
      </c>
      <c r="CO23" s="46">
        <f t="shared" si="10"/>
        <v>613.67319099999997</v>
      </c>
      <c r="CP23" s="46">
        <f t="shared" si="10"/>
        <v>613.67319099999997</v>
      </c>
      <c r="CQ23" s="46">
        <f t="shared" si="10"/>
        <v>613.67319099999997</v>
      </c>
      <c r="CR23" s="46">
        <f t="shared" si="10"/>
        <v>613.67319099999997</v>
      </c>
      <c r="CS23" s="132">
        <f t="shared" si="10"/>
        <v>619.63409100000001</v>
      </c>
      <c r="CT23" s="70">
        <f t="shared" si="10"/>
        <v>619.63409100000001</v>
      </c>
      <c r="CU23" s="46">
        <f t="shared" si="10"/>
        <v>619.63409100000001</v>
      </c>
      <c r="CV23" s="46">
        <f t="shared" si="10"/>
        <v>619.80329099999994</v>
      </c>
      <c r="CW23" s="46">
        <f t="shared" si="10"/>
        <v>619.80329099999994</v>
      </c>
      <c r="CX23" s="46">
        <f t="shared" si="10"/>
        <v>619.80329099999994</v>
      </c>
      <c r="CY23" s="46">
        <f t="shared" si="10"/>
        <v>619.80329099999994</v>
      </c>
      <c r="CZ23" s="46">
        <f t="shared" si="10"/>
        <v>619.80329099999994</v>
      </c>
      <c r="DA23" s="46">
        <f t="shared" si="10"/>
        <v>619.80329099999994</v>
      </c>
      <c r="DB23" s="46">
        <f t="shared" si="10"/>
        <v>619.80329099999994</v>
      </c>
      <c r="DC23" s="46">
        <f t="shared" si="10"/>
        <v>619.80329099999994</v>
      </c>
      <c r="DD23" s="46">
        <f t="shared" si="10"/>
        <v>619.80329099999994</v>
      </c>
      <c r="DE23" s="132">
        <f t="shared" si="10"/>
        <v>619.80329099999994</v>
      </c>
      <c r="DF23" s="70">
        <f t="shared" si="10"/>
        <v>619.80329099999994</v>
      </c>
      <c r="DG23" s="46">
        <f t="shared" si="10"/>
        <v>619.80329099999994</v>
      </c>
      <c r="DH23" s="46">
        <f t="shared" si="10"/>
        <v>619.80329099999994</v>
      </c>
      <c r="DI23" s="46">
        <f t="shared" si="10"/>
        <v>619.80329099999994</v>
      </c>
      <c r="DJ23" s="46">
        <f t="shared" si="10"/>
        <v>619.80329099999994</v>
      </c>
      <c r="DK23" s="46">
        <f t="shared" si="10"/>
        <v>619.80329099999994</v>
      </c>
      <c r="DL23" s="46">
        <f t="shared" si="10"/>
        <v>619.80329099999994</v>
      </c>
      <c r="DM23" s="46">
        <f t="shared" si="10"/>
        <v>619.80329099999994</v>
      </c>
      <c r="DN23" s="46">
        <f t="shared" si="10"/>
        <v>619.80329099999994</v>
      </c>
      <c r="DO23" s="46">
        <f t="shared" si="10"/>
        <v>619.80329099999994</v>
      </c>
      <c r="DP23" s="46">
        <f t="shared" si="10"/>
        <v>619.80329099999994</v>
      </c>
      <c r="DQ23" s="132">
        <f t="shared" si="10"/>
        <v>619.80329099999994</v>
      </c>
      <c r="DR23" s="70">
        <f t="shared" si="10"/>
        <v>619.80329099999994</v>
      </c>
      <c r="DS23" s="46">
        <f t="shared" si="10"/>
        <v>619.80329099999994</v>
      </c>
      <c r="DT23" s="46">
        <f t="shared" si="10"/>
        <v>619.80329099999994</v>
      </c>
      <c r="DU23" s="46">
        <f t="shared" si="10"/>
        <v>619.80329099999994</v>
      </c>
      <c r="DV23" s="46">
        <f t="shared" si="10"/>
        <v>619.80329099999994</v>
      </c>
      <c r="DW23" s="46">
        <f t="shared" si="10"/>
        <v>619.80329099999994</v>
      </c>
      <c r="DX23" s="46">
        <f t="shared" si="10"/>
        <v>619.80329099999994</v>
      </c>
      <c r="DY23" s="46">
        <f t="shared" si="10"/>
        <v>619.80329099999994</v>
      </c>
      <c r="DZ23" s="46">
        <f t="shared" si="10"/>
        <v>619.80329099999994</v>
      </c>
      <c r="EA23" s="46">
        <f t="shared" si="11"/>
        <v>619.80329099999994</v>
      </c>
      <c r="EB23" s="46">
        <f t="shared" si="11"/>
        <v>619.80329099999994</v>
      </c>
      <c r="EC23" s="46">
        <f t="shared" si="11"/>
        <v>619.80329099999994</v>
      </c>
      <c r="ED23" s="70">
        <f t="shared" si="11"/>
        <v>619.80329099999994</v>
      </c>
      <c r="EE23" s="46">
        <f t="shared" si="11"/>
        <v>619.80329099999994</v>
      </c>
      <c r="EF23" s="46">
        <f t="shared" si="11"/>
        <v>619.80329099999994</v>
      </c>
      <c r="EG23" s="46">
        <f t="shared" si="11"/>
        <v>619.80329099999994</v>
      </c>
      <c r="EH23" s="46">
        <f t="shared" si="11"/>
        <v>619.80329099999994</v>
      </c>
      <c r="EI23" s="46">
        <f t="shared" si="11"/>
        <v>619.80329099999994</v>
      </c>
      <c r="EJ23" s="46">
        <f t="shared" si="11"/>
        <v>619.80329099999994</v>
      </c>
      <c r="EK23" s="46">
        <f t="shared" si="11"/>
        <v>619.80329099999994</v>
      </c>
      <c r="EL23" s="46">
        <f t="shared" si="11"/>
        <v>619.80329099999994</v>
      </c>
      <c r="EM23" s="46">
        <f t="shared" si="11"/>
        <v>619.80329099999994</v>
      </c>
      <c r="EN23" s="46">
        <f t="shared" si="11"/>
        <v>619.80329099999994</v>
      </c>
      <c r="EO23" s="46">
        <f t="shared" si="11"/>
        <v>619.80329099999994</v>
      </c>
      <c r="EP23" s="70">
        <f t="shared" si="11"/>
        <v>619.80329099999994</v>
      </c>
      <c r="EQ23" s="46">
        <f t="shared" si="11"/>
        <v>619.80329099999994</v>
      </c>
      <c r="ER23" s="46">
        <f t="shared" si="11"/>
        <v>619.80329099999994</v>
      </c>
      <c r="ES23" s="46">
        <f t="shared" si="11"/>
        <v>619.80329099999994</v>
      </c>
      <c r="ET23" s="46">
        <f t="shared" si="11"/>
        <v>619.80329099999994</v>
      </c>
      <c r="EU23" s="46">
        <f t="shared" si="11"/>
        <v>619.80329099999994</v>
      </c>
      <c r="EV23" s="46">
        <f t="shared" si="11"/>
        <v>619.80329099999994</v>
      </c>
      <c r="EW23" s="46">
        <f t="shared" si="11"/>
        <v>619.80329099999994</v>
      </c>
      <c r="EX23" s="46">
        <f t="shared" si="11"/>
        <v>619.80329099999994</v>
      </c>
      <c r="EY23" s="46">
        <f t="shared" si="11"/>
        <v>619.80329099999994</v>
      </c>
      <c r="EZ23" s="46">
        <f t="shared" si="11"/>
        <v>619.80329099999994</v>
      </c>
      <c r="FA23" s="83">
        <f t="shared" si="11"/>
        <v>619.80329099999994</v>
      </c>
      <c r="FB23" s="46">
        <f t="shared" si="11"/>
        <v>619.80329099999994</v>
      </c>
      <c r="FC23" s="46">
        <f t="shared" si="11"/>
        <v>619.80329099999994</v>
      </c>
      <c r="FD23" s="46">
        <f t="shared" si="11"/>
        <v>619.80329099999994</v>
      </c>
      <c r="FE23" s="46">
        <f t="shared" si="11"/>
        <v>619.80329099999994</v>
      </c>
      <c r="FF23" s="46">
        <f t="shared" si="11"/>
        <v>619.80329099999994</v>
      </c>
      <c r="FG23" s="46">
        <f t="shared" si="11"/>
        <v>619.80329099999994</v>
      </c>
      <c r="FH23" s="46">
        <f t="shared" si="11"/>
        <v>619.80329099999994</v>
      </c>
      <c r="FI23" s="46">
        <f t="shared" si="11"/>
        <v>619.80329099999994</v>
      </c>
      <c r="FJ23" s="46">
        <f t="shared" si="11"/>
        <v>619.80329099999994</v>
      </c>
      <c r="FK23" s="46">
        <f t="shared" si="11"/>
        <v>619.80329099999994</v>
      </c>
      <c r="FL23" s="46">
        <f t="shared" si="11"/>
        <v>619.80329099999994</v>
      </c>
      <c r="FM23" s="46">
        <f t="shared" si="11"/>
        <v>619.80329099999994</v>
      </c>
      <c r="FN23" s="70">
        <v>563.89200000000005</v>
      </c>
      <c r="FO23" s="46">
        <v>563.89200000000005</v>
      </c>
      <c r="FP23" s="46">
        <v>563.89200000000005</v>
      </c>
      <c r="FQ23" s="46">
        <v>563.89200000000005</v>
      </c>
      <c r="FR23" s="46">
        <v>563.89200000000005</v>
      </c>
      <c r="FS23" s="46">
        <v>563.89200000000005</v>
      </c>
    </row>
    <row r="24" spans="1:177" s="1" customFormat="1" ht="20.149999999999999" customHeight="1" x14ac:dyDescent="0.35">
      <c r="A24" s="31" t="s">
        <v>283</v>
      </c>
      <c r="B24" s="46">
        <f>B11</f>
        <v>0</v>
      </c>
      <c r="C24" s="46">
        <f t="shared" ref="C24:BN24" si="12">C11</f>
        <v>0</v>
      </c>
      <c r="D24" s="46">
        <f t="shared" si="12"/>
        <v>0</v>
      </c>
      <c r="E24" s="46">
        <f t="shared" si="12"/>
        <v>0</v>
      </c>
      <c r="F24" s="46">
        <f t="shared" si="12"/>
        <v>0</v>
      </c>
      <c r="G24" s="46">
        <f t="shared" si="12"/>
        <v>0</v>
      </c>
      <c r="H24" s="46">
        <f t="shared" si="12"/>
        <v>0</v>
      </c>
      <c r="I24" s="46">
        <f t="shared" si="12"/>
        <v>0</v>
      </c>
      <c r="J24" s="46">
        <f t="shared" si="12"/>
        <v>0</v>
      </c>
      <c r="K24" s="46">
        <f t="shared" si="12"/>
        <v>0</v>
      </c>
      <c r="L24" s="46">
        <f t="shared" si="12"/>
        <v>0</v>
      </c>
      <c r="M24" s="50">
        <f t="shared" si="12"/>
        <v>0</v>
      </c>
      <c r="N24" s="51">
        <f t="shared" si="12"/>
        <v>0</v>
      </c>
      <c r="O24" s="46">
        <f t="shared" si="12"/>
        <v>0</v>
      </c>
      <c r="P24" s="46">
        <f t="shared" si="12"/>
        <v>0</v>
      </c>
      <c r="Q24" s="46">
        <f t="shared" si="12"/>
        <v>0</v>
      </c>
      <c r="R24" s="46">
        <f t="shared" si="12"/>
        <v>0</v>
      </c>
      <c r="S24" s="46">
        <f t="shared" si="12"/>
        <v>0</v>
      </c>
      <c r="T24" s="46">
        <f t="shared" si="12"/>
        <v>0</v>
      </c>
      <c r="U24" s="46">
        <f t="shared" si="12"/>
        <v>0</v>
      </c>
      <c r="V24" s="46">
        <f t="shared" si="12"/>
        <v>0</v>
      </c>
      <c r="W24" s="46">
        <f t="shared" si="12"/>
        <v>0</v>
      </c>
      <c r="X24" s="46">
        <f t="shared" si="12"/>
        <v>0</v>
      </c>
      <c r="Y24" s="50">
        <f t="shared" si="12"/>
        <v>0</v>
      </c>
      <c r="Z24" s="46">
        <f t="shared" si="12"/>
        <v>0</v>
      </c>
      <c r="AA24" s="46">
        <f t="shared" si="12"/>
        <v>0</v>
      </c>
      <c r="AB24" s="46">
        <f t="shared" si="12"/>
        <v>0</v>
      </c>
      <c r="AC24" s="46">
        <f t="shared" si="12"/>
        <v>0</v>
      </c>
      <c r="AD24" s="46">
        <f t="shared" si="12"/>
        <v>0</v>
      </c>
      <c r="AE24" s="46">
        <f t="shared" si="12"/>
        <v>0</v>
      </c>
      <c r="AF24" s="46">
        <f t="shared" si="12"/>
        <v>0</v>
      </c>
      <c r="AG24" s="46">
        <f t="shared" si="12"/>
        <v>0</v>
      </c>
      <c r="AH24" s="46">
        <f t="shared" si="12"/>
        <v>0</v>
      </c>
      <c r="AI24" s="46">
        <f t="shared" si="12"/>
        <v>0</v>
      </c>
      <c r="AJ24" s="46">
        <f t="shared" si="12"/>
        <v>0</v>
      </c>
      <c r="AK24" s="50">
        <f t="shared" si="12"/>
        <v>0</v>
      </c>
      <c r="AL24" s="46">
        <f t="shared" si="12"/>
        <v>0</v>
      </c>
      <c r="AM24" s="46">
        <f t="shared" si="12"/>
        <v>0</v>
      </c>
      <c r="AN24" s="46">
        <f t="shared" si="12"/>
        <v>0</v>
      </c>
      <c r="AO24" s="46">
        <f t="shared" si="12"/>
        <v>0</v>
      </c>
      <c r="AP24" s="46">
        <f t="shared" si="12"/>
        <v>0</v>
      </c>
      <c r="AQ24" s="46">
        <f t="shared" si="12"/>
        <v>0</v>
      </c>
      <c r="AR24" s="46">
        <f t="shared" si="12"/>
        <v>0</v>
      </c>
      <c r="AS24" s="46">
        <f t="shared" si="12"/>
        <v>0</v>
      </c>
      <c r="AT24" s="46">
        <f t="shared" si="12"/>
        <v>0</v>
      </c>
      <c r="AU24" s="46">
        <f t="shared" si="12"/>
        <v>0</v>
      </c>
      <c r="AV24" s="46">
        <f t="shared" si="12"/>
        <v>0</v>
      </c>
      <c r="AW24" s="50">
        <f t="shared" si="12"/>
        <v>0</v>
      </c>
      <c r="AX24" s="46">
        <f t="shared" si="12"/>
        <v>0</v>
      </c>
      <c r="AY24" s="46">
        <f t="shared" si="12"/>
        <v>0</v>
      </c>
      <c r="AZ24" s="46">
        <f t="shared" si="12"/>
        <v>0</v>
      </c>
      <c r="BA24" s="46">
        <f t="shared" si="12"/>
        <v>0</v>
      </c>
      <c r="BB24" s="46">
        <f t="shared" si="12"/>
        <v>0</v>
      </c>
      <c r="BC24" s="46">
        <f t="shared" si="12"/>
        <v>0</v>
      </c>
      <c r="BD24" s="46">
        <f t="shared" si="12"/>
        <v>0</v>
      </c>
      <c r="BE24" s="46">
        <f t="shared" si="12"/>
        <v>0</v>
      </c>
      <c r="BF24" s="46">
        <f t="shared" si="12"/>
        <v>0</v>
      </c>
      <c r="BG24" s="46">
        <f t="shared" si="12"/>
        <v>0</v>
      </c>
      <c r="BH24" s="46">
        <f t="shared" si="12"/>
        <v>0</v>
      </c>
      <c r="BI24" s="50">
        <f t="shared" si="12"/>
        <v>0</v>
      </c>
      <c r="BJ24" s="46">
        <f t="shared" si="12"/>
        <v>0</v>
      </c>
      <c r="BK24" s="46">
        <f t="shared" si="12"/>
        <v>0</v>
      </c>
      <c r="BL24" s="46">
        <f t="shared" si="12"/>
        <v>0</v>
      </c>
      <c r="BM24" s="46">
        <f t="shared" si="12"/>
        <v>0</v>
      </c>
      <c r="BN24" s="46">
        <f t="shared" si="12"/>
        <v>0</v>
      </c>
      <c r="BO24" s="46">
        <f t="shared" ref="BO24:DZ24" si="13">BO11</f>
        <v>0</v>
      </c>
      <c r="BP24" s="46">
        <f t="shared" si="13"/>
        <v>0</v>
      </c>
      <c r="BQ24" s="46">
        <f t="shared" si="13"/>
        <v>0</v>
      </c>
      <c r="BR24" s="46">
        <f t="shared" si="13"/>
        <v>0</v>
      </c>
      <c r="BS24" s="46">
        <f t="shared" si="13"/>
        <v>0</v>
      </c>
      <c r="BT24" s="46">
        <f t="shared" si="13"/>
        <v>0</v>
      </c>
      <c r="BU24" s="50">
        <f t="shared" si="13"/>
        <v>0</v>
      </c>
      <c r="BV24" s="46">
        <f t="shared" si="13"/>
        <v>0</v>
      </c>
      <c r="BW24" s="46">
        <f t="shared" si="13"/>
        <v>0</v>
      </c>
      <c r="BX24" s="46">
        <f t="shared" si="13"/>
        <v>0</v>
      </c>
      <c r="BY24" s="46">
        <f t="shared" si="13"/>
        <v>0</v>
      </c>
      <c r="BZ24" s="46">
        <f t="shared" si="13"/>
        <v>0</v>
      </c>
      <c r="CA24" s="46">
        <f t="shared" si="13"/>
        <v>0</v>
      </c>
      <c r="CB24" s="46">
        <f t="shared" si="13"/>
        <v>14.6</v>
      </c>
      <c r="CC24" s="46">
        <f t="shared" si="13"/>
        <v>14.6</v>
      </c>
      <c r="CD24" s="46">
        <f t="shared" si="13"/>
        <v>14.6</v>
      </c>
      <c r="CE24" s="46">
        <f t="shared" si="13"/>
        <v>14.6</v>
      </c>
      <c r="CF24" s="46">
        <f t="shared" si="13"/>
        <v>14.6</v>
      </c>
      <c r="CG24" s="132">
        <f t="shared" si="13"/>
        <v>14.6</v>
      </c>
      <c r="CH24" s="70">
        <f t="shared" si="13"/>
        <v>26.6</v>
      </c>
      <c r="CI24" s="46">
        <f t="shared" si="13"/>
        <v>26.6</v>
      </c>
      <c r="CJ24" s="46">
        <f t="shared" si="13"/>
        <v>26.6</v>
      </c>
      <c r="CK24" s="46">
        <f t="shared" si="13"/>
        <v>26.6</v>
      </c>
      <c r="CL24" s="46">
        <f t="shared" si="13"/>
        <v>26.6</v>
      </c>
      <c r="CM24" s="46">
        <f t="shared" si="13"/>
        <v>26.6</v>
      </c>
      <c r="CN24" s="46">
        <f t="shared" si="13"/>
        <v>26.6</v>
      </c>
      <c r="CO24" s="46">
        <f t="shared" si="13"/>
        <v>26.6</v>
      </c>
      <c r="CP24" s="46">
        <f t="shared" si="13"/>
        <v>26.6</v>
      </c>
      <c r="CQ24" s="46">
        <f t="shared" si="13"/>
        <v>26.6</v>
      </c>
      <c r="CR24" s="46">
        <f t="shared" si="13"/>
        <v>26.6</v>
      </c>
      <c r="CS24" s="132">
        <f t="shared" si="13"/>
        <v>26.6</v>
      </c>
      <c r="CT24" s="70">
        <f t="shared" si="13"/>
        <v>26.6</v>
      </c>
      <c r="CU24" s="46">
        <f t="shared" si="13"/>
        <v>26.6</v>
      </c>
      <c r="CV24" s="46">
        <f t="shared" si="13"/>
        <v>26.6</v>
      </c>
      <c r="CW24" s="46">
        <f t="shared" si="13"/>
        <v>26.6</v>
      </c>
      <c r="CX24" s="46">
        <f t="shared" si="13"/>
        <v>26.6</v>
      </c>
      <c r="CY24" s="46">
        <f t="shared" si="13"/>
        <v>26.6</v>
      </c>
      <c r="CZ24" s="46">
        <f t="shared" si="13"/>
        <v>26.6</v>
      </c>
      <c r="DA24" s="46">
        <f t="shared" si="13"/>
        <v>26.6</v>
      </c>
      <c r="DB24" s="46">
        <f t="shared" si="13"/>
        <v>26.6</v>
      </c>
      <c r="DC24" s="46">
        <f t="shared" si="13"/>
        <v>26.6</v>
      </c>
      <c r="DD24" s="46">
        <f t="shared" si="13"/>
        <v>26.6</v>
      </c>
      <c r="DE24" s="132">
        <f t="shared" si="13"/>
        <v>26.6</v>
      </c>
      <c r="DF24" s="70">
        <f t="shared" si="13"/>
        <v>26.6</v>
      </c>
      <c r="DG24" s="46">
        <f t="shared" si="13"/>
        <v>26.6</v>
      </c>
      <c r="DH24" s="46">
        <f t="shared" si="13"/>
        <v>26.6</v>
      </c>
      <c r="DI24" s="46">
        <f t="shared" si="13"/>
        <v>26.6</v>
      </c>
      <c r="DJ24" s="46">
        <f t="shared" si="13"/>
        <v>26.6</v>
      </c>
      <c r="DK24" s="46">
        <f t="shared" si="13"/>
        <v>26.6</v>
      </c>
      <c r="DL24" s="46">
        <f t="shared" si="13"/>
        <v>26.6</v>
      </c>
      <c r="DM24" s="46">
        <f t="shared" si="13"/>
        <v>26.6</v>
      </c>
      <c r="DN24" s="46">
        <f t="shared" si="13"/>
        <v>26.6</v>
      </c>
      <c r="DO24" s="46">
        <f t="shared" si="13"/>
        <v>26.6</v>
      </c>
      <c r="DP24" s="46">
        <f t="shared" si="13"/>
        <v>26.6</v>
      </c>
      <c r="DQ24" s="132">
        <f t="shared" si="13"/>
        <v>26.6</v>
      </c>
      <c r="DR24" s="70">
        <f t="shared" si="13"/>
        <v>26.6</v>
      </c>
      <c r="DS24" s="46">
        <f t="shared" si="13"/>
        <v>26.6</v>
      </c>
      <c r="DT24" s="46">
        <f t="shared" si="13"/>
        <v>26.6</v>
      </c>
      <c r="DU24" s="46">
        <f t="shared" si="13"/>
        <v>26.6</v>
      </c>
      <c r="DV24" s="46">
        <f t="shared" si="13"/>
        <v>26.6</v>
      </c>
      <c r="DW24" s="46">
        <f t="shared" si="13"/>
        <v>26.6</v>
      </c>
      <c r="DX24" s="46">
        <f t="shared" si="13"/>
        <v>26.6</v>
      </c>
      <c r="DY24" s="46">
        <f t="shared" si="13"/>
        <v>26.6</v>
      </c>
      <c r="DZ24" s="46">
        <f t="shared" si="13"/>
        <v>26.6</v>
      </c>
      <c r="EA24" s="46">
        <f t="shared" ref="EA24:FM24" si="14">EA11</f>
        <v>26.6</v>
      </c>
      <c r="EB24" s="46">
        <f t="shared" si="14"/>
        <v>26.6</v>
      </c>
      <c r="EC24" s="46">
        <f t="shared" si="14"/>
        <v>26.6</v>
      </c>
      <c r="ED24" s="70">
        <f t="shared" si="14"/>
        <v>26.6</v>
      </c>
      <c r="EE24" s="46">
        <f t="shared" si="14"/>
        <v>26.6</v>
      </c>
      <c r="EF24" s="46">
        <f t="shared" si="14"/>
        <v>26.6</v>
      </c>
      <c r="EG24" s="46">
        <f t="shared" si="14"/>
        <v>26.6</v>
      </c>
      <c r="EH24" s="46">
        <f t="shared" si="14"/>
        <v>26.6</v>
      </c>
      <c r="EI24" s="46">
        <f t="shared" si="14"/>
        <v>26.6</v>
      </c>
      <c r="EJ24" s="46">
        <f t="shared" si="14"/>
        <v>26.6</v>
      </c>
      <c r="EK24" s="46">
        <f t="shared" si="14"/>
        <v>26.6</v>
      </c>
      <c r="EL24" s="46">
        <f t="shared" si="14"/>
        <v>26.6</v>
      </c>
      <c r="EM24" s="46">
        <f t="shared" si="14"/>
        <v>26.6</v>
      </c>
      <c r="EN24" s="46">
        <f t="shared" si="14"/>
        <v>26.6</v>
      </c>
      <c r="EO24" s="46">
        <f t="shared" si="14"/>
        <v>26.6</v>
      </c>
      <c r="EP24" s="70">
        <f t="shared" si="14"/>
        <v>26.6</v>
      </c>
      <c r="EQ24" s="46">
        <f t="shared" si="14"/>
        <v>26.6</v>
      </c>
      <c r="ER24" s="46">
        <f t="shared" si="14"/>
        <v>26.6</v>
      </c>
      <c r="ES24" s="46">
        <f t="shared" si="14"/>
        <v>26.6</v>
      </c>
      <c r="ET24" s="46">
        <f t="shared" si="14"/>
        <v>26.6</v>
      </c>
      <c r="EU24" s="46">
        <f t="shared" si="14"/>
        <v>26.6</v>
      </c>
      <c r="EV24" s="46">
        <f t="shared" si="14"/>
        <v>26.6</v>
      </c>
      <c r="EW24" s="46">
        <f t="shared" si="14"/>
        <v>26.6</v>
      </c>
      <c r="EX24" s="46">
        <f t="shared" si="14"/>
        <v>26.6</v>
      </c>
      <c r="EY24" s="46">
        <f t="shared" si="14"/>
        <v>26.6</v>
      </c>
      <c r="EZ24" s="46">
        <f t="shared" si="14"/>
        <v>26.6</v>
      </c>
      <c r="FA24" s="83">
        <f t="shared" si="14"/>
        <v>26.6</v>
      </c>
      <c r="FB24" s="46">
        <f t="shared" si="14"/>
        <v>26.6</v>
      </c>
      <c r="FC24" s="46">
        <f t="shared" si="14"/>
        <v>26.6</v>
      </c>
      <c r="FD24" s="46">
        <f t="shared" si="14"/>
        <v>26.6</v>
      </c>
      <c r="FE24" s="46">
        <f t="shared" si="14"/>
        <v>26.6</v>
      </c>
      <c r="FF24" s="46">
        <f t="shared" si="14"/>
        <v>26.6</v>
      </c>
      <c r="FG24" s="46">
        <f t="shared" si="14"/>
        <v>26.6</v>
      </c>
      <c r="FH24" s="46">
        <f t="shared" si="14"/>
        <v>26.6</v>
      </c>
      <c r="FI24" s="46">
        <f t="shared" si="14"/>
        <v>26.6</v>
      </c>
      <c r="FJ24" s="46">
        <f t="shared" si="14"/>
        <v>26.6</v>
      </c>
      <c r="FK24" s="46">
        <f t="shared" si="14"/>
        <v>26.6</v>
      </c>
      <c r="FL24" s="46">
        <f t="shared" si="14"/>
        <v>26.6</v>
      </c>
      <c r="FM24" s="46">
        <f t="shared" si="14"/>
        <v>26.6</v>
      </c>
      <c r="FN24" s="70">
        <v>26.6</v>
      </c>
      <c r="FO24" s="46">
        <v>26.6</v>
      </c>
      <c r="FP24" s="46">
        <v>26.6</v>
      </c>
      <c r="FQ24" s="46">
        <v>26.6</v>
      </c>
      <c r="FR24" s="46">
        <v>26.6</v>
      </c>
      <c r="FS24" s="46">
        <v>26.6</v>
      </c>
    </row>
    <row r="25" spans="1:177" s="1" customFormat="1" ht="20.149999999999999" customHeight="1" x14ac:dyDescent="0.35">
      <c r="A25" s="33" t="s">
        <v>286</v>
      </c>
      <c r="B25" s="47">
        <v>15.072065</v>
      </c>
      <c r="C25" s="47">
        <v>15.474955</v>
      </c>
      <c r="D25" s="47">
        <v>16.021470999999998</v>
      </c>
      <c r="E25" s="47">
        <v>16.444837999999997</v>
      </c>
      <c r="F25" s="47">
        <v>17.117393</v>
      </c>
      <c r="G25" s="47">
        <v>17.562996999999996</v>
      </c>
      <c r="H25" s="47">
        <v>18.355600000000003</v>
      </c>
      <c r="I25" s="47">
        <v>18.864047999999997</v>
      </c>
      <c r="J25" s="47">
        <v>19.498618</v>
      </c>
      <c r="K25" s="47">
        <v>20.382108000000002</v>
      </c>
      <c r="L25" s="47">
        <v>21.351818000000009</v>
      </c>
      <c r="M25" s="49">
        <v>21.954267000000009</v>
      </c>
      <c r="N25" s="48">
        <v>23.018852000000003</v>
      </c>
      <c r="O25" s="47">
        <v>24.107149999999997</v>
      </c>
      <c r="P25" s="47">
        <v>25.376789000000009</v>
      </c>
      <c r="Q25" s="47">
        <v>26.318817000000003</v>
      </c>
      <c r="R25" s="47">
        <v>27.373983000000017</v>
      </c>
      <c r="S25" s="47">
        <v>28.555960000000006</v>
      </c>
      <c r="T25" s="47">
        <v>29.954361000000098</v>
      </c>
      <c r="U25" s="47">
        <v>31.606264000000046</v>
      </c>
      <c r="V25" s="47">
        <v>33.627567000000091</v>
      </c>
      <c r="W25" s="47">
        <v>36.103148999999895</v>
      </c>
      <c r="X25" s="47">
        <v>42.725850000000129</v>
      </c>
      <c r="Y25" s="49">
        <v>52.401279000000137</v>
      </c>
      <c r="Z25" s="47">
        <v>59.536666000000061</v>
      </c>
      <c r="AA25" s="47">
        <v>66.042681999999871</v>
      </c>
      <c r="AB25" s="47">
        <v>71.88475200000002</v>
      </c>
      <c r="AC25" s="47">
        <v>73.454453000000143</v>
      </c>
      <c r="AD25" s="47">
        <v>75.425493999999929</v>
      </c>
      <c r="AE25" s="47">
        <v>77.733631000000145</v>
      </c>
      <c r="AF25" s="47">
        <v>83.816496999999885</v>
      </c>
      <c r="AG25" s="47">
        <v>85.13360800000018</v>
      </c>
      <c r="AH25" s="47">
        <v>86.475993000000102</v>
      </c>
      <c r="AI25" s="47">
        <v>88.528567000000152</v>
      </c>
      <c r="AJ25" s="47">
        <v>90.219284999999985</v>
      </c>
      <c r="AK25" s="49">
        <v>91.846603999999473</v>
      </c>
      <c r="AL25" s="47">
        <v>94.105224999999649</v>
      </c>
      <c r="AM25" s="47">
        <v>95.961981999999892</v>
      </c>
      <c r="AN25" s="47">
        <v>98.637302000000176</v>
      </c>
      <c r="AO25" s="47">
        <v>101.14463400000031</v>
      </c>
      <c r="AP25" s="47">
        <v>103.11412000000027</v>
      </c>
      <c r="AQ25" s="47">
        <v>105.75310899999985</v>
      </c>
      <c r="AR25" s="47">
        <v>107.50432099999998</v>
      </c>
      <c r="AS25" s="47">
        <v>114.11007600000048</v>
      </c>
      <c r="AT25" s="47">
        <v>116.61891699999987</v>
      </c>
      <c r="AU25" s="47">
        <v>119.11494600000023</v>
      </c>
      <c r="AV25" s="47">
        <v>122.2826490000003</v>
      </c>
      <c r="AW25" s="49">
        <v>136.31143299999982</v>
      </c>
      <c r="AX25" s="47">
        <v>138.5864210000004</v>
      </c>
      <c r="AY25" s="47">
        <v>140.91033400000012</v>
      </c>
      <c r="AZ25" s="47">
        <v>175.9891269999998</v>
      </c>
      <c r="BA25" s="47">
        <v>178.43474300000068</v>
      </c>
      <c r="BB25" s="47">
        <v>181.20515799999973</v>
      </c>
      <c r="BC25" s="47">
        <v>184.46528900000064</v>
      </c>
      <c r="BD25" s="47">
        <v>187.63491299999893</v>
      </c>
      <c r="BE25" s="47">
        <v>191.06001899999956</v>
      </c>
      <c r="BF25" s="47">
        <v>195.4918139999991</v>
      </c>
      <c r="BG25" s="47">
        <v>199.53280400000131</v>
      </c>
      <c r="BH25" s="47">
        <v>209.17820500000107</v>
      </c>
      <c r="BI25" s="49">
        <v>212.71131700000024</v>
      </c>
      <c r="BJ25" s="47">
        <v>230.62771500000056</v>
      </c>
      <c r="BK25" s="47">
        <v>240.17228500000056</v>
      </c>
      <c r="BL25" s="47">
        <v>271.03866599999947</v>
      </c>
      <c r="BM25" s="47">
        <v>274.743840000001</v>
      </c>
      <c r="BN25" s="47">
        <v>278.97552300000012</v>
      </c>
      <c r="BO25" s="47">
        <v>289.89517099999836</v>
      </c>
      <c r="BP25" s="47">
        <v>294.8823339999999</v>
      </c>
      <c r="BQ25" s="47">
        <v>316.3669470000014</v>
      </c>
      <c r="BR25" s="47">
        <v>322.46366800000129</v>
      </c>
      <c r="BS25" s="47">
        <v>329.14713200000102</v>
      </c>
      <c r="BT25" s="47">
        <v>350.43985399999747</v>
      </c>
      <c r="BU25" s="49">
        <v>411.50734199999994</v>
      </c>
      <c r="BV25" s="47">
        <v>440.21250199999764</v>
      </c>
      <c r="BW25" s="47">
        <v>441.88950199999908</v>
      </c>
      <c r="BX25" s="47">
        <v>469.76647200000025</v>
      </c>
      <c r="BY25" s="47">
        <v>482.17747200000031</v>
      </c>
      <c r="BZ25" s="47">
        <v>489.99687200000068</v>
      </c>
      <c r="CA25" s="47">
        <v>523.7103419999994</v>
      </c>
      <c r="CB25" s="47">
        <v>526.09834200000023</v>
      </c>
      <c r="CC25" s="47">
        <v>547.43607700000121</v>
      </c>
      <c r="CD25" s="47">
        <v>550.06633699999929</v>
      </c>
      <c r="CE25" s="47">
        <v>552.81835700000283</v>
      </c>
      <c r="CF25" s="47">
        <v>555.96999699999924</v>
      </c>
      <c r="CG25" s="47">
        <v>563.9966969999997</v>
      </c>
      <c r="CH25" s="70">
        <v>565.95377699999824</v>
      </c>
      <c r="CI25" s="46">
        <v>568.3343770000032</v>
      </c>
      <c r="CJ25" s="46">
        <v>607.3483770000006</v>
      </c>
      <c r="CK25" s="46">
        <v>609.57119700000055</v>
      </c>
      <c r="CL25" s="46">
        <v>612.02919700000086</v>
      </c>
      <c r="CM25" s="46">
        <v>614.14719700000228</v>
      </c>
      <c r="CN25" s="46">
        <v>625.2361570000013</v>
      </c>
      <c r="CO25" s="46">
        <v>627.75215700000308</v>
      </c>
      <c r="CP25" s="46">
        <v>630.39393699999971</v>
      </c>
      <c r="CQ25" s="46">
        <v>644.23393699999872</v>
      </c>
      <c r="CR25" s="46">
        <v>647.24293700000101</v>
      </c>
      <c r="CS25" s="132">
        <v>649.49540700000136</v>
      </c>
      <c r="CT25" s="70">
        <v>652.57250700000179</v>
      </c>
      <c r="CU25" s="46">
        <v>655.21050699999955</v>
      </c>
      <c r="CV25" s="46">
        <v>658.3888370000019</v>
      </c>
      <c r="CW25" s="46">
        <v>661.13422699999876</v>
      </c>
      <c r="CX25" s="46">
        <v>672.02107700000249</v>
      </c>
      <c r="CY25" s="46">
        <v>674.95207700000094</v>
      </c>
      <c r="CZ25" s="46">
        <v>677.71587700000157</v>
      </c>
      <c r="DA25" s="46">
        <v>681.10421699999881</v>
      </c>
      <c r="DB25" s="46">
        <v>684.12398700000119</v>
      </c>
      <c r="DC25" s="46">
        <v>696.3614469999992</v>
      </c>
      <c r="DD25" s="47">
        <v>706.80667700000004</v>
      </c>
      <c r="DE25" s="47">
        <v>710.13156700000093</v>
      </c>
      <c r="DF25" s="70">
        <v>715.34976900000072</v>
      </c>
      <c r="DG25" s="46">
        <v>722.90099500000099</v>
      </c>
      <c r="DH25" s="47">
        <v>746.30244400000095</v>
      </c>
      <c r="DI25" s="46">
        <v>757.12133599999959</v>
      </c>
      <c r="DJ25" s="46">
        <v>764.24959600000079</v>
      </c>
      <c r="DK25" s="46">
        <v>772.83762500000068</v>
      </c>
      <c r="DL25" s="47">
        <v>790.24484100000029</v>
      </c>
      <c r="DM25" s="46">
        <v>804.75698299999897</v>
      </c>
      <c r="DN25" s="46">
        <v>827.55209999999931</v>
      </c>
      <c r="DO25" s="46">
        <v>840.25034899999957</v>
      </c>
      <c r="DP25" s="46">
        <v>852.4937050000002</v>
      </c>
      <c r="DQ25" s="47">
        <v>895.74962400000004</v>
      </c>
      <c r="DR25" s="70">
        <v>971.07862200000011</v>
      </c>
      <c r="DS25" s="46">
        <v>987.03152200000068</v>
      </c>
      <c r="DT25" s="46">
        <v>1000.0085220000009</v>
      </c>
      <c r="DU25" s="46">
        <v>1003.8874219999997</v>
      </c>
      <c r="DV25" s="46">
        <v>1017.6878220000009</v>
      </c>
      <c r="DW25" s="46">
        <v>1027.6507220000017</v>
      </c>
      <c r="DX25" s="46">
        <v>1040.6447220000007</v>
      </c>
      <c r="DY25" s="46">
        <v>1057.1070219999997</v>
      </c>
      <c r="DZ25" s="46">
        <v>1072.2027219999993</v>
      </c>
      <c r="EA25" s="46">
        <v>1086.7954220000017</v>
      </c>
      <c r="EB25" s="46">
        <v>1101.7909920000016</v>
      </c>
      <c r="EC25" s="46">
        <v>1164.5009119999995</v>
      </c>
      <c r="ED25" s="70">
        <v>1177.0145819999989</v>
      </c>
      <c r="EE25" s="46">
        <v>1191.4193120000011</v>
      </c>
      <c r="EF25" s="46">
        <v>1324.4911720000011</v>
      </c>
      <c r="EG25" s="46">
        <v>1341.5993120000016</v>
      </c>
      <c r="EH25" s="46">
        <v>1365.9168119999999</v>
      </c>
      <c r="EI25" s="46">
        <v>1383.5495219999998</v>
      </c>
      <c r="EJ25" s="46">
        <v>1403.0203919999999</v>
      </c>
      <c r="EK25" s="46">
        <v>1421.9712020000002</v>
      </c>
      <c r="EL25" s="46">
        <v>1450.4056420000011</v>
      </c>
      <c r="EM25" s="46">
        <v>1473.4210420000013</v>
      </c>
      <c r="EN25" s="46">
        <v>1500.9771920000005</v>
      </c>
      <c r="EO25" s="46">
        <v>1521.3611220000012</v>
      </c>
      <c r="EP25" s="70">
        <v>1591.9913019999999</v>
      </c>
      <c r="EQ25" s="46">
        <v>1619.6119220000007</v>
      </c>
      <c r="ER25" s="46">
        <v>1657.0609820000009</v>
      </c>
      <c r="ES25" s="46">
        <v>1698.2662230000019</v>
      </c>
      <c r="ET25" s="46">
        <v>1747.5145630000006</v>
      </c>
      <c r="EU25" s="46">
        <v>1790.0844530000015</v>
      </c>
      <c r="EV25" s="46">
        <v>1836.480573000001</v>
      </c>
      <c r="EW25" s="46">
        <v>1885.3151330000003</v>
      </c>
      <c r="EX25" s="46">
        <v>1942.6192330000019</v>
      </c>
      <c r="EY25" s="46">
        <v>2023.2571630000011</v>
      </c>
      <c r="EZ25" s="46">
        <v>2088.710883000002</v>
      </c>
      <c r="FA25" s="83">
        <v>2178.9725330000019</v>
      </c>
      <c r="FB25" s="46">
        <v>2268.5127030000012</v>
      </c>
      <c r="FC25" s="46">
        <v>2425.2455919999993</v>
      </c>
      <c r="FD25" s="46">
        <v>2528.1025429999995</v>
      </c>
      <c r="FE25" s="46">
        <v>2598.8506329999996</v>
      </c>
      <c r="FF25" s="46">
        <v>2709.1082030000016</v>
      </c>
      <c r="FG25" s="46">
        <v>2795.1625230000018</v>
      </c>
      <c r="FH25" s="46">
        <v>2866.4798930000006</v>
      </c>
      <c r="FI25" s="46">
        <v>2939.0280230000017</v>
      </c>
      <c r="FJ25" s="46">
        <v>3009.6857330000016</v>
      </c>
      <c r="FK25" s="46">
        <v>3072.5144030000033</v>
      </c>
      <c r="FL25" s="46">
        <v>3139.5308430000014</v>
      </c>
      <c r="FM25" s="46">
        <v>3184.4702730000022</v>
      </c>
      <c r="FN25" s="70">
        <v>4050.43</v>
      </c>
      <c r="FO25" s="46">
        <v>4136.9260000000004</v>
      </c>
      <c r="FP25" s="46">
        <v>4276.4489999999996</v>
      </c>
      <c r="FQ25" s="46">
        <v>4343.2629999999999</v>
      </c>
      <c r="FR25" s="46">
        <v>4412.6530000000002</v>
      </c>
      <c r="FS25" s="46">
        <v>4477.5600000000004</v>
      </c>
      <c r="FU25" s="186"/>
    </row>
    <row r="26" spans="1:177" s="25" customFormat="1" ht="20.149999999999999" customHeight="1" thickBot="1" x14ac:dyDescent="0.4">
      <c r="A26" s="143" t="s">
        <v>267</v>
      </c>
      <c r="B26" s="144">
        <f>SUM(B20:B25)</f>
        <v>29.871860999999999</v>
      </c>
      <c r="C26" s="145">
        <f t="shared" ref="C26:BN26" si="15">SUM(C20:C25)</f>
        <v>31.286466999999998</v>
      </c>
      <c r="D26" s="145">
        <f t="shared" si="15"/>
        <v>33.835617999999997</v>
      </c>
      <c r="E26" s="145">
        <f t="shared" si="15"/>
        <v>36.494051999999996</v>
      </c>
      <c r="F26" s="145">
        <f t="shared" si="15"/>
        <v>40.828091999999998</v>
      </c>
      <c r="G26" s="145">
        <f t="shared" si="15"/>
        <v>46.480740999999995</v>
      </c>
      <c r="H26" s="145">
        <f t="shared" si="15"/>
        <v>52.37688</v>
      </c>
      <c r="I26" s="145">
        <f t="shared" si="15"/>
        <v>58.20523</v>
      </c>
      <c r="J26" s="145">
        <f t="shared" si="15"/>
        <v>65.734180000000009</v>
      </c>
      <c r="K26" s="145">
        <f t="shared" si="15"/>
        <v>75.194027000000006</v>
      </c>
      <c r="L26" s="145">
        <f t="shared" si="15"/>
        <v>85.68826700000001</v>
      </c>
      <c r="M26" s="145">
        <f t="shared" si="15"/>
        <v>93.716171000000003</v>
      </c>
      <c r="N26" s="144">
        <f t="shared" si="15"/>
        <v>104.93434600000001</v>
      </c>
      <c r="O26" s="145">
        <f t="shared" si="15"/>
        <v>118.43146899999999</v>
      </c>
      <c r="P26" s="145">
        <f t="shared" si="15"/>
        <v>138.366938</v>
      </c>
      <c r="Q26" s="145">
        <f t="shared" si="15"/>
        <v>162.80114699999999</v>
      </c>
      <c r="R26" s="145">
        <f t="shared" si="15"/>
        <v>186.51141200000001</v>
      </c>
      <c r="S26" s="145">
        <f t="shared" si="15"/>
        <v>220.55079300000003</v>
      </c>
      <c r="T26" s="145">
        <f t="shared" si="15"/>
        <v>378.40118200000006</v>
      </c>
      <c r="U26" s="145">
        <f t="shared" si="15"/>
        <v>424.372702</v>
      </c>
      <c r="V26" s="145">
        <f t="shared" si="15"/>
        <v>496.35691700000007</v>
      </c>
      <c r="W26" s="145">
        <f t="shared" si="15"/>
        <v>618.00805799999989</v>
      </c>
      <c r="X26" s="145">
        <f t="shared" si="15"/>
        <v>816.67771100000016</v>
      </c>
      <c r="Y26" s="146">
        <f t="shared" si="15"/>
        <v>1010.6279930000001</v>
      </c>
      <c r="Z26" s="145">
        <f t="shared" si="15"/>
        <v>1041.2172049999999</v>
      </c>
      <c r="AA26" s="145">
        <f t="shared" si="15"/>
        <v>1215.979754</v>
      </c>
      <c r="AB26" s="145">
        <f t="shared" si="15"/>
        <v>1328.5406489999998</v>
      </c>
      <c r="AC26" s="145">
        <f t="shared" si="15"/>
        <v>1345.969875</v>
      </c>
      <c r="AD26" s="145">
        <f t="shared" si="15"/>
        <v>1382.2560229999999</v>
      </c>
      <c r="AE26" s="145">
        <f t="shared" si="15"/>
        <v>1447.5386500000002</v>
      </c>
      <c r="AF26" s="145">
        <f t="shared" si="15"/>
        <v>1643.4031999999997</v>
      </c>
      <c r="AG26" s="145">
        <f t="shared" si="15"/>
        <v>1658.8825410000002</v>
      </c>
      <c r="AH26" s="145">
        <f t="shared" si="15"/>
        <v>1678.2454400000001</v>
      </c>
      <c r="AI26" s="145">
        <f t="shared" si="15"/>
        <v>1723.4333900000001</v>
      </c>
      <c r="AJ26" s="145">
        <f t="shared" si="15"/>
        <v>1752.819943</v>
      </c>
      <c r="AK26" s="146">
        <f t="shared" si="15"/>
        <v>1775.9276949999994</v>
      </c>
      <c r="AL26" s="145">
        <f t="shared" si="15"/>
        <v>1805.3293929999998</v>
      </c>
      <c r="AM26" s="145">
        <f t="shared" si="15"/>
        <v>1876.2319869999999</v>
      </c>
      <c r="AN26" s="145">
        <f t="shared" si="15"/>
        <v>2274.187621</v>
      </c>
      <c r="AO26" s="145">
        <f t="shared" si="15"/>
        <v>2336.1471300000003</v>
      </c>
      <c r="AP26" s="145">
        <f t="shared" si="15"/>
        <v>2407.1180710000003</v>
      </c>
      <c r="AQ26" s="145">
        <f t="shared" si="15"/>
        <v>2536.189762</v>
      </c>
      <c r="AR26" s="145">
        <f t="shared" si="15"/>
        <v>2577.1297039999999</v>
      </c>
      <c r="AS26" s="145">
        <f t="shared" si="15"/>
        <v>2651.133542</v>
      </c>
      <c r="AT26" s="145">
        <f t="shared" si="15"/>
        <v>2697.1321349999998</v>
      </c>
      <c r="AU26" s="145">
        <f t="shared" si="15"/>
        <v>2745.931223</v>
      </c>
      <c r="AV26" s="145">
        <f t="shared" si="15"/>
        <v>2850.8254649999999</v>
      </c>
      <c r="AW26" s="146">
        <f t="shared" si="15"/>
        <v>2923.9109040000003</v>
      </c>
      <c r="AX26" s="145">
        <f t="shared" si="15"/>
        <v>3050.2392470000004</v>
      </c>
      <c r="AY26" s="145">
        <f t="shared" si="15"/>
        <v>3178.3526150000007</v>
      </c>
      <c r="AZ26" s="145">
        <f t="shared" si="15"/>
        <v>4221.260937</v>
      </c>
      <c r="BA26" s="145">
        <f t="shared" si="15"/>
        <v>4276.2689610000007</v>
      </c>
      <c r="BB26" s="145">
        <f t="shared" si="15"/>
        <v>4380.7588889999997</v>
      </c>
      <c r="BC26" s="145">
        <f t="shared" si="15"/>
        <v>4517.4080140000005</v>
      </c>
      <c r="BD26" s="145">
        <f t="shared" si="15"/>
        <v>4685.984774999999</v>
      </c>
      <c r="BE26" s="145">
        <f t="shared" si="15"/>
        <v>4750.0861559999994</v>
      </c>
      <c r="BF26" s="145">
        <f t="shared" si="15"/>
        <v>4957.6738109999988</v>
      </c>
      <c r="BG26" s="145">
        <f t="shared" si="15"/>
        <v>5126.0557210000006</v>
      </c>
      <c r="BH26" s="145">
        <f t="shared" si="15"/>
        <v>5267.1750420000008</v>
      </c>
      <c r="BI26" s="146">
        <f t="shared" si="15"/>
        <v>5575.2903930000002</v>
      </c>
      <c r="BJ26" s="145">
        <f t="shared" si="15"/>
        <v>5675.4891310000003</v>
      </c>
      <c r="BK26" s="145">
        <f t="shared" si="15"/>
        <v>5840.5292510000008</v>
      </c>
      <c r="BL26" s="145">
        <f t="shared" si="15"/>
        <v>8177.9227490000003</v>
      </c>
      <c r="BM26" s="145">
        <f t="shared" si="15"/>
        <v>8229.985345000001</v>
      </c>
      <c r="BN26" s="145">
        <f t="shared" si="15"/>
        <v>8298.2947980000008</v>
      </c>
      <c r="BO26" s="145">
        <f t="shared" ref="BO26:DZ26" si="16">SUM(BO20:BO25)</f>
        <v>8434.3733009999996</v>
      </c>
      <c r="BP26" s="145">
        <f t="shared" si="16"/>
        <v>8521.8473389999999</v>
      </c>
      <c r="BQ26" s="145">
        <f t="shared" si="16"/>
        <v>8643.7164870000015</v>
      </c>
      <c r="BR26" s="145">
        <f t="shared" si="16"/>
        <v>8782.1971020000019</v>
      </c>
      <c r="BS26" s="145">
        <f t="shared" si="16"/>
        <v>8953.3236010000019</v>
      </c>
      <c r="BT26" s="145">
        <f t="shared" si="16"/>
        <v>9164.9646199999988</v>
      </c>
      <c r="BU26" s="146">
        <f t="shared" si="16"/>
        <v>9845.1296949999996</v>
      </c>
      <c r="BV26" s="145">
        <f t="shared" si="16"/>
        <v>10007.818513</v>
      </c>
      <c r="BW26" s="145">
        <f t="shared" si="16"/>
        <v>10112.266012999997</v>
      </c>
      <c r="BX26" s="145">
        <f t="shared" si="16"/>
        <v>11285.353517</v>
      </c>
      <c r="BY26" s="145">
        <f t="shared" si="16"/>
        <v>11351.544908</v>
      </c>
      <c r="BZ26" s="145">
        <f t="shared" si="16"/>
        <v>11405.981078000001</v>
      </c>
      <c r="CA26" s="145">
        <f t="shared" si="16"/>
        <v>11618.955308000001</v>
      </c>
      <c r="CB26" s="145">
        <f t="shared" si="16"/>
        <v>11659.939286000001</v>
      </c>
      <c r="CC26" s="145">
        <f t="shared" si="16"/>
        <v>11721.582653000001</v>
      </c>
      <c r="CD26" s="145">
        <f t="shared" si="16"/>
        <v>11769.877568</v>
      </c>
      <c r="CE26" s="145">
        <f t="shared" si="16"/>
        <v>11809.075998</v>
      </c>
      <c r="CF26" s="145">
        <f t="shared" si="16"/>
        <v>11849.954312999998</v>
      </c>
      <c r="CG26" s="145">
        <f t="shared" si="16"/>
        <v>11925.535283000001</v>
      </c>
      <c r="CH26" s="147">
        <f t="shared" si="16"/>
        <v>11963.312683</v>
      </c>
      <c r="CI26" s="145">
        <f t="shared" si="16"/>
        <v>12055.814828000004</v>
      </c>
      <c r="CJ26" s="145">
        <f t="shared" si="16"/>
        <v>12620.499422999999</v>
      </c>
      <c r="CK26" s="145">
        <f t="shared" si="16"/>
        <v>12638.541218000002</v>
      </c>
      <c r="CL26" s="145">
        <f t="shared" si="16"/>
        <v>12655.263958000001</v>
      </c>
      <c r="CM26" s="145">
        <f t="shared" si="16"/>
        <v>12669.387338</v>
      </c>
      <c r="CN26" s="145">
        <f t="shared" si="16"/>
        <v>12696.764558000001</v>
      </c>
      <c r="CO26" s="145">
        <f t="shared" si="16"/>
        <v>12713.128838000002</v>
      </c>
      <c r="CP26" s="145">
        <f t="shared" si="16"/>
        <v>12728.526767999998</v>
      </c>
      <c r="CQ26" s="145">
        <f t="shared" si="16"/>
        <v>12751.562082999999</v>
      </c>
      <c r="CR26" s="145">
        <f t="shared" si="16"/>
        <v>12765.720108</v>
      </c>
      <c r="CS26" s="145">
        <f t="shared" si="16"/>
        <v>12787.947398000002</v>
      </c>
      <c r="CT26" s="147">
        <f t="shared" si="16"/>
        <v>12825.921718000001</v>
      </c>
      <c r="CU26" s="145">
        <f t="shared" si="16"/>
        <v>12842.250773</v>
      </c>
      <c r="CV26" s="145">
        <f t="shared" si="16"/>
        <v>12881.775853000003</v>
      </c>
      <c r="CW26" s="145">
        <f t="shared" si="16"/>
        <v>12907.401307999999</v>
      </c>
      <c r="CX26" s="145">
        <f t="shared" si="16"/>
        <v>12928.753398000004</v>
      </c>
      <c r="CY26" s="145">
        <f t="shared" si="16"/>
        <v>12947.640182000003</v>
      </c>
      <c r="CZ26" s="145">
        <f t="shared" si="16"/>
        <v>12961.825767000004</v>
      </c>
      <c r="DA26" s="145">
        <f t="shared" si="16"/>
        <v>12977.053938999999</v>
      </c>
      <c r="DB26" s="145">
        <f t="shared" si="16"/>
        <v>12993.214254000002</v>
      </c>
      <c r="DC26" s="145">
        <f t="shared" si="16"/>
        <v>13017.501415000001</v>
      </c>
      <c r="DD26" s="145">
        <f t="shared" si="16"/>
        <v>13043.073065000002</v>
      </c>
      <c r="DE26" s="145">
        <f t="shared" si="16"/>
        <v>13065.244219000002</v>
      </c>
      <c r="DF26" s="147">
        <f t="shared" si="16"/>
        <v>13087.456716000002</v>
      </c>
      <c r="DG26" s="145">
        <f t="shared" si="16"/>
        <v>13119.853042000002</v>
      </c>
      <c r="DH26" s="145">
        <f t="shared" si="16"/>
        <v>13206.798271000001</v>
      </c>
      <c r="DI26" s="145">
        <f t="shared" si="16"/>
        <v>13221.770443000001</v>
      </c>
      <c r="DJ26" s="145">
        <f t="shared" si="16"/>
        <v>13229.681568000002</v>
      </c>
      <c r="DK26" s="145">
        <f t="shared" si="16"/>
        <v>13240.037167</v>
      </c>
      <c r="DL26" s="145">
        <f t="shared" si="16"/>
        <v>13258.827813000002</v>
      </c>
      <c r="DM26" s="145">
        <f t="shared" si="16"/>
        <v>13275.657164999999</v>
      </c>
      <c r="DN26" s="145">
        <f t="shared" si="16"/>
        <v>13301.136021999999</v>
      </c>
      <c r="DO26" s="145">
        <f t="shared" si="16"/>
        <v>13314.178711</v>
      </c>
      <c r="DP26" s="145">
        <f t="shared" si="16"/>
        <v>13326.884067000001</v>
      </c>
      <c r="DQ26" s="145">
        <f t="shared" si="16"/>
        <v>13370.510996000001</v>
      </c>
      <c r="DR26" s="147">
        <f t="shared" si="16"/>
        <v>13446.464144000001</v>
      </c>
      <c r="DS26" s="145">
        <f t="shared" si="16"/>
        <v>13463.243664000001</v>
      </c>
      <c r="DT26" s="145">
        <f t="shared" si="16"/>
        <v>13478.430914</v>
      </c>
      <c r="DU26" s="145">
        <f t="shared" si="16"/>
        <v>13482.309814</v>
      </c>
      <c r="DV26" s="145">
        <f t="shared" si="16"/>
        <v>13496.110214000002</v>
      </c>
      <c r="DW26" s="145">
        <f t="shared" si="16"/>
        <v>13506.102714000002</v>
      </c>
      <c r="DX26" s="145">
        <f t="shared" si="16"/>
        <v>13519.126614000003</v>
      </c>
      <c r="DY26" s="145">
        <f t="shared" si="16"/>
        <v>13535.817014000002</v>
      </c>
      <c r="DZ26" s="145">
        <f t="shared" si="16"/>
        <v>13551.125754000001</v>
      </c>
      <c r="EA26" s="145">
        <f t="shared" ref="EA26:FS26" si="17">SUM(EA20:EA25)</f>
        <v>13565.726614000003</v>
      </c>
      <c r="EB26" s="145">
        <f t="shared" si="17"/>
        <v>13580.722184000004</v>
      </c>
      <c r="EC26" s="145">
        <f t="shared" si="17"/>
        <v>13643.491963999999</v>
      </c>
      <c r="ED26" s="147">
        <f t="shared" si="17"/>
        <v>13656.055634</v>
      </c>
      <c r="EE26" s="145">
        <f t="shared" si="17"/>
        <v>13670.460364000002</v>
      </c>
      <c r="EF26" s="145">
        <f t="shared" si="17"/>
        <v>13803.532224000002</v>
      </c>
      <c r="EG26" s="145">
        <f t="shared" si="17"/>
        <v>13820.640364000003</v>
      </c>
      <c r="EH26" s="145">
        <f t="shared" si="17"/>
        <v>13844.957864</v>
      </c>
      <c r="EI26" s="145">
        <f t="shared" si="17"/>
        <v>13862.590574</v>
      </c>
      <c r="EJ26" s="145">
        <f t="shared" si="17"/>
        <v>13882.061444000001</v>
      </c>
      <c r="EK26" s="145">
        <f t="shared" si="17"/>
        <v>13901.012254000001</v>
      </c>
      <c r="EL26" s="145">
        <f t="shared" si="17"/>
        <v>13929.446694000002</v>
      </c>
      <c r="EM26" s="145">
        <f t="shared" si="17"/>
        <v>13952.462094000002</v>
      </c>
      <c r="EN26" s="145">
        <f t="shared" si="17"/>
        <v>13980.018244000001</v>
      </c>
      <c r="EO26" s="145">
        <f t="shared" si="17"/>
        <v>14000.402174000003</v>
      </c>
      <c r="EP26" s="147">
        <f t="shared" si="17"/>
        <v>14071.032354000001</v>
      </c>
      <c r="EQ26" s="145">
        <f t="shared" si="17"/>
        <v>14098.652974000001</v>
      </c>
      <c r="ER26" s="145">
        <f t="shared" si="17"/>
        <v>14136.102034000001</v>
      </c>
      <c r="ES26" s="145">
        <f t="shared" si="17"/>
        <v>14177.307275000003</v>
      </c>
      <c r="ET26" s="145">
        <f t="shared" si="17"/>
        <v>14226.555615000001</v>
      </c>
      <c r="EU26" s="145">
        <f t="shared" si="17"/>
        <v>14269.125505000002</v>
      </c>
      <c r="EV26" s="145">
        <f t="shared" si="17"/>
        <v>14315.521625000001</v>
      </c>
      <c r="EW26" s="145">
        <f t="shared" si="17"/>
        <v>14364.356185000001</v>
      </c>
      <c r="EX26" s="145">
        <f t="shared" si="17"/>
        <v>14421.660285000002</v>
      </c>
      <c r="EY26" s="145">
        <f t="shared" si="17"/>
        <v>14502.298215000003</v>
      </c>
      <c r="EZ26" s="145">
        <f t="shared" si="17"/>
        <v>14567.751935000002</v>
      </c>
      <c r="FA26" s="148">
        <f t="shared" si="17"/>
        <v>14658.013585000002</v>
      </c>
      <c r="FB26" s="145">
        <f t="shared" si="17"/>
        <v>14747.553755000001</v>
      </c>
      <c r="FC26" s="145">
        <f t="shared" si="17"/>
        <v>14904.286644</v>
      </c>
      <c r="FD26" s="145">
        <f t="shared" si="17"/>
        <v>15007.143595</v>
      </c>
      <c r="FE26" s="145">
        <f t="shared" si="17"/>
        <v>15077.891685000001</v>
      </c>
      <c r="FF26" s="145">
        <f t="shared" si="17"/>
        <v>15188.149255000002</v>
      </c>
      <c r="FG26" s="145">
        <f t="shared" si="17"/>
        <v>15274.203575000003</v>
      </c>
      <c r="FH26" s="145">
        <f t="shared" si="17"/>
        <v>15345.520945</v>
      </c>
      <c r="FI26" s="145">
        <f t="shared" si="17"/>
        <v>15418.069075000003</v>
      </c>
      <c r="FJ26" s="145">
        <f t="shared" si="17"/>
        <v>15488.726785000003</v>
      </c>
      <c r="FK26" s="145">
        <f t="shared" si="17"/>
        <v>15551.555455000003</v>
      </c>
      <c r="FL26" s="145">
        <f t="shared" si="17"/>
        <v>15618.571895000001</v>
      </c>
      <c r="FM26" s="145">
        <f t="shared" si="17"/>
        <v>15663.511325000003</v>
      </c>
      <c r="FN26" s="147">
        <f t="shared" si="17"/>
        <v>16476.097999999998</v>
      </c>
      <c r="FO26" s="145">
        <f t="shared" si="17"/>
        <v>16562.594000000001</v>
      </c>
      <c r="FP26" s="145">
        <f t="shared" si="17"/>
        <v>16702.116999999998</v>
      </c>
      <c r="FQ26" s="145">
        <f t="shared" si="17"/>
        <v>16768.931</v>
      </c>
      <c r="FR26" s="145">
        <f t="shared" si="17"/>
        <v>16838.321</v>
      </c>
      <c r="FS26" s="145">
        <f t="shared" si="17"/>
        <v>16903.227999999999</v>
      </c>
    </row>
    <row r="27" spans="1:177" s="25" customFormat="1" ht="20.149999999999999" customHeight="1" x14ac:dyDescent="0.35">
      <c r="A27" s="3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142"/>
      <c r="DS27" s="142"/>
      <c r="DT27" s="142"/>
      <c r="DU27" s="142"/>
      <c r="DV27" s="142"/>
      <c r="DW27" s="142"/>
      <c r="DX27" s="142"/>
      <c r="DY27" s="142"/>
      <c r="DZ27" s="142"/>
      <c r="EA27" s="142"/>
      <c r="EB27" s="142"/>
      <c r="EC27" s="142"/>
      <c r="ED27" s="142"/>
      <c r="EE27" s="142"/>
      <c r="EF27" s="142"/>
      <c r="EG27" s="142"/>
      <c r="EH27" s="142"/>
      <c r="EI27" s="142"/>
      <c r="EJ27" s="142"/>
      <c r="EK27" s="142"/>
      <c r="EL27" s="142"/>
      <c r="EM27" s="142"/>
      <c r="EN27" s="142"/>
      <c r="EO27" s="142"/>
      <c r="EP27" s="142"/>
      <c r="EQ27" s="142"/>
      <c r="ER27" s="142"/>
      <c r="ES27" s="142"/>
      <c r="ET27" s="142"/>
      <c r="EU27" s="142"/>
      <c r="EV27" s="142"/>
      <c r="EW27" s="142"/>
      <c r="EX27" s="142"/>
      <c r="EY27" s="142"/>
      <c r="EZ27" s="142"/>
      <c r="FA27" s="142"/>
    </row>
    <row r="28" spans="1:177" s="1" customFormat="1" ht="30.65" customHeight="1" x14ac:dyDescent="0.35">
      <c r="A28" s="152" t="s">
        <v>272</v>
      </c>
      <c r="B28" s="153" t="s">
        <v>83</v>
      </c>
      <c r="C28" s="44" t="s">
        <v>84</v>
      </c>
      <c r="D28" s="44" t="s">
        <v>85</v>
      </c>
      <c r="E28" s="44" t="s">
        <v>86</v>
      </c>
      <c r="F28" s="44" t="s">
        <v>87</v>
      </c>
      <c r="G28" s="44" t="s">
        <v>88</v>
      </c>
      <c r="H28" s="44" t="s">
        <v>89</v>
      </c>
      <c r="I28" s="44" t="s">
        <v>90</v>
      </c>
      <c r="J28" s="44" t="s">
        <v>91</v>
      </c>
      <c r="K28" s="44" t="s">
        <v>92</v>
      </c>
      <c r="L28" s="44" t="s">
        <v>93</v>
      </c>
      <c r="M28" s="44" t="s">
        <v>94</v>
      </c>
      <c r="N28" s="153" t="s">
        <v>95</v>
      </c>
      <c r="O28" s="44" t="s">
        <v>96</v>
      </c>
      <c r="P28" s="44" t="s">
        <v>97</v>
      </c>
      <c r="Q28" s="44" t="s">
        <v>98</v>
      </c>
      <c r="R28" s="44" t="s">
        <v>99</v>
      </c>
      <c r="S28" s="44" t="s">
        <v>100</v>
      </c>
      <c r="T28" s="44" t="s">
        <v>101</v>
      </c>
      <c r="U28" s="44" t="s">
        <v>102</v>
      </c>
      <c r="V28" s="44" t="s">
        <v>103</v>
      </c>
      <c r="W28" s="44" t="s">
        <v>104</v>
      </c>
      <c r="X28" s="44" t="s">
        <v>105</v>
      </c>
      <c r="Y28" s="154" t="s">
        <v>106</v>
      </c>
      <c r="Z28" s="44" t="s">
        <v>107</v>
      </c>
      <c r="AA28" s="44" t="s">
        <v>108</v>
      </c>
      <c r="AB28" s="44" t="s">
        <v>109</v>
      </c>
      <c r="AC28" s="44" t="s">
        <v>110</v>
      </c>
      <c r="AD28" s="44" t="s">
        <v>111</v>
      </c>
      <c r="AE28" s="44" t="s">
        <v>112</v>
      </c>
      <c r="AF28" s="44" t="s">
        <v>113</v>
      </c>
      <c r="AG28" s="44" t="s">
        <v>114</v>
      </c>
      <c r="AH28" s="44" t="s">
        <v>115</v>
      </c>
      <c r="AI28" s="44" t="s">
        <v>116</v>
      </c>
      <c r="AJ28" s="44" t="s">
        <v>117</v>
      </c>
      <c r="AK28" s="154" t="s">
        <v>118</v>
      </c>
      <c r="AL28" s="44" t="s">
        <v>119</v>
      </c>
      <c r="AM28" s="44" t="s">
        <v>120</v>
      </c>
      <c r="AN28" s="44" t="s">
        <v>121</v>
      </c>
      <c r="AO28" s="44" t="s">
        <v>122</v>
      </c>
      <c r="AP28" s="44" t="s">
        <v>123</v>
      </c>
      <c r="AQ28" s="44" t="s">
        <v>124</v>
      </c>
      <c r="AR28" s="44" t="s">
        <v>125</v>
      </c>
      <c r="AS28" s="44" t="s">
        <v>126</v>
      </c>
      <c r="AT28" s="44" t="s">
        <v>127</v>
      </c>
      <c r="AU28" s="44" t="s">
        <v>128</v>
      </c>
      <c r="AV28" s="44" t="s">
        <v>129</v>
      </c>
      <c r="AW28" s="154" t="s">
        <v>130</v>
      </c>
      <c r="AX28" s="44" t="s">
        <v>131</v>
      </c>
      <c r="AY28" s="44" t="s">
        <v>132</v>
      </c>
      <c r="AZ28" s="44" t="s">
        <v>133</v>
      </c>
      <c r="BA28" s="44" t="s">
        <v>134</v>
      </c>
      <c r="BB28" s="44" t="s">
        <v>135</v>
      </c>
      <c r="BC28" s="44" t="s">
        <v>136</v>
      </c>
      <c r="BD28" s="44" t="s">
        <v>137</v>
      </c>
      <c r="BE28" s="44" t="s">
        <v>138</v>
      </c>
      <c r="BF28" s="44" t="s">
        <v>139</v>
      </c>
      <c r="BG28" s="44" t="s">
        <v>140</v>
      </c>
      <c r="BH28" s="44" t="s">
        <v>141</v>
      </c>
      <c r="BI28" s="154" t="s">
        <v>142</v>
      </c>
      <c r="BJ28" s="44" t="s">
        <v>143</v>
      </c>
      <c r="BK28" s="44" t="s">
        <v>144</v>
      </c>
      <c r="BL28" s="44" t="s">
        <v>145</v>
      </c>
      <c r="BM28" s="44" t="s">
        <v>146</v>
      </c>
      <c r="BN28" s="44" t="s">
        <v>147</v>
      </c>
      <c r="BO28" s="44" t="s">
        <v>148</v>
      </c>
      <c r="BP28" s="44" t="s">
        <v>149</v>
      </c>
      <c r="BQ28" s="44" t="s">
        <v>150</v>
      </c>
      <c r="BR28" s="44" t="s">
        <v>151</v>
      </c>
      <c r="BS28" s="44" t="s">
        <v>152</v>
      </c>
      <c r="BT28" s="44" t="s">
        <v>153</v>
      </c>
      <c r="BU28" s="154" t="s">
        <v>154</v>
      </c>
      <c r="BV28" s="44" t="s">
        <v>155</v>
      </c>
      <c r="BW28" s="44" t="s">
        <v>156</v>
      </c>
      <c r="BX28" s="44" t="s">
        <v>157</v>
      </c>
      <c r="BY28" s="44" t="s">
        <v>158</v>
      </c>
      <c r="BZ28" s="44" t="s">
        <v>159</v>
      </c>
      <c r="CA28" s="44" t="s">
        <v>160</v>
      </c>
      <c r="CB28" s="44" t="s">
        <v>161</v>
      </c>
      <c r="CC28" s="44" t="s">
        <v>162</v>
      </c>
      <c r="CD28" s="44" t="s">
        <v>163</v>
      </c>
      <c r="CE28" s="44" t="s">
        <v>164</v>
      </c>
      <c r="CF28" s="44" t="s">
        <v>165</v>
      </c>
      <c r="CG28" s="154" t="s">
        <v>166</v>
      </c>
      <c r="CH28" s="44" t="s">
        <v>167</v>
      </c>
      <c r="CI28" s="44" t="s">
        <v>168</v>
      </c>
      <c r="CJ28" s="44" t="s">
        <v>169</v>
      </c>
      <c r="CK28" s="44" t="s">
        <v>170</v>
      </c>
      <c r="CL28" s="44" t="s">
        <v>171</v>
      </c>
      <c r="CM28" s="44" t="s">
        <v>172</v>
      </c>
      <c r="CN28" s="44" t="s">
        <v>173</v>
      </c>
      <c r="CO28" s="44" t="s">
        <v>174</v>
      </c>
      <c r="CP28" s="44" t="s">
        <v>175</v>
      </c>
      <c r="CQ28" s="44" t="s">
        <v>176</v>
      </c>
      <c r="CR28" s="44" t="s">
        <v>177</v>
      </c>
      <c r="CS28" s="154" t="s">
        <v>178</v>
      </c>
      <c r="CT28" s="44" t="s">
        <v>179</v>
      </c>
      <c r="CU28" s="44" t="s">
        <v>180</v>
      </c>
      <c r="CV28" s="44" t="s">
        <v>181</v>
      </c>
      <c r="CW28" s="44" t="s">
        <v>182</v>
      </c>
      <c r="CX28" s="44" t="s">
        <v>183</v>
      </c>
      <c r="CY28" s="44" t="s">
        <v>184</v>
      </c>
      <c r="CZ28" s="44" t="s">
        <v>185</v>
      </c>
      <c r="DA28" s="44" t="s">
        <v>186</v>
      </c>
      <c r="DB28" s="44" t="s">
        <v>187</v>
      </c>
      <c r="DC28" s="44" t="s">
        <v>188</v>
      </c>
      <c r="DD28" s="44" t="s">
        <v>189</v>
      </c>
      <c r="DE28" s="154" t="s">
        <v>190</v>
      </c>
      <c r="DF28" s="44" t="s">
        <v>191</v>
      </c>
      <c r="DG28" s="44" t="s">
        <v>192</v>
      </c>
      <c r="DH28" s="44" t="s">
        <v>193</v>
      </c>
      <c r="DI28" s="44" t="s">
        <v>194</v>
      </c>
      <c r="DJ28" s="44" t="s">
        <v>195</v>
      </c>
      <c r="DK28" s="44" t="s">
        <v>196</v>
      </c>
      <c r="DL28" s="44" t="s">
        <v>197</v>
      </c>
      <c r="DM28" s="44" t="s">
        <v>198</v>
      </c>
      <c r="DN28" s="44" t="s">
        <v>199</v>
      </c>
      <c r="DO28" s="44" t="s">
        <v>200</v>
      </c>
      <c r="DP28" s="44" t="s">
        <v>201</v>
      </c>
      <c r="DQ28" s="154" t="s">
        <v>202</v>
      </c>
      <c r="DR28" s="44" t="s">
        <v>203</v>
      </c>
      <c r="DS28" s="44" t="s">
        <v>204</v>
      </c>
      <c r="DT28" s="44" t="s">
        <v>205</v>
      </c>
      <c r="DU28" s="44" t="s">
        <v>206</v>
      </c>
      <c r="DV28" s="44" t="s">
        <v>207</v>
      </c>
      <c r="DW28" s="44" t="s">
        <v>208</v>
      </c>
      <c r="DX28" s="44" t="s">
        <v>209</v>
      </c>
      <c r="DY28" s="44" t="s">
        <v>210</v>
      </c>
      <c r="DZ28" s="44" t="s">
        <v>211</v>
      </c>
      <c r="EA28" s="44" t="s">
        <v>212</v>
      </c>
      <c r="EB28" s="44" t="s">
        <v>213</v>
      </c>
      <c r="EC28" s="154" t="s">
        <v>214</v>
      </c>
      <c r="ED28" s="44" t="s">
        <v>215</v>
      </c>
      <c r="EE28" s="44" t="s">
        <v>216</v>
      </c>
      <c r="EF28" s="44" t="s">
        <v>217</v>
      </c>
      <c r="EG28" s="44" t="s">
        <v>218</v>
      </c>
      <c r="EH28" s="44" t="s">
        <v>219</v>
      </c>
      <c r="EI28" s="44" t="s">
        <v>220</v>
      </c>
      <c r="EJ28" s="44" t="s">
        <v>275</v>
      </c>
      <c r="EK28" s="44" t="s">
        <v>222</v>
      </c>
      <c r="EL28" s="44" t="s">
        <v>223</v>
      </c>
      <c r="EM28" s="44" t="s">
        <v>224</v>
      </c>
      <c r="EN28" s="44" t="s">
        <v>225</v>
      </c>
      <c r="EO28" s="44" t="s">
        <v>238</v>
      </c>
      <c r="EP28" s="155" t="s">
        <v>227</v>
      </c>
      <c r="EQ28" s="44" t="s">
        <v>228</v>
      </c>
      <c r="ER28" s="44" t="s">
        <v>229</v>
      </c>
      <c r="ES28" s="44" t="s">
        <v>230</v>
      </c>
      <c r="ET28" s="44" t="s">
        <v>231</v>
      </c>
      <c r="EU28" s="44" t="s">
        <v>276</v>
      </c>
      <c r="EV28" s="44" t="s">
        <v>233</v>
      </c>
      <c r="EW28" s="44" t="s">
        <v>277</v>
      </c>
      <c r="EX28" s="44" t="s">
        <v>235</v>
      </c>
      <c r="EY28" s="44" t="s">
        <v>236</v>
      </c>
      <c r="EZ28" s="44" t="s">
        <v>237</v>
      </c>
      <c r="FA28" s="149" t="s">
        <v>250</v>
      </c>
      <c r="FB28" s="44" t="s">
        <v>239</v>
      </c>
      <c r="FC28" s="44" t="s">
        <v>240</v>
      </c>
      <c r="FD28" s="44" t="s">
        <v>241</v>
      </c>
      <c r="FE28" s="44" t="s">
        <v>242</v>
      </c>
      <c r="FF28" s="44" t="s">
        <v>243</v>
      </c>
      <c r="FG28" s="44" t="s">
        <v>244</v>
      </c>
      <c r="FH28" s="44" t="s">
        <v>245</v>
      </c>
      <c r="FI28" s="44" t="s">
        <v>246</v>
      </c>
      <c r="FJ28" s="44" t="s">
        <v>247</v>
      </c>
      <c r="FK28" s="44" t="s">
        <v>248</v>
      </c>
      <c r="FL28" s="44" t="s">
        <v>249</v>
      </c>
      <c r="FM28" s="44" t="s">
        <v>287</v>
      </c>
      <c r="FN28" s="44" t="s">
        <v>251</v>
      </c>
      <c r="FO28" s="44" t="s">
        <v>252</v>
      </c>
      <c r="FP28" s="44" t="s">
        <v>253</v>
      </c>
      <c r="FQ28" s="44" t="s">
        <v>254</v>
      </c>
      <c r="FR28" s="44" t="s">
        <v>255</v>
      </c>
      <c r="FS28" s="44" t="s">
        <v>278</v>
      </c>
      <c r="FT28" s="191"/>
      <c r="FU28" s="191"/>
    </row>
    <row r="29" spans="1:177" s="1" customFormat="1" ht="20.149999999999999" customHeight="1" x14ac:dyDescent="0.35">
      <c r="A29" s="26" t="s">
        <v>260</v>
      </c>
      <c r="B29" s="27"/>
      <c r="C29" s="27"/>
      <c r="D29" s="27"/>
      <c r="E29" s="27"/>
      <c r="F29" s="27"/>
      <c r="G29" s="27"/>
      <c r="H29" s="27"/>
      <c r="I29" s="27"/>
      <c r="J29" s="27"/>
      <c r="K29" s="27"/>
      <c r="L29" s="27"/>
      <c r="M29" s="28"/>
      <c r="N29" s="29"/>
      <c r="O29" s="27"/>
      <c r="P29" s="27"/>
      <c r="Q29" s="27"/>
      <c r="R29" s="27"/>
      <c r="S29" s="27"/>
      <c r="T29" s="27"/>
      <c r="U29" s="27"/>
      <c r="V29" s="27"/>
      <c r="W29" s="27"/>
      <c r="X29" s="27"/>
      <c r="Y29" s="28"/>
      <c r="Z29" s="27"/>
      <c r="AA29" s="27"/>
      <c r="AB29" s="27"/>
      <c r="AC29" s="27"/>
      <c r="AD29" s="27"/>
      <c r="AE29" s="27"/>
      <c r="AF29" s="27"/>
      <c r="AG29" s="27"/>
      <c r="AH29" s="27"/>
      <c r="AI29" s="27"/>
      <c r="AJ29" s="27"/>
      <c r="AK29" s="28"/>
      <c r="AL29" s="27"/>
      <c r="AM29" s="27"/>
      <c r="AN29" s="27"/>
      <c r="AO29" s="27"/>
      <c r="AP29" s="27"/>
      <c r="AQ29" s="27"/>
      <c r="AR29" s="27"/>
      <c r="AS29" s="27"/>
      <c r="AT29" s="27"/>
      <c r="AU29" s="27"/>
      <c r="AV29" s="27"/>
      <c r="AW29" s="28"/>
      <c r="AX29" s="27"/>
      <c r="AY29" s="27"/>
      <c r="AZ29" s="27"/>
      <c r="BA29" s="27"/>
      <c r="BB29" s="27"/>
      <c r="BC29" s="27"/>
      <c r="BD29" s="27"/>
      <c r="BE29" s="27"/>
      <c r="BF29" s="27"/>
      <c r="BG29" s="27"/>
      <c r="BH29" s="27"/>
      <c r="BI29" s="28"/>
      <c r="BJ29" s="27"/>
      <c r="BK29" s="27"/>
      <c r="BL29" s="27"/>
      <c r="BM29" s="27"/>
      <c r="BN29" s="27"/>
      <c r="BO29" s="27"/>
      <c r="BP29" s="27"/>
      <c r="BQ29" s="27"/>
      <c r="BR29" s="27"/>
      <c r="BS29" s="27"/>
      <c r="BT29" s="27"/>
      <c r="BU29" s="28"/>
      <c r="BV29" s="27"/>
      <c r="BW29" s="27"/>
      <c r="BX29" s="27"/>
      <c r="BY29" s="27"/>
      <c r="BZ29" s="27"/>
      <c r="CA29" s="27"/>
      <c r="CB29" s="27"/>
      <c r="CC29" s="27"/>
      <c r="CD29" s="27"/>
      <c r="CE29" s="27"/>
      <c r="CF29" s="27"/>
      <c r="CG29" s="28"/>
      <c r="CH29" s="27"/>
      <c r="CI29" s="27"/>
      <c r="CJ29" s="27"/>
      <c r="CK29" s="27"/>
      <c r="CL29" s="27"/>
      <c r="CM29" s="27"/>
      <c r="CN29" s="27"/>
      <c r="CO29" s="27"/>
      <c r="CP29" s="27"/>
      <c r="CQ29" s="27"/>
      <c r="CR29" s="27"/>
      <c r="CS29" s="28"/>
      <c r="CT29" s="27"/>
      <c r="CU29" s="27"/>
      <c r="CV29" s="27"/>
      <c r="CW29" s="27"/>
      <c r="CX29" s="27"/>
      <c r="CY29" s="27"/>
      <c r="CZ29" s="27"/>
      <c r="DA29" s="27"/>
      <c r="DB29" s="27"/>
      <c r="DC29" s="27"/>
      <c r="DD29" s="27"/>
      <c r="DE29" s="80"/>
      <c r="DF29" s="72"/>
      <c r="DG29" s="27"/>
      <c r="DH29" s="27"/>
      <c r="DI29" s="27"/>
      <c r="DJ29" s="27"/>
      <c r="DK29" s="27"/>
      <c r="DL29" s="27"/>
      <c r="DM29" s="27"/>
      <c r="DN29" s="27"/>
      <c r="DO29" s="27"/>
      <c r="DP29" s="27"/>
      <c r="DQ29" s="80"/>
      <c r="DR29" s="72"/>
      <c r="DS29" s="27"/>
      <c r="DT29" s="27"/>
      <c r="DU29" s="27"/>
      <c r="DV29" s="27"/>
      <c r="DW29" s="27"/>
      <c r="DX29" s="27"/>
      <c r="DY29" s="27"/>
      <c r="DZ29" s="27"/>
      <c r="EA29" s="27"/>
      <c r="EB29" s="27"/>
      <c r="EC29" s="80"/>
      <c r="ED29" s="72"/>
      <c r="EE29" s="27"/>
      <c r="EF29" s="27"/>
      <c r="EG29" s="27"/>
      <c r="EH29" s="27"/>
      <c r="EI29" s="27"/>
      <c r="EJ29" s="27"/>
      <c r="EK29" s="27"/>
      <c r="EL29" s="150"/>
      <c r="EM29" s="150"/>
      <c r="EN29" s="150"/>
      <c r="EO29" s="150"/>
      <c r="EP29" s="151"/>
      <c r="EQ29" s="150"/>
      <c r="ER29" s="69"/>
      <c r="ES29" s="69"/>
      <c r="ET29" s="69"/>
      <c r="EU29" s="69"/>
      <c r="EV29" s="69"/>
      <c r="EW29" s="69"/>
      <c r="EX29" s="69"/>
      <c r="EY29" s="69"/>
      <c r="EZ29" s="69"/>
      <c r="FA29" s="139"/>
      <c r="FB29" s="69"/>
      <c r="FC29" s="69"/>
      <c r="FD29" s="69"/>
      <c r="FE29" s="69"/>
      <c r="FF29" s="69"/>
      <c r="FG29" s="134"/>
      <c r="FH29" s="134"/>
      <c r="FI29" s="134"/>
      <c r="FJ29" s="134"/>
      <c r="FK29" s="134"/>
      <c r="FL29" s="134"/>
      <c r="FM29" s="134"/>
      <c r="FN29" s="183"/>
      <c r="FO29" s="134"/>
      <c r="FP29" s="134"/>
      <c r="FQ29" s="134"/>
      <c r="FR29" s="134"/>
      <c r="FS29" s="134"/>
      <c r="FT29" s="134"/>
      <c r="FU29" s="134"/>
    </row>
    <row r="30" spans="1:177" s="1" customFormat="1" ht="20.149999999999999" customHeight="1" x14ac:dyDescent="0.35">
      <c r="A30" s="31" t="s">
        <v>279</v>
      </c>
      <c r="B30" s="56">
        <v>1</v>
      </c>
      <c r="C30" s="56">
        <v>1</v>
      </c>
      <c r="D30" s="56">
        <v>1</v>
      </c>
      <c r="E30" s="56">
        <v>2</v>
      </c>
      <c r="F30" s="56">
        <v>4</v>
      </c>
      <c r="G30" s="56">
        <v>6</v>
      </c>
      <c r="H30" s="56">
        <v>7</v>
      </c>
      <c r="I30" s="56">
        <v>9</v>
      </c>
      <c r="J30" s="56">
        <v>12</v>
      </c>
      <c r="K30" s="56">
        <v>13</v>
      </c>
      <c r="L30" s="56">
        <v>16</v>
      </c>
      <c r="M30" s="57">
        <v>20</v>
      </c>
      <c r="N30" s="58">
        <v>21</v>
      </c>
      <c r="O30" s="56">
        <v>23</v>
      </c>
      <c r="P30" s="56">
        <v>29</v>
      </c>
      <c r="Q30" s="56">
        <v>35</v>
      </c>
      <c r="R30" s="56">
        <v>40</v>
      </c>
      <c r="S30" s="56">
        <v>51</v>
      </c>
      <c r="T30" s="56">
        <v>100</v>
      </c>
      <c r="U30" s="56">
        <v>109</v>
      </c>
      <c r="V30" s="56">
        <v>121</v>
      </c>
      <c r="W30" s="56">
        <v>135</v>
      </c>
      <c r="X30" s="56">
        <v>174</v>
      </c>
      <c r="Y30" s="57">
        <v>232</v>
      </c>
      <c r="Z30" s="56">
        <v>232</v>
      </c>
      <c r="AA30" s="56">
        <v>253</v>
      </c>
      <c r="AB30" s="56">
        <v>267</v>
      </c>
      <c r="AC30" s="56">
        <v>267</v>
      </c>
      <c r="AD30" s="56">
        <v>271</v>
      </c>
      <c r="AE30" s="56">
        <v>273</v>
      </c>
      <c r="AF30" s="56">
        <v>300</v>
      </c>
      <c r="AG30" s="56">
        <v>300</v>
      </c>
      <c r="AH30" s="56">
        <v>300</v>
      </c>
      <c r="AI30" s="56">
        <v>301</v>
      </c>
      <c r="AJ30" s="56">
        <v>304</v>
      </c>
      <c r="AK30" s="57">
        <v>304</v>
      </c>
      <c r="AL30" s="56">
        <v>304</v>
      </c>
      <c r="AM30" s="56">
        <v>304</v>
      </c>
      <c r="AN30" s="56">
        <v>305</v>
      </c>
      <c r="AO30" s="56">
        <v>313</v>
      </c>
      <c r="AP30" s="56">
        <v>315</v>
      </c>
      <c r="AQ30" s="56">
        <v>316</v>
      </c>
      <c r="AR30" s="56">
        <v>320</v>
      </c>
      <c r="AS30" s="56">
        <v>323</v>
      </c>
      <c r="AT30" s="56">
        <v>328</v>
      </c>
      <c r="AU30" s="56">
        <v>332</v>
      </c>
      <c r="AV30" s="56">
        <v>333</v>
      </c>
      <c r="AW30" s="57">
        <v>335</v>
      </c>
      <c r="AX30" s="56">
        <v>335</v>
      </c>
      <c r="AY30" s="56">
        <v>337</v>
      </c>
      <c r="AZ30" s="56">
        <v>342</v>
      </c>
      <c r="BA30" s="56">
        <v>343</v>
      </c>
      <c r="BB30" s="56">
        <v>348</v>
      </c>
      <c r="BC30" s="56">
        <v>354</v>
      </c>
      <c r="BD30" s="56">
        <v>357</v>
      </c>
      <c r="BE30" s="56">
        <v>361</v>
      </c>
      <c r="BF30" s="56">
        <v>364</v>
      </c>
      <c r="BG30" s="56">
        <v>369</v>
      </c>
      <c r="BH30" s="56">
        <v>372</v>
      </c>
      <c r="BI30" s="57">
        <v>379</v>
      </c>
      <c r="BJ30" s="56">
        <v>379</v>
      </c>
      <c r="BK30" s="56">
        <v>382</v>
      </c>
      <c r="BL30" s="56">
        <v>393</v>
      </c>
      <c r="BM30" s="56">
        <v>395</v>
      </c>
      <c r="BN30" s="56">
        <v>399</v>
      </c>
      <c r="BO30" s="56">
        <v>409</v>
      </c>
      <c r="BP30" s="56">
        <v>412</v>
      </c>
      <c r="BQ30" s="56">
        <v>415</v>
      </c>
      <c r="BR30" s="56">
        <v>425</v>
      </c>
      <c r="BS30" s="56">
        <v>435</v>
      </c>
      <c r="BT30" s="56">
        <v>448</v>
      </c>
      <c r="BU30" s="57">
        <v>525</v>
      </c>
      <c r="BV30" s="56">
        <v>527</v>
      </c>
      <c r="BW30" s="56">
        <v>529</v>
      </c>
      <c r="BX30" s="56">
        <v>532</v>
      </c>
      <c r="BY30" s="56">
        <v>532</v>
      </c>
      <c r="BZ30" s="56">
        <v>535</v>
      </c>
      <c r="CA30" s="56">
        <v>564</v>
      </c>
      <c r="CB30" s="56">
        <v>564</v>
      </c>
      <c r="CC30" s="56">
        <v>567</v>
      </c>
      <c r="CD30" s="56">
        <v>569</v>
      </c>
      <c r="CE30" s="56">
        <v>569</v>
      </c>
      <c r="CF30" s="56">
        <v>570</v>
      </c>
      <c r="CG30" s="129">
        <v>570</v>
      </c>
      <c r="CH30" s="78">
        <v>571</v>
      </c>
      <c r="CI30" s="56">
        <v>571</v>
      </c>
      <c r="CJ30" s="56">
        <v>573</v>
      </c>
      <c r="CK30" s="56">
        <v>573</v>
      </c>
      <c r="CL30" s="56">
        <v>574</v>
      </c>
      <c r="CM30" s="56">
        <v>574</v>
      </c>
      <c r="CN30" s="56">
        <v>575</v>
      </c>
      <c r="CO30" s="56">
        <v>575</v>
      </c>
      <c r="CP30" s="56">
        <v>575</v>
      </c>
      <c r="CQ30" s="56">
        <v>575</v>
      </c>
      <c r="CR30" s="56">
        <v>575</v>
      </c>
      <c r="CS30" s="129">
        <v>575</v>
      </c>
      <c r="CT30" s="78">
        <v>576</v>
      </c>
      <c r="CU30" s="56">
        <v>576</v>
      </c>
      <c r="CV30" s="56">
        <v>576</v>
      </c>
      <c r="CW30" s="56">
        <v>576</v>
      </c>
      <c r="CX30" s="56">
        <v>576</v>
      </c>
      <c r="CY30" s="56">
        <v>576</v>
      </c>
      <c r="CZ30" s="56">
        <v>576</v>
      </c>
      <c r="DA30" s="56">
        <v>576</v>
      </c>
      <c r="DB30" s="56">
        <v>576</v>
      </c>
      <c r="DC30" s="56">
        <v>576</v>
      </c>
      <c r="DD30" s="56">
        <v>576</v>
      </c>
      <c r="DE30" s="129">
        <v>576</v>
      </c>
      <c r="DF30" s="78">
        <v>576</v>
      </c>
      <c r="DG30" s="56">
        <v>576</v>
      </c>
      <c r="DH30" s="56">
        <v>576</v>
      </c>
      <c r="DI30" s="56">
        <v>576</v>
      </c>
      <c r="DJ30" s="56">
        <v>576</v>
      </c>
      <c r="DK30" s="56">
        <v>576</v>
      </c>
      <c r="DL30" s="56">
        <v>576</v>
      </c>
      <c r="DM30" s="56">
        <v>576</v>
      </c>
      <c r="DN30" s="56">
        <v>576</v>
      </c>
      <c r="DO30" s="56">
        <v>576</v>
      </c>
      <c r="DP30" s="56">
        <v>576</v>
      </c>
      <c r="DQ30" s="129">
        <v>576</v>
      </c>
      <c r="DR30" s="78">
        <v>576</v>
      </c>
      <c r="DS30" s="56">
        <v>576</v>
      </c>
      <c r="DT30" s="56">
        <v>576</v>
      </c>
      <c r="DU30" s="56">
        <v>576</v>
      </c>
      <c r="DV30" s="56">
        <v>576</v>
      </c>
      <c r="DW30" s="56">
        <v>576</v>
      </c>
      <c r="DX30" s="56">
        <v>576</v>
      </c>
      <c r="DY30" s="56">
        <v>576</v>
      </c>
      <c r="DZ30" s="56">
        <v>576</v>
      </c>
      <c r="EA30" s="56">
        <v>576</v>
      </c>
      <c r="EB30" s="56">
        <v>576</v>
      </c>
      <c r="EC30" s="56">
        <v>576</v>
      </c>
      <c r="ED30" s="78">
        <v>576</v>
      </c>
      <c r="EE30" s="56">
        <v>576</v>
      </c>
      <c r="EF30" s="56">
        <v>576</v>
      </c>
      <c r="EG30" s="56">
        <v>576</v>
      </c>
      <c r="EH30" s="56">
        <v>576</v>
      </c>
      <c r="EI30" s="56">
        <v>576</v>
      </c>
      <c r="EJ30" s="56">
        <v>576</v>
      </c>
      <c r="EK30" s="56">
        <v>576</v>
      </c>
      <c r="EL30" s="56">
        <v>576</v>
      </c>
      <c r="EM30" s="56">
        <v>576</v>
      </c>
      <c r="EN30" s="56">
        <v>576</v>
      </c>
      <c r="EO30" s="56">
        <v>576</v>
      </c>
      <c r="EP30" s="78">
        <v>576</v>
      </c>
      <c r="EQ30" s="56">
        <v>576</v>
      </c>
      <c r="ER30" s="56">
        <v>576</v>
      </c>
      <c r="ES30" s="56">
        <v>576</v>
      </c>
      <c r="ET30" s="56">
        <v>576</v>
      </c>
      <c r="EU30" s="56">
        <v>576</v>
      </c>
      <c r="EV30" s="56">
        <v>576</v>
      </c>
      <c r="EW30" s="56">
        <v>576</v>
      </c>
      <c r="EX30" s="56">
        <v>576</v>
      </c>
      <c r="EY30" s="56">
        <v>576</v>
      </c>
      <c r="EZ30" s="56">
        <v>576</v>
      </c>
      <c r="FA30" s="85">
        <v>576</v>
      </c>
      <c r="FB30" s="56">
        <v>576</v>
      </c>
      <c r="FC30" s="56">
        <v>576</v>
      </c>
      <c r="FD30" s="56">
        <v>576</v>
      </c>
      <c r="FE30" s="56">
        <v>576</v>
      </c>
      <c r="FF30" s="56">
        <v>576</v>
      </c>
      <c r="FG30" s="56">
        <v>576</v>
      </c>
      <c r="FH30" s="56">
        <v>576</v>
      </c>
      <c r="FI30" s="56">
        <v>576</v>
      </c>
      <c r="FJ30" s="56">
        <v>576</v>
      </c>
      <c r="FK30" s="56">
        <v>576</v>
      </c>
      <c r="FL30" s="56">
        <v>576</v>
      </c>
      <c r="FM30" s="56">
        <v>576</v>
      </c>
      <c r="FN30" s="78">
        <v>576</v>
      </c>
      <c r="FO30" s="56">
        <v>576</v>
      </c>
      <c r="FP30" s="56">
        <v>576</v>
      </c>
      <c r="FQ30" s="56">
        <v>576</v>
      </c>
      <c r="FR30" s="56">
        <v>576</v>
      </c>
      <c r="FS30" s="56">
        <v>576</v>
      </c>
      <c r="FT30" s="56"/>
      <c r="FU30" s="56"/>
    </row>
    <row r="31" spans="1:177" s="1" customFormat="1" ht="20.149999999999999" customHeight="1" x14ac:dyDescent="0.35">
      <c r="A31" s="31" t="s">
        <v>280</v>
      </c>
      <c r="B31" s="56">
        <v>4514</v>
      </c>
      <c r="C31" s="56">
        <v>4935</v>
      </c>
      <c r="D31" s="56">
        <v>5722</v>
      </c>
      <c r="E31" s="56">
        <v>6629</v>
      </c>
      <c r="F31" s="56">
        <v>7969</v>
      </c>
      <c r="G31" s="56">
        <v>9669</v>
      </c>
      <c r="H31" s="56">
        <v>11684</v>
      </c>
      <c r="I31" s="56">
        <v>13756</v>
      </c>
      <c r="J31" s="56">
        <v>16352</v>
      </c>
      <c r="K31" s="56">
        <v>19451</v>
      </c>
      <c r="L31" s="56">
        <v>23006</v>
      </c>
      <c r="M31" s="57">
        <v>25679</v>
      </c>
      <c r="N31" s="58">
        <v>29353</v>
      </c>
      <c r="O31" s="56">
        <v>33531</v>
      </c>
      <c r="P31" s="56">
        <v>39806</v>
      </c>
      <c r="Q31" s="56">
        <v>45757</v>
      </c>
      <c r="R31" s="56">
        <v>52706</v>
      </c>
      <c r="S31" s="56">
        <v>61789</v>
      </c>
      <c r="T31" s="56">
        <v>72569</v>
      </c>
      <c r="U31" s="56">
        <v>86110</v>
      </c>
      <c r="V31" s="56">
        <v>102766</v>
      </c>
      <c r="W31" s="56">
        <v>122214</v>
      </c>
      <c r="X31" s="56">
        <v>177201</v>
      </c>
      <c r="Y31" s="57">
        <v>220906</v>
      </c>
      <c r="Z31" s="56">
        <v>228759</v>
      </c>
      <c r="AA31" s="56">
        <v>270860</v>
      </c>
      <c r="AB31" s="56">
        <v>296105</v>
      </c>
      <c r="AC31" s="56">
        <v>300920</v>
      </c>
      <c r="AD31" s="56">
        <v>310590</v>
      </c>
      <c r="AE31" s="56">
        <v>322955</v>
      </c>
      <c r="AF31" s="56">
        <v>348058</v>
      </c>
      <c r="AG31" s="56">
        <v>351434</v>
      </c>
      <c r="AH31" s="56">
        <v>356039</v>
      </c>
      <c r="AI31" s="56">
        <v>366026</v>
      </c>
      <c r="AJ31" s="56">
        <v>371121</v>
      </c>
      <c r="AK31" s="57">
        <v>376576</v>
      </c>
      <c r="AL31" s="56">
        <v>382385</v>
      </c>
      <c r="AM31" s="56">
        <v>388819</v>
      </c>
      <c r="AN31" s="56">
        <v>396070</v>
      </c>
      <c r="AO31" s="56">
        <v>403745</v>
      </c>
      <c r="AP31" s="56">
        <v>411704</v>
      </c>
      <c r="AQ31" s="56">
        <v>423647</v>
      </c>
      <c r="AR31" s="56">
        <v>429727</v>
      </c>
      <c r="AS31" s="56">
        <v>436992</v>
      </c>
      <c r="AT31" s="56">
        <v>444656</v>
      </c>
      <c r="AU31" s="56">
        <v>452815</v>
      </c>
      <c r="AV31" s="56">
        <v>462068</v>
      </c>
      <c r="AW31" s="57">
        <v>469931</v>
      </c>
      <c r="AX31" s="56">
        <v>477545</v>
      </c>
      <c r="AY31" s="56">
        <v>485833</v>
      </c>
      <c r="AZ31" s="56">
        <v>500523</v>
      </c>
      <c r="BA31" s="56">
        <v>507950</v>
      </c>
      <c r="BB31" s="56">
        <v>516133</v>
      </c>
      <c r="BC31" s="56">
        <v>525194</v>
      </c>
      <c r="BD31" s="56">
        <v>535413</v>
      </c>
      <c r="BE31" s="56">
        <v>545292</v>
      </c>
      <c r="BF31" s="56">
        <v>556906</v>
      </c>
      <c r="BG31" s="56">
        <v>568962</v>
      </c>
      <c r="BH31" s="56">
        <v>580568</v>
      </c>
      <c r="BI31" s="57">
        <v>592852</v>
      </c>
      <c r="BJ31" s="56">
        <v>600256</v>
      </c>
      <c r="BK31" s="56">
        <v>609407</v>
      </c>
      <c r="BL31" s="56">
        <v>624372</v>
      </c>
      <c r="BM31" s="56">
        <v>634058</v>
      </c>
      <c r="BN31" s="56">
        <v>644267</v>
      </c>
      <c r="BO31" s="56">
        <v>659339</v>
      </c>
      <c r="BP31" s="56">
        <v>669453</v>
      </c>
      <c r="BQ31" s="56">
        <v>679698</v>
      </c>
      <c r="BR31" s="56">
        <v>697193</v>
      </c>
      <c r="BS31" s="56">
        <v>712179</v>
      </c>
      <c r="BT31" s="56">
        <v>731856</v>
      </c>
      <c r="BU31" s="57">
        <v>755784</v>
      </c>
      <c r="BV31" s="56">
        <v>768751</v>
      </c>
      <c r="BW31" s="56">
        <v>770993</v>
      </c>
      <c r="BX31" s="56">
        <v>774078</v>
      </c>
      <c r="BY31" s="56">
        <v>776278</v>
      </c>
      <c r="BZ31" s="56">
        <v>778623</v>
      </c>
      <c r="CA31" s="56">
        <v>781386</v>
      </c>
      <c r="CB31" s="56">
        <v>783496</v>
      </c>
      <c r="CC31" s="56">
        <v>785565</v>
      </c>
      <c r="CD31" s="56">
        <v>787947</v>
      </c>
      <c r="CE31" s="56">
        <v>789689</v>
      </c>
      <c r="CF31" s="56">
        <v>791695</v>
      </c>
      <c r="CG31" s="129">
        <v>793381</v>
      </c>
      <c r="CH31" s="78">
        <v>794752</v>
      </c>
      <c r="CI31" s="56">
        <v>796340</v>
      </c>
      <c r="CJ31" s="56">
        <v>798577</v>
      </c>
      <c r="CK31" s="56">
        <v>800120</v>
      </c>
      <c r="CL31" s="56">
        <v>802056</v>
      </c>
      <c r="CM31" s="56">
        <v>804005</v>
      </c>
      <c r="CN31" s="56">
        <v>805738</v>
      </c>
      <c r="CO31" s="56">
        <v>807771</v>
      </c>
      <c r="CP31" s="56">
        <v>809794</v>
      </c>
      <c r="CQ31" s="56">
        <v>811619</v>
      </c>
      <c r="CR31" s="56">
        <v>813753</v>
      </c>
      <c r="CS31" s="129">
        <v>815294</v>
      </c>
      <c r="CT31" s="78">
        <v>816891</v>
      </c>
      <c r="CU31" s="56">
        <v>818417</v>
      </c>
      <c r="CV31" s="56">
        <v>820375</v>
      </c>
      <c r="CW31" s="56">
        <v>822120</v>
      </c>
      <c r="CX31" s="56">
        <v>824079</v>
      </c>
      <c r="CY31" s="56">
        <v>826199</v>
      </c>
      <c r="CZ31" s="56">
        <v>828129</v>
      </c>
      <c r="DA31" s="56">
        <v>830346</v>
      </c>
      <c r="DB31" s="56">
        <v>832823</v>
      </c>
      <c r="DC31" s="56">
        <v>835502</v>
      </c>
      <c r="DD31" s="56">
        <v>838522</v>
      </c>
      <c r="DE31" s="129">
        <v>841222</v>
      </c>
      <c r="DF31" s="78">
        <v>844880</v>
      </c>
      <c r="DG31" s="56">
        <v>849275</v>
      </c>
      <c r="DH31" s="56">
        <v>859362</v>
      </c>
      <c r="DI31" s="56">
        <v>859380</v>
      </c>
      <c r="DJ31" s="56">
        <v>859392</v>
      </c>
      <c r="DK31" s="56">
        <v>859406</v>
      </c>
      <c r="DL31" s="56">
        <v>859421</v>
      </c>
      <c r="DM31" s="56">
        <v>859448</v>
      </c>
      <c r="DN31" s="56">
        <v>859478</v>
      </c>
      <c r="DO31" s="56">
        <v>859490</v>
      </c>
      <c r="DP31" s="56">
        <v>859505</v>
      </c>
      <c r="DQ31" s="129">
        <v>859518</v>
      </c>
      <c r="DR31" s="78">
        <v>859542</v>
      </c>
      <c r="DS31" s="56">
        <v>859574</v>
      </c>
      <c r="DT31" s="56">
        <v>859658</v>
      </c>
      <c r="DU31" s="56">
        <v>859658</v>
      </c>
      <c r="DV31" s="56">
        <v>859658</v>
      </c>
      <c r="DW31" s="56">
        <v>859659</v>
      </c>
      <c r="DX31" s="56">
        <v>859660</v>
      </c>
      <c r="DY31" s="56">
        <v>859666</v>
      </c>
      <c r="DZ31" s="56">
        <v>859672</v>
      </c>
      <c r="EA31" s="56">
        <v>859673</v>
      </c>
      <c r="EB31" s="56">
        <v>859673</v>
      </c>
      <c r="EC31" s="56">
        <v>859675</v>
      </c>
      <c r="ED31" s="78">
        <v>859676</v>
      </c>
      <c r="EE31" s="56">
        <v>859676</v>
      </c>
      <c r="EF31" s="56">
        <v>859676</v>
      </c>
      <c r="EG31" s="56">
        <v>859676</v>
      </c>
      <c r="EH31" s="56">
        <v>859676</v>
      </c>
      <c r="EI31" s="56">
        <v>859676</v>
      </c>
      <c r="EJ31" s="56">
        <v>859676</v>
      </c>
      <c r="EK31" s="56">
        <v>859676</v>
      </c>
      <c r="EL31" s="56">
        <v>859676</v>
      </c>
      <c r="EM31" s="56">
        <v>859676</v>
      </c>
      <c r="EN31" s="56">
        <v>859676</v>
      </c>
      <c r="EO31" s="56">
        <v>859676</v>
      </c>
      <c r="EP31" s="78">
        <v>859676</v>
      </c>
      <c r="EQ31" s="56">
        <v>859676</v>
      </c>
      <c r="ER31" s="56">
        <v>859676</v>
      </c>
      <c r="ES31" s="56">
        <v>859676</v>
      </c>
      <c r="ET31" s="56">
        <v>859676</v>
      </c>
      <c r="EU31" s="56">
        <v>859676</v>
      </c>
      <c r="EV31" s="56">
        <v>859676</v>
      </c>
      <c r="EW31" s="56">
        <v>859676</v>
      </c>
      <c r="EX31" s="56">
        <v>859676</v>
      </c>
      <c r="EY31" s="56">
        <v>859676</v>
      </c>
      <c r="EZ31" s="56">
        <v>859676</v>
      </c>
      <c r="FA31" s="85">
        <v>859676</v>
      </c>
      <c r="FB31" s="56">
        <v>859676</v>
      </c>
      <c r="FC31" s="56">
        <v>859676</v>
      </c>
      <c r="FD31" s="56">
        <v>859676</v>
      </c>
      <c r="FE31" s="56">
        <v>859676</v>
      </c>
      <c r="FF31" s="56">
        <v>859676</v>
      </c>
      <c r="FG31" s="56">
        <v>859676</v>
      </c>
      <c r="FH31" s="56">
        <v>859676</v>
      </c>
      <c r="FI31" s="56">
        <v>859676</v>
      </c>
      <c r="FJ31" s="56">
        <v>859676</v>
      </c>
      <c r="FK31" s="56">
        <v>859676</v>
      </c>
      <c r="FL31" s="56">
        <v>859676</v>
      </c>
      <c r="FM31" s="56">
        <v>859676</v>
      </c>
      <c r="FN31" s="78">
        <v>859676</v>
      </c>
      <c r="FO31" s="56">
        <v>859676</v>
      </c>
      <c r="FP31" s="56">
        <v>859676</v>
      </c>
      <c r="FQ31" s="56">
        <v>859676</v>
      </c>
      <c r="FR31" s="56">
        <v>859676</v>
      </c>
      <c r="FS31" s="56">
        <v>859676</v>
      </c>
      <c r="FT31" s="56"/>
      <c r="FU31" s="56"/>
    </row>
    <row r="32" spans="1:177" s="1" customFormat="1" ht="20.149999999999999" customHeight="1" x14ac:dyDescent="0.35">
      <c r="A32" s="31" t="s">
        <v>281</v>
      </c>
      <c r="B32" s="56">
        <v>0</v>
      </c>
      <c r="C32" s="56">
        <v>0</v>
      </c>
      <c r="D32" s="56">
        <v>0</v>
      </c>
      <c r="E32" s="56">
        <v>0</v>
      </c>
      <c r="F32" s="56">
        <v>0</v>
      </c>
      <c r="G32" s="56">
        <v>0</v>
      </c>
      <c r="H32" s="56">
        <v>0</v>
      </c>
      <c r="I32" s="56">
        <v>0</v>
      </c>
      <c r="J32" s="56">
        <v>0</v>
      </c>
      <c r="K32" s="56">
        <v>0</v>
      </c>
      <c r="L32" s="56">
        <v>0</v>
      </c>
      <c r="M32" s="57">
        <v>0</v>
      </c>
      <c r="N32" s="58">
        <v>0</v>
      </c>
      <c r="O32" s="56">
        <v>0</v>
      </c>
      <c r="P32" s="56">
        <v>0</v>
      </c>
      <c r="Q32" s="56">
        <v>0</v>
      </c>
      <c r="R32" s="56">
        <v>0</v>
      </c>
      <c r="S32" s="56">
        <v>0</v>
      </c>
      <c r="T32" s="56">
        <v>1</v>
      </c>
      <c r="U32" s="56">
        <v>1</v>
      </c>
      <c r="V32" s="56">
        <v>1</v>
      </c>
      <c r="W32" s="56">
        <v>1</v>
      </c>
      <c r="X32" s="56">
        <v>1</v>
      </c>
      <c r="Y32" s="57">
        <v>2</v>
      </c>
      <c r="Z32" s="56">
        <v>2</v>
      </c>
      <c r="AA32" s="56">
        <v>2</v>
      </c>
      <c r="AB32" s="56">
        <v>2</v>
      </c>
      <c r="AC32" s="56">
        <v>2</v>
      </c>
      <c r="AD32" s="56">
        <v>2</v>
      </c>
      <c r="AE32" s="56">
        <v>2</v>
      </c>
      <c r="AF32" s="56">
        <v>2</v>
      </c>
      <c r="AG32" s="56">
        <v>2</v>
      </c>
      <c r="AH32" s="56">
        <v>2</v>
      </c>
      <c r="AI32" s="56">
        <v>2</v>
      </c>
      <c r="AJ32" s="56">
        <v>2</v>
      </c>
      <c r="AK32" s="57">
        <v>2</v>
      </c>
      <c r="AL32" s="56">
        <v>2</v>
      </c>
      <c r="AM32" s="56">
        <v>2</v>
      </c>
      <c r="AN32" s="56">
        <v>11</v>
      </c>
      <c r="AO32" s="56">
        <v>14</v>
      </c>
      <c r="AP32" s="56">
        <v>18</v>
      </c>
      <c r="AQ32" s="56">
        <v>26</v>
      </c>
      <c r="AR32" s="56">
        <v>27</v>
      </c>
      <c r="AS32" s="56">
        <v>32</v>
      </c>
      <c r="AT32" s="56">
        <v>33</v>
      </c>
      <c r="AU32" s="56">
        <v>33</v>
      </c>
      <c r="AV32" s="56">
        <v>37</v>
      </c>
      <c r="AW32" s="57">
        <v>38</v>
      </c>
      <c r="AX32" s="56">
        <v>48</v>
      </c>
      <c r="AY32" s="56">
        <v>54</v>
      </c>
      <c r="AZ32" s="56">
        <v>141</v>
      </c>
      <c r="BA32" s="56">
        <v>142</v>
      </c>
      <c r="BB32" s="56">
        <v>147</v>
      </c>
      <c r="BC32" s="56">
        <v>153</v>
      </c>
      <c r="BD32" s="56">
        <v>163</v>
      </c>
      <c r="BE32" s="56">
        <v>166</v>
      </c>
      <c r="BF32" s="56">
        <v>177</v>
      </c>
      <c r="BG32" s="56">
        <v>185</v>
      </c>
      <c r="BH32" s="56">
        <v>192</v>
      </c>
      <c r="BI32" s="57">
        <v>204</v>
      </c>
      <c r="BJ32" s="56">
        <v>208</v>
      </c>
      <c r="BK32" s="56">
        <v>219</v>
      </c>
      <c r="BL32" s="56">
        <v>379</v>
      </c>
      <c r="BM32" s="56">
        <v>380</v>
      </c>
      <c r="BN32" s="56">
        <v>381</v>
      </c>
      <c r="BO32" s="56">
        <v>381</v>
      </c>
      <c r="BP32" s="56">
        <v>384</v>
      </c>
      <c r="BQ32" s="56">
        <v>389</v>
      </c>
      <c r="BR32" s="56">
        <v>391</v>
      </c>
      <c r="BS32" s="56">
        <v>399</v>
      </c>
      <c r="BT32" s="56">
        <v>404</v>
      </c>
      <c r="BU32" s="57">
        <v>427</v>
      </c>
      <c r="BV32" s="56">
        <v>434</v>
      </c>
      <c r="BW32" s="56">
        <v>445</v>
      </c>
      <c r="BX32" s="56">
        <v>580</v>
      </c>
      <c r="BY32" s="56">
        <v>589</v>
      </c>
      <c r="BZ32" s="56">
        <v>591</v>
      </c>
      <c r="CA32" s="56">
        <v>595</v>
      </c>
      <c r="CB32" s="56">
        <v>597</v>
      </c>
      <c r="CC32" s="56">
        <v>600</v>
      </c>
      <c r="CD32" s="56">
        <v>603</v>
      </c>
      <c r="CE32" s="56">
        <v>609</v>
      </c>
      <c r="CF32" s="56">
        <v>614</v>
      </c>
      <c r="CG32" s="129">
        <v>627</v>
      </c>
      <c r="CH32" s="78">
        <v>632</v>
      </c>
      <c r="CI32" s="56">
        <v>646</v>
      </c>
      <c r="CJ32" s="56">
        <v>743</v>
      </c>
      <c r="CK32" s="56">
        <v>745</v>
      </c>
      <c r="CL32" s="56">
        <v>746</v>
      </c>
      <c r="CM32" s="56">
        <v>746</v>
      </c>
      <c r="CN32" s="56">
        <v>747</v>
      </c>
      <c r="CO32" s="56">
        <v>747</v>
      </c>
      <c r="CP32" s="56">
        <v>747</v>
      </c>
      <c r="CQ32" s="56">
        <v>747</v>
      </c>
      <c r="CR32" s="56">
        <v>747</v>
      </c>
      <c r="CS32" s="129">
        <v>747</v>
      </c>
      <c r="CT32" s="78">
        <v>747</v>
      </c>
      <c r="CU32" s="56">
        <v>747</v>
      </c>
      <c r="CV32" s="56">
        <v>747</v>
      </c>
      <c r="CW32" s="56">
        <v>747</v>
      </c>
      <c r="CX32" s="56">
        <v>747</v>
      </c>
      <c r="CY32" s="56">
        <v>748</v>
      </c>
      <c r="CZ32" s="56">
        <v>748</v>
      </c>
      <c r="DA32" s="56">
        <v>748</v>
      </c>
      <c r="DB32" s="56">
        <v>748</v>
      </c>
      <c r="DC32" s="56">
        <v>748</v>
      </c>
      <c r="DD32" s="56">
        <v>748</v>
      </c>
      <c r="DE32" s="129">
        <v>748</v>
      </c>
      <c r="DF32" s="78">
        <v>748</v>
      </c>
      <c r="DG32" s="56">
        <v>748</v>
      </c>
      <c r="DH32" s="56">
        <v>748</v>
      </c>
      <c r="DI32" s="56">
        <v>748</v>
      </c>
      <c r="DJ32" s="56">
        <v>748</v>
      </c>
      <c r="DK32" s="56">
        <v>748</v>
      </c>
      <c r="DL32" s="56">
        <v>748</v>
      </c>
      <c r="DM32" s="56">
        <v>748</v>
      </c>
      <c r="DN32" s="56">
        <v>748</v>
      </c>
      <c r="DO32" s="56">
        <v>748</v>
      </c>
      <c r="DP32" s="56">
        <v>748</v>
      </c>
      <c r="DQ32" s="129">
        <v>748</v>
      </c>
      <c r="DR32" s="78">
        <v>748</v>
      </c>
      <c r="DS32" s="56">
        <v>748</v>
      </c>
      <c r="DT32" s="56">
        <v>748</v>
      </c>
      <c r="DU32" s="56">
        <v>748</v>
      </c>
      <c r="DV32" s="56">
        <v>748</v>
      </c>
      <c r="DW32" s="56">
        <v>748</v>
      </c>
      <c r="DX32" s="56">
        <v>748</v>
      </c>
      <c r="DY32" s="56">
        <v>748</v>
      </c>
      <c r="DZ32" s="56">
        <v>748</v>
      </c>
      <c r="EA32" s="56">
        <v>748</v>
      </c>
      <c r="EB32" s="56">
        <v>748</v>
      </c>
      <c r="EC32" s="56">
        <v>748</v>
      </c>
      <c r="ED32" s="78">
        <v>748</v>
      </c>
      <c r="EE32" s="56">
        <v>748</v>
      </c>
      <c r="EF32" s="56">
        <v>748</v>
      </c>
      <c r="EG32" s="56">
        <v>748</v>
      </c>
      <c r="EH32" s="56">
        <v>748</v>
      </c>
      <c r="EI32" s="56">
        <v>748</v>
      </c>
      <c r="EJ32" s="56">
        <v>748</v>
      </c>
      <c r="EK32" s="56">
        <v>748</v>
      </c>
      <c r="EL32" s="56">
        <v>748</v>
      </c>
      <c r="EM32" s="56">
        <v>748</v>
      </c>
      <c r="EN32" s="56">
        <v>748</v>
      </c>
      <c r="EO32" s="56">
        <v>748</v>
      </c>
      <c r="EP32" s="78">
        <v>748</v>
      </c>
      <c r="EQ32" s="56">
        <v>748</v>
      </c>
      <c r="ER32" s="56">
        <v>748</v>
      </c>
      <c r="ES32" s="56">
        <v>748</v>
      </c>
      <c r="ET32" s="56">
        <v>748</v>
      </c>
      <c r="EU32" s="56">
        <v>748</v>
      </c>
      <c r="EV32" s="56">
        <v>748</v>
      </c>
      <c r="EW32" s="56">
        <v>748</v>
      </c>
      <c r="EX32" s="56">
        <v>748</v>
      </c>
      <c r="EY32" s="56">
        <v>748</v>
      </c>
      <c r="EZ32" s="56">
        <v>748</v>
      </c>
      <c r="FA32" s="85">
        <v>748</v>
      </c>
      <c r="FB32" s="56">
        <v>748</v>
      </c>
      <c r="FC32" s="56">
        <v>748</v>
      </c>
      <c r="FD32" s="56">
        <v>748</v>
      </c>
      <c r="FE32" s="56">
        <v>748</v>
      </c>
      <c r="FF32" s="56">
        <v>748</v>
      </c>
      <c r="FG32" s="56">
        <v>748</v>
      </c>
      <c r="FH32" s="56">
        <v>748</v>
      </c>
      <c r="FI32" s="56">
        <v>748</v>
      </c>
      <c r="FJ32" s="56">
        <v>748</v>
      </c>
      <c r="FK32" s="56">
        <v>748</v>
      </c>
      <c r="FL32" s="56">
        <v>748</v>
      </c>
      <c r="FM32" s="56">
        <v>748</v>
      </c>
      <c r="FN32" s="78">
        <v>748</v>
      </c>
      <c r="FO32" s="56">
        <v>748</v>
      </c>
      <c r="FP32" s="56">
        <v>748</v>
      </c>
      <c r="FQ32" s="56">
        <v>748</v>
      </c>
      <c r="FR32" s="56">
        <v>748</v>
      </c>
      <c r="FS32" s="56">
        <v>748</v>
      </c>
      <c r="FT32" s="56"/>
      <c r="FU32" s="56"/>
    </row>
    <row r="33" spans="1:177" s="1" customFormat="1" ht="20.149999999999999" customHeight="1" x14ac:dyDescent="0.35">
      <c r="A33" s="31" t="s">
        <v>282</v>
      </c>
      <c r="B33" s="56">
        <v>13</v>
      </c>
      <c r="C33" s="56">
        <v>13</v>
      </c>
      <c r="D33" s="56">
        <v>13</v>
      </c>
      <c r="E33" s="56">
        <v>13</v>
      </c>
      <c r="F33" s="56">
        <v>13</v>
      </c>
      <c r="G33" s="56">
        <v>13</v>
      </c>
      <c r="H33" s="56">
        <v>13</v>
      </c>
      <c r="I33" s="56">
        <v>13</v>
      </c>
      <c r="J33" s="56">
        <v>13</v>
      </c>
      <c r="K33" s="56">
        <v>13</v>
      </c>
      <c r="L33" s="56">
        <v>13</v>
      </c>
      <c r="M33" s="57">
        <v>13</v>
      </c>
      <c r="N33" s="58">
        <v>13</v>
      </c>
      <c r="O33" s="56">
        <v>13</v>
      </c>
      <c r="P33" s="56">
        <v>13</v>
      </c>
      <c r="Q33" s="56">
        <v>13</v>
      </c>
      <c r="R33" s="56">
        <v>13</v>
      </c>
      <c r="S33" s="56">
        <v>13</v>
      </c>
      <c r="T33" s="56">
        <v>13</v>
      </c>
      <c r="U33" s="56">
        <v>13</v>
      </c>
      <c r="V33" s="56">
        <v>13</v>
      </c>
      <c r="W33" s="56">
        <v>14</v>
      </c>
      <c r="X33" s="56">
        <v>14</v>
      </c>
      <c r="Y33" s="57">
        <v>14</v>
      </c>
      <c r="Z33" s="56">
        <v>14</v>
      </c>
      <c r="AA33" s="56">
        <v>14</v>
      </c>
      <c r="AB33" s="56">
        <v>15</v>
      </c>
      <c r="AC33" s="56">
        <v>15</v>
      </c>
      <c r="AD33" s="56">
        <v>15</v>
      </c>
      <c r="AE33" s="56">
        <v>16</v>
      </c>
      <c r="AF33" s="56">
        <v>16</v>
      </c>
      <c r="AG33" s="56">
        <v>16</v>
      </c>
      <c r="AH33" s="56">
        <v>16</v>
      </c>
      <c r="AI33" s="56">
        <v>16</v>
      </c>
      <c r="AJ33" s="56">
        <v>17</v>
      </c>
      <c r="AK33" s="57">
        <v>17</v>
      </c>
      <c r="AL33" s="56">
        <v>18</v>
      </c>
      <c r="AM33" s="56">
        <v>25</v>
      </c>
      <c r="AN33" s="56">
        <v>83</v>
      </c>
      <c r="AO33" s="56">
        <v>83</v>
      </c>
      <c r="AP33" s="56">
        <v>84</v>
      </c>
      <c r="AQ33" s="56">
        <v>84</v>
      </c>
      <c r="AR33" s="56">
        <v>85</v>
      </c>
      <c r="AS33" s="56">
        <v>86</v>
      </c>
      <c r="AT33" s="56">
        <v>86</v>
      </c>
      <c r="AU33" s="56">
        <v>87</v>
      </c>
      <c r="AV33" s="56">
        <v>87</v>
      </c>
      <c r="AW33" s="57">
        <v>88</v>
      </c>
      <c r="AX33" s="56">
        <v>88</v>
      </c>
      <c r="AY33" s="56">
        <v>90</v>
      </c>
      <c r="AZ33" s="56">
        <v>103</v>
      </c>
      <c r="BA33" s="56">
        <v>104</v>
      </c>
      <c r="BB33" s="56">
        <v>104</v>
      </c>
      <c r="BC33" s="56">
        <v>106</v>
      </c>
      <c r="BD33" s="56">
        <v>107</v>
      </c>
      <c r="BE33" s="56">
        <v>107</v>
      </c>
      <c r="BF33" s="56">
        <v>107</v>
      </c>
      <c r="BG33" s="56">
        <v>110</v>
      </c>
      <c r="BH33" s="56">
        <v>110</v>
      </c>
      <c r="BI33" s="57">
        <v>111</v>
      </c>
      <c r="BJ33" s="56">
        <v>114</v>
      </c>
      <c r="BK33" s="56">
        <v>114</v>
      </c>
      <c r="BL33" s="56">
        <v>117</v>
      </c>
      <c r="BM33" s="56">
        <v>117</v>
      </c>
      <c r="BN33" s="56">
        <v>118</v>
      </c>
      <c r="BO33" s="56">
        <v>119</v>
      </c>
      <c r="BP33" s="56">
        <v>119</v>
      </c>
      <c r="BQ33" s="56">
        <v>119</v>
      </c>
      <c r="BR33" s="56">
        <v>119</v>
      </c>
      <c r="BS33" s="56">
        <v>121</v>
      </c>
      <c r="BT33" s="56">
        <v>123</v>
      </c>
      <c r="BU33" s="57">
        <v>125</v>
      </c>
      <c r="BV33" s="56">
        <v>126</v>
      </c>
      <c r="BW33" s="56">
        <v>128</v>
      </c>
      <c r="BX33" s="56">
        <v>135</v>
      </c>
      <c r="BY33" s="56">
        <v>136</v>
      </c>
      <c r="BZ33" s="56">
        <v>136</v>
      </c>
      <c r="CA33" s="56">
        <v>139</v>
      </c>
      <c r="CB33" s="56">
        <v>139</v>
      </c>
      <c r="CC33" s="56">
        <v>139</v>
      </c>
      <c r="CD33" s="56">
        <v>139</v>
      </c>
      <c r="CE33" s="56">
        <v>139</v>
      </c>
      <c r="CF33" s="56">
        <v>139</v>
      </c>
      <c r="CG33" s="129">
        <v>139</v>
      </c>
      <c r="CH33" s="78">
        <v>139</v>
      </c>
      <c r="CI33" s="56">
        <v>139</v>
      </c>
      <c r="CJ33" s="56">
        <v>140</v>
      </c>
      <c r="CK33" s="56">
        <v>140</v>
      </c>
      <c r="CL33" s="56">
        <v>140</v>
      </c>
      <c r="CM33" s="56">
        <v>140</v>
      </c>
      <c r="CN33" s="56">
        <v>140</v>
      </c>
      <c r="CO33" s="56">
        <v>140</v>
      </c>
      <c r="CP33" s="56">
        <v>140</v>
      </c>
      <c r="CQ33" s="56">
        <v>140</v>
      </c>
      <c r="CR33" s="56">
        <v>140</v>
      </c>
      <c r="CS33" s="129">
        <v>140</v>
      </c>
      <c r="CT33" s="78">
        <v>140</v>
      </c>
      <c r="CU33" s="56">
        <v>140</v>
      </c>
      <c r="CV33" s="56">
        <v>140</v>
      </c>
      <c r="CW33" s="56">
        <v>140</v>
      </c>
      <c r="CX33" s="56">
        <v>140</v>
      </c>
      <c r="CY33" s="56">
        <v>140</v>
      </c>
      <c r="CZ33" s="56">
        <v>140</v>
      </c>
      <c r="DA33" s="56">
        <v>140</v>
      </c>
      <c r="DB33" s="56">
        <v>140</v>
      </c>
      <c r="DC33" s="56">
        <v>140</v>
      </c>
      <c r="DD33" s="56">
        <v>140</v>
      </c>
      <c r="DE33" s="129">
        <v>140</v>
      </c>
      <c r="DF33" s="78">
        <v>140</v>
      </c>
      <c r="DG33" s="56">
        <v>140</v>
      </c>
      <c r="DH33" s="56">
        <v>140</v>
      </c>
      <c r="DI33" s="56">
        <v>140</v>
      </c>
      <c r="DJ33" s="56">
        <v>140</v>
      </c>
      <c r="DK33" s="56">
        <v>140</v>
      </c>
      <c r="DL33" s="56">
        <v>140</v>
      </c>
      <c r="DM33" s="56">
        <v>140</v>
      </c>
      <c r="DN33" s="56">
        <v>140</v>
      </c>
      <c r="DO33" s="56">
        <v>140</v>
      </c>
      <c r="DP33" s="56">
        <v>140</v>
      </c>
      <c r="DQ33" s="129">
        <v>140</v>
      </c>
      <c r="DR33" s="78">
        <v>140</v>
      </c>
      <c r="DS33" s="56">
        <v>140</v>
      </c>
      <c r="DT33" s="56">
        <v>140</v>
      </c>
      <c r="DU33" s="56">
        <v>140</v>
      </c>
      <c r="DV33" s="56">
        <v>140</v>
      </c>
      <c r="DW33" s="56">
        <v>140</v>
      </c>
      <c r="DX33" s="56">
        <v>140</v>
      </c>
      <c r="DY33" s="56">
        <v>140</v>
      </c>
      <c r="DZ33" s="56">
        <v>140</v>
      </c>
      <c r="EA33" s="56">
        <v>140</v>
      </c>
      <c r="EB33" s="56">
        <v>140</v>
      </c>
      <c r="EC33" s="56">
        <v>140</v>
      </c>
      <c r="ED33" s="78">
        <v>140</v>
      </c>
      <c r="EE33" s="56">
        <v>140</v>
      </c>
      <c r="EF33" s="56">
        <v>140</v>
      </c>
      <c r="EG33" s="56">
        <v>140</v>
      </c>
      <c r="EH33" s="56">
        <v>140</v>
      </c>
      <c r="EI33" s="56">
        <v>140</v>
      </c>
      <c r="EJ33" s="56">
        <v>140</v>
      </c>
      <c r="EK33" s="56">
        <v>140</v>
      </c>
      <c r="EL33" s="56">
        <v>140</v>
      </c>
      <c r="EM33" s="56">
        <v>140</v>
      </c>
      <c r="EN33" s="56">
        <v>140</v>
      </c>
      <c r="EO33" s="56">
        <v>140</v>
      </c>
      <c r="EP33" s="78">
        <v>140</v>
      </c>
      <c r="EQ33" s="56">
        <v>140</v>
      </c>
      <c r="ER33" s="56">
        <v>140</v>
      </c>
      <c r="ES33" s="56">
        <v>140</v>
      </c>
      <c r="ET33" s="56">
        <v>140</v>
      </c>
      <c r="EU33" s="56">
        <v>140</v>
      </c>
      <c r="EV33" s="56">
        <v>140</v>
      </c>
      <c r="EW33" s="56">
        <v>140</v>
      </c>
      <c r="EX33" s="56">
        <v>140</v>
      </c>
      <c r="EY33" s="56">
        <v>140</v>
      </c>
      <c r="EZ33" s="56">
        <v>140</v>
      </c>
      <c r="FA33" s="85">
        <v>140</v>
      </c>
      <c r="FB33" s="56">
        <v>140</v>
      </c>
      <c r="FC33" s="56">
        <v>140</v>
      </c>
      <c r="FD33" s="56">
        <v>140</v>
      </c>
      <c r="FE33" s="56">
        <v>140</v>
      </c>
      <c r="FF33" s="56">
        <v>140</v>
      </c>
      <c r="FG33" s="56">
        <v>140</v>
      </c>
      <c r="FH33" s="56">
        <v>140</v>
      </c>
      <c r="FI33" s="56">
        <v>140</v>
      </c>
      <c r="FJ33" s="56">
        <v>140</v>
      </c>
      <c r="FK33" s="56">
        <v>140</v>
      </c>
      <c r="FL33" s="56">
        <v>140</v>
      </c>
      <c r="FM33" s="56">
        <v>140</v>
      </c>
      <c r="FN33" s="78">
        <v>132</v>
      </c>
      <c r="FO33" s="56">
        <v>132</v>
      </c>
      <c r="FP33" s="56">
        <v>132</v>
      </c>
      <c r="FQ33" s="56">
        <v>132</v>
      </c>
      <c r="FR33" s="56">
        <v>132</v>
      </c>
      <c r="FS33" s="56">
        <v>132</v>
      </c>
      <c r="FT33" s="56"/>
      <c r="FU33" s="56"/>
    </row>
    <row r="34" spans="1:177" s="25" customFormat="1" ht="20.149999999999999" customHeight="1" x14ac:dyDescent="0.35">
      <c r="A34" s="31" t="s">
        <v>283</v>
      </c>
      <c r="B34" s="56">
        <v>0</v>
      </c>
      <c r="C34" s="56">
        <v>0</v>
      </c>
      <c r="D34" s="56">
        <v>0</v>
      </c>
      <c r="E34" s="56">
        <v>0</v>
      </c>
      <c r="F34" s="56">
        <v>0</v>
      </c>
      <c r="G34" s="56">
        <v>0</v>
      </c>
      <c r="H34" s="56">
        <v>0</v>
      </c>
      <c r="I34" s="56">
        <v>0</v>
      </c>
      <c r="J34" s="56">
        <v>0</v>
      </c>
      <c r="K34" s="56">
        <v>0</v>
      </c>
      <c r="L34" s="56">
        <v>0</v>
      </c>
      <c r="M34" s="57">
        <v>0</v>
      </c>
      <c r="N34" s="58">
        <v>0</v>
      </c>
      <c r="O34" s="56">
        <v>0</v>
      </c>
      <c r="P34" s="56">
        <v>0</v>
      </c>
      <c r="Q34" s="56">
        <v>0</v>
      </c>
      <c r="R34" s="56">
        <v>0</v>
      </c>
      <c r="S34" s="56">
        <v>0</v>
      </c>
      <c r="T34" s="56">
        <v>0</v>
      </c>
      <c r="U34" s="56">
        <v>0</v>
      </c>
      <c r="V34" s="56">
        <v>0</v>
      </c>
      <c r="W34" s="56">
        <v>0</v>
      </c>
      <c r="X34" s="56">
        <v>0</v>
      </c>
      <c r="Y34" s="57">
        <v>0</v>
      </c>
      <c r="Z34" s="56">
        <v>0</v>
      </c>
      <c r="AA34" s="56">
        <v>0</v>
      </c>
      <c r="AB34" s="56">
        <v>0</v>
      </c>
      <c r="AC34" s="56">
        <v>0</v>
      </c>
      <c r="AD34" s="56">
        <v>0</v>
      </c>
      <c r="AE34" s="56">
        <v>0</v>
      </c>
      <c r="AF34" s="56">
        <v>0</v>
      </c>
      <c r="AG34" s="56">
        <v>0</v>
      </c>
      <c r="AH34" s="56">
        <v>0</v>
      </c>
      <c r="AI34" s="56">
        <v>0</v>
      </c>
      <c r="AJ34" s="56">
        <v>0</v>
      </c>
      <c r="AK34" s="57">
        <v>0</v>
      </c>
      <c r="AL34" s="56">
        <v>0</v>
      </c>
      <c r="AM34" s="56">
        <v>0</v>
      </c>
      <c r="AN34" s="56">
        <v>0</v>
      </c>
      <c r="AO34" s="56">
        <v>0</v>
      </c>
      <c r="AP34" s="56">
        <v>0</v>
      </c>
      <c r="AQ34" s="56">
        <v>0</v>
      </c>
      <c r="AR34" s="56">
        <v>0</v>
      </c>
      <c r="AS34" s="56">
        <v>0</v>
      </c>
      <c r="AT34" s="56">
        <v>0</v>
      </c>
      <c r="AU34" s="56">
        <v>0</v>
      </c>
      <c r="AV34" s="56">
        <v>0</v>
      </c>
      <c r="AW34" s="57">
        <v>0</v>
      </c>
      <c r="AX34" s="56">
        <v>0</v>
      </c>
      <c r="AY34" s="56">
        <v>0</v>
      </c>
      <c r="AZ34" s="56">
        <v>0</v>
      </c>
      <c r="BA34" s="56">
        <v>0</v>
      </c>
      <c r="BB34" s="56">
        <v>0</v>
      </c>
      <c r="BC34" s="56">
        <v>0</v>
      </c>
      <c r="BD34" s="56">
        <v>0</v>
      </c>
      <c r="BE34" s="56">
        <v>0</v>
      </c>
      <c r="BF34" s="56">
        <v>0</v>
      </c>
      <c r="BG34" s="56">
        <v>0</v>
      </c>
      <c r="BH34" s="56">
        <v>0</v>
      </c>
      <c r="BI34" s="57">
        <v>0</v>
      </c>
      <c r="BJ34" s="56">
        <v>0</v>
      </c>
      <c r="BK34" s="56">
        <v>0</v>
      </c>
      <c r="BL34" s="56">
        <v>0</v>
      </c>
      <c r="BM34" s="56">
        <v>0</v>
      </c>
      <c r="BN34" s="56">
        <v>0</v>
      </c>
      <c r="BO34" s="56">
        <v>0</v>
      </c>
      <c r="BP34" s="56">
        <v>0</v>
      </c>
      <c r="BQ34" s="56">
        <v>0</v>
      </c>
      <c r="BR34" s="56">
        <v>0</v>
      </c>
      <c r="BS34" s="56">
        <v>0</v>
      </c>
      <c r="BT34" s="56">
        <v>0</v>
      </c>
      <c r="BU34" s="57">
        <v>0</v>
      </c>
      <c r="BV34" s="56">
        <v>0</v>
      </c>
      <c r="BW34" s="56">
        <v>0</v>
      </c>
      <c r="BX34" s="56">
        <v>0</v>
      </c>
      <c r="BY34" s="56">
        <v>0</v>
      </c>
      <c r="BZ34" s="56">
        <v>0</v>
      </c>
      <c r="CA34" s="56">
        <v>0</v>
      </c>
      <c r="CB34" s="56">
        <v>1</v>
      </c>
      <c r="CC34" s="56">
        <v>1</v>
      </c>
      <c r="CD34" s="56">
        <v>1</v>
      </c>
      <c r="CE34" s="56">
        <v>1</v>
      </c>
      <c r="CF34" s="56">
        <v>1</v>
      </c>
      <c r="CG34" s="129">
        <v>1</v>
      </c>
      <c r="CH34" s="78">
        <v>2</v>
      </c>
      <c r="CI34" s="56">
        <v>2</v>
      </c>
      <c r="CJ34" s="56">
        <v>2</v>
      </c>
      <c r="CK34" s="56">
        <v>2</v>
      </c>
      <c r="CL34" s="56">
        <v>2</v>
      </c>
      <c r="CM34" s="56">
        <v>2</v>
      </c>
      <c r="CN34" s="56">
        <v>2</v>
      </c>
      <c r="CO34" s="56">
        <v>2</v>
      </c>
      <c r="CP34" s="56">
        <v>2</v>
      </c>
      <c r="CQ34" s="56">
        <v>2</v>
      </c>
      <c r="CR34" s="56">
        <v>2</v>
      </c>
      <c r="CS34" s="129">
        <v>2</v>
      </c>
      <c r="CT34" s="78">
        <v>2</v>
      </c>
      <c r="CU34" s="56">
        <v>2</v>
      </c>
      <c r="CV34" s="56">
        <v>2</v>
      </c>
      <c r="CW34" s="56">
        <v>2</v>
      </c>
      <c r="CX34" s="56">
        <v>2</v>
      </c>
      <c r="CY34" s="56">
        <v>2</v>
      </c>
      <c r="CZ34" s="56">
        <v>2</v>
      </c>
      <c r="DA34" s="56">
        <v>2</v>
      </c>
      <c r="DB34" s="56">
        <v>2</v>
      </c>
      <c r="DC34" s="56">
        <v>2</v>
      </c>
      <c r="DD34" s="56">
        <v>2</v>
      </c>
      <c r="DE34" s="129">
        <v>2</v>
      </c>
      <c r="DF34" s="78">
        <v>2</v>
      </c>
      <c r="DG34" s="56">
        <v>2</v>
      </c>
      <c r="DH34" s="56">
        <v>2</v>
      </c>
      <c r="DI34" s="56">
        <v>2</v>
      </c>
      <c r="DJ34" s="56">
        <v>2</v>
      </c>
      <c r="DK34" s="56">
        <v>2</v>
      </c>
      <c r="DL34" s="56">
        <v>2</v>
      </c>
      <c r="DM34" s="56">
        <v>2</v>
      </c>
      <c r="DN34" s="56">
        <v>2</v>
      </c>
      <c r="DO34" s="56">
        <v>2</v>
      </c>
      <c r="DP34" s="56">
        <v>2</v>
      </c>
      <c r="DQ34" s="129">
        <v>2</v>
      </c>
      <c r="DR34" s="78">
        <v>2</v>
      </c>
      <c r="DS34" s="56">
        <v>2</v>
      </c>
      <c r="DT34" s="56">
        <v>2</v>
      </c>
      <c r="DU34" s="56">
        <v>2</v>
      </c>
      <c r="DV34" s="56">
        <v>2</v>
      </c>
      <c r="DW34" s="56">
        <v>2</v>
      </c>
      <c r="DX34" s="56">
        <v>2</v>
      </c>
      <c r="DY34" s="56">
        <v>2</v>
      </c>
      <c r="DZ34" s="56">
        <v>2</v>
      </c>
      <c r="EA34" s="56">
        <v>2</v>
      </c>
      <c r="EB34" s="56">
        <v>2</v>
      </c>
      <c r="EC34" s="56">
        <v>2</v>
      </c>
      <c r="ED34" s="78">
        <v>2</v>
      </c>
      <c r="EE34" s="56">
        <v>2</v>
      </c>
      <c r="EF34" s="56">
        <v>2</v>
      </c>
      <c r="EG34" s="56">
        <v>2</v>
      </c>
      <c r="EH34" s="56">
        <v>2</v>
      </c>
      <c r="EI34" s="56">
        <v>2</v>
      </c>
      <c r="EJ34" s="56">
        <v>2</v>
      </c>
      <c r="EK34" s="56">
        <v>2</v>
      </c>
      <c r="EL34" s="56">
        <v>2</v>
      </c>
      <c r="EM34" s="56">
        <v>2</v>
      </c>
      <c r="EN34" s="56">
        <v>2</v>
      </c>
      <c r="EO34" s="56">
        <v>2</v>
      </c>
      <c r="EP34" s="78">
        <v>2</v>
      </c>
      <c r="EQ34" s="56">
        <v>2</v>
      </c>
      <c r="ER34" s="56">
        <v>2</v>
      </c>
      <c r="ES34" s="56">
        <v>2</v>
      </c>
      <c r="ET34" s="56">
        <v>2</v>
      </c>
      <c r="EU34" s="56">
        <v>2</v>
      </c>
      <c r="EV34" s="56">
        <v>2</v>
      </c>
      <c r="EW34" s="56">
        <v>2</v>
      </c>
      <c r="EX34" s="56">
        <v>2</v>
      </c>
      <c r="EY34" s="56">
        <v>2</v>
      </c>
      <c r="EZ34" s="56">
        <v>2</v>
      </c>
      <c r="FA34" s="85">
        <v>2</v>
      </c>
      <c r="FB34" s="56">
        <v>2</v>
      </c>
      <c r="FC34" s="56">
        <v>2</v>
      </c>
      <c r="FD34" s="56">
        <v>2</v>
      </c>
      <c r="FE34" s="56">
        <v>2</v>
      </c>
      <c r="FF34" s="56">
        <v>2</v>
      </c>
      <c r="FG34" s="56">
        <v>2</v>
      </c>
      <c r="FH34" s="56">
        <v>2</v>
      </c>
      <c r="FI34" s="56">
        <v>2</v>
      </c>
      <c r="FJ34" s="56">
        <v>2</v>
      </c>
      <c r="FK34" s="56">
        <v>2</v>
      </c>
      <c r="FL34" s="56">
        <v>2</v>
      </c>
      <c r="FM34" s="56">
        <v>2</v>
      </c>
      <c r="FN34" s="78">
        <v>2</v>
      </c>
      <c r="FO34" s="56">
        <v>2</v>
      </c>
      <c r="FP34" s="56">
        <v>2</v>
      </c>
      <c r="FQ34" s="56">
        <v>2</v>
      </c>
      <c r="FR34" s="56">
        <v>2</v>
      </c>
      <c r="FS34" s="56">
        <v>2</v>
      </c>
      <c r="FT34" s="56"/>
      <c r="FU34" s="56"/>
    </row>
    <row r="35" spans="1:177" s="30" customFormat="1" ht="20.149999999999999" customHeight="1" x14ac:dyDescent="0.35">
      <c r="A35" s="31" t="s">
        <v>288</v>
      </c>
      <c r="B35" s="59">
        <v>314</v>
      </c>
      <c r="C35" s="59">
        <v>484</v>
      </c>
      <c r="D35" s="59">
        <v>732</v>
      </c>
      <c r="E35" s="59">
        <v>871</v>
      </c>
      <c r="F35" s="59">
        <v>1059</v>
      </c>
      <c r="G35" s="59">
        <v>1280</v>
      </c>
      <c r="H35" s="59">
        <v>1588</v>
      </c>
      <c r="I35" s="59">
        <v>1806</v>
      </c>
      <c r="J35" s="59">
        <v>2076</v>
      </c>
      <c r="K35" s="59">
        <v>2449</v>
      </c>
      <c r="L35" s="59">
        <v>2864</v>
      </c>
      <c r="M35" s="60">
        <v>3283</v>
      </c>
      <c r="N35" s="61">
        <v>3773</v>
      </c>
      <c r="O35" s="59">
        <v>4282</v>
      </c>
      <c r="P35" s="59">
        <v>5106</v>
      </c>
      <c r="Q35" s="59">
        <v>5567</v>
      </c>
      <c r="R35" s="59">
        <v>5984</v>
      </c>
      <c r="S35" s="59">
        <v>6460</v>
      </c>
      <c r="T35" s="59">
        <v>6955</v>
      </c>
      <c r="U35" s="59">
        <v>7652</v>
      </c>
      <c r="V35" s="59">
        <v>8489</v>
      </c>
      <c r="W35" s="59">
        <v>9504</v>
      </c>
      <c r="X35" s="59">
        <v>11705</v>
      </c>
      <c r="Y35" s="60">
        <v>14422</v>
      </c>
      <c r="Z35" s="59">
        <v>15011</v>
      </c>
      <c r="AA35" s="59">
        <v>17019</v>
      </c>
      <c r="AB35" s="59">
        <v>18920</v>
      </c>
      <c r="AC35" s="59">
        <v>19623</v>
      </c>
      <c r="AD35" s="59">
        <v>20446</v>
      </c>
      <c r="AE35" s="59">
        <v>21355</v>
      </c>
      <c r="AF35" s="59">
        <v>22968</v>
      </c>
      <c r="AG35" s="59">
        <v>23509</v>
      </c>
      <c r="AH35" s="59">
        <v>24148</v>
      </c>
      <c r="AI35" s="59">
        <v>24911</v>
      </c>
      <c r="AJ35" s="59">
        <v>25619</v>
      </c>
      <c r="AK35" s="60">
        <v>26239</v>
      </c>
      <c r="AL35" s="59">
        <v>26894</v>
      </c>
      <c r="AM35" s="59">
        <v>27484</v>
      </c>
      <c r="AN35" s="59">
        <v>28342</v>
      </c>
      <c r="AO35" s="59">
        <v>29119</v>
      </c>
      <c r="AP35" s="59">
        <v>29732</v>
      </c>
      <c r="AQ35" s="59">
        <v>30518</v>
      </c>
      <c r="AR35" s="59">
        <v>31203</v>
      </c>
      <c r="AS35" s="59">
        <v>31810</v>
      </c>
      <c r="AT35" s="59">
        <v>32525</v>
      </c>
      <c r="AU35" s="59">
        <v>33367</v>
      </c>
      <c r="AV35" s="59">
        <v>34381</v>
      </c>
      <c r="AW35" s="60">
        <v>35127</v>
      </c>
      <c r="AX35" s="59">
        <v>35785</v>
      </c>
      <c r="AY35" s="59">
        <v>36539</v>
      </c>
      <c r="AZ35" s="59">
        <v>37637</v>
      </c>
      <c r="BA35" s="59">
        <v>38450</v>
      </c>
      <c r="BB35" s="59">
        <v>39315</v>
      </c>
      <c r="BC35" s="59">
        <v>40394</v>
      </c>
      <c r="BD35" s="59">
        <v>41450</v>
      </c>
      <c r="BE35" s="59">
        <v>42380</v>
      </c>
      <c r="BF35" s="59">
        <v>43670</v>
      </c>
      <c r="BG35" s="59">
        <v>45056</v>
      </c>
      <c r="BH35" s="59">
        <v>46168</v>
      </c>
      <c r="BI35" s="60">
        <v>47275</v>
      </c>
      <c r="BJ35" s="59">
        <v>48421</v>
      </c>
      <c r="BK35" s="59">
        <v>49748</v>
      </c>
      <c r="BL35" s="59">
        <v>51498</v>
      </c>
      <c r="BM35" s="59">
        <v>52773</v>
      </c>
      <c r="BN35" s="59">
        <v>54163</v>
      </c>
      <c r="BO35" s="59">
        <v>55854</v>
      </c>
      <c r="BP35" s="59">
        <v>57428</v>
      </c>
      <c r="BQ35" s="59">
        <v>58829</v>
      </c>
      <c r="BR35" s="59">
        <v>60729</v>
      </c>
      <c r="BS35" s="59">
        <v>62512</v>
      </c>
      <c r="BT35" s="59">
        <v>64598</v>
      </c>
      <c r="BU35" s="60">
        <v>66607</v>
      </c>
      <c r="BV35" s="59">
        <v>67893</v>
      </c>
      <c r="BW35" s="59">
        <v>68533</v>
      </c>
      <c r="BX35" s="59">
        <v>69149</v>
      </c>
      <c r="BY35" s="59">
        <v>69787</v>
      </c>
      <c r="BZ35" s="59">
        <v>70465</v>
      </c>
      <c r="CA35" s="59">
        <v>71305</v>
      </c>
      <c r="CB35" s="59">
        <v>71946</v>
      </c>
      <c r="CC35" s="59">
        <v>72559</v>
      </c>
      <c r="CD35" s="59">
        <v>73300</v>
      </c>
      <c r="CE35" s="59">
        <v>73917</v>
      </c>
      <c r="CF35" s="59">
        <v>74779</v>
      </c>
      <c r="CG35" s="59">
        <v>75341</v>
      </c>
      <c r="CH35" s="78">
        <v>75994</v>
      </c>
      <c r="CI35" s="56">
        <v>76605</v>
      </c>
      <c r="CJ35" s="56">
        <v>77414</v>
      </c>
      <c r="CK35" s="56">
        <v>77952</v>
      </c>
      <c r="CL35" s="56">
        <v>78806</v>
      </c>
      <c r="CM35" s="56">
        <v>79559</v>
      </c>
      <c r="CN35" s="56">
        <v>80268</v>
      </c>
      <c r="CO35" s="56">
        <v>81023</v>
      </c>
      <c r="CP35" s="56">
        <v>81766</v>
      </c>
      <c r="CQ35" s="56">
        <v>82588</v>
      </c>
      <c r="CR35" s="56">
        <v>83618</v>
      </c>
      <c r="CS35" s="129">
        <v>84204</v>
      </c>
      <c r="CT35" s="78">
        <v>84983</v>
      </c>
      <c r="CU35" s="56">
        <v>85750</v>
      </c>
      <c r="CV35" s="56">
        <v>86671</v>
      </c>
      <c r="CW35" s="56">
        <v>87494</v>
      </c>
      <c r="CX35" s="56">
        <v>88401</v>
      </c>
      <c r="CY35" s="56">
        <v>89291</v>
      </c>
      <c r="CZ35" s="56">
        <v>90209</v>
      </c>
      <c r="DA35" s="56">
        <v>91240</v>
      </c>
      <c r="DB35" s="56">
        <v>92233</v>
      </c>
      <c r="DC35" s="56">
        <v>93382</v>
      </c>
      <c r="DD35" s="59">
        <v>94756</v>
      </c>
      <c r="DE35" s="59">
        <v>95676</v>
      </c>
      <c r="DF35" s="78">
        <v>97033</v>
      </c>
      <c r="DG35" s="56">
        <v>98677</v>
      </c>
      <c r="DH35" s="59">
        <v>103639</v>
      </c>
      <c r="DI35" s="56">
        <v>105703</v>
      </c>
      <c r="DJ35" s="56">
        <v>108328</v>
      </c>
      <c r="DK35" s="56">
        <v>111164</v>
      </c>
      <c r="DL35" s="59">
        <v>114064</v>
      </c>
      <c r="DM35" s="56">
        <v>117103</v>
      </c>
      <c r="DN35" s="56">
        <v>120441</v>
      </c>
      <c r="DO35" s="56">
        <v>123985</v>
      </c>
      <c r="DP35" s="56">
        <v>127599</v>
      </c>
      <c r="DQ35" s="59">
        <v>130073</v>
      </c>
      <c r="DR35" s="78">
        <v>133204</v>
      </c>
      <c r="DS35" s="56">
        <v>136215</v>
      </c>
      <c r="DT35" s="56">
        <v>139368</v>
      </c>
      <c r="DU35" s="56">
        <v>139879</v>
      </c>
      <c r="DV35" s="56">
        <v>140966</v>
      </c>
      <c r="DW35" s="56">
        <v>143345</v>
      </c>
      <c r="DX35" s="56">
        <v>146583</v>
      </c>
      <c r="DY35" s="56">
        <v>149788</v>
      </c>
      <c r="DZ35" s="56">
        <v>153823</v>
      </c>
      <c r="EA35" s="56">
        <v>157794</v>
      </c>
      <c r="EB35" s="56">
        <v>162125</v>
      </c>
      <c r="EC35" s="56">
        <v>165173</v>
      </c>
      <c r="ED35" s="78">
        <v>168804</v>
      </c>
      <c r="EE35" s="56">
        <v>172373</v>
      </c>
      <c r="EF35" s="56">
        <v>177333</v>
      </c>
      <c r="EG35" s="56">
        <v>182302</v>
      </c>
      <c r="EH35" s="56">
        <v>187324</v>
      </c>
      <c r="EI35" s="56">
        <v>192491</v>
      </c>
      <c r="EJ35" s="56">
        <v>197287</v>
      </c>
      <c r="EK35" s="56">
        <v>202306</v>
      </c>
      <c r="EL35" s="56">
        <v>208189</v>
      </c>
      <c r="EM35" s="56">
        <v>213743</v>
      </c>
      <c r="EN35" s="56">
        <v>220752</v>
      </c>
      <c r="EO35" s="56">
        <v>225897</v>
      </c>
      <c r="EP35" s="78">
        <v>231909</v>
      </c>
      <c r="EQ35" s="56">
        <v>239389</v>
      </c>
      <c r="ER35" s="56">
        <v>249411</v>
      </c>
      <c r="ES35" s="56">
        <v>259191</v>
      </c>
      <c r="ET35" s="56">
        <v>270250</v>
      </c>
      <c r="EU35" s="56">
        <v>281622</v>
      </c>
      <c r="EV35" s="56">
        <v>292799</v>
      </c>
      <c r="EW35" s="56">
        <v>305155</v>
      </c>
      <c r="EX35" s="56">
        <v>319609</v>
      </c>
      <c r="EY35" s="56">
        <v>333815</v>
      </c>
      <c r="EZ35" s="56">
        <v>349801</v>
      </c>
      <c r="FA35" s="85">
        <v>362030</v>
      </c>
      <c r="FB35" s="56">
        <v>378483</v>
      </c>
      <c r="FC35" s="56">
        <v>396086</v>
      </c>
      <c r="FD35" s="56">
        <v>416256</v>
      </c>
      <c r="FE35" s="56">
        <v>432369</v>
      </c>
      <c r="FF35" s="56">
        <v>445899</v>
      </c>
      <c r="FG35" s="56">
        <v>464538</v>
      </c>
      <c r="FH35" s="56">
        <v>480392</v>
      </c>
      <c r="FI35" s="56">
        <v>496459</v>
      </c>
      <c r="FJ35" s="56">
        <v>511866</v>
      </c>
      <c r="FK35" s="56">
        <v>525991</v>
      </c>
      <c r="FL35" s="56">
        <v>541373</v>
      </c>
      <c r="FM35" s="56">
        <v>551560</v>
      </c>
      <c r="FN35" s="78">
        <v>627209</v>
      </c>
      <c r="FO35" s="56">
        <v>641080</v>
      </c>
      <c r="FP35" s="56">
        <v>655736</v>
      </c>
      <c r="FQ35" s="56">
        <v>671089</v>
      </c>
      <c r="FR35" s="56">
        <v>687249</v>
      </c>
      <c r="FS35" s="56">
        <v>702820</v>
      </c>
      <c r="FT35" s="56"/>
      <c r="FU35" s="56"/>
    </row>
    <row r="36" spans="1:177" s="1" customFormat="1" ht="20.149999999999999" customHeight="1" thickBot="1" x14ac:dyDescent="0.4">
      <c r="A36" s="32" t="s">
        <v>267</v>
      </c>
      <c r="B36" s="62">
        <f>SUM(B30:B35)</f>
        <v>4842</v>
      </c>
      <c r="C36" s="63">
        <f t="shared" ref="C36:BN36" si="18">SUM(C30:C35)</f>
        <v>5433</v>
      </c>
      <c r="D36" s="63">
        <f t="shared" si="18"/>
        <v>6468</v>
      </c>
      <c r="E36" s="63">
        <f t="shared" si="18"/>
        <v>7515</v>
      </c>
      <c r="F36" s="63">
        <f t="shared" si="18"/>
        <v>9045</v>
      </c>
      <c r="G36" s="63">
        <f t="shared" si="18"/>
        <v>10968</v>
      </c>
      <c r="H36" s="63">
        <f t="shared" si="18"/>
        <v>13292</v>
      </c>
      <c r="I36" s="63">
        <f t="shared" si="18"/>
        <v>15584</v>
      </c>
      <c r="J36" s="63">
        <f t="shared" si="18"/>
        <v>18453</v>
      </c>
      <c r="K36" s="63">
        <f t="shared" si="18"/>
        <v>21926</v>
      </c>
      <c r="L36" s="63">
        <f t="shared" si="18"/>
        <v>25899</v>
      </c>
      <c r="M36" s="63">
        <f t="shared" si="18"/>
        <v>28995</v>
      </c>
      <c r="N36" s="62">
        <f t="shared" si="18"/>
        <v>33160</v>
      </c>
      <c r="O36" s="63">
        <f t="shared" si="18"/>
        <v>37849</v>
      </c>
      <c r="P36" s="63">
        <f t="shared" si="18"/>
        <v>44954</v>
      </c>
      <c r="Q36" s="63">
        <f t="shared" si="18"/>
        <v>51372</v>
      </c>
      <c r="R36" s="63">
        <f t="shared" si="18"/>
        <v>58743</v>
      </c>
      <c r="S36" s="63">
        <f t="shared" si="18"/>
        <v>68313</v>
      </c>
      <c r="T36" s="63">
        <f t="shared" si="18"/>
        <v>79638</v>
      </c>
      <c r="U36" s="63">
        <f t="shared" si="18"/>
        <v>93885</v>
      </c>
      <c r="V36" s="63">
        <f t="shared" si="18"/>
        <v>111390</v>
      </c>
      <c r="W36" s="63">
        <f t="shared" si="18"/>
        <v>131868</v>
      </c>
      <c r="X36" s="63">
        <f t="shared" si="18"/>
        <v>189095</v>
      </c>
      <c r="Y36" s="64">
        <f t="shared" si="18"/>
        <v>235576</v>
      </c>
      <c r="Z36" s="63">
        <f t="shared" si="18"/>
        <v>244018</v>
      </c>
      <c r="AA36" s="63">
        <f t="shared" si="18"/>
        <v>288148</v>
      </c>
      <c r="AB36" s="63">
        <f t="shared" si="18"/>
        <v>315309</v>
      </c>
      <c r="AC36" s="63">
        <f t="shared" si="18"/>
        <v>320827</v>
      </c>
      <c r="AD36" s="63">
        <f t="shared" si="18"/>
        <v>331324</v>
      </c>
      <c r="AE36" s="63">
        <f t="shared" si="18"/>
        <v>344601</v>
      </c>
      <c r="AF36" s="63">
        <f t="shared" si="18"/>
        <v>371344</v>
      </c>
      <c r="AG36" s="63">
        <f t="shared" si="18"/>
        <v>375261</v>
      </c>
      <c r="AH36" s="63">
        <f t="shared" si="18"/>
        <v>380505</v>
      </c>
      <c r="AI36" s="63">
        <f t="shared" si="18"/>
        <v>391256</v>
      </c>
      <c r="AJ36" s="63">
        <f t="shared" si="18"/>
        <v>397063</v>
      </c>
      <c r="AK36" s="64">
        <f t="shared" si="18"/>
        <v>403138</v>
      </c>
      <c r="AL36" s="63">
        <f t="shared" si="18"/>
        <v>409603</v>
      </c>
      <c r="AM36" s="63">
        <f t="shared" si="18"/>
        <v>416634</v>
      </c>
      <c r="AN36" s="63">
        <f t="shared" si="18"/>
        <v>424811</v>
      </c>
      <c r="AO36" s="63">
        <f t="shared" si="18"/>
        <v>433274</v>
      </c>
      <c r="AP36" s="63">
        <f t="shared" si="18"/>
        <v>441853</v>
      </c>
      <c r="AQ36" s="63">
        <f t="shared" si="18"/>
        <v>454591</v>
      </c>
      <c r="AR36" s="63">
        <f t="shared" si="18"/>
        <v>461362</v>
      </c>
      <c r="AS36" s="63">
        <f t="shared" si="18"/>
        <v>469243</v>
      </c>
      <c r="AT36" s="63">
        <f t="shared" si="18"/>
        <v>477628</v>
      </c>
      <c r="AU36" s="63">
        <f t="shared" si="18"/>
        <v>486634</v>
      </c>
      <c r="AV36" s="63">
        <f t="shared" si="18"/>
        <v>496906</v>
      </c>
      <c r="AW36" s="64">
        <f t="shared" si="18"/>
        <v>505519</v>
      </c>
      <c r="AX36" s="63">
        <f t="shared" si="18"/>
        <v>513801</v>
      </c>
      <c r="AY36" s="63">
        <f t="shared" si="18"/>
        <v>522853</v>
      </c>
      <c r="AZ36" s="63">
        <f t="shared" si="18"/>
        <v>538746</v>
      </c>
      <c r="BA36" s="63">
        <f t="shared" si="18"/>
        <v>546989</v>
      </c>
      <c r="BB36" s="63">
        <f t="shared" si="18"/>
        <v>556047</v>
      </c>
      <c r="BC36" s="63">
        <f t="shared" si="18"/>
        <v>566201</v>
      </c>
      <c r="BD36" s="63">
        <f t="shared" si="18"/>
        <v>577490</v>
      </c>
      <c r="BE36" s="63">
        <f t="shared" si="18"/>
        <v>588306</v>
      </c>
      <c r="BF36" s="63">
        <f t="shared" si="18"/>
        <v>601224</v>
      </c>
      <c r="BG36" s="63">
        <f t="shared" si="18"/>
        <v>614682</v>
      </c>
      <c r="BH36" s="63">
        <f t="shared" si="18"/>
        <v>627410</v>
      </c>
      <c r="BI36" s="64">
        <f t="shared" si="18"/>
        <v>640821</v>
      </c>
      <c r="BJ36" s="63">
        <f t="shared" si="18"/>
        <v>649378</v>
      </c>
      <c r="BK36" s="63">
        <f t="shared" si="18"/>
        <v>659870</v>
      </c>
      <c r="BL36" s="63">
        <f t="shared" si="18"/>
        <v>676759</v>
      </c>
      <c r="BM36" s="63">
        <f t="shared" si="18"/>
        <v>687723</v>
      </c>
      <c r="BN36" s="63">
        <f t="shared" si="18"/>
        <v>699328</v>
      </c>
      <c r="BO36" s="63">
        <f t="shared" ref="BO36:DZ36" si="19">SUM(BO30:BO35)</f>
        <v>716102</v>
      </c>
      <c r="BP36" s="63">
        <f t="shared" si="19"/>
        <v>727796</v>
      </c>
      <c r="BQ36" s="63">
        <f t="shared" si="19"/>
        <v>739450</v>
      </c>
      <c r="BR36" s="63">
        <f t="shared" si="19"/>
        <v>758857</v>
      </c>
      <c r="BS36" s="63">
        <f t="shared" si="19"/>
        <v>775646</v>
      </c>
      <c r="BT36" s="63">
        <f t="shared" si="19"/>
        <v>797429</v>
      </c>
      <c r="BU36" s="64">
        <f t="shared" si="19"/>
        <v>823468</v>
      </c>
      <c r="BV36" s="63">
        <f t="shared" si="19"/>
        <v>837731</v>
      </c>
      <c r="BW36" s="63">
        <f t="shared" si="19"/>
        <v>840628</v>
      </c>
      <c r="BX36" s="63">
        <f t="shared" si="19"/>
        <v>844474</v>
      </c>
      <c r="BY36" s="63">
        <f t="shared" si="19"/>
        <v>847322</v>
      </c>
      <c r="BZ36" s="63">
        <f t="shared" si="19"/>
        <v>850350</v>
      </c>
      <c r="CA36" s="63">
        <f t="shared" si="19"/>
        <v>853989</v>
      </c>
      <c r="CB36" s="63">
        <f t="shared" si="19"/>
        <v>856743</v>
      </c>
      <c r="CC36" s="63">
        <f t="shared" si="19"/>
        <v>859431</v>
      </c>
      <c r="CD36" s="63">
        <f t="shared" si="19"/>
        <v>862559</v>
      </c>
      <c r="CE36" s="63">
        <f t="shared" si="19"/>
        <v>864924</v>
      </c>
      <c r="CF36" s="63">
        <f t="shared" si="19"/>
        <v>867798</v>
      </c>
      <c r="CG36" s="63">
        <f t="shared" si="19"/>
        <v>870059</v>
      </c>
      <c r="CH36" s="130">
        <f t="shared" si="19"/>
        <v>872090</v>
      </c>
      <c r="CI36" s="63">
        <f t="shared" si="19"/>
        <v>874303</v>
      </c>
      <c r="CJ36" s="63">
        <f t="shared" si="19"/>
        <v>877449</v>
      </c>
      <c r="CK36" s="63">
        <f t="shared" si="19"/>
        <v>879532</v>
      </c>
      <c r="CL36" s="63">
        <f t="shared" si="19"/>
        <v>882324</v>
      </c>
      <c r="CM36" s="63">
        <f t="shared" si="19"/>
        <v>885026</v>
      </c>
      <c r="CN36" s="63">
        <f t="shared" si="19"/>
        <v>887470</v>
      </c>
      <c r="CO36" s="63">
        <f t="shared" si="19"/>
        <v>890258</v>
      </c>
      <c r="CP36" s="63">
        <f t="shared" si="19"/>
        <v>893024</v>
      </c>
      <c r="CQ36" s="63">
        <f t="shared" si="19"/>
        <v>895671</v>
      </c>
      <c r="CR36" s="63">
        <f t="shared" si="19"/>
        <v>898835</v>
      </c>
      <c r="CS36" s="63">
        <f t="shared" si="19"/>
        <v>900962</v>
      </c>
      <c r="CT36" s="130">
        <f t="shared" si="19"/>
        <v>903339</v>
      </c>
      <c r="CU36" s="63">
        <f t="shared" si="19"/>
        <v>905632</v>
      </c>
      <c r="CV36" s="63">
        <f t="shared" si="19"/>
        <v>908511</v>
      </c>
      <c r="CW36" s="63">
        <f t="shared" si="19"/>
        <v>911079</v>
      </c>
      <c r="CX36" s="63">
        <f t="shared" si="19"/>
        <v>913945</v>
      </c>
      <c r="CY36" s="63">
        <f t="shared" si="19"/>
        <v>916956</v>
      </c>
      <c r="CZ36" s="63">
        <f t="shared" si="19"/>
        <v>919804</v>
      </c>
      <c r="DA36" s="63">
        <f t="shared" si="19"/>
        <v>923052</v>
      </c>
      <c r="DB36" s="63">
        <f t="shared" si="19"/>
        <v>926522</v>
      </c>
      <c r="DC36" s="63">
        <f t="shared" si="19"/>
        <v>930350</v>
      </c>
      <c r="DD36" s="63">
        <f t="shared" si="19"/>
        <v>934744</v>
      </c>
      <c r="DE36" s="63">
        <f t="shared" si="19"/>
        <v>938364</v>
      </c>
      <c r="DF36" s="130">
        <f t="shared" si="19"/>
        <v>943379</v>
      </c>
      <c r="DG36" s="63">
        <f t="shared" si="19"/>
        <v>949418</v>
      </c>
      <c r="DH36" s="63">
        <f t="shared" si="19"/>
        <v>964467</v>
      </c>
      <c r="DI36" s="63">
        <f t="shared" si="19"/>
        <v>966549</v>
      </c>
      <c r="DJ36" s="63">
        <f t="shared" si="19"/>
        <v>969186</v>
      </c>
      <c r="DK36" s="63">
        <f t="shared" si="19"/>
        <v>972036</v>
      </c>
      <c r="DL36" s="63">
        <f t="shared" si="19"/>
        <v>974951</v>
      </c>
      <c r="DM36" s="63">
        <f t="shared" si="19"/>
        <v>978017</v>
      </c>
      <c r="DN36" s="63">
        <f t="shared" si="19"/>
        <v>981385</v>
      </c>
      <c r="DO36" s="63">
        <f t="shared" si="19"/>
        <v>984941</v>
      </c>
      <c r="DP36" s="63">
        <f t="shared" si="19"/>
        <v>988570</v>
      </c>
      <c r="DQ36" s="63">
        <f t="shared" si="19"/>
        <v>991057</v>
      </c>
      <c r="DR36" s="130">
        <f t="shared" si="19"/>
        <v>994212</v>
      </c>
      <c r="DS36" s="63">
        <f t="shared" si="19"/>
        <v>997255</v>
      </c>
      <c r="DT36" s="63">
        <f t="shared" si="19"/>
        <v>1000492</v>
      </c>
      <c r="DU36" s="63">
        <f t="shared" si="19"/>
        <v>1001003</v>
      </c>
      <c r="DV36" s="63">
        <f t="shared" si="19"/>
        <v>1002090</v>
      </c>
      <c r="DW36" s="63">
        <f t="shared" si="19"/>
        <v>1004470</v>
      </c>
      <c r="DX36" s="63">
        <f t="shared" si="19"/>
        <v>1007709</v>
      </c>
      <c r="DY36" s="63">
        <f t="shared" si="19"/>
        <v>1010920</v>
      </c>
      <c r="DZ36" s="63">
        <f t="shared" si="19"/>
        <v>1014961</v>
      </c>
      <c r="EA36" s="63">
        <f t="shared" ref="EA36:FS36" si="20">SUM(EA30:EA35)</f>
        <v>1018933</v>
      </c>
      <c r="EB36" s="63">
        <f t="shared" si="20"/>
        <v>1023264</v>
      </c>
      <c r="EC36" s="63">
        <f t="shared" si="20"/>
        <v>1026314</v>
      </c>
      <c r="ED36" s="130">
        <f t="shared" si="20"/>
        <v>1029946</v>
      </c>
      <c r="EE36" s="63">
        <f t="shared" si="20"/>
        <v>1033515</v>
      </c>
      <c r="EF36" s="63">
        <f t="shared" si="20"/>
        <v>1038475</v>
      </c>
      <c r="EG36" s="63">
        <f t="shared" si="20"/>
        <v>1043444</v>
      </c>
      <c r="EH36" s="63">
        <f t="shared" si="20"/>
        <v>1048466</v>
      </c>
      <c r="EI36" s="63">
        <f t="shared" si="20"/>
        <v>1053633</v>
      </c>
      <c r="EJ36" s="63">
        <f t="shared" si="20"/>
        <v>1058429</v>
      </c>
      <c r="EK36" s="63">
        <f t="shared" si="20"/>
        <v>1063448</v>
      </c>
      <c r="EL36" s="63">
        <f t="shared" si="20"/>
        <v>1069331</v>
      </c>
      <c r="EM36" s="63">
        <f t="shared" si="20"/>
        <v>1074885</v>
      </c>
      <c r="EN36" s="63">
        <f t="shared" si="20"/>
        <v>1081894</v>
      </c>
      <c r="EO36" s="63">
        <f t="shared" si="20"/>
        <v>1087039</v>
      </c>
      <c r="EP36" s="130">
        <f t="shared" si="20"/>
        <v>1093051</v>
      </c>
      <c r="EQ36" s="63">
        <f t="shared" si="20"/>
        <v>1100531</v>
      </c>
      <c r="ER36" s="63">
        <f t="shared" si="20"/>
        <v>1110553</v>
      </c>
      <c r="ES36" s="63">
        <f t="shared" si="20"/>
        <v>1120333</v>
      </c>
      <c r="ET36" s="63">
        <f t="shared" si="20"/>
        <v>1131392</v>
      </c>
      <c r="EU36" s="63">
        <f t="shared" si="20"/>
        <v>1142764</v>
      </c>
      <c r="EV36" s="63">
        <f t="shared" si="20"/>
        <v>1153941</v>
      </c>
      <c r="EW36" s="63">
        <f t="shared" si="20"/>
        <v>1166297</v>
      </c>
      <c r="EX36" s="63">
        <f t="shared" si="20"/>
        <v>1180751</v>
      </c>
      <c r="EY36" s="63">
        <f t="shared" si="20"/>
        <v>1194957</v>
      </c>
      <c r="EZ36" s="63">
        <f t="shared" si="20"/>
        <v>1210943</v>
      </c>
      <c r="FA36" s="135">
        <f t="shared" si="20"/>
        <v>1223172</v>
      </c>
      <c r="FB36" s="63">
        <f t="shared" si="20"/>
        <v>1239625</v>
      </c>
      <c r="FC36" s="63">
        <f t="shared" si="20"/>
        <v>1257228</v>
      </c>
      <c r="FD36" s="63">
        <f t="shared" si="20"/>
        <v>1277398</v>
      </c>
      <c r="FE36" s="63">
        <f t="shared" si="20"/>
        <v>1293511</v>
      </c>
      <c r="FF36" s="63">
        <f t="shared" si="20"/>
        <v>1307041</v>
      </c>
      <c r="FG36" s="63">
        <f t="shared" si="20"/>
        <v>1325680</v>
      </c>
      <c r="FH36" s="63">
        <f t="shared" si="20"/>
        <v>1341534</v>
      </c>
      <c r="FI36" s="63">
        <f t="shared" si="20"/>
        <v>1357601</v>
      </c>
      <c r="FJ36" s="63">
        <f t="shared" si="20"/>
        <v>1373008</v>
      </c>
      <c r="FK36" s="63">
        <f t="shared" si="20"/>
        <v>1387133</v>
      </c>
      <c r="FL36" s="63">
        <f t="shared" si="20"/>
        <v>1402515</v>
      </c>
      <c r="FM36" s="63">
        <f t="shared" si="20"/>
        <v>1412702</v>
      </c>
      <c r="FN36" s="130">
        <f t="shared" si="20"/>
        <v>1488343</v>
      </c>
      <c r="FO36" s="63">
        <f t="shared" si="20"/>
        <v>1502214</v>
      </c>
      <c r="FP36" s="63">
        <f t="shared" si="20"/>
        <v>1516870</v>
      </c>
      <c r="FQ36" s="63">
        <f t="shared" si="20"/>
        <v>1532223</v>
      </c>
      <c r="FR36" s="63">
        <f t="shared" si="20"/>
        <v>1548383</v>
      </c>
      <c r="FS36" s="63">
        <f t="shared" si="20"/>
        <v>1563954</v>
      </c>
      <c r="FT36" s="192"/>
      <c r="FU36" s="192"/>
    </row>
    <row r="37" spans="1:177" s="1" customFormat="1" ht="20.149999999999999" customHeight="1" thickTop="1" x14ac:dyDescent="0.35">
      <c r="A37" s="26" t="s">
        <v>268</v>
      </c>
      <c r="B37" s="56"/>
      <c r="C37" s="56"/>
      <c r="D37" s="56"/>
      <c r="E37" s="56"/>
      <c r="F37" s="56"/>
      <c r="G37" s="56"/>
      <c r="H37" s="56"/>
      <c r="I37" s="56"/>
      <c r="J37" s="56"/>
      <c r="K37" s="56"/>
      <c r="L37" s="56"/>
      <c r="M37" s="57"/>
      <c r="N37" s="58"/>
      <c r="O37" s="56"/>
      <c r="P37" s="56"/>
      <c r="Q37" s="56"/>
      <c r="R37" s="56"/>
      <c r="S37" s="56"/>
      <c r="T37" s="56"/>
      <c r="U37" s="56"/>
      <c r="V37" s="56"/>
      <c r="W37" s="56"/>
      <c r="X37" s="56"/>
      <c r="Y37" s="57"/>
      <c r="Z37" s="56"/>
      <c r="AA37" s="56"/>
      <c r="AB37" s="56"/>
      <c r="AC37" s="56"/>
      <c r="AD37" s="56"/>
      <c r="AE37" s="56"/>
      <c r="AF37" s="56"/>
      <c r="AG37" s="56"/>
      <c r="AH37" s="56"/>
      <c r="AI37" s="56"/>
      <c r="AJ37" s="56"/>
      <c r="AK37" s="57"/>
      <c r="AL37" s="56"/>
      <c r="AM37" s="56"/>
      <c r="AN37" s="56"/>
      <c r="AO37" s="56"/>
      <c r="AP37" s="56"/>
      <c r="AQ37" s="56"/>
      <c r="AR37" s="56"/>
      <c r="AS37" s="56"/>
      <c r="AT37" s="56"/>
      <c r="AU37" s="56"/>
      <c r="AV37" s="56"/>
      <c r="AW37" s="57"/>
      <c r="AX37" s="56"/>
      <c r="AY37" s="56"/>
      <c r="AZ37" s="56"/>
      <c r="BA37" s="56"/>
      <c r="BB37" s="56"/>
      <c r="BC37" s="56"/>
      <c r="BD37" s="56"/>
      <c r="BE37" s="56"/>
      <c r="BF37" s="56"/>
      <c r="BG37" s="56"/>
      <c r="BH37" s="56"/>
      <c r="BI37" s="57"/>
      <c r="BJ37" s="56"/>
      <c r="BK37" s="56"/>
      <c r="BL37" s="56"/>
      <c r="BM37" s="56"/>
      <c r="BN37" s="56"/>
      <c r="BO37" s="56"/>
      <c r="BP37" s="56"/>
      <c r="BQ37" s="56"/>
      <c r="BR37" s="56"/>
      <c r="BS37" s="56"/>
      <c r="BT37" s="56"/>
      <c r="BU37" s="57"/>
      <c r="BV37" s="56"/>
      <c r="BW37" s="56"/>
      <c r="BX37" s="56"/>
      <c r="BY37" s="56"/>
      <c r="BZ37" s="56"/>
      <c r="CA37" s="56"/>
      <c r="CB37" s="56"/>
      <c r="CC37" s="56"/>
      <c r="CD37" s="56"/>
      <c r="CE37" s="56"/>
      <c r="CF37" s="56"/>
      <c r="CG37" s="129"/>
      <c r="CH37" s="78"/>
      <c r="CI37" s="56"/>
      <c r="CJ37" s="56"/>
      <c r="CK37" s="56"/>
      <c r="CL37" s="56"/>
      <c r="CM37" s="56"/>
      <c r="CN37" s="56"/>
      <c r="CO37" s="56"/>
      <c r="CP37" s="56"/>
      <c r="CQ37" s="56"/>
      <c r="CR37" s="56"/>
      <c r="CS37" s="129"/>
      <c r="CT37" s="78"/>
      <c r="CU37" s="56"/>
      <c r="CV37" s="56"/>
      <c r="CW37" s="56"/>
      <c r="CX37" s="56"/>
      <c r="CY37" s="56"/>
      <c r="CZ37" s="56"/>
      <c r="DA37" s="56"/>
      <c r="DB37" s="56"/>
      <c r="DC37" s="56"/>
      <c r="DD37" s="56"/>
      <c r="DE37" s="129"/>
      <c r="DF37" s="78"/>
      <c r="DG37" s="56"/>
      <c r="DH37" s="56"/>
      <c r="DI37" s="56"/>
      <c r="DJ37" s="56"/>
      <c r="DK37" s="56"/>
      <c r="DL37" s="56"/>
      <c r="DM37" s="56"/>
      <c r="DN37" s="56"/>
      <c r="DO37" s="56"/>
      <c r="DP37" s="56"/>
      <c r="DQ37" s="129"/>
      <c r="DR37" s="78"/>
      <c r="DS37" s="56"/>
      <c r="DT37" s="131"/>
      <c r="DU37" s="131"/>
      <c r="DV37" s="131"/>
      <c r="DW37" s="131"/>
      <c r="DX37" s="131"/>
      <c r="DY37" s="131"/>
      <c r="DZ37" s="131"/>
      <c r="EA37" s="131"/>
      <c r="EB37" s="131"/>
      <c r="EC37" s="131"/>
      <c r="ED37" s="78"/>
      <c r="EE37" s="56"/>
      <c r="EF37" s="131"/>
      <c r="EG37" s="131"/>
      <c r="EH37" s="131"/>
      <c r="EI37" s="131"/>
      <c r="EJ37" s="131"/>
      <c r="EK37" s="131"/>
      <c r="EL37" s="131"/>
      <c r="EM37" s="131"/>
      <c r="EN37" s="131"/>
      <c r="EO37" s="131"/>
      <c r="EP37" s="78"/>
      <c r="EQ37" s="56"/>
      <c r="ER37" s="131"/>
      <c r="ES37" s="131"/>
      <c r="ET37" s="131"/>
      <c r="EU37" s="131"/>
      <c r="EV37" s="131"/>
      <c r="EW37" s="131"/>
      <c r="EX37" s="131"/>
      <c r="EY37" s="131"/>
      <c r="EZ37" s="131"/>
      <c r="FA37" s="141"/>
      <c r="FB37" s="131"/>
      <c r="FC37" s="131"/>
      <c r="FD37" s="131"/>
      <c r="FE37" s="131"/>
      <c r="FF37" s="131"/>
      <c r="FG37" s="131"/>
      <c r="FH37" s="131"/>
      <c r="FI37" s="131"/>
      <c r="FJ37" s="131"/>
      <c r="FK37" s="134"/>
      <c r="FL37" s="134"/>
      <c r="FM37" s="134"/>
      <c r="FN37" s="177"/>
      <c r="FO37" s="131"/>
      <c r="FP37" s="131"/>
      <c r="FQ37" s="131"/>
      <c r="FR37" s="131"/>
      <c r="FS37" s="131"/>
      <c r="FT37" s="131"/>
      <c r="FU37" s="131"/>
    </row>
    <row r="38" spans="1:177" s="1" customFormat="1" ht="20.149999999999999" customHeight="1" x14ac:dyDescent="0.35">
      <c r="A38" s="31" t="s">
        <v>281</v>
      </c>
      <c r="B38" s="56">
        <v>0</v>
      </c>
      <c r="C38" s="56">
        <v>0</v>
      </c>
      <c r="D38" s="56">
        <v>0</v>
      </c>
      <c r="E38" s="56">
        <v>0</v>
      </c>
      <c r="F38" s="56">
        <v>0</v>
      </c>
      <c r="G38" s="56">
        <v>0</v>
      </c>
      <c r="H38" s="56">
        <v>0</v>
      </c>
      <c r="I38" s="56">
        <v>0</v>
      </c>
      <c r="J38" s="56">
        <v>0</v>
      </c>
      <c r="K38" s="56">
        <v>0</v>
      </c>
      <c r="L38" s="56">
        <v>0</v>
      </c>
      <c r="M38" s="57">
        <v>0</v>
      </c>
      <c r="N38" s="58">
        <v>0</v>
      </c>
      <c r="O38" s="56">
        <v>0</v>
      </c>
      <c r="P38" s="56">
        <v>0</v>
      </c>
      <c r="Q38" s="56">
        <v>0</v>
      </c>
      <c r="R38" s="56">
        <v>0</v>
      </c>
      <c r="S38" s="56">
        <v>0</v>
      </c>
      <c r="T38" s="56">
        <v>0</v>
      </c>
      <c r="U38" s="56">
        <v>0</v>
      </c>
      <c r="V38" s="56">
        <v>0</v>
      </c>
      <c r="W38" s="56">
        <v>0</v>
      </c>
      <c r="X38" s="56">
        <v>0</v>
      </c>
      <c r="Y38" s="57">
        <v>0</v>
      </c>
      <c r="Z38" s="56">
        <v>0</v>
      </c>
      <c r="AA38" s="56">
        <v>0</v>
      </c>
      <c r="AB38" s="56">
        <v>0</v>
      </c>
      <c r="AC38" s="56">
        <v>0</v>
      </c>
      <c r="AD38" s="56">
        <v>0</v>
      </c>
      <c r="AE38" s="56">
        <v>0</v>
      </c>
      <c r="AF38" s="56">
        <v>0</v>
      </c>
      <c r="AG38" s="56">
        <v>0</v>
      </c>
      <c r="AH38" s="56">
        <v>0</v>
      </c>
      <c r="AI38" s="56">
        <v>0</v>
      </c>
      <c r="AJ38" s="56">
        <v>0</v>
      </c>
      <c r="AK38" s="57">
        <v>0</v>
      </c>
      <c r="AL38" s="56">
        <v>0</v>
      </c>
      <c r="AM38" s="56">
        <v>0</v>
      </c>
      <c r="AN38" s="56">
        <v>0</v>
      </c>
      <c r="AO38" s="56">
        <v>0</v>
      </c>
      <c r="AP38" s="56">
        <v>0</v>
      </c>
      <c r="AQ38" s="56">
        <v>0</v>
      </c>
      <c r="AR38" s="56">
        <v>0</v>
      </c>
      <c r="AS38" s="56">
        <v>0</v>
      </c>
      <c r="AT38" s="56">
        <v>0</v>
      </c>
      <c r="AU38" s="56">
        <v>0</v>
      </c>
      <c r="AV38" s="56">
        <v>0</v>
      </c>
      <c r="AW38" s="57">
        <v>0</v>
      </c>
      <c r="AX38" s="56">
        <v>0</v>
      </c>
      <c r="AY38" s="56">
        <v>0</v>
      </c>
      <c r="AZ38" s="56">
        <v>0</v>
      </c>
      <c r="BA38" s="56">
        <v>0</v>
      </c>
      <c r="BB38" s="56">
        <v>0</v>
      </c>
      <c r="BC38" s="56">
        <v>0</v>
      </c>
      <c r="BD38" s="56">
        <v>0</v>
      </c>
      <c r="BE38" s="56">
        <v>0</v>
      </c>
      <c r="BF38" s="56">
        <v>0</v>
      </c>
      <c r="BG38" s="56">
        <v>0</v>
      </c>
      <c r="BH38" s="56">
        <v>0</v>
      </c>
      <c r="BI38" s="57">
        <v>0</v>
      </c>
      <c r="BJ38" s="56">
        <v>0</v>
      </c>
      <c r="BK38" s="56">
        <v>0</v>
      </c>
      <c r="BL38" s="56">
        <v>0</v>
      </c>
      <c r="BM38" s="56">
        <v>0</v>
      </c>
      <c r="BN38" s="56">
        <v>0</v>
      </c>
      <c r="BO38" s="56">
        <v>0</v>
      </c>
      <c r="BP38" s="56">
        <v>0</v>
      </c>
      <c r="BQ38" s="56">
        <v>0</v>
      </c>
      <c r="BR38" s="56">
        <v>0</v>
      </c>
      <c r="BS38" s="56">
        <v>0</v>
      </c>
      <c r="BT38" s="56">
        <v>0</v>
      </c>
      <c r="BU38" s="57">
        <v>0</v>
      </c>
      <c r="BV38" s="56">
        <v>0</v>
      </c>
      <c r="BW38" s="56">
        <v>0</v>
      </c>
      <c r="BX38" s="56">
        <v>0</v>
      </c>
      <c r="BY38" s="56">
        <v>0</v>
      </c>
      <c r="BZ38" s="56">
        <v>1</v>
      </c>
      <c r="CA38" s="56">
        <v>1</v>
      </c>
      <c r="CB38" s="56">
        <v>1</v>
      </c>
      <c r="CC38" s="56">
        <v>1</v>
      </c>
      <c r="CD38" s="56">
        <v>1</v>
      </c>
      <c r="CE38" s="56">
        <v>1</v>
      </c>
      <c r="CF38" s="56">
        <v>1</v>
      </c>
      <c r="CG38" s="129">
        <v>1</v>
      </c>
      <c r="CH38" s="78">
        <v>1</v>
      </c>
      <c r="CI38" s="56">
        <v>4</v>
      </c>
      <c r="CJ38" s="56">
        <v>7</v>
      </c>
      <c r="CK38" s="56">
        <v>7</v>
      </c>
      <c r="CL38" s="56">
        <v>7</v>
      </c>
      <c r="CM38" s="56">
        <v>7</v>
      </c>
      <c r="CN38" s="56">
        <v>7</v>
      </c>
      <c r="CO38" s="56">
        <v>7</v>
      </c>
      <c r="CP38" s="56">
        <v>7</v>
      </c>
      <c r="CQ38" s="56">
        <v>7</v>
      </c>
      <c r="CR38" s="56">
        <v>7</v>
      </c>
      <c r="CS38" s="129">
        <v>8</v>
      </c>
      <c r="CT38" s="78">
        <v>9</v>
      </c>
      <c r="CU38" s="56">
        <v>10</v>
      </c>
      <c r="CV38" s="56">
        <v>13</v>
      </c>
      <c r="CW38" s="56">
        <v>14</v>
      </c>
      <c r="CX38" s="56">
        <v>14</v>
      </c>
      <c r="CY38" s="56">
        <v>14</v>
      </c>
      <c r="CZ38" s="56">
        <v>14</v>
      </c>
      <c r="DA38" s="56">
        <v>14</v>
      </c>
      <c r="DB38" s="56">
        <v>14</v>
      </c>
      <c r="DC38" s="56">
        <v>14</v>
      </c>
      <c r="DD38" s="56">
        <v>14</v>
      </c>
      <c r="DE38" s="129">
        <v>14</v>
      </c>
      <c r="DF38" s="78">
        <v>14</v>
      </c>
      <c r="DG38" s="56">
        <v>14</v>
      </c>
      <c r="DH38" s="56">
        <v>14</v>
      </c>
      <c r="DI38" s="56">
        <v>14</v>
      </c>
      <c r="DJ38" s="56">
        <v>14</v>
      </c>
      <c r="DK38" s="56">
        <v>14</v>
      </c>
      <c r="DL38" s="56">
        <v>14</v>
      </c>
      <c r="DM38" s="56">
        <v>14</v>
      </c>
      <c r="DN38" s="56">
        <v>14</v>
      </c>
      <c r="DO38" s="56">
        <v>14</v>
      </c>
      <c r="DP38" s="56">
        <v>14</v>
      </c>
      <c r="DQ38" s="129">
        <v>14</v>
      </c>
      <c r="DR38" s="78">
        <v>14</v>
      </c>
      <c r="DS38" s="56">
        <v>14</v>
      </c>
      <c r="DT38" s="56">
        <v>14</v>
      </c>
      <c r="DU38" s="56">
        <v>14</v>
      </c>
      <c r="DV38" s="56">
        <v>14</v>
      </c>
      <c r="DW38" s="56">
        <v>14</v>
      </c>
      <c r="DX38" s="56">
        <v>14</v>
      </c>
      <c r="DY38" s="56">
        <v>14</v>
      </c>
      <c r="DZ38" s="56">
        <v>14</v>
      </c>
      <c r="EA38" s="56">
        <v>14</v>
      </c>
      <c r="EB38" s="56">
        <v>14</v>
      </c>
      <c r="EC38" s="56">
        <v>14</v>
      </c>
      <c r="ED38" s="78">
        <v>14</v>
      </c>
      <c r="EE38" s="56">
        <v>14</v>
      </c>
      <c r="EF38" s="56">
        <v>14</v>
      </c>
      <c r="EG38" s="56">
        <v>14</v>
      </c>
      <c r="EH38" s="56">
        <v>14</v>
      </c>
      <c r="EI38" s="56">
        <v>14</v>
      </c>
      <c r="EJ38" s="56">
        <v>14</v>
      </c>
      <c r="EK38" s="56">
        <v>14</v>
      </c>
      <c r="EL38" s="56">
        <v>14</v>
      </c>
      <c r="EM38" s="56">
        <v>14</v>
      </c>
      <c r="EN38" s="56">
        <v>14</v>
      </c>
      <c r="EO38" s="56">
        <v>14</v>
      </c>
      <c r="EP38" s="78">
        <v>14</v>
      </c>
      <c r="EQ38" s="56">
        <v>14</v>
      </c>
      <c r="ER38" s="56">
        <v>14</v>
      </c>
      <c r="ES38" s="56">
        <v>14</v>
      </c>
      <c r="ET38" s="56">
        <v>14</v>
      </c>
      <c r="EU38" s="56">
        <v>14</v>
      </c>
      <c r="EV38" s="56">
        <v>14</v>
      </c>
      <c r="EW38" s="56">
        <v>14</v>
      </c>
      <c r="EX38" s="56">
        <v>14</v>
      </c>
      <c r="EY38" s="56">
        <v>14</v>
      </c>
      <c r="EZ38" s="56">
        <v>14</v>
      </c>
      <c r="FA38" s="85">
        <v>14</v>
      </c>
      <c r="FB38" s="56">
        <v>14</v>
      </c>
      <c r="FC38" s="56">
        <v>14</v>
      </c>
      <c r="FD38" s="56">
        <v>14</v>
      </c>
      <c r="FE38" s="56">
        <v>14</v>
      </c>
      <c r="FF38" s="56">
        <v>14</v>
      </c>
      <c r="FG38" s="56">
        <v>14</v>
      </c>
      <c r="FH38" s="56">
        <v>14</v>
      </c>
      <c r="FI38" s="56">
        <v>14</v>
      </c>
      <c r="FJ38" s="56">
        <v>14</v>
      </c>
      <c r="FK38" s="56">
        <v>14</v>
      </c>
      <c r="FL38" s="56">
        <v>14</v>
      </c>
      <c r="FM38" s="56">
        <v>14</v>
      </c>
      <c r="FN38" s="78">
        <v>14</v>
      </c>
      <c r="FO38" s="56">
        <v>14</v>
      </c>
      <c r="FP38" s="56">
        <v>14</v>
      </c>
      <c r="FQ38" s="56">
        <v>14</v>
      </c>
      <c r="FR38" s="56">
        <v>14</v>
      </c>
      <c r="FS38" s="56">
        <v>14</v>
      </c>
      <c r="FT38" s="56"/>
      <c r="FU38" s="56"/>
    </row>
    <row r="39" spans="1:177" s="25" customFormat="1" ht="20.149999999999999" customHeight="1" x14ac:dyDescent="0.35">
      <c r="A39" s="31" t="s">
        <v>282</v>
      </c>
      <c r="B39" s="56">
        <v>250</v>
      </c>
      <c r="C39" s="56">
        <v>250</v>
      </c>
      <c r="D39" s="56">
        <v>258</v>
      </c>
      <c r="E39" s="56">
        <v>271</v>
      </c>
      <c r="F39" s="56">
        <v>273</v>
      </c>
      <c r="G39" s="56">
        <v>289</v>
      </c>
      <c r="H39" s="56">
        <v>292</v>
      </c>
      <c r="I39" s="56">
        <v>294</v>
      </c>
      <c r="J39" s="56">
        <v>295</v>
      </c>
      <c r="K39" s="56">
        <v>300</v>
      </c>
      <c r="L39" s="56">
        <v>319</v>
      </c>
      <c r="M39" s="57">
        <v>325</v>
      </c>
      <c r="N39" s="58">
        <v>325</v>
      </c>
      <c r="O39" s="56">
        <v>327</v>
      </c>
      <c r="P39" s="56">
        <v>338</v>
      </c>
      <c r="Q39" s="56">
        <v>341</v>
      </c>
      <c r="R39" s="56">
        <v>354</v>
      </c>
      <c r="S39" s="56">
        <v>362</v>
      </c>
      <c r="T39" s="56">
        <v>366</v>
      </c>
      <c r="U39" s="56">
        <v>375</v>
      </c>
      <c r="V39" s="56">
        <v>401</v>
      </c>
      <c r="W39" s="56">
        <v>425</v>
      </c>
      <c r="X39" s="56">
        <v>461</v>
      </c>
      <c r="Y39" s="57">
        <v>499</v>
      </c>
      <c r="Z39" s="56">
        <v>580</v>
      </c>
      <c r="AA39" s="56">
        <v>602</v>
      </c>
      <c r="AB39" s="56">
        <v>658</v>
      </c>
      <c r="AC39" s="56">
        <v>680</v>
      </c>
      <c r="AD39" s="56">
        <v>704</v>
      </c>
      <c r="AE39" s="56">
        <v>716</v>
      </c>
      <c r="AF39" s="56">
        <v>759</v>
      </c>
      <c r="AG39" s="56">
        <v>874</v>
      </c>
      <c r="AH39" s="56">
        <v>1023</v>
      </c>
      <c r="AI39" s="56">
        <v>1174</v>
      </c>
      <c r="AJ39" s="56">
        <v>1334</v>
      </c>
      <c r="AK39" s="57">
        <v>1459</v>
      </c>
      <c r="AL39" s="56">
        <v>1665</v>
      </c>
      <c r="AM39" s="56">
        <v>1843</v>
      </c>
      <c r="AN39" s="56">
        <v>2020</v>
      </c>
      <c r="AO39" s="56">
        <v>2176</v>
      </c>
      <c r="AP39" s="56">
        <v>2399</v>
      </c>
      <c r="AQ39" s="56">
        <v>2583</v>
      </c>
      <c r="AR39" s="56">
        <v>2877</v>
      </c>
      <c r="AS39" s="56">
        <v>3343</v>
      </c>
      <c r="AT39" s="56">
        <v>3844</v>
      </c>
      <c r="AU39" s="56">
        <v>4294</v>
      </c>
      <c r="AV39" s="56">
        <v>4796</v>
      </c>
      <c r="AW39" s="57">
        <v>5244</v>
      </c>
      <c r="AX39" s="56">
        <v>5715</v>
      </c>
      <c r="AY39" s="56">
        <v>7017</v>
      </c>
      <c r="AZ39" s="56">
        <v>7399</v>
      </c>
      <c r="BA39" s="56">
        <v>7787</v>
      </c>
      <c r="BB39" s="56">
        <v>8285</v>
      </c>
      <c r="BC39" s="56">
        <v>8811</v>
      </c>
      <c r="BD39" s="56">
        <v>9298</v>
      </c>
      <c r="BE39" s="56">
        <v>9817</v>
      </c>
      <c r="BF39" s="56">
        <v>10390</v>
      </c>
      <c r="BG39" s="56">
        <v>10940</v>
      </c>
      <c r="BH39" s="56">
        <v>11501</v>
      </c>
      <c r="BI39" s="57">
        <v>11924</v>
      </c>
      <c r="BJ39" s="56">
        <v>12331</v>
      </c>
      <c r="BK39" s="56">
        <v>12816</v>
      </c>
      <c r="BL39" s="56">
        <v>13344</v>
      </c>
      <c r="BM39" s="56">
        <v>13784</v>
      </c>
      <c r="BN39" s="56">
        <v>14266</v>
      </c>
      <c r="BO39" s="56">
        <v>14771</v>
      </c>
      <c r="BP39" s="56">
        <v>15265</v>
      </c>
      <c r="BQ39" s="56">
        <v>16078</v>
      </c>
      <c r="BR39" s="56">
        <v>17699</v>
      </c>
      <c r="BS39" s="56">
        <v>18030</v>
      </c>
      <c r="BT39" s="56">
        <v>18398</v>
      </c>
      <c r="BU39" s="57">
        <v>18751</v>
      </c>
      <c r="BV39" s="56">
        <v>19135</v>
      </c>
      <c r="BW39" s="56">
        <v>19494</v>
      </c>
      <c r="BX39" s="56">
        <v>19887</v>
      </c>
      <c r="BY39" s="56">
        <v>20182</v>
      </c>
      <c r="BZ39" s="56">
        <v>20420</v>
      </c>
      <c r="CA39" s="56">
        <v>20704</v>
      </c>
      <c r="CB39" s="56">
        <v>20962</v>
      </c>
      <c r="CC39" s="56">
        <v>21328</v>
      </c>
      <c r="CD39" s="56">
        <v>22418</v>
      </c>
      <c r="CE39" s="56">
        <v>22460</v>
      </c>
      <c r="CF39" s="56">
        <v>22526</v>
      </c>
      <c r="CG39" s="129">
        <v>22574</v>
      </c>
      <c r="CH39" s="78">
        <v>22577</v>
      </c>
      <c r="CI39" s="56">
        <v>22580</v>
      </c>
      <c r="CJ39" s="56">
        <v>22589</v>
      </c>
      <c r="CK39" s="56">
        <v>22589</v>
      </c>
      <c r="CL39" s="56">
        <v>22589</v>
      </c>
      <c r="CM39" s="56">
        <v>22589</v>
      </c>
      <c r="CN39" s="56">
        <v>22589</v>
      </c>
      <c r="CO39" s="56">
        <v>22589</v>
      </c>
      <c r="CP39" s="56">
        <v>22589</v>
      </c>
      <c r="CQ39" s="56">
        <v>22589</v>
      </c>
      <c r="CR39" s="56">
        <v>22589</v>
      </c>
      <c r="CS39" s="129">
        <v>22590</v>
      </c>
      <c r="CT39" s="78">
        <v>22590</v>
      </c>
      <c r="CU39" s="56">
        <v>22590</v>
      </c>
      <c r="CV39" s="56">
        <v>22593</v>
      </c>
      <c r="CW39" s="56">
        <v>22593</v>
      </c>
      <c r="CX39" s="56">
        <v>22593</v>
      </c>
      <c r="CY39" s="56">
        <v>22593</v>
      </c>
      <c r="CZ39" s="56">
        <v>22593</v>
      </c>
      <c r="DA39" s="56">
        <v>22593</v>
      </c>
      <c r="DB39" s="56">
        <v>22593</v>
      </c>
      <c r="DC39" s="56">
        <v>22593</v>
      </c>
      <c r="DD39" s="56">
        <v>22593</v>
      </c>
      <c r="DE39" s="129">
        <v>22593</v>
      </c>
      <c r="DF39" s="78">
        <v>22593</v>
      </c>
      <c r="DG39" s="56">
        <v>22593</v>
      </c>
      <c r="DH39" s="56">
        <v>22593</v>
      </c>
      <c r="DI39" s="56">
        <v>22593</v>
      </c>
      <c r="DJ39" s="56">
        <v>22593</v>
      </c>
      <c r="DK39" s="56">
        <v>22593</v>
      </c>
      <c r="DL39" s="56">
        <v>22593</v>
      </c>
      <c r="DM39" s="56">
        <v>22593</v>
      </c>
      <c r="DN39" s="56">
        <v>22593</v>
      </c>
      <c r="DO39" s="56">
        <v>22593</v>
      </c>
      <c r="DP39" s="56">
        <v>22593</v>
      </c>
      <c r="DQ39" s="129">
        <v>22593</v>
      </c>
      <c r="DR39" s="78">
        <v>22593</v>
      </c>
      <c r="DS39" s="56">
        <v>22593</v>
      </c>
      <c r="DT39" s="56">
        <v>22593</v>
      </c>
      <c r="DU39" s="56">
        <v>22593</v>
      </c>
      <c r="DV39" s="56">
        <v>22593</v>
      </c>
      <c r="DW39" s="56">
        <v>22593</v>
      </c>
      <c r="DX39" s="56">
        <v>22593</v>
      </c>
      <c r="DY39" s="56">
        <v>22593</v>
      </c>
      <c r="DZ39" s="56">
        <v>22593</v>
      </c>
      <c r="EA39" s="56">
        <v>22593</v>
      </c>
      <c r="EB39" s="56">
        <v>22593</v>
      </c>
      <c r="EC39" s="56">
        <v>22593</v>
      </c>
      <c r="ED39" s="78">
        <v>22593</v>
      </c>
      <c r="EE39" s="56">
        <v>22593</v>
      </c>
      <c r="EF39" s="56">
        <v>22593</v>
      </c>
      <c r="EG39" s="56">
        <v>22593</v>
      </c>
      <c r="EH39" s="56">
        <v>22593</v>
      </c>
      <c r="EI39" s="56">
        <v>22593</v>
      </c>
      <c r="EJ39" s="56">
        <v>22593</v>
      </c>
      <c r="EK39" s="56">
        <v>22593</v>
      </c>
      <c r="EL39" s="56">
        <v>22593</v>
      </c>
      <c r="EM39" s="56">
        <v>22593</v>
      </c>
      <c r="EN39" s="56">
        <v>22593</v>
      </c>
      <c r="EO39" s="56">
        <v>22593</v>
      </c>
      <c r="EP39" s="78">
        <v>22593</v>
      </c>
      <c r="EQ39" s="56">
        <v>22593</v>
      </c>
      <c r="ER39" s="56">
        <v>22593</v>
      </c>
      <c r="ES39" s="56">
        <v>22593</v>
      </c>
      <c r="ET39" s="56">
        <v>22593</v>
      </c>
      <c r="EU39" s="56">
        <v>22593</v>
      </c>
      <c r="EV39" s="56">
        <v>22593</v>
      </c>
      <c r="EW39" s="56">
        <v>22593</v>
      </c>
      <c r="EX39" s="56">
        <v>22593</v>
      </c>
      <c r="EY39" s="56">
        <v>22593</v>
      </c>
      <c r="EZ39" s="56">
        <v>22593</v>
      </c>
      <c r="FA39" s="85">
        <v>22593</v>
      </c>
      <c r="FB39" s="56">
        <v>22593</v>
      </c>
      <c r="FC39" s="56">
        <v>22593</v>
      </c>
      <c r="FD39" s="56">
        <v>22593</v>
      </c>
      <c r="FE39" s="56">
        <v>22593</v>
      </c>
      <c r="FF39" s="56">
        <v>22593</v>
      </c>
      <c r="FG39" s="56">
        <v>22593</v>
      </c>
      <c r="FH39" s="56">
        <v>22593</v>
      </c>
      <c r="FI39" s="56">
        <v>22593</v>
      </c>
      <c r="FJ39" s="56">
        <v>22593</v>
      </c>
      <c r="FK39" s="56">
        <v>22593</v>
      </c>
      <c r="FL39" s="56">
        <v>22593</v>
      </c>
      <c r="FM39" s="56">
        <v>22593</v>
      </c>
      <c r="FN39" s="78">
        <v>24551</v>
      </c>
      <c r="FO39" s="56">
        <v>24551</v>
      </c>
      <c r="FP39" s="56">
        <v>24551</v>
      </c>
      <c r="FQ39" s="56">
        <v>24551</v>
      </c>
      <c r="FR39" s="56">
        <v>24551</v>
      </c>
      <c r="FS39" s="56">
        <v>24551</v>
      </c>
      <c r="FT39" s="56"/>
      <c r="FU39" s="56"/>
    </row>
    <row r="40" spans="1:177" s="30" customFormat="1" ht="20.149999999999999" customHeight="1" x14ac:dyDescent="0.35">
      <c r="A40" s="31" t="s">
        <v>285</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59">
        <v>0</v>
      </c>
      <c r="AA40" s="59">
        <v>0</v>
      </c>
      <c r="AB40" s="59">
        <v>0</v>
      </c>
      <c r="AC40" s="59">
        <v>0</v>
      </c>
      <c r="AD40" s="59">
        <v>0</v>
      </c>
      <c r="AE40" s="59">
        <v>0</v>
      </c>
      <c r="AF40" s="59">
        <v>0</v>
      </c>
      <c r="AG40" s="59">
        <v>0</v>
      </c>
      <c r="AH40" s="59">
        <v>0</v>
      </c>
      <c r="AI40" s="59">
        <v>0</v>
      </c>
      <c r="AJ40" s="59">
        <v>0</v>
      </c>
      <c r="AK40" s="60">
        <v>0</v>
      </c>
      <c r="AL40" s="59">
        <v>0</v>
      </c>
      <c r="AM40" s="59">
        <v>0</v>
      </c>
      <c r="AN40" s="59">
        <v>0</v>
      </c>
      <c r="AO40" s="59">
        <v>0</v>
      </c>
      <c r="AP40" s="59">
        <v>0</v>
      </c>
      <c r="AQ40" s="59">
        <v>0</v>
      </c>
      <c r="AR40" s="59">
        <v>0</v>
      </c>
      <c r="AS40" s="59">
        <v>0</v>
      </c>
      <c r="AT40" s="59">
        <v>0</v>
      </c>
      <c r="AU40" s="59">
        <v>0</v>
      </c>
      <c r="AV40" s="59">
        <v>0</v>
      </c>
      <c r="AW40" s="60">
        <v>0</v>
      </c>
      <c r="AX40" s="59">
        <v>0</v>
      </c>
      <c r="AY40" s="59">
        <v>0</v>
      </c>
      <c r="AZ40" s="59">
        <v>0</v>
      </c>
      <c r="BA40" s="59">
        <v>0</v>
      </c>
      <c r="BB40" s="59">
        <v>0</v>
      </c>
      <c r="BC40" s="59">
        <v>0</v>
      </c>
      <c r="BD40" s="59">
        <v>0</v>
      </c>
      <c r="BE40" s="59">
        <v>1</v>
      </c>
      <c r="BF40" s="59">
        <v>1</v>
      </c>
      <c r="BG40" s="59">
        <v>1</v>
      </c>
      <c r="BH40" s="59">
        <v>1</v>
      </c>
      <c r="BI40" s="60">
        <v>1</v>
      </c>
      <c r="BJ40" s="59">
        <v>1</v>
      </c>
      <c r="BK40" s="59">
        <v>1</v>
      </c>
      <c r="BL40" s="59">
        <v>1</v>
      </c>
      <c r="BM40" s="59">
        <v>1</v>
      </c>
      <c r="BN40" s="59">
        <v>1</v>
      </c>
      <c r="BO40" s="59">
        <v>1</v>
      </c>
      <c r="BP40" s="59">
        <v>1</v>
      </c>
      <c r="BQ40" s="59">
        <v>1</v>
      </c>
      <c r="BR40" s="59">
        <v>1</v>
      </c>
      <c r="BS40" s="59">
        <v>1</v>
      </c>
      <c r="BT40" s="59">
        <v>1</v>
      </c>
      <c r="BU40" s="60">
        <v>1</v>
      </c>
      <c r="BV40" s="59">
        <v>1</v>
      </c>
      <c r="BW40" s="59">
        <v>1</v>
      </c>
      <c r="BX40" s="59">
        <v>1</v>
      </c>
      <c r="BY40" s="59">
        <v>1</v>
      </c>
      <c r="BZ40" s="59">
        <v>1</v>
      </c>
      <c r="CA40" s="59">
        <v>1</v>
      </c>
      <c r="CB40" s="59">
        <v>1</v>
      </c>
      <c r="CC40" s="59">
        <v>1</v>
      </c>
      <c r="CD40" s="59">
        <v>1</v>
      </c>
      <c r="CE40" s="59">
        <v>1</v>
      </c>
      <c r="CF40" s="59">
        <v>1</v>
      </c>
      <c r="CG40" s="59">
        <v>1</v>
      </c>
      <c r="CH40" s="78">
        <v>46</v>
      </c>
      <c r="CI40" s="56">
        <v>211</v>
      </c>
      <c r="CJ40" s="56">
        <v>579</v>
      </c>
      <c r="CK40" s="56">
        <v>591</v>
      </c>
      <c r="CL40" s="56">
        <v>603</v>
      </c>
      <c r="CM40" s="56">
        <v>647</v>
      </c>
      <c r="CN40" s="56">
        <v>657</v>
      </c>
      <c r="CO40" s="56">
        <v>670</v>
      </c>
      <c r="CP40" s="56">
        <v>698</v>
      </c>
      <c r="CQ40" s="56">
        <v>707</v>
      </c>
      <c r="CR40" s="56">
        <v>730</v>
      </c>
      <c r="CS40" s="129">
        <v>744</v>
      </c>
      <c r="CT40" s="78">
        <v>753</v>
      </c>
      <c r="CU40" s="56">
        <v>766</v>
      </c>
      <c r="CV40" s="56">
        <v>782</v>
      </c>
      <c r="CW40" s="56">
        <v>800</v>
      </c>
      <c r="CX40" s="56">
        <v>816</v>
      </c>
      <c r="CY40" s="56">
        <v>832</v>
      </c>
      <c r="CZ40" s="56">
        <v>848</v>
      </c>
      <c r="DA40" s="56">
        <v>864</v>
      </c>
      <c r="DB40" s="56">
        <v>872</v>
      </c>
      <c r="DC40" s="56">
        <v>880</v>
      </c>
      <c r="DD40" s="59">
        <v>889</v>
      </c>
      <c r="DE40" s="59">
        <v>899</v>
      </c>
      <c r="DF40" s="78">
        <v>966</v>
      </c>
      <c r="DG40" s="56">
        <v>1019</v>
      </c>
      <c r="DH40" s="59">
        <v>1032</v>
      </c>
      <c r="DI40" s="56">
        <v>1058</v>
      </c>
      <c r="DJ40" s="56">
        <v>1080</v>
      </c>
      <c r="DK40" s="56">
        <v>1126</v>
      </c>
      <c r="DL40" s="56">
        <v>1158</v>
      </c>
      <c r="DM40" s="56">
        <v>1186</v>
      </c>
      <c r="DN40" s="56">
        <v>1228</v>
      </c>
      <c r="DO40" s="56">
        <v>1244</v>
      </c>
      <c r="DP40" s="56">
        <v>1265</v>
      </c>
      <c r="DQ40" s="59">
        <v>1271</v>
      </c>
      <c r="DR40" s="78">
        <v>1287</v>
      </c>
      <c r="DS40" s="56">
        <v>1306</v>
      </c>
      <c r="DT40" s="56">
        <v>1330</v>
      </c>
      <c r="DU40" s="56">
        <v>1332</v>
      </c>
      <c r="DV40" s="56">
        <v>1333</v>
      </c>
      <c r="DW40" s="56">
        <v>1371</v>
      </c>
      <c r="DX40" s="56">
        <v>1387</v>
      </c>
      <c r="DY40" s="56">
        <v>1439</v>
      </c>
      <c r="DZ40" s="56">
        <v>1470</v>
      </c>
      <c r="EA40" s="56">
        <v>1496</v>
      </c>
      <c r="EB40" s="56">
        <v>1514</v>
      </c>
      <c r="EC40" s="56">
        <v>1519</v>
      </c>
      <c r="ED40" s="78">
        <v>1563</v>
      </c>
      <c r="EE40" s="56">
        <v>1577</v>
      </c>
      <c r="EF40" s="56">
        <v>1611</v>
      </c>
      <c r="EG40" s="56">
        <v>1642</v>
      </c>
      <c r="EH40" s="56">
        <v>1695</v>
      </c>
      <c r="EI40" s="56">
        <v>1762</v>
      </c>
      <c r="EJ40" s="56">
        <v>1793</v>
      </c>
      <c r="EK40" s="56">
        <v>1858</v>
      </c>
      <c r="EL40" s="56">
        <v>1962</v>
      </c>
      <c r="EM40" s="56">
        <v>2026</v>
      </c>
      <c r="EN40" s="56">
        <v>2135</v>
      </c>
      <c r="EO40" s="56">
        <v>2179</v>
      </c>
      <c r="EP40" s="78">
        <v>2290</v>
      </c>
      <c r="EQ40" s="56">
        <v>2376</v>
      </c>
      <c r="ER40" s="56">
        <v>2468</v>
      </c>
      <c r="ES40" s="56">
        <v>2558</v>
      </c>
      <c r="ET40" s="56">
        <v>2741</v>
      </c>
      <c r="EU40" s="56">
        <v>2886</v>
      </c>
      <c r="EV40" s="56">
        <v>3022</v>
      </c>
      <c r="EW40" s="56">
        <v>3185</v>
      </c>
      <c r="EX40" s="56">
        <v>3386</v>
      </c>
      <c r="EY40" s="56">
        <v>3579</v>
      </c>
      <c r="EZ40" s="56">
        <v>3828</v>
      </c>
      <c r="FA40" s="85">
        <v>3982</v>
      </c>
      <c r="FB40" s="56">
        <v>4192</v>
      </c>
      <c r="FC40" s="56">
        <v>4373</v>
      </c>
      <c r="FD40" s="56">
        <v>4543</v>
      </c>
      <c r="FE40" s="56">
        <v>4665</v>
      </c>
      <c r="FF40" s="56">
        <v>4811</v>
      </c>
      <c r="FG40" s="56">
        <v>4980</v>
      </c>
      <c r="FH40" s="56">
        <v>5141</v>
      </c>
      <c r="FI40" s="56">
        <v>5330</v>
      </c>
      <c r="FJ40" s="56">
        <v>5517</v>
      </c>
      <c r="FK40" s="56">
        <v>5716</v>
      </c>
      <c r="FL40" s="56">
        <v>5872</v>
      </c>
      <c r="FM40" s="56">
        <v>5976</v>
      </c>
      <c r="FN40" s="78">
        <v>6524</v>
      </c>
      <c r="FO40" s="56">
        <v>6709</v>
      </c>
      <c r="FP40" s="56">
        <v>6785</v>
      </c>
      <c r="FQ40" s="56">
        <v>6988</v>
      </c>
      <c r="FR40" s="56">
        <v>7151</v>
      </c>
      <c r="FS40" s="56">
        <v>7376</v>
      </c>
      <c r="FT40" s="56"/>
      <c r="FU40" s="56"/>
    </row>
    <row r="41" spans="1:177" s="1" customFormat="1" ht="20.149999999999999" customHeight="1" thickBot="1" x14ac:dyDescent="0.4">
      <c r="A41" s="32" t="s">
        <v>267</v>
      </c>
      <c r="B41" s="63">
        <f>SUM(B38:B40)</f>
        <v>250</v>
      </c>
      <c r="C41" s="63">
        <f t="shared" ref="C41:BN41" si="21">SUM(C38:C40)</f>
        <v>250</v>
      </c>
      <c r="D41" s="63">
        <f t="shared" si="21"/>
        <v>258</v>
      </c>
      <c r="E41" s="63">
        <f t="shared" si="21"/>
        <v>271</v>
      </c>
      <c r="F41" s="63">
        <f t="shared" si="21"/>
        <v>273</v>
      </c>
      <c r="G41" s="63">
        <f t="shared" si="21"/>
        <v>289</v>
      </c>
      <c r="H41" s="63">
        <f t="shared" si="21"/>
        <v>292</v>
      </c>
      <c r="I41" s="63">
        <f t="shared" si="21"/>
        <v>294</v>
      </c>
      <c r="J41" s="63">
        <f t="shared" si="21"/>
        <v>295</v>
      </c>
      <c r="K41" s="63">
        <f t="shared" si="21"/>
        <v>300</v>
      </c>
      <c r="L41" s="63">
        <f t="shared" si="21"/>
        <v>319</v>
      </c>
      <c r="M41" s="63">
        <f t="shared" si="21"/>
        <v>325</v>
      </c>
      <c r="N41" s="63">
        <f t="shared" si="21"/>
        <v>325</v>
      </c>
      <c r="O41" s="63">
        <f t="shared" si="21"/>
        <v>327</v>
      </c>
      <c r="P41" s="63">
        <f t="shared" si="21"/>
        <v>338</v>
      </c>
      <c r="Q41" s="63">
        <f t="shared" si="21"/>
        <v>341</v>
      </c>
      <c r="R41" s="63">
        <f t="shared" si="21"/>
        <v>354</v>
      </c>
      <c r="S41" s="63">
        <f t="shared" si="21"/>
        <v>362</v>
      </c>
      <c r="T41" s="63">
        <f t="shared" si="21"/>
        <v>366</v>
      </c>
      <c r="U41" s="63">
        <f t="shared" si="21"/>
        <v>375</v>
      </c>
      <c r="V41" s="63">
        <f t="shared" si="21"/>
        <v>401</v>
      </c>
      <c r="W41" s="63">
        <f t="shared" si="21"/>
        <v>425</v>
      </c>
      <c r="X41" s="63">
        <f t="shared" si="21"/>
        <v>461</v>
      </c>
      <c r="Y41" s="64">
        <f t="shared" si="21"/>
        <v>499</v>
      </c>
      <c r="Z41" s="63">
        <f t="shared" si="21"/>
        <v>580</v>
      </c>
      <c r="AA41" s="63">
        <f t="shared" si="21"/>
        <v>602</v>
      </c>
      <c r="AB41" s="63">
        <f t="shared" si="21"/>
        <v>658</v>
      </c>
      <c r="AC41" s="63">
        <f t="shared" si="21"/>
        <v>680</v>
      </c>
      <c r="AD41" s="63">
        <f t="shared" si="21"/>
        <v>704</v>
      </c>
      <c r="AE41" s="63">
        <f t="shared" si="21"/>
        <v>716</v>
      </c>
      <c r="AF41" s="63">
        <f t="shared" si="21"/>
        <v>759</v>
      </c>
      <c r="AG41" s="63">
        <f t="shared" si="21"/>
        <v>874</v>
      </c>
      <c r="AH41" s="63">
        <f t="shared" si="21"/>
        <v>1023</v>
      </c>
      <c r="AI41" s="63">
        <f t="shared" si="21"/>
        <v>1174</v>
      </c>
      <c r="AJ41" s="63">
        <f t="shared" si="21"/>
        <v>1334</v>
      </c>
      <c r="AK41" s="64">
        <f t="shared" si="21"/>
        <v>1459</v>
      </c>
      <c r="AL41" s="63">
        <f t="shared" si="21"/>
        <v>1665</v>
      </c>
      <c r="AM41" s="63">
        <f t="shared" si="21"/>
        <v>1843</v>
      </c>
      <c r="AN41" s="63">
        <f t="shared" si="21"/>
        <v>2020</v>
      </c>
      <c r="AO41" s="63">
        <f t="shared" si="21"/>
        <v>2176</v>
      </c>
      <c r="AP41" s="63">
        <f t="shared" si="21"/>
        <v>2399</v>
      </c>
      <c r="AQ41" s="63">
        <f t="shared" si="21"/>
        <v>2583</v>
      </c>
      <c r="AR41" s="63">
        <f t="shared" si="21"/>
        <v>2877</v>
      </c>
      <c r="AS41" s="63">
        <f t="shared" si="21"/>
        <v>3343</v>
      </c>
      <c r="AT41" s="63">
        <f t="shared" si="21"/>
        <v>3844</v>
      </c>
      <c r="AU41" s="63">
        <f t="shared" si="21"/>
        <v>4294</v>
      </c>
      <c r="AV41" s="63">
        <f t="shared" si="21"/>
        <v>4796</v>
      </c>
      <c r="AW41" s="64">
        <f t="shared" si="21"/>
        <v>5244</v>
      </c>
      <c r="AX41" s="63">
        <f t="shared" si="21"/>
        <v>5715</v>
      </c>
      <c r="AY41" s="63">
        <f t="shared" si="21"/>
        <v>7017</v>
      </c>
      <c r="AZ41" s="63">
        <f t="shared" si="21"/>
        <v>7399</v>
      </c>
      <c r="BA41" s="63">
        <f t="shared" si="21"/>
        <v>7787</v>
      </c>
      <c r="BB41" s="63">
        <f t="shared" si="21"/>
        <v>8285</v>
      </c>
      <c r="BC41" s="63">
        <f t="shared" si="21"/>
        <v>8811</v>
      </c>
      <c r="BD41" s="63">
        <f t="shared" si="21"/>
        <v>9298</v>
      </c>
      <c r="BE41" s="63">
        <f t="shared" si="21"/>
        <v>9818</v>
      </c>
      <c r="BF41" s="63">
        <f t="shared" si="21"/>
        <v>10391</v>
      </c>
      <c r="BG41" s="63">
        <f t="shared" si="21"/>
        <v>10941</v>
      </c>
      <c r="BH41" s="63">
        <f t="shared" si="21"/>
        <v>11502</v>
      </c>
      <c r="BI41" s="64">
        <f t="shared" si="21"/>
        <v>11925</v>
      </c>
      <c r="BJ41" s="63">
        <f t="shared" si="21"/>
        <v>12332</v>
      </c>
      <c r="BK41" s="63">
        <f t="shared" si="21"/>
        <v>12817</v>
      </c>
      <c r="BL41" s="63">
        <f t="shared" si="21"/>
        <v>13345</v>
      </c>
      <c r="BM41" s="63">
        <f t="shared" si="21"/>
        <v>13785</v>
      </c>
      <c r="BN41" s="63">
        <f t="shared" si="21"/>
        <v>14267</v>
      </c>
      <c r="BO41" s="63">
        <f t="shared" ref="BO41:DZ41" si="22">SUM(BO38:BO40)</f>
        <v>14772</v>
      </c>
      <c r="BP41" s="63">
        <f t="shared" si="22"/>
        <v>15266</v>
      </c>
      <c r="BQ41" s="63">
        <f t="shared" si="22"/>
        <v>16079</v>
      </c>
      <c r="BR41" s="63">
        <f t="shared" si="22"/>
        <v>17700</v>
      </c>
      <c r="BS41" s="63">
        <f t="shared" si="22"/>
        <v>18031</v>
      </c>
      <c r="BT41" s="63">
        <f t="shared" si="22"/>
        <v>18399</v>
      </c>
      <c r="BU41" s="64">
        <f t="shared" si="22"/>
        <v>18752</v>
      </c>
      <c r="BV41" s="63">
        <f t="shared" si="22"/>
        <v>19136</v>
      </c>
      <c r="BW41" s="63">
        <f t="shared" si="22"/>
        <v>19495</v>
      </c>
      <c r="BX41" s="63">
        <f t="shared" si="22"/>
        <v>19888</v>
      </c>
      <c r="BY41" s="63">
        <f t="shared" si="22"/>
        <v>20183</v>
      </c>
      <c r="BZ41" s="63">
        <f t="shared" si="22"/>
        <v>20422</v>
      </c>
      <c r="CA41" s="63">
        <f t="shared" si="22"/>
        <v>20706</v>
      </c>
      <c r="CB41" s="63">
        <f t="shared" si="22"/>
        <v>20964</v>
      </c>
      <c r="CC41" s="63">
        <f t="shared" si="22"/>
        <v>21330</v>
      </c>
      <c r="CD41" s="63">
        <f t="shared" si="22"/>
        <v>22420</v>
      </c>
      <c r="CE41" s="63">
        <f t="shared" si="22"/>
        <v>22462</v>
      </c>
      <c r="CF41" s="63">
        <f t="shared" si="22"/>
        <v>22528</v>
      </c>
      <c r="CG41" s="63">
        <f t="shared" si="22"/>
        <v>22576</v>
      </c>
      <c r="CH41" s="130">
        <f t="shared" si="22"/>
        <v>22624</v>
      </c>
      <c r="CI41" s="63">
        <f t="shared" si="22"/>
        <v>22795</v>
      </c>
      <c r="CJ41" s="63">
        <f t="shared" si="22"/>
        <v>23175</v>
      </c>
      <c r="CK41" s="63">
        <f t="shared" si="22"/>
        <v>23187</v>
      </c>
      <c r="CL41" s="63">
        <f t="shared" si="22"/>
        <v>23199</v>
      </c>
      <c r="CM41" s="63">
        <f t="shared" si="22"/>
        <v>23243</v>
      </c>
      <c r="CN41" s="63">
        <f t="shared" si="22"/>
        <v>23253</v>
      </c>
      <c r="CO41" s="63">
        <f t="shared" si="22"/>
        <v>23266</v>
      </c>
      <c r="CP41" s="63">
        <f t="shared" si="22"/>
        <v>23294</v>
      </c>
      <c r="CQ41" s="63">
        <f t="shared" si="22"/>
        <v>23303</v>
      </c>
      <c r="CR41" s="63">
        <f t="shared" si="22"/>
        <v>23326</v>
      </c>
      <c r="CS41" s="63">
        <f t="shared" si="22"/>
        <v>23342</v>
      </c>
      <c r="CT41" s="130">
        <f t="shared" si="22"/>
        <v>23352</v>
      </c>
      <c r="CU41" s="63">
        <f t="shared" si="22"/>
        <v>23366</v>
      </c>
      <c r="CV41" s="63">
        <f t="shared" si="22"/>
        <v>23388</v>
      </c>
      <c r="CW41" s="63">
        <f t="shared" si="22"/>
        <v>23407</v>
      </c>
      <c r="CX41" s="63">
        <f t="shared" si="22"/>
        <v>23423</v>
      </c>
      <c r="CY41" s="63">
        <f t="shared" si="22"/>
        <v>23439</v>
      </c>
      <c r="CZ41" s="63">
        <f t="shared" si="22"/>
        <v>23455</v>
      </c>
      <c r="DA41" s="63">
        <f t="shared" si="22"/>
        <v>23471</v>
      </c>
      <c r="DB41" s="63">
        <f t="shared" si="22"/>
        <v>23479</v>
      </c>
      <c r="DC41" s="63">
        <f t="shared" si="22"/>
        <v>23487</v>
      </c>
      <c r="DD41" s="63">
        <f t="shared" si="22"/>
        <v>23496</v>
      </c>
      <c r="DE41" s="63">
        <f t="shared" si="22"/>
        <v>23506</v>
      </c>
      <c r="DF41" s="130">
        <f t="shared" si="22"/>
        <v>23573</v>
      </c>
      <c r="DG41" s="63">
        <f t="shared" si="22"/>
        <v>23626</v>
      </c>
      <c r="DH41" s="63">
        <f t="shared" si="22"/>
        <v>23639</v>
      </c>
      <c r="DI41" s="63">
        <f t="shared" si="22"/>
        <v>23665</v>
      </c>
      <c r="DJ41" s="63">
        <f t="shared" si="22"/>
        <v>23687</v>
      </c>
      <c r="DK41" s="63">
        <f t="shared" si="22"/>
        <v>23733</v>
      </c>
      <c r="DL41" s="63">
        <f t="shared" si="22"/>
        <v>23765</v>
      </c>
      <c r="DM41" s="63">
        <f t="shared" si="22"/>
        <v>23793</v>
      </c>
      <c r="DN41" s="63">
        <f t="shared" si="22"/>
        <v>23835</v>
      </c>
      <c r="DO41" s="63">
        <f t="shared" si="22"/>
        <v>23851</v>
      </c>
      <c r="DP41" s="63">
        <f t="shared" si="22"/>
        <v>23872</v>
      </c>
      <c r="DQ41" s="63">
        <f t="shared" si="22"/>
        <v>23878</v>
      </c>
      <c r="DR41" s="130">
        <f t="shared" si="22"/>
        <v>23894</v>
      </c>
      <c r="DS41" s="63">
        <f t="shared" si="22"/>
        <v>23913</v>
      </c>
      <c r="DT41" s="63">
        <f t="shared" si="22"/>
        <v>23937</v>
      </c>
      <c r="DU41" s="63">
        <f t="shared" si="22"/>
        <v>23939</v>
      </c>
      <c r="DV41" s="63">
        <f t="shared" si="22"/>
        <v>23940</v>
      </c>
      <c r="DW41" s="63">
        <f t="shared" si="22"/>
        <v>23978</v>
      </c>
      <c r="DX41" s="63">
        <f t="shared" si="22"/>
        <v>23994</v>
      </c>
      <c r="DY41" s="63">
        <f t="shared" si="22"/>
        <v>24046</v>
      </c>
      <c r="DZ41" s="63">
        <f t="shared" si="22"/>
        <v>24077</v>
      </c>
      <c r="EA41" s="63">
        <f t="shared" ref="EA41:FS41" si="23">SUM(EA38:EA40)</f>
        <v>24103</v>
      </c>
      <c r="EB41" s="63">
        <f t="shared" si="23"/>
        <v>24121</v>
      </c>
      <c r="EC41" s="63">
        <f t="shared" si="23"/>
        <v>24126</v>
      </c>
      <c r="ED41" s="130">
        <f t="shared" si="23"/>
        <v>24170</v>
      </c>
      <c r="EE41" s="63">
        <f t="shared" si="23"/>
        <v>24184</v>
      </c>
      <c r="EF41" s="63">
        <f t="shared" si="23"/>
        <v>24218</v>
      </c>
      <c r="EG41" s="63">
        <f t="shared" si="23"/>
        <v>24249</v>
      </c>
      <c r="EH41" s="63">
        <f t="shared" si="23"/>
        <v>24302</v>
      </c>
      <c r="EI41" s="63">
        <f t="shared" si="23"/>
        <v>24369</v>
      </c>
      <c r="EJ41" s="63">
        <f t="shared" si="23"/>
        <v>24400</v>
      </c>
      <c r="EK41" s="63">
        <f t="shared" si="23"/>
        <v>24465</v>
      </c>
      <c r="EL41" s="63">
        <f t="shared" si="23"/>
        <v>24569</v>
      </c>
      <c r="EM41" s="63">
        <f t="shared" si="23"/>
        <v>24633</v>
      </c>
      <c r="EN41" s="63">
        <f t="shared" si="23"/>
        <v>24742</v>
      </c>
      <c r="EO41" s="63">
        <f t="shared" si="23"/>
        <v>24786</v>
      </c>
      <c r="EP41" s="130">
        <f t="shared" si="23"/>
        <v>24897</v>
      </c>
      <c r="EQ41" s="63">
        <f t="shared" si="23"/>
        <v>24983</v>
      </c>
      <c r="ER41" s="63">
        <f t="shared" si="23"/>
        <v>25075</v>
      </c>
      <c r="ES41" s="63">
        <f t="shared" si="23"/>
        <v>25165</v>
      </c>
      <c r="ET41" s="63">
        <f t="shared" si="23"/>
        <v>25348</v>
      </c>
      <c r="EU41" s="63">
        <f t="shared" si="23"/>
        <v>25493</v>
      </c>
      <c r="EV41" s="63">
        <f t="shared" si="23"/>
        <v>25629</v>
      </c>
      <c r="EW41" s="63">
        <f t="shared" si="23"/>
        <v>25792</v>
      </c>
      <c r="EX41" s="63">
        <f t="shared" si="23"/>
        <v>25993</v>
      </c>
      <c r="EY41" s="63">
        <f t="shared" si="23"/>
        <v>26186</v>
      </c>
      <c r="EZ41" s="63">
        <f t="shared" si="23"/>
        <v>26435</v>
      </c>
      <c r="FA41" s="135">
        <f t="shared" si="23"/>
        <v>26589</v>
      </c>
      <c r="FB41" s="63">
        <f t="shared" si="23"/>
        <v>26799</v>
      </c>
      <c r="FC41" s="63">
        <f t="shared" si="23"/>
        <v>26980</v>
      </c>
      <c r="FD41" s="63">
        <f t="shared" si="23"/>
        <v>27150</v>
      </c>
      <c r="FE41" s="63">
        <f t="shared" si="23"/>
        <v>27272</v>
      </c>
      <c r="FF41" s="63">
        <f t="shared" si="23"/>
        <v>27418</v>
      </c>
      <c r="FG41" s="63">
        <f t="shared" si="23"/>
        <v>27587</v>
      </c>
      <c r="FH41" s="63">
        <f t="shared" si="23"/>
        <v>27748</v>
      </c>
      <c r="FI41" s="63">
        <f t="shared" si="23"/>
        <v>27937</v>
      </c>
      <c r="FJ41" s="63">
        <f t="shared" si="23"/>
        <v>28124</v>
      </c>
      <c r="FK41" s="63">
        <f t="shared" si="23"/>
        <v>28323</v>
      </c>
      <c r="FL41" s="63">
        <f t="shared" si="23"/>
        <v>28479</v>
      </c>
      <c r="FM41" s="63">
        <f t="shared" si="23"/>
        <v>28583</v>
      </c>
      <c r="FN41" s="130">
        <f t="shared" si="23"/>
        <v>31089</v>
      </c>
      <c r="FO41" s="63">
        <f t="shared" si="23"/>
        <v>31274</v>
      </c>
      <c r="FP41" s="63">
        <f t="shared" si="23"/>
        <v>31350</v>
      </c>
      <c r="FQ41" s="63">
        <f t="shared" si="23"/>
        <v>31553</v>
      </c>
      <c r="FR41" s="63">
        <f t="shared" si="23"/>
        <v>31716</v>
      </c>
      <c r="FS41" s="63">
        <f t="shared" si="23"/>
        <v>31941</v>
      </c>
      <c r="FT41" s="192"/>
      <c r="FU41" s="192"/>
    </row>
    <row r="42" spans="1:177" s="1" customFormat="1" ht="20.149999999999999" customHeight="1" thickTop="1" x14ac:dyDescent="0.35">
      <c r="A42" s="26" t="s">
        <v>269</v>
      </c>
      <c r="B42" s="56"/>
      <c r="C42" s="56"/>
      <c r="D42" s="56"/>
      <c r="E42" s="56"/>
      <c r="F42" s="56"/>
      <c r="G42" s="56"/>
      <c r="H42" s="56"/>
      <c r="I42" s="56"/>
      <c r="J42" s="56"/>
      <c r="K42" s="56"/>
      <c r="L42" s="56"/>
      <c r="M42" s="57"/>
      <c r="N42" s="58"/>
      <c r="O42" s="56"/>
      <c r="P42" s="56"/>
      <c r="Q42" s="56"/>
      <c r="R42" s="56"/>
      <c r="S42" s="56"/>
      <c r="T42" s="56"/>
      <c r="U42" s="56"/>
      <c r="V42" s="56"/>
      <c r="W42" s="56"/>
      <c r="X42" s="56"/>
      <c r="Y42" s="57"/>
      <c r="Z42" s="56"/>
      <c r="AA42" s="56"/>
      <c r="AB42" s="56"/>
      <c r="AC42" s="56"/>
      <c r="AD42" s="56"/>
      <c r="AE42" s="56"/>
      <c r="AF42" s="56"/>
      <c r="AG42" s="56"/>
      <c r="AH42" s="56"/>
      <c r="AI42" s="56"/>
      <c r="AJ42" s="56"/>
      <c r="AK42" s="57"/>
      <c r="AL42" s="56"/>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129"/>
      <c r="CH42" s="78"/>
      <c r="CI42" s="56"/>
      <c r="CJ42" s="56"/>
      <c r="CK42" s="56"/>
      <c r="CL42" s="56"/>
      <c r="CM42" s="56"/>
      <c r="CN42" s="56"/>
      <c r="CO42" s="56"/>
      <c r="CP42" s="56"/>
      <c r="CQ42" s="56"/>
      <c r="CR42" s="56"/>
      <c r="CS42" s="129"/>
      <c r="CT42" s="78"/>
      <c r="CU42" s="56"/>
      <c r="CV42" s="56"/>
      <c r="CW42" s="56"/>
      <c r="CX42" s="56"/>
      <c r="CY42" s="56"/>
      <c r="CZ42" s="56"/>
      <c r="DA42" s="56"/>
      <c r="DB42" s="56"/>
      <c r="DC42" s="56"/>
      <c r="DD42" s="56"/>
      <c r="DE42" s="129"/>
      <c r="DF42" s="78"/>
      <c r="DG42" s="56"/>
      <c r="DH42" s="56"/>
      <c r="DI42" s="56"/>
      <c r="DJ42" s="56"/>
      <c r="DK42" s="56"/>
      <c r="DL42" s="56"/>
      <c r="DM42" s="56"/>
      <c r="DN42" s="56"/>
      <c r="DO42" s="56"/>
      <c r="DP42" s="56"/>
      <c r="DQ42" s="129"/>
      <c r="DR42" s="78"/>
      <c r="DS42" s="56"/>
      <c r="DT42" s="131"/>
      <c r="DU42" s="131"/>
      <c r="DV42" s="131"/>
      <c r="DW42" s="131"/>
      <c r="DX42" s="131"/>
      <c r="DY42" s="131"/>
      <c r="DZ42" s="131"/>
      <c r="EA42" s="131"/>
      <c r="EB42" s="131"/>
      <c r="EC42" s="131"/>
      <c r="ED42" s="78"/>
      <c r="EE42" s="56"/>
      <c r="EF42" s="131"/>
      <c r="EG42" s="131"/>
      <c r="EH42" s="131"/>
      <c r="EI42" s="131"/>
      <c r="EJ42" s="131"/>
      <c r="EK42" s="131"/>
      <c r="EL42" s="131"/>
      <c r="EM42" s="131"/>
      <c r="EN42" s="131"/>
      <c r="EO42" s="131"/>
      <c r="EP42" s="78"/>
      <c r="EQ42" s="56"/>
      <c r="ER42" s="131"/>
      <c r="ES42" s="131"/>
      <c r="ET42" s="131"/>
      <c r="EU42" s="131"/>
      <c r="EV42" s="131"/>
      <c r="EW42" s="131"/>
      <c r="EX42" s="131"/>
      <c r="EY42" s="131"/>
      <c r="EZ42" s="131"/>
      <c r="FA42" s="141"/>
      <c r="FB42" s="131"/>
      <c r="FC42" s="131"/>
      <c r="FD42" s="131"/>
      <c r="FE42" s="131"/>
      <c r="FF42" s="131"/>
      <c r="FG42" s="131"/>
      <c r="FH42" s="131"/>
      <c r="FI42" s="131"/>
      <c r="FJ42" s="131"/>
      <c r="FK42" s="131"/>
      <c r="FL42" s="131"/>
      <c r="FM42" s="131"/>
      <c r="FN42" s="183"/>
      <c r="FO42" s="131"/>
      <c r="FP42" s="131"/>
      <c r="FQ42" s="131"/>
      <c r="FR42" s="131"/>
      <c r="FS42" s="131"/>
      <c r="FT42" s="131"/>
      <c r="FU42" s="131"/>
    </row>
    <row r="43" spans="1:177" s="1" customFormat="1" ht="20.149999999999999" customHeight="1" x14ac:dyDescent="0.35">
      <c r="A43" s="31" t="s">
        <v>279</v>
      </c>
      <c r="B43" s="56">
        <f>B30</f>
        <v>1</v>
      </c>
      <c r="C43" s="56">
        <f t="shared" ref="C43:BN44" si="24">C30</f>
        <v>1</v>
      </c>
      <c r="D43" s="56">
        <f t="shared" si="24"/>
        <v>1</v>
      </c>
      <c r="E43" s="56">
        <f t="shared" si="24"/>
        <v>2</v>
      </c>
      <c r="F43" s="56">
        <f t="shared" si="24"/>
        <v>4</v>
      </c>
      <c r="G43" s="56">
        <f t="shared" si="24"/>
        <v>6</v>
      </c>
      <c r="H43" s="56">
        <f t="shared" si="24"/>
        <v>7</v>
      </c>
      <c r="I43" s="56">
        <f t="shared" si="24"/>
        <v>9</v>
      </c>
      <c r="J43" s="56">
        <f t="shared" si="24"/>
        <v>12</v>
      </c>
      <c r="K43" s="56">
        <f t="shared" si="24"/>
        <v>13</v>
      </c>
      <c r="L43" s="56">
        <f t="shared" si="24"/>
        <v>16</v>
      </c>
      <c r="M43" s="57">
        <f t="shared" si="24"/>
        <v>20</v>
      </c>
      <c r="N43" s="58">
        <f t="shared" si="24"/>
        <v>21</v>
      </c>
      <c r="O43" s="56">
        <f t="shared" si="24"/>
        <v>23</v>
      </c>
      <c r="P43" s="56">
        <f t="shared" si="24"/>
        <v>29</v>
      </c>
      <c r="Q43" s="56">
        <f t="shared" si="24"/>
        <v>35</v>
      </c>
      <c r="R43" s="56">
        <f t="shared" si="24"/>
        <v>40</v>
      </c>
      <c r="S43" s="56">
        <f t="shared" si="24"/>
        <v>51</v>
      </c>
      <c r="T43" s="56">
        <f t="shared" si="24"/>
        <v>100</v>
      </c>
      <c r="U43" s="56">
        <f t="shared" si="24"/>
        <v>109</v>
      </c>
      <c r="V43" s="56">
        <f t="shared" si="24"/>
        <v>121</v>
      </c>
      <c r="W43" s="56">
        <f t="shared" si="24"/>
        <v>135</v>
      </c>
      <c r="X43" s="56">
        <f t="shared" si="24"/>
        <v>174</v>
      </c>
      <c r="Y43" s="57">
        <f t="shared" si="24"/>
        <v>232</v>
      </c>
      <c r="Z43" s="56">
        <f t="shared" si="24"/>
        <v>232</v>
      </c>
      <c r="AA43" s="56">
        <f t="shared" si="24"/>
        <v>253</v>
      </c>
      <c r="AB43" s="56">
        <f t="shared" si="24"/>
        <v>267</v>
      </c>
      <c r="AC43" s="56">
        <f t="shared" si="24"/>
        <v>267</v>
      </c>
      <c r="AD43" s="56">
        <f t="shared" si="24"/>
        <v>271</v>
      </c>
      <c r="AE43" s="56">
        <f t="shared" si="24"/>
        <v>273</v>
      </c>
      <c r="AF43" s="56">
        <f t="shared" si="24"/>
        <v>300</v>
      </c>
      <c r="AG43" s="56">
        <f t="shared" si="24"/>
        <v>300</v>
      </c>
      <c r="AH43" s="56">
        <f t="shared" si="24"/>
        <v>300</v>
      </c>
      <c r="AI43" s="56">
        <f t="shared" si="24"/>
        <v>301</v>
      </c>
      <c r="AJ43" s="56">
        <f t="shared" si="24"/>
        <v>304</v>
      </c>
      <c r="AK43" s="57">
        <f t="shared" si="24"/>
        <v>304</v>
      </c>
      <c r="AL43" s="56">
        <f t="shared" si="24"/>
        <v>304</v>
      </c>
      <c r="AM43" s="56">
        <f t="shared" si="24"/>
        <v>304</v>
      </c>
      <c r="AN43" s="56">
        <f t="shared" si="24"/>
        <v>305</v>
      </c>
      <c r="AO43" s="56">
        <f t="shared" si="24"/>
        <v>313</v>
      </c>
      <c r="AP43" s="56">
        <f t="shared" si="24"/>
        <v>315</v>
      </c>
      <c r="AQ43" s="56">
        <f t="shared" si="24"/>
        <v>316</v>
      </c>
      <c r="AR43" s="56">
        <f t="shared" si="24"/>
        <v>320</v>
      </c>
      <c r="AS43" s="56">
        <f t="shared" si="24"/>
        <v>323</v>
      </c>
      <c r="AT43" s="56">
        <f t="shared" si="24"/>
        <v>328</v>
      </c>
      <c r="AU43" s="56">
        <f t="shared" si="24"/>
        <v>332</v>
      </c>
      <c r="AV43" s="56">
        <f t="shared" si="24"/>
        <v>333</v>
      </c>
      <c r="AW43" s="57">
        <f t="shared" si="24"/>
        <v>335</v>
      </c>
      <c r="AX43" s="56">
        <f t="shared" si="24"/>
        <v>335</v>
      </c>
      <c r="AY43" s="56">
        <f t="shared" si="24"/>
        <v>337</v>
      </c>
      <c r="AZ43" s="56">
        <f t="shared" si="24"/>
        <v>342</v>
      </c>
      <c r="BA43" s="56">
        <f t="shared" si="24"/>
        <v>343</v>
      </c>
      <c r="BB43" s="56">
        <f t="shared" si="24"/>
        <v>348</v>
      </c>
      <c r="BC43" s="56">
        <f t="shared" si="24"/>
        <v>354</v>
      </c>
      <c r="BD43" s="56">
        <f t="shared" si="24"/>
        <v>357</v>
      </c>
      <c r="BE43" s="56">
        <f t="shared" si="24"/>
        <v>361</v>
      </c>
      <c r="BF43" s="56">
        <f t="shared" si="24"/>
        <v>364</v>
      </c>
      <c r="BG43" s="56">
        <f t="shared" si="24"/>
        <v>369</v>
      </c>
      <c r="BH43" s="56">
        <f t="shared" si="24"/>
        <v>372</v>
      </c>
      <c r="BI43" s="57">
        <f t="shared" si="24"/>
        <v>379</v>
      </c>
      <c r="BJ43" s="56">
        <f t="shared" si="24"/>
        <v>379</v>
      </c>
      <c r="BK43" s="56">
        <f t="shared" si="24"/>
        <v>382</v>
      </c>
      <c r="BL43" s="56">
        <f t="shared" si="24"/>
        <v>393</v>
      </c>
      <c r="BM43" s="56">
        <f t="shared" si="24"/>
        <v>395</v>
      </c>
      <c r="BN43" s="56">
        <f t="shared" si="24"/>
        <v>399</v>
      </c>
      <c r="BO43" s="56">
        <f t="shared" ref="BO43:DZ44" si="25">BO30</f>
        <v>409</v>
      </c>
      <c r="BP43" s="56">
        <f t="shared" si="25"/>
        <v>412</v>
      </c>
      <c r="BQ43" s="56">
        <f t="shared" si="25"/>
        <v>415</v>
      </c>
      <c r="BR43" s="56">
        <f t="shared" si="25"/>
        <v>425</v>
      </c>
      <c r="BS43" s="56">
        <f t="shared" si="25"/>
        <v>435</v>
      </c>
      <c r="BT43" s="56">
        <f t="shared" si="25"/>
        <v>448</v>
      </c>
      <c r="BU43" s="57">
        <f t="shared" si="25"/>
        <v>525</v>
      </c>
      <c r="BV43" s="56">
        <f t="shared" si="25"/>
        <v>527</v>
      </c>
      <c r="BW43" s="56">
        <f t="shared" si="25"/>
        <v>529</v>
      </c>
      <c r="BX43" s="56">
        <f t="shared" si="25"/>
        <v>532</v>
      </c>
      <c r="BY43" s="56">
        <f t="shared" si="25"/>
        <v>532</v>
      </c>
      <c r="BZ43" s="56">
        <f t="shared" si="25"/>
        <v>535</v>
      </c>
      <c r="CA43" s="56">
        <f t="shared" si="25"/>
        <v>564</v>
      </c>
      <c r="CB43" s="56">
        <f t="shared" si="25"/>
        <v>564</v>
      </c>
      <c r="CC43" s="56">
        <f t="shared" si="25"/>
        <v>567</v>
      </c>
      <c r="CD43" s="56">
        <f t="shared" si="25"/>
        <v>569</v>
      </c>
      <c r="CE43" s="56">
        <f t="shared" si="25"/>
        <v>569</v>
      </c>
      <c r="CF43" s="56">
        <f t="shared" si="25"/>
        <v>570</v>
      </c>
      <c r="CG43" s="129">
        <f t="shared" si="25"/>
        <v>570</v>
      </c>
      <c r="CH43" s="78">
        <f t="shared" si="25"/>
        <v>571</v>
      </c>
      <c r="CI43" s="56">
        <f t="shared" si="25"/>
        <v>571</v>
      </c>
      <c r="CJ43" s="56">
        <f t="shared" si="25"/>
        <v>573</v>
      </c>
      <c r="CK43" s="56">
        <f t="shared" si="25"/>
        <v>573</v>
      </c>
      <c r="CL43" s="56">
        <f t="shared" si="25"/>
        <v>574</v>
      </c>
      <c r="CM43" s="56">
        <f t="shared" si="25"/>
        <v>574</v>
      </c>
      <c r="CN43" s="56">
        <f t="shared" si="25"/>
        <v>575</v>
      </c>
      <c r="CO43" s="56">
        <f t="shared" si="25"/>
        <v>575</v>
      </c>
      <c r="CP43" s="56">
        <f t="shared" si="25"/>
        <v>575</v>
      </c>
      <c r="CQ43" s="56">
        <f t="shared" si="25"/>
        <v>575</v>
      </c>
      <c r="CR43" s="56">
        <f t="shared" si="25"/>
        <v>575</v>
      </c>
      <c r="CS43" s="129">
        <f t="shared" si="25"/>
        <v>575</v>
      </c>
      <c r="CT43" s="78">
        <f t="shared" si="25"/>
        <v>576</v>
      </c>
      <c r="CU43" s="56">
        <f t="shared" si="25"/>
        <v>576</v>
      </c>
      <c r="CV43" s="56">
        <f t="shared" si="25"/>
        <v>576</v>
      </c>
      <c r="CW43" s="56">
        <f t="shared" si="25"/>
        <v>576</v>
      </c>
      <c r="CX43" s="56">
        <f t="shared" si="25"/>
        <v>576</v>
      </c>
      <c r="CY43" s="56">
        <f t="shared" si="25"/>
        <v>576</v>
      </c>
      <c r="CZ43" s="56">
        <f t="shared" si="25"/>
        <v>576</v>
      </c>
      <c r="DA43" s="56">
        <f t="shared" si="25"/>
        <v>576</v>
      </c>
      <c r="DB43" s="56">
        <f t="shared" si="25"/>
        <v>576</v>
      </c>
      <c r="DC43" s="56">
        <f t="shared" si="25"/>
        <v>576</v>
      </c>
      <c r="DD43" s="56">
        <f t="shared" si="25"/>
        <v>576</v>
      </c>
      <c r="DE43" s="129">
        <f t="shared" si="25"/>
        <v>576</v>
      </c>
      <c r="DF43" s="78">
        <f t="shared" si="25"/>
        <v>576</v>
      </c>
      <c r="DG43" s="56">
        <f t="shared" si="25"/>
        <v>576</v>
      </c>
      <c r="DH43" s="56">
        <f t="shared" si="25"/>
        <v>576</v>
      </c>
      <c r="DI43" s="56">
        <f t="shared" si="25"/>
        <v>576</v>
      </c>
      <c r="DJ43" s="56">
        <f t="shared" si="25"/>
        <v>576</v>
      </c>
      <c r="DK43" s="56">
        <f t="shared" si="25"/>
        <v>576</v>
      </c>
      <c r="DL43" s="56">
        <f t="shared" si="25"/>
        <v>576</v>
      </c>
      <c r="DM43" s="56">
        <f t="shared" si="25"/>
        <v>576</v>
      </c>
      <c r="DN43" s="56">
        <f t="shared" si="25"/>
        <v>576</v>
      </c>
      <c r="DO43" s="56">
        <f t="shared" si="25"/>
        <v>576</v>
      </c>
      <c r="DP43" s="56">
        <f t="shared" si="25"/>
        <v>576</v>
      </c>
      <c r="DQ43" s="129">
        <f t="shared" si="25"/>
        <v>576</v>
      </c>
      <c r="DR43" s="78">
        <f t="shared" si="25"/>
        <v>576</v>
      </c>
      <c r="DS43" s="56">
        <f t="shared" si="25"/>
        <v>576</v>
      </c>
      <c r="DT43" s="56">
        <f t="shared" si="25"/>
        <v>576</v>
      </c>
      <c r="DU43" s="56">
        <f t="shared" si="25"/>
        <v>576</v>
      </c>
      <c r="DV43" s="56">
        <f t="shared" si="25"/>
        <v>576</v>
      </c>
      <c r="DW43" s="56">
        <f t="shared" si="25"/>
        <v>576</v>
      </c>
      <c r="DX43" s="56">
        <f t="shared" si="25"/>
        <v>576</v>
      </c>
      <c r="DY43" s="56">
        <f t="shared" si="25"/>
        <v>576</v>
      </c>
      <c r="DZ43" s="56">
        <f t="shared" si="25"/>
        <v>576</v>
      </c>
      <c r="EA43" s="56">
        <f t="shared" ref="EA43:FM44" si="26">EA30</f>
        <v>576</v>
      </c>
      <c r="EB43" s="56">
        <f t="shared" si="26"/>
        <v>576</v>
      </c>
      <c r="EC43" s="56">
        <f t="shared" si="26"/>
        <v>576</v>
      </c>
      <c r="ED43" s="78">
        <f t="shared" si="26"/>
        <v>576</v>
      </c>
      <c r="EE43" s="56">
        <f t="shared" si="26"/>
        <v>576</v>
      </c>
      <c r="EF43" s="56">
        <f t="shared" si="26"/>
        <v>576</v>
      </c>
      <c r="EG43" s="56">
        <f t="shared" si="26"/>
        <v>576</v>
      </c>
      <c r="EH43" s="56">
        <f t="shared" si="26"/>
        <v>576</v>
      </c>
      <c r="EI43" s="56">
        <f t="shared" si="26"/>
        <v>576</v>
      </c>
      <c r="EJ43" s="56">
        <f t="shared" si="26"/>
        <v>576</v>
      </c>
      <c r="EK43" s="56">
        <f t="shared" si="26"/>
        <v>576</v>
      </c>
      <c r="EL43" s="56">
        <f t="shared" si="26"/>
        <v>576</v>
      </c>
      <c r="EM43" s="56">
        <f t="shared" si="26"/>
        <v>576</v>
      </c>
      <c r="EN43" s="56">
        <f t="shared" si="26"/>
        <v>576</v>
      </c>
      <c r="EO43" s="56">
        <f t="shared" si="26"/>
        <v>576</v>
      </c>
      <c r="EP43" s="78">
        <f t="shared" si="26"/>
        <v>576</v>
      </c>
      <c r="EQ43" s="56">
        <f t="shared" si="26"/>
        <v>576</v>
      </c>
      <c r="ER43" s="56">
        <f t="shared" si="26"/>
        <v>576</v>
      </c>
      <c r="ES43" s="56">
        <f t="shared" si="26"/>
        <v>576</v>
      </c>
      <c r="ET43" s="56">
        <f t="shared" si="26"/>
        <v>576</v>
      </c>
      <c r="EU43" s="56">
        <f t="shared" si="26"/>
        <v>576</v>
      </c>
      <c r="EV43" s="56">
        <f t="shared" si="26"/>
        <v>576</v>
      </c>
      <c r="EW43" s="56">
        <f t="shared" si="26"/>
        <v>576</v>
      </c>
      <c r="EX43" s="56">
        <f t="shared" si="26"/>
        <v>576</v>
      </c>
      <c r="EY43" s="56">
        <f t="shared" si="26"/>
        <v>576</v>
      </c>
      <c r="EZ43" s="56">
        <f t="shared" si="26"/>
        <v>576</v>
      </c>
      <c r="FA43" s="85">
        <f t="shared" si="26"/>
        <v>576</v>
      </c>
      <c r="FB43" s="56">
        <f t="shared" si="26"/>
        <v>576</v>
      </c>
      <c r="FC43" s="56">
        <f t="shared" si="26"/>
        <v>576</v>
      </c>
      <c r="FD43" s="56">
        <f t="shared" si="26"/>
        <v>576</v>
      </c>
      <c r="FE43" s="56">
        <f t="shared" si="26"/>
        <v>576</v>
      </c>
      <c r="FF43" s="56">
        <f t="shared" si="26"/>
        <v>576</v>
      </c>
      <c r="FG43" s="56">
        <f t="shared" si="26"/>
        <v>576</v>
      </c>
      <c r="FH43" s="56">
        <f t="shared" si="26"/>
        <v>576</v>
      </c>
      <c r="FI43" s="56">
        <f t="shared" si="26"/>
        <v>576</v>
      </c>
      <c r="FJ43" s="56">
        <f t="shared" si="26"/>
        <v>576</v>
      </c>
      <c r="FK43" s="56">
        <f t="shared" si="26"/>
        <v>576</v>
      </c>
      <c r="FL43" s="56">
        <f t="shared" si="26"/>
        <v>576</v>
      </c>
      <c r="FM43" s="56">
        <f t="shared" si="26"/>
        <v>576</v>
      </c>
      <c r="FN43" s="70">
        <v>576</v>
      </c>
      <c r="FO43" s="56">
        <v>576</v>
      </c>
      <c r="FP43" s="56">
        <v>576</v>
      </c>
      <c r="FQ43" s="56">
        <v>576</v>
      </c>
      <c r="FR43" s="56">
        <v>576</v>
      </c>
      <c r="FS43" s="56">
        <v>576</v>
      </c>
      <c r="FT43" s="56"/>
      <c r="FU43" s="56"/>
    </row>
    <row r="44" spans="1:177" s="1" customFormat="1" ht="20.149999999999999" customHeight="1" x14ac:dyDescent="0.35">
      <c r="A44" s="31" t="s">
        <v>280</v>
      </c>
      <c r="B44" s="56">
        <f>B31</f>
        <v>4514</v>
      </c>
      <c r="C44" s="56">
        <f t="shared" si="24"/>
        <v>4935</v>
      </c>
      <c r="D44" s="56">
        <f t="shared" si="24"/>
        <v>5722</v>
      </c>
      <c r="E44" s="56">
        <f t="shared" si="24"/>
        <v>6629</v>
      </c>
      <c r="F44" s="56">
        <f t="shared" si="24"/>
        <v>7969</v>
      </c>
      <c r="G44" s="56">
        <f t="shared" si="24"/>
        <v>9669</v>
      </c>
      <c r="H44" s="56">
        <f t="shared" si="24"/>
        <v>11684</v>
      </c>
      <c r="I44" s="56">
        <f t="shared" si="24"/>
        <v>13756</v>
      </c>
      <c r="J44" s="56">
        <f t="shared" si="24"/>
        <v>16352</v>
      </c>
      <c r="K44" s="56">
        <f t="shared" si="24"/>
        <v>19451</v>
      </c>
      <c r="L44" s="56">
        <f t="shared" si="24"/>
        <v>23006</v>
      </c>
      <c r="M44" s="57">
        <f t="shared" si="24"/>
        <v>25679</v>
      </c>
      <c r="N44" s="58">
        <f t="shared" si="24"/>
        <v>29353</v>
      </c>
      <c r="O44" s="56">
        <f t="shared" si="24"/>
        <v>33531</v>
      </c>
      <c r="P44" s="56">
        <f t="shared" si="24"/>
        <v>39806</v>
      </c>
      <c r="Q44" s="56">
        <f t="shared" si="24"/>
        <v>45757</v>
      </c>
      <c r="R44" s="56">
        <f t="shared" si="24"/>
        <v>52706</v>
      </c>
      <c r="S44" s="56">
        <f t="shared" si="24"/>
        <v>61789</v>
      </c>
      <c r="T44" s="56">
        <f t="shared" si="24"/>
        <v>72569</v>
      </c>
      <c r="U44" s="56">
        <f t="shared" si="24"/>
        <v>86110</v>
      </c>
      <c r="V44" s="56">
        <f t="shared" si="24"/>
        <v>102766</v>
      </c>
      <c r="W44" s="56">
        <f t="shared" si="24"/>
        <v>122214</v>
      </c>
      <c r="X44" s="56">
        <f t="shared" si="24"/>
        <v>177201</v>
      </c>
      <c r="Y44" s="57">
        <f t="shared" si="24"/>
        <v>220906</v>
      </c>
      <c r="Z44" s="56">
        <f t="shared" si="24"/>
        <v>228759</v>
      </c>
      <c r="AA44" s="56">
        <f t="shared" si="24"/>
        <v>270860</v>
      </c>
      <c r="AB44" s="56">
        <f t="shared" si="24"/>
        <v>296105</v>
      </c>
      <c r="AC44" s="56">
        <f t="shared" si="24"/>
        <v>300920</v>
      </c>
      <c r="AD44" s="56">
        <f t="shared" si="24"/>
        <v>310590</v>
      </c>
      <c r="AE44" s="56">
        <f t="shared" si="24"/>
        <v>322955</v>
      </c>
      <c r="AF44" s="56">
        <f t="shared" si="24"/>
        <v>348058</v>
      </c>
      <c r="AG44" s="56">
        <f t="shared" si="24"/>
        <v>351434</v>
      </c>
      <c r="AH44" s="56">
        <f t="shared" si="24"/>
        <v>356039</v>
      </c>
      <c r="AI44" s="56">
        <f t="shared" si="24"/>
        <v>366026</v>
      </c>
      <c r="AJ44" s="56">
        <f t="shared" si="24"/>
        <v>371121</v>
      </c>
      <c r="AK44" s="57">
        <f t="shared" si="24"/>
        <v>376576</v>
      </c>
      <c r="AL44" s="56">
        <f t="shared" si="24"/>
        <v>382385</v>
      </c>
      <c r="AM44" s="56">
        <f t="shared" si="24"/>
        <v>388819</v>
      </c>
      <c r="AN44" s="56">
        <f t="shared" si="24"/>
        <v>396070</v>
      </c>
      <c r="AO44" s="56">
        <f t="shared" si="24"/>
        <v>403745</v>
      </c>
      <c r="AP44" s="56">
        <f t="shared" si="24"/>
        <v>411704</v>
      </c>
      <c r="AQ44" s="56">
        <f t="shared" si="24"/>
        <v>423647</v>
      </c>
      <c r="AR44" s="56">
        <f t="shared" si="24"/>
        <v>429727</v>
      </c>
      <c r="AS44" s="56">
        <f t="shared" si="24"/>
        <v>436992</v>
      </c>
      <c r="AT44" s="56">
        <f t="shared" si="24"/>
        <v>444656</v>
      </c>
      <c r="AU44" s="56">
        <f t="shared" si="24"/>
        <v>452815</v>
      </c>
      <c r="AV44" s="56">
        <f t="shared" si="24"/>
        <v>462068</v>
      </c>
      <c r="AW44" s="57">
        <f t="shared" si="24"/>
        <v>469931</v>
      </c>
      <c r="AX44" s="56">
        <f t="shared" si="24"/>
        <v>477545</v>
      </c>
      <c r="AY44" s="56">
        <f t="shared" si="24"/>
        <v>485833</v>
      </c>
      <c r="AZ44" s="56">
        <f t="shared" si="24"/>
        <v>500523</v>
      </c>
      <c r="BA44" s="56">
        <f t="shared" si="24"/>
        <v>507950</v>
      </c>
      <c r="BB44" s="56">
        <f t="shared" si="24"/>
        <v>516133</v>
      </c>
      <c r="BC44" s="56">
        <f t="shared" si="24"/>
        <v>525194</v>
      </c>
      <c r="BD44" s="56">
        <f t="shared" si="24"/>
        <v>535413</v>
      </c>
      <c r="BE44" s="56">
        <f t="shared" si="24"/>
        <v>545292</v>
      </c>
      <c r="BF44" s="56">
        <f t="shared" si="24"/>
        <v>556906</v>
      </c>
      <c r="BG44" s="56">
        <f t="shared" si="24"/>
        <v>568962</v>
      </c>
      <c r="BH44" s="56">
        <f t="shared" si="24"/>
        <v>580568</v>
      </c>
      <c r="BI44" s="57">
        <f t="shared" si="24"/>
        <v>592852</v>
      </c>
      <c r="BJ44" s="56">
        <f t="shared" si="24"/>
        <v>600256</v>
      </c>
      <c r="BK44" s="56">
        <f t="shared" si="24"/>
        <v>609407</v>
      </c>
      <c r="BL44" s="56">
        <f t="shared" si="24"/>
        <v>624372</v>
      </c>
      <c r="BM44" s="56">
        <f t="shared" si="24"/>
        <v>634058</v>
      </c>
      <c r="BN44" s="56">
        <f t="shared" si="24"/>
        <v>644267</v>
      </c>
      <c r="BO44" s="56">
        <f t="shared" si="25"/>
        <v>659339</v>
      </c>
      <c r="BP44" s="56">
        <f t="shared" si="25"/>
        <v>669453</v>
      </c>
      <c r="BQ44" s="56">
        <f t="shared" si="25"/>
        <v>679698</v>
      </c>
      <c r="BR44" s="56">
        <f t="shared" si="25"/>
        <v>697193</v>
      </c>
      <c r="BS44" s="56">
        <f t="shared" si="25"/>
        <v>712179</v>
      </c>
      <c r="BT44" s="56">
        <f t="shared" si="25"/>
        <v>731856</v>
      </c>
      <c r="BU44" s="57">
        <f t="shared" si="25"/>
        <v>755784</v>
      </c>
      <c r="BV44" s="56">
        <f t="shared" si="25"/>
        <v>768751</v>
      </c>
      <c r="BW44" s="56">
        <f t="shared" si="25"/>
        <v>770993</v>
      </c>
      <c r="BX44" s="56">
        <f t="shared" si="25"/>
        <v>774078</v>
      </c>
      <c r="BY44" s="56">
        <f t="shared" si="25"/>
        <v>776278</v>
      </c>
      <c r="BZ44" s="56">
        <f t="shared" si="25"/>
        <v>778623</v>
      </c>
      <c r="CA44" s="56">
        <f t="shared" si="25"/>
        <v>781386</v>
      </c>
      <c r="CB44" s="56">
        <f t="shared" si="25"/>
        <v>783496</v>
      </c>
      <c r="CC44" s="56">
        <f t="shared" si="25"/>
        <v>785565</v>
      </c>
      <c r="CD44" s="56">
        <f t="shared" si="25"/>
        <v>787947</v>
      </c>
      <c r="CE44" s="56">
        <f t="shared" si="25"/>
        <v>789689</v>
      </c>
      <c r="CF44" s="56">
        <f t="shared" si="25"/>
        <v>791695</v>
      </c>
      <c r="CG44" s="129">
        <f t="shared" si="25"/>
        <v>793381</v>
      </c>
      <c r="CH44" s="78">
        <f t="shared" si="25"/>
        <v>794752</v>
      </c>
      <c r="CI44" s="56">
        <f t="shared" si="25"/>
        <v>796340</v>
      </c>
      <c r="CJ44" s="56">
        <f t="shared" si="25"/>
        <v>798577</v>
      </c>
      <c r="CK44" s="56">
        <f t="shared" si="25"/>
        <v>800120</v>
      </c>
      <c r="CL44" s="56">
        <f t="shared" si="25"/>
        <v>802056</v>
      </c>
      <c r="CM44" s="56">
        <f t="shared" si="25"/>
        <v>804005</v>
      </c>
      <c r="CN44" s="56">
        <f t="shared" si="25"/>
        <v>805738</v>
      </c>
      <c r="CO44" s="56">
        <f t="shared" si="25"/>
        <v>807771</v>
      </c>
      <c r="CP44" s="56">
        <f t="shared" si="25"/>
        <v>809794</v>
      </c>
      <c r="CQ44" s="56">
        <f t="shared" si="25"/>
        <v>811619</v>
      </c>
      <c r="CR44" s="56">
        <f t="shared" si="25"/>
        <v>813753</v>
      </c>
      <c r="CS44" s="129">
        <f t="shared" si="25"/>
        <v>815294</v>
      </c>
      <c r="CT44" s="78">
        <f t="shared" si="25"/>
        <v>816891</v>
      </c>
      <c r="CU44" s="56">
        <f t="shared" si="25"/>
        <v>818417</v>
      </c>
      <c r="CV44" s="56">
        <f t="shared" si="25"/>
        <v>820375</v>
      </c>
      <c r="CW44" s="56">
        <f t="shared" si="25"/>
        <v>822120</v>
      </c>
      <c r="CX44" s="56">
        <f t="shared" si="25"/>
        <v>824079</v>
      </c>
      <c r="CY44" s="56">
        <f t="shared" si="25"/>
        <v>826199</v>
      </c>
      <c r="CZ44" s="56">
        <f t="shared" si="25"/>
        <v>828129</v>
      </c>
      <c r="DA44" s="56">
        <f t="shared" si="25"/>
        <v>830346</v>
      </c>
      <c r="DB44" s="56">
        <f t="shared" si="25"/>
        <v>832823</v>
      </c>
      <c r="DC44" s="56">
        <f t="shared" si="25"/>
        <v>835502</v>
      </c>
      <c r="DD44" s="56">
        <f t="shared" si="25"/>
        <v>838522</v>
      </c>
      <c r="DE44" s="129">
        <f t="shared" si="25"/>
        <v>841222</v>
      </c>
      <c r="DF44" s="78">
        <f t="shared" si="25"/>
        <v>844880</v>
      </c>
      <c r="DG44" s="56">
        <f t="shared" si="25"/>
        <v>849275</v>
      </c>
      <c r="DH44" s="56">
        <f t="shared" si="25"/>
        <v>859362</v>
      </c>
      <c r="DI44" s="56">
        <f t="shared" si="25"/>
        <v>859380</v>
      </c>
      <c r="DJ44" s="56">
        <f t="shared" si="25"/>
        <v>859392</v>
      </c>
      <c r="DK44" s="56">
        <f t="shared" si="25"/>
        <v>859406</v>
      </c>
      <c r="DL44" s="56">
        <f t="shared" si="25"/>
        <v>859421</v>
      </c>
      <c r="DM44" s="56">
        <f t="shared" si="25"/>
        <v>859448</v>
      </c>
      <c r="DN44" s="56">
        <f t="shared" si="25"/>
        <v>859478</v>
      </c>
      <c r="DO44" s="56">
        <f t="shared" si="25"/>
        <v>859490</v>
      </c>
      <c r="DP44" s="56">
        <f t="shared" si="25"/>
        <v>859505</v>
      </c>
      <c r="DQ44" s="129">
        <f t="shared" si="25"/>
        <v>859518</v>
      </c>
      <c r="DR44" s="78">
        <f t="shared" si="25"/>
        <v>859542</v>
      </c>
      <c r="DS44" s="56">
        <f t="shared" si="25"/>
        <v>859574</v>
      </c>
      <c r="DT44" s="56">
        <f t="shared" si="25"/>
        <v>859658</v>
      </c>
      <c r="DU44" s="56">
        <f t="shared" si="25"/>
        <v>859658</v>
      </c>
      <c r="DV44" s="56">
        <f t="shared" si="25"/>
        <v>859658</v>
      </c>
      <c r="DW44" s="56">
        <f t="shared" si="25"/>
        <v>859659</v>
      </c>
      <c r="DX44" s="56">
        <f t="shared" si="25"/>
        <v>859660</v>
      </c>
      <c r="DY44" s="56">
        <f t="shared" si="25"/>
        <v>859666</v>
      </c>
      <c r="DZ44" s="56">
        <f t="shared" si="25"/>
        <v>859672</v>
      </c>
      <c r="EA44" s="56">
        <f t="shared" si="26"/>
        <v>859673</v>
      </c>
      <c r="EB44" s="56">
        <f t="shared" si="26"/>
        <v>859673</v>
      </c>
      <c r="EC44" s="56">
        <f t="shared" si="26"/>
        <v>859675</v>
      </c>
      <c r="ED44" s="78">
        <f t="shared" si="26"/>
        <v>859676</v>
      </c>
      <c r="EE44" s="56">
        <f t="shared" si="26"/>
        <v>859676</v>
      </c>
      <c r="EF44" s="56">
        <f t="shared" si="26"/>
        <v>859676</v>
      </c>
      <c r="EG44" s="56">
        <f t="shared" si="26"/>
        <v>859676</v>
      </c>
      <c r="EH44" s="56">
        <f t="shared" si="26"/>
        <v>859676</v>
      </c>
      <c r="EI44" s="56">
        <f t="shared" si="26"/>
        <v>859676</v>
      </c>
      <c r="EJ44" s="56">
        <f t="shared" si="26"/>
        <v>859676</v>
      </c>
      <c r="EK44" s="56">
        <f t="shared" si="26"/>
        <v>859676</v>
      </c>
      <c r="EL44" s="56">
        <f t="shared" si="26"/>
        <v>859676</v>
      </c>
      <c r="EM44" s="56">
        <f t="shared" si="26"/>
        <v>859676</v>
      </c>
      <c r="EN44" s="56">
        <f t="shared" si="26"/>
        <v>859676</v>
      </c>
      <c r="EO44" s="56">
        <f t="shared" si="26"/>
        <v>859676</v>
      </c>
      <c r="EP44" s="78">
        <f t="shared" si="26"/>
        <v>859676</v>
      </c>
      <c r="EQ44" s="56">
        <f t="shared" si="26"/>
        <v>859676</v>
      </c>
      <c r="ER44" s="56">
        <f t="shared" si="26"/>
        <v>859676</v>
      </c>
      <c r="ES44" s="56">
        <f t="shared" si="26"/>
        <v>859676</v>
      </c>
      <c r="ET44" s="56">
        <f t="shared" si="26"/>
        <v>859676</v>
      </c>
      <c r="EU44" s="56">
        <f t="shared" si="26"/>
        <v>859676</v>
      </c>
      <c r="EV44" s="56">
        <f t="shared" si="26"/>
        <v>859676</v>
      </c>
      <c r="EW44" s="56">
        <f t="shared" si="26"/>
        <v>859676</v>
      </c>
      <c r="EX44" s="56">
        <f t="shared" si="26"/>
        <v>859676</v>
      </c>
      <c r="EY44" s="56">
        <f t="shared" si="26"/>
        <v>859676</v>
      </c>
      <c r="EZ44" s="56">
        <f t="shared" si="26"/>
        <v>859676</v>
      </c>
      <c r="FA44" s="85">
        <f t="shared" si="26"/>
        <v>859676</v>
      </c>
      <c r="FB44" s="56">
        <f t="shared" si="26"/>
        <v>859676</v>
      </c>
      <c r="FC44" s="56">
        <f t="shared" si="26"/>
        <v>859676</v>
      </c>
      <c r="FD44" s="56">
        <f t="shared" si="26"/>
        <v>859676</v>
      </c>
      <c r="FE44" s="56">
        <f t="shared" si="26"/>
        <v>859676</v>
      </c>
      <c r="FF44" s="56">
        <f t="shared" si="26"/>
        <v>859676</v>
      </c>
      <c r="FG44" s="56">
        <f t="shared" si="26"/>
        <v>859676</v>
      </c>
      <c r="FH44" s="56">
        <f t="shared" si="26"/>
        <v>859676</v>
      </c>
      <c r="FI44" s="56">
        <f t="shared" si="26"/>
        <v>859676</v>
      </c>
      <c r="FJ44" s="56">
        <f t="shared" si="26"/>
        <v>859676</v>
      </c>
      <c r="FK44" s="56">
        <f t="shared" si="26"/>
        <v>859676</v>
      </c>
      <c r="FL44" s="56">
        <f t="shared" si="26"/>
        <v>859676</v>
      </c>
      <c r="FM44" s="56">
        <f t="shared" si="26"/>
        <v>859676</v>
      </c>
      <c r="FN44" s="70">
        <v>859676</v>
      </c>
      <c r="FO44" s="56">
        <v>859676</v>
      </c>
      <c r="FP44" s="56">
        <v>859676</v>
      </c>
      <c r="FQ44" s="56">
        <v>859676</v>
      </c>
      <c r="FR44" s="56">
        <v>859676</v>
      </c>
      <c r="FS44" s="56">
        <v>859676</v>
      </c>
      <c r="FT44" s="56"/>
      <c r="FU44" s="56"/>
    </row>
    <row r="45" spans="1:177" s="1" customFormat="1" ht="20.149999999999999" customHeight="1" x14ac:dyDescent="0.35">
      <c r="A45" s="31" t="s">
        <v>281</v>
      </c>
      <c r="B45" s="56">
        <f>B32+B38</f>
        <v>0</v>
      </c>
      <c r="C45" s="56">
        <f t="shared" ref="C45:BN46" si="27">C32+C38</f>
        <v>0</v>
      </c>
      <c r="D45" s="56">
        <f t="shared" si="27"/>
        <v>0</v>
      </c>
      <c r="E45" s="56">
        <f t="shared" si="27"/>
        <v>0</v>
      </c>
      <c r="F45" s="56">
        <f t="shared" si="27"/>
        <v>0</v>
      </c>
      <c r="G45" s="56">
        <f t="shared" si="27"/>
        <v>0</v>
      </c>
      <c r="H45" s="56">
        <f t="shared" si="27"/>
        <v>0</v>
      </c>
      <c r="I45" s="56">
        <f t="shared" si="27"/>
        <v>0</v>
      </c>
      <c r="J45" s="56">
        <f t="shared" si="27"/>
        <v>0</v>
      </c>
      <c r="K45" s="56">
        <f t="shared" si="27"/>
        <v>0</v>
      </c>
      <c r="L45" s="56">
        <f t="shared" si="27"/>
        <v>0</v>
      </c>
      <c r="M45" s="57">
        <f t="shared" si="27"/>
        <v>0</v>
      </c>
      <c r="N45" s="58">
        <f t="shared" si="27"/>
        <v>0</v>
      </c>
      <c r="O45" s="56">
        <f t="shared" si="27"/>
        <v>0</v>
      </c>
      <c r="P45" s="56">
        <f t="shared" si="27"/>
        <v>0</v>
      </c>
      <c r="Q45" s="56">
        <f t="shared" si="27"/>
        <v>0</v>
      </c>
      <c r="R45" s="56">
        <f t="shared" si="27"/>
        <v>0</v>
      </c>
      <c r="S45" s="56">
        <f t="shared" si="27"/>
        <v>0</v>
      </c>
      <c r="T45" s="56">
        <f t="shared" si="27"/>
        <v>1</v>
      </c>
      <c r="U45" s="56">
        <f t="shared" si="27"/>
        <v>1</v>
      </c>
      <c r="V45" s="56">
        <f t="shared" si="27"/>
        <v>1</v>
      </c>
      <c r="W45" s="56">
        <f t="shared" si="27"/>
        <v>1</v>
      </c>
      <c r="X45" s="56">
        <f t="shared" si="27"/>
        <v>1</v>
      </c>
      <c r="Y45" s="57">
        <f t="shared" si="27"/>
        <v>2</v>
      </c>
      <c r="Z45" s="56">
        <f t="shared" si="27"/>
        <v>2</v>
      </c>
      <c r="AA45" s="56">
        <f t="shared" si="27"/>
        <v>2</v>
      </c>
      <c r="AB45" s="56">
        <f t="shared" si="27"/>
        <v>2</v>
      </c>
      <c r="AC45" s="56">
        <f t="shared" si="27"/>
        <v>2</v>
      </c>
      <c r="AD45" s="56">
        <f t="shared" si="27"/>
        <v>2</v>
      </c>
      <c r="AE45" s="56">
        <f t="shared" si="27"/>
        <v>2</v>
      </c>
      <c r="AF45" s="56">
        <f t="shared" si="27"/>
        <v>2</v>
      </c>
      <c r="AG45" s="56">
        <f t="shared" si="27"/>
        <v>2</v>
      </c>
      <c r="AH45" s="56">
        <f t="shared" si="27"/>
        <v>2</v>
      </c>
      <c r="AI45" s="56">
        <f t="shared" si="27"/>
        <v>2</v>
      </c>
      <c r="AJ45" s="56">
        <f t="shared" si="27"/>
        <v>2</v>
      </c>
      <c r="AK45" s="57">
        <f t="shared" si="27"/>
        <v>2</v>
      </c>
      <c r="AL45" s="56">
        <f t="shared" si="27"/>
        <v>2</v>
      </c>
      <c r="AM45" s="56">
        <f t="shared" si="27"/>
        <v>2</v>
      </c>
      <c r="AN45" s="56">
        <f t="shared" si="27"/>
        <v>11</v>
      </c>
      <c r="AO45" s="56">
        <f t="shared" si="27"/>
        <v>14</v>
      </c>
      <c r="AP45" s="56">
        <f t="shared" si="27"/>
        <v>18</v>
      </c>
      <c r="AQ45" s="56">
        <f t="shared" si="27"/>
        <v>26</v>
      </c>
      <c r="AR45" s="56">
        <f t="shared" si="27"/>
        <v>27</v>
      </c>
      <c r="AS45" s="56">
        <f t="shared" si="27"/>
        <v>32</v>
      </c>
      <c r="AT45" s="56">
        <f t="shared" si="27"/>
        <v>33</v>
      </c>
      <c r="AU45" s="56">
        <f t="shared" si="27"/>
        <v>33</v>
      </c>
      <c r="AV45" s="56">
        <f t="shared" si="27"/>
        <v>37</v>
      </c>
      <c r="AW45" s="57">
        <f t="shared" si="27"/>
        <v>38</v>
      </c>
      <c r="AX45" s="56">
        <f t="shared" si="27"/>
        <v>48</v>
      </c>
      <c r="AY45" s="56">
        <f t="shared" si="27"/>
        <v>54</v>
      </c>
      <c r="AZ45" s="56">
        <f t="shared" si="27"/>
        <v>141</v>
      </c>
      <c r="BA45" s="56">
        <f t="shared" si="27"/>
        <v>142</v>
      </c>
      <c r="BB45" s="56">
        <f t="shared" si="27"/>
        <v>147</v>
      </c>
      <c r="BC45" s="56">
        <f t="shared" si="27"/>
        <v>153</v>
      </c>
      <c r="BD45" s="56">
        <f t="shared" si="27"/>
        <v>163</v>
      </c>
      <c r="BE45" s="56">
        <f t="shared" si="27"/>
        <v>166</v>
      </c>
      <c r="BF45" s="56">
        <f t="shared" si="27"/>
        <v>177</v>
      </c>
      <c r="BG45" s="56">
        <f t="shared" si="27"/>
        <v>185</v>
      </c>
      <c r="BH45" s="56">
        <f t="shared" si="27"/>
        <v>192</v>
      </c>
      <c r="BI45" s="57">
        <f t="shared" si="27"/>
        <v>204</v>
      </c>
      <c r="BJ45" s="56">
        <f t="shared" si="27"/>
        <v>208</v>
      </c>
      <c r="BK45" s="56">
        <f t="shared" si="27"/>
        <v>219</v>
      </c>
      <c r="BL45" s="56">
        <f t="shared" si="27"/>
        <v>379</v>
      </c>
      <c r="BM45" s="56">
        <f t="shared" si="27"/>
        <v>380</v>
      </c>
      <c r="BN45" s="56">
        <f t="shared" si="27"/>
        <v>381</v>
      </c>
      <c r="BO45" s="56">
        <f t="shared" ref="BO45:DZ46" si="28">BO32+BO38</f>
        <v>381</v>
      </c>
      <c r="BP45" s="56">
        <f t="shared" si="28"/>
        <v>384</v>
      </c>
      <c r="BQ45" s="56">
        <f t="shared" si="28"/>
        <v>389</v>
      </c>
      <c r="BR45" s="56">
        <f t="shared" si="28"/>
        <v>391</v>
      </c>
      <c r="BS45" s="56">
        <f t="shared" si="28"/>
        <v>399</v>
      </c>
      <c r="BT45" s="56">
        <f t="shared" si="28"/>
        <v>404</v>
      </c>
      <c r="BU45" s="57">
        <f t="shared" si="28"/>
        <v>427</v>
      </c>
      <c r="BV45" s="56">
        <f t="shared" si="28"/>
        <v>434</v>
      </c>
      <c r="BW45" s="56">
        <f t="shared" si="28"/>
        <v>445</v>
      </c>
      <c r="BX45" s="56">
        <f t="shared" si="28"/>
        <v>580</v>
      </c>
      <c r="BY45" s="56">
        <f t="shared" si="28"/>
        <v>589</v>
      </c>
      <c r="BZ45" s="56">
        <f t="shared" si="28"/>
        <v>592</v>
      </c>
      <c r="CA45" s="56">
        <f t="shared" si="28"/>
        <v>596</v>
      </c>
      <c r="CB45" s="56">
        <f t="shared" si="28"/>
        <v>598</v>
      </c>
      <c r="CC45" s="56">
        <f t="shared" si="28"/>
        <v>601</v>
      </c>
      <c r="CD45" s="56">
        <f t="shared" si="28"/>
        <v>604</v>
      </c>
      <c r="CE45" s="56">
        <f t="shared" si="28"/>
        <v>610</v>
      </c>
      <c r="CF45" s="56">
        <f t="shared" si="28"/>
        <v>615</v>
      </c>
      <c r="CG45" s="129">
        <f t="shared" si="28"/>
        <v>628</v>
      </c>
      <c r="CH45" s="78">
        <f t="shared" si="28"/>
        <v>633</v>
      </c>
      <c r="CI45" s="56">
        <f t="shared" si="28"/>
        <v>650</v>
      </c>
      <c r="CJ45" s="56">
        <f t="shared" si="28"/>
        <v>750</v>
      </c>
      <c r="CK45" s="56">
        <f t="shared" si="28"/>
        <v>752</v>
      </c>
      <c r="CL45" s="56">
        <f t="shared" si="28"/>
        <v>753</v>
      </c>
      <c r="CM45" s="56">
        <f t="shared" si="28"/>
        <v>753</v>
      </c>
      <c r="CN45" s="56">
        <f t="shared" si="28"/>
        <v>754</v>
      </c>
      <c r="CO45" s="56">
        <f t="shared" si="28"/>
        <v>754</v>
      </c>
      <c r="CP45" s="56">
        <f t="shared" si="28"/>
        <v>754</v>
      </c>
      <c r="CQ45" s="56">
        <f t="shared" si="28"/>
        <v>754</v>
      </c>
      <c r="CR45" s="56">
        <f t="shared" si="28"/>
        <v>754</v>
      </c>
      <c r="CS45" s="129">
        <f t="shared" si="28"/>
        <v>755</v>
      </c>
      <c r="CT45" s="78">
        <f t="shared" si="28"/>
        <v>756</v>
      </c>
      <c r="CU45" s="56">
        <f t="shared" si="28"/>
        <v>757</v>
      </c>
      <c r="CV45" s="56">
        <f t="shared" si="28"/>
        <v>760</v>
      </c>
      <c r="CW45" s="56">
        <f t="shared" si="28"/>
        <v>761</v>
      </c>
      <c r="CX45" s="56">
        <f t="shared" si="28"/>
        <v>761</v>
      </c>
      <c r="CY45" s="56">
        <f t="shared" si="28"/>
        <v>762</v>
      </c>
      <c r="CZ45" s="56">
        <f t="shared" si="28"/>
        <v>762</v>
      </c>
      <c r="DA45" s="56">
        <f t="shared" si="28"/>
        <v>762</v>
      </c>
      <c r="DB45" s="56">
        <f t="shared" si="28"/>
        <v>762</v>
      </c>
      <c r="DC45" s="56">
        <f t="shared" si="28"/>
        <v>762</v>
      </c>
      <c r="DD45" s="56">
        <f t="shared" si="28"/>
        <v>762</v>
      </c>
      <c r="DE45" s="129">
        <f t="shared" si="28"/>
        <v>762</v>
      </c>
      <c r="DF45" s="78">
        <f t="shared" si="28"/>
        <v>762</v>
      </c>
      <c r="DG45" s="56">
        <f t="shared" si="28"/>
        <v>762</v>
      </c>
      <c r="DH45" s="56">
        <f t="shared" si="28"/>
        <v>762</v>
      </c>
      <c r="DI45" s="56">
        <f t="shared" si="28"/>
        <v>762</v>
      </c>
      <c r="DJ45" s="56">
        <f t="shared" si="28"/>
        <v>762</v>
      </c>
      <c r="DK45" s="56">
        <f t="shared" si="28"/>
        <v>762</v>
      </c>
      <c r="DL45" s="56">
        <f t="shared" si="28"/>
        <v>762</v>
      </c>
      <c r="DM45" s="56">
        <f t="shared" si="28"/>
        <v>762</v>
      </c>
      <c r="DN45" s="56">
        <f t="shared" si="28"/>
        <v>762</v>
      </c>
      <c r="DO45" s="56">
        <f t="shared" si="28"/>
        <v>762</v>
      </c>
      <c r="DP45" s="56">
        <f t="shared" si="28"/>
        <v>762</v>
      </c>
      <c r="DQ45" s="129">
        <f t="shared" si="28"/>
        <v>762</v>
      </c>
      <c r="DR45" s="78">
        <f t="shared" si="28"/>
        <v>762</v>
      </c>
      <c r="DS45" s="56">
        <f t="shared" si="28"/>
        <v>762</v>
      </c>
      <c r="DT45" s="56">
        <f t="shared" si="28"/>
        <v>762</v>
      </c>
      <c r="DU45" s="56">
        <f t="shared" si="28"/>
        <v>762</v>
      </c>
      <c r="DV45" s="56">
        <f t="shared" si="28"/>
        <v>762</v>
      </c>
      <c r="DW45" s="56">
        <f t="shared" si="28"/>
        <v>762</v>
      </c>
      <c r="DX45" s="56">
        <f t="shared" si="28"/>
        <v>762</v>
      </c>
      <c r="DY45" s="56">
        <f t="shared" si="28"/>
        <v>762</v>
      </c>
      <c r="DZ45" s="56">
        <f t="shared" si="28"/>
        <v>762</v>
      </c>
      <c r="EA45" s="56">
        <f t="shared" ref="EA45:FM46" si="29">EA32+EA38</f>
        <v>762</v>
      </c>
      <c r="EB45" s="56">
        <f t="shared" si="29"/>
        <v>762</v>
      </c>
      <c r="EC45" s="56">
        <f t="shared" si="29"/>
        <v>762</v>
      </c>
      <c r="ED45" s="78">
        <f t="shared" si="29"/>
        <v>762</v>
      </c>
      <c r="EE45" s="56">
        <f t="shared" si="29"/>
        <v>762</v>
      </c>
      <c r="EF45" s="56">
        <f t="shared" si="29"/>
        <v>762</v>
      </c>
      <c r="EG45" s="56">
        <f t="shared" si="29"/>
        <v>762</v>
      </c>
      <c r="EH45" s="56">
        <f t="shared" si="29"/>
        <v>762</v>
      </c>
      <c r="EI45" s="56">
        <f t="shared" si="29"/>
        <v>762</v>
      </c>
      <c r="EJ45" s="56">
        <f t="shared" si="29"/>
        <v>762</v>
      </c>
      <c r="EK45" s="56">
        <f t="shared" si="29"/>
        <v>762</v>
      </c>
      <c r="EL45" s="56">
        <f t="shared" si="29"/>
        <v>762</v>
      </c>
      <c r="EM45" s="56">
        <f t="shared" si="29"/>
        <v>762</v>
      </c>
      <c r="EN45" s="56">
        <f t="shared" si="29"/>
        <v>762</v>
      </c>
      <c r="EO45" s="56">
        <f t="shared" si="29"/>
        <v>762</v>
      </c>
      <c r="EP45" s="78">
        <f t="shared" si="29"/>
        <v>762</v>
      </c>
      <c r="EQ45" s="56">
        <f t="shared" si="29"/>
        <v>762</v>
      </c>
      <c r="ER45" s="56">
        <f t="shared" si="29"/>
        <v>762</v>
      </c>
      <c r="ES45" s="56">
        <f t="shared" si="29"/>
        <v>762</v>
      </c>
      <c r="ET45" s="56">
        <f t="shared" si="29"/>
        <v>762</v>
      </c>
      <c r="EU45" s="56">
        <f t="shared" si="29"/>
        <v>762</v>
      </c>
      <c r="EV45" s="56">
        <f t="shared" si="29"/>
        <v>762</v>
      </c>
      <c r="EW45" s="56">
        <f t="shared" si="29"/>
        <v>762</v>
      </c>
      <c r="EX45" s="56">
        <f t="shared" si="29"/>
        <v>762</v>
      </c>
      <c r="EY45" s="56">
        <f t="shared" si="29"/>
        <v>762</v>
      </c>
      <c r="EZ45" s="56">
        <f t="shared" si="29"/>
        <v>762</v>
      </c>
      <c r="FA45" s="85">
        <f t="shared" si="29"/>
        <v>762</v>
      </c>
      <c r="FB45" s="56">
        <f t="shared" si="29"/>
        <v>762</v>
      </c>
      <c r="FC45" s="56">
        <f t="shared" si="29"/>
        <v>762</v>
      </c>
      <c r="FD45" s="56">
        <f t="shared" si="29"/>
        <v>762</v>
      </c>
      <c r="FE45" s="56">
        <f t="shared" si="29"/>
        <v>762</v>
      </c>
      <c r="FF45" s="56">
        <f t="shared" si="29"/>
        <v>762</v>
      </c>
      <c r="FG45" s="56">
        <f t="shared" si="29"/>
        <v>762</v>
      </c>
      <c r="FH45" s="56">
        <f t="shared" si="29"/>
        <v>762</v>
      </c>
      <c r="FI45" s="56">
        <f t="shared" si="29"/>
        <v>762</v>
      </c>
      <c r="FJ45" s="56">
        <f t="shared" si="29"/>
        <v>762</v>
      </c>
      <c r="FK45" s="56">
        <f t="shared" si="29"/>
        <v>762</v>
      </c>
      <c r="FL45" s="56">
        <f t="shared" si="29"/>
        <v>762</v>
      </c>
      <c r="FM45" s="56">
        <f t="shared" si="29"/>
        <v>762</v>
      </c>
      <c r="FN45" s="70">
        <v>762</v>
      </c>
      <c r="FO45" s="56">
        <v>762</v>
      </c>
      <c r="FP45" s="56">
        <v>762</v>
      </c>
      <c r="FQ45" s="56">
        <v>762</v>
      </c>
      <c r="FR45" s="56">
        <v>762</v>
      </c>
      <c r="FS45" s="56">
        <v>762</v>
      </c>
      <c r="FT45" s="56"/>
      <c r="FU45" s="56"/>
    </row>
    <row r="46" spans="1:177" s="1" customFormat="1" ht="20.149999999999999" customHeight="1" x14ac:dyDescent="0.35">
      <c r="A46" s="31" t="s">
        <v>282</v>
      </c>
      <c r="B46" s="56">
        <f>B33+B39</f>
        <v>263</v>
      </c>
      <c r="C46" s="56">
        <f t="shared" si="27"/>
        <v>263</v>
      </c>
      <c r="D46" s="56">
        <f t="shared" si="27"/>
        <v>271</v>
      </c>
      <c r="E46" s="56">
        <f t="shared" si="27"/>
        <v>284</v>
      </c>
      <c r="F46" s="56">
        <f t="shared" si="27"/>
        <v>286</v>
      </c>
      <c r="G46" s="56">
        <f t="shared" si="27"/>
        <v>302</v>
      </c>
      <c r="H46" s="56">
        <f t="shared" si="27"/>
        <v>305</v>
      </c>
      <c r="I46" s="56">
        <f t="shared" si="27"/>
        <v>307</v>
      </c>
      <c r="J46" s="56">
        <f t="shared" si="27"/>
        <v>308</v>
      </c>
      <c r="K46" s="56">
        <f t="shared" si="27"/>
        <v>313</v>
      </c>
      <c r="L46" s="56">
        <f t="shared" si="27"/>
        <v>332</v>
      </c>
      <c r="M46" s="57">
        <f t="shared" si="27"/>
        <v>338</v>
      </c>
      <c r="N46" s="58">
        <f t="shared" si="27"/>
        <v>338</v>
      </c>
      <c r="O46" s="56">
        <f t="shared" si="27"/>
        <v>340</v>
      </c>
      <c r="P46" s="56">
        <f t="shared" si="27"/>
        <v>351</v>
      </c>
      <c r="Q46" s="56">
        <f t="shared" si="27"/>
        <v>354</v>
      </c>
      <c r="R46" s="56">
        <f t="shared" si="27"/>
        <v>367</v>
      </c>
      <c r="S46" s="56">
        <f t="shared" si="27"/>
        <v>375</v>
      </c>
      <c r="T46" s="56">
        <f t="shared" si="27"/>
        <v>379</v>
      </c>
      <c r="U46" s="56">
        <f t="shared" si="27"/>
        <v>388</v>
      </c>
      <c r="V46" s="56">
        <f t="shared" si="27"/>
        <v>414</v>
      </c>
      <c r="W46" s="56">
        <f t="shared" si="27"/>
        <v>439</v>
      </c>
      <c r="X46" s="56">
        <f t="shared" si="27"/>
        <v>475</v>
      </c>
      <c r="Y46" s="57">
        <f t="shared" si="27"/>
        <v>513</v>
      </c>
      <c r="Z46" s="56">
        <f t="shared" si="27"/>
        <v>594</v>
      </c>
      <c r="AA46" s="56">
        <f t="shared" si="27"/>
        <v>616</v>
      </c>
      <c r="AB46" s="56">
        <f t="shared" si="27"/>
        <v>673</v>
      </c>
      <c r="AC46" s="56">
        <f t="shared" si="27"/>
        <v>695</v>
      </c>
      <c r="AD46" s="56">
        <f t="shared" si="27"/>
        <v>719</v>
      </c>
      <c r="AE46" s="56">
        <f t="shared" si="27"/>
        <v>732</v>
      </c>
      <c r="AF46" s="56">
        <f t="shared" si="27"/>
        <v>775</v>
      </c>
      <c r="AG46" s="56">
        <f t="shared" si="27"/>
        <v>890</v>
      </c>
      <c r="AH46" s="56">
        <f t="shared" si="27"/>
        <v>1039</v>
      </c>
      <c r="AI46" s="56">
        <f t="shared" si="27"/>
        <v>1190</v>
      </c>
      <c r="AJ46" s="56">
        <f t="shared" si="27"/>
        <v>1351</v>
      </c>
      <c r="AK46" s="57">
        <f t="shared" si="27"/>
        <v>1476</v>
      </c>
      <c r="AL46" s="56">
        <f t="shared" si="27"/>
        <v>1683</v>
      </c>
      <c r="AM46" s="56">
        <f t="shared" si="27"/>
        <v>1868</v>
      </c>
      <c r="AN46" s="56">
        <f t="shared" si="27"/>
        <v>2103</v>
      </c>
      <c r="AO46" s="56">
        <f t="shared" si="27"/>
        <v>2259</v>
      </c>
      <c r="AP46" s="56">
        <f t="shared" si="27"/>
        <v>2483</v>
      </c>
      <c r="AQ46" s="56">
        <f t="shared" si="27"/>
        <v>2667</v>
      </c>
      <c r="AR46" s="56">
        <f t="shared" si="27"/>
        <v>2962</v>
      </c>
      <c r="AS46" s="56">
        <f t="shared" si="27"/>
        <v>3429</v>
      </c>
      <c r="AT46" s="56">
        <f t="shared" si="27"/>
        <v>3930</v>
      </c>
      <c r="AU46" s="56">
        <f t="shared" si="27"/>
        <v>4381</v>
      </c>
      <c r="AV46" s="56">
        <f t="shared" si="27"/>
        <v>4883</v>
      </c>
      <c r="AW46" s="57">
        <f t="shared" si="27"/>
        <v>5332</v>
      </c>
      <c r="AX46" s="56">
        <f t="shared" si="27"/>
        <v>5803</v>
      </c>
      <c r="AY46" s="56">
        <f t="shared" si="27"/>
        <v>7107</v>
      </c>
      <c r="AZ46" s="56">
        <f t="shared" si="27"/>
        <v>7502</v>
      </c>
      <c r="BA46" s="56">
        <f t="shared" si="27"/>
        <v>7891</v>
      </c>
      <c r="BB46" s="56">
        <f t="shared" si="27"/>
        <v>8389</v>
      </c>
      <c r="BC46" s="56">
        <f t="shared" si="27"/>
        <v>8917</v>
      </c>
      <c r="BD46" s="56">
        <f t="shared" si="27"/>
        <v>9405</v>
      </c>
      <c r="BE46" s="56">
        <f t="shared" si="27"/>
        <v>9924</v>
      </c>
      <c r="BF46" s="56">
        <f t="shared" si="27"/>
        <v>10497</v>
      </c>
      <c r="BG46" s="56">
        <f t="shared" si="27"/>
        <v>11050</v>
      </c>
      <c r="BH46" s="56">
        <f t="shared" si="27"/>
        <v>11611</v>
      </c>
      <c r="BI46" s="57">
        <f t="shared" si="27"/>
        <v>12035</v>
      </c>
      <c r="BJ46" s="56">
        <f t="shared" si="27"/>
        <v>12445</v>
      </c>
      <c r="BK46" s="56">
        <f t="shared" si="27"/>
        <v>12930</v>
      </c>
      <c r="BL46" s="56">
        <f t="shared" si="27"/>
        <v>13461</v>
      </c>
      <c r="BM46" s="56">
        <f t="shared" si="27"/>
        <v>13901</v>
      </c>
      <c r="BN46" s="56">
        <f t="shared" si="27"/>
        <v>14384</v>
      </c>
      <c r="BO46" s="56">
        <f t="shared" si="28"/>
        <v>14890</v>
      </c>
      <c r="BP46" s="56">
        <f t="shared" si="28"/>
        <v>15384</v>
      </c>
      <c r="BQ46" s="56">
        <f t="shared" si="28"/>
        <v>16197</v>
      </c>
      <c r="BR46" s="56">
        <f t="shared" si="28"/>
        <v>17818</v>
      </c>
      <c r="BS46" s="56">
        <f t="shared" si="28"/>
        <v>18151</v>
      </c>
      <c r="BT46" s="56">
        <f t="shared" si="28"/>
        <v>18521</v>
      </c>
      <c r="BU46" s="57">
        <f t="shared" si="28"/>
        <v>18876</v>
      </c>
      <c r="BV46" s="56">
        <f t="shared" si="28"/>
        <v>19261</v>
      </c>
      <c r="BW46" s="56">
        <f t="shared" si="28"/>
        <v>19622</v>
      </c>
      <c r="BX46" s="56">
        <f t="shared" si="28"/>
        <v>20022</v>
      </c>
      <c r="BY46" s="56">
        <f t="shared" si="28"/>
        <v>20318</v>
      </c>
      <c r="BZ46" s="56">
        <f t="shared" si="28"/>
        <v>20556</v>
      </c>
      <c r="CA46" s="56">
        <f t="shared" si="28"/>
        <v>20843</v>
      </c>
      <c r="CB46" s="56">
        <f t="shared" si="28"/>
        <v>21101</v>
      </c>
      <c r="CC46" s="56">
        <f t="shared" si="28"/>
        <v>21467</v>
      </c>
      <c r="CD46" s="56">
        <f t="shared" si="28"/>
        <v>22557</v>
      </c>
      <c r="CE46" s="56">
        <f t="shared" si="28"/>
        <v>22599</v>
      </c>
      <c r="CF46" s="56">
        <f t="shared" si="28"/>
        <v>22665</v>
      </c>
      <c r="CG46" s="129">
        <f t="shared" si="28"/>
        <v>22713</v>
      </c>
      <c r="CH46" s="78">
        <f t="shared" si="28"/>
        <v>22716</v>
      </c>
      <c r="CI46" s="56">
        <f t="shared" si="28"/>
        <v>22719</v>
      </c>
      <c r="CJ46" s="56">
        <f t="shared" si="28"/>
        <v>22729</v>
      </c>
      <c r="CK46" s="56">
        <f t="shared" si="28"/>
        <v>22729</v>
      </c>
      <c r="CL46" s="56">
        <f t="shared" si="28"/>
        <v>22729</v>
      </c>
      <c r="CM46" s="56">
        <f t="shared" si="28"/>
        <v>22729</v>
      </c>
      <c r="CN46" s="56">
        <f t="shared" si="28"/>
        <v>22729</v>
      </c>
      <c r="CO46" s="56">
        <f t="shared" si="28"/>
        <v>22729</v>
      </c>
      <c r="CP46" s="56">
        <f t="shared" si="28"/>
        <v>22729</v>
      </c>
      <c r="CQ46" s="56">
        <f t="shared" si="28"/>
        <v>22729</v>
      </c>
      <c r="CR46" s="56">
        <f t="shared" si="28"/>
        <v>22729</v>
      </c>
      <c r="CS46" s="129">
        <f t="shared" si="28"/>
        <v>22730</v>
      </c>
      <c r="CT46" s="78">
        <f t="shared" si="28"/>
        <v>22730</v>
      </c>
      <c r="CU46" s="56">
        <f t="shared" si="28"/>
        <v>22730</v>
      </c>
      <c r="CV46" s="56">
        <f t="shared" si="28"/>
        <v>22733</v>
      </c>
      <c r="CW46" s="56">
        <f t="shared" si="28"/>
        <v>22733</v>
      </c>
      <c r="CX46" s="56">
        <f t="shared" si="28"/>
        <v>22733</v>
      </c>
      <c r="CY46" s="56">
        <f t="shared" si="28"/>
        <v>22733</v>
      </c>
      <c r="CZ46" s="56">
        <f t="shared" si="28"/>
        <v>22733</v>
      </c>
      <c r="DA46" s="56">
        <f t="shared" si="28"/>
        <v>22733</v>
      </c>
      <c r="DB46" s="56">
        <f t="shared" si="28"/>
        <v>22733</v>
      </c>
      <c r="DC46" s="56">
        <f t="shared" si="28"/>
        <v>22733</v>
      </c>
      <c r="DD46" s="56">
        <f t="shared" si="28"/>
        <v>22733</v>
      </c>
      <c r="DE46" s="129">
        <f t="shared" si="28"/>
        <v>22733</v>
      </c>
      <c r="DF46" s="78">
        <f t="shared" si="28"/>
        <v>22733</v>
      </c>
      <c r="DG46" s="56">
        <f t="shared" si="28"/>
        <v>22733</v>
      </c>
      <c r="DH46" s="56">
        <f t="shared" si="28"/>
        <v>22733</v>
      </c>
      <c r="DI46" s="56">
        <f t="shared" si="28"/>
        <v>22733</v>
      </c>
      <c r="DJ46" s="56">
        <f t="shared" si="28"/>
        <v>22733</v>
      </c>
      <c r="DK46" s="56">
        <f t="shared" si="28"/>
        <v>22733</v>
      </c>
      <c r="DL46" s="56">
        <f t="shared" si="28"/>
        <v>22733</v>
      </c>
      <c r="DM46" s="56">
        <f t="shared" si="28"/>
        <v>22733</v>
      </c>
      <c r="DN46" s="56">
        <f t="shared" si="28"/>
        <v>22733</v>
      </c>
      <c r="DO46" s="56">
        <f t="shared" si="28"/>
        <v>22733</v>
      </c>
      <c r="DP46" s="56">
        <f t="shared" si="28"/>
        <v>22733</v>
      </c>
      <c r="DQ46" s="129">
        <f t="shared" si="28"/>
        <v>22733</v>
      </c>
      <c r="DR46" s="78">
        <f t="shared" si="28"/>
        <v>22733</v>
      </c>
      <c r="DS46" s="56">
        <f t="shared" si="28"/>
        <v>22733</v>
      </c>
      <c r="DT46" s="56">
        <f t="shared" si="28"/>
        <v>22733</v>
      </c>
      <c r="DU46" s="56">
        <f t="shared" si="28"/>
        <v>22733</v>
      </c>
      <c r="DV46" s="56">
        <f t="shared" si="28"/>
        <v>22733</v>
      </c>
      <c r="DW46" s="56">
        <f t="shared" si="28"/>
        <v>22733</v>
      </c>
      <c r="DX46" s="56">
        <f t="shared" si="28"/>
        <v>22733</v>
      </c>
      <c r="DY46" s="56">
        <f t="shared" si="28"/>
        <v>22733</v>
      </c>
      <c r="DZ46" s="56">
        <f t="shared" si="28"/>
        <v>22733</v>
      </c>
      <c r="EA46" s="56">
        <f t="shared" si="29"/>
        <v>22733</v>
      </c>
      <c r="EB46" s="56">
        <f t="shared" si="29"/>
        <v>22733</v>
      </c>
      <c r="EC46" s="56">
        <f t="shared" si="29"/>
        <v>22733</v>
      </c>
      <c r="ED46" s="78">
        <f t="shared" si="29"/>
        <v>22733</v>
      </c>
      <c r="EE46" s="56">
        <f t="shared" si="29"/>
        <v>22733</v>
      </c>
      <c r="EF46" s="56">
        <f t="shared" si="29"/>
        <v>22733</v>
      </c>
      <c r="EG46" s="56">
        <f t="shared" si="29"/>
        <v>22733</v>
      </c>
      <c r="EH46" s="56">
        <f t="shared" si="29"/>
        <v>22733</v>
      </c>
      <c r="EI46" s="56">
        <f t="shared" si="29"/>
        <v>22733</v>
      </c>
      <c r="EJ46" s="56">
        <f t="shared" si="29"/>
        <v>22733</v>
      </c>
      <c r="EK46" s="56">
        <f t="shared" si="29"/>
        <v>22733</v>
      </c>
      <c r="EL46" s="56">
        <f t="shared" si="29"/>
        <v>22733</v>
      </c>
      <c r="EM46" s="56">
        <f t="shared" si="29"/>
        <v>22733</v>
      </c>
      <c r="EN46" s="56">
        <f t="shared" si="29"/>
        <v>22733</v>
      </c>
      <c r="EO46" s="56">
        <f t="shared" si="29"/>
        <v>22733</v>
      </c>
      <c r="EP46" s="78">
        <f t="shared" si="29"/>
        <v>22733</v>
      </c>
      <c r="EQ46" s="56">
        <f t="shared" si="29"/>
        <v>22733</v>
      </c>
      <c r="ER46" s="56">
        <f t="shared" si="29"/>
        <v>22733</v>
      </c>
      <c r="ES46" s="56">
        <f t="shared" si="29"/>
        <v>22733</v>
      </c>
      <c r="ET46" s="56">
        <f t="shared" si="29"/>
        <v>22733</v>
      </c>
      <c r="EU46" s="56">
        <f t="shared" si="29"/>
        <v>22733</v>
      </c>
      <c r="EV46" s="56">
        <f t="shared" si="29"/>
        <v>22733</v>
      </c>
      <c r="EW46" s="56">
        <f t="shared" si="29"/>
        <v>22733</v>
      </c>
      <c r="EX46" s="56">
        <f t="shared" si="29"/>
        <v>22733</v>
      </c>
      <c r="EY46" s="56">
        <f t="shared" si="29"/>
        <v>22733</v>
      </c>
      <c r="EZ46" s="56">
        <f t="shared" si="29"/>
        <v>22733</v>
      </c>
      <c r="FA46" s="85">
        <f t="shared" si="29"/>
        <v>22733</v>
      </c>
      <c r="FB46" s="56">
        <f t="shared" si="29"/>
        <v>22733</v>
      </c>
      <c r="FC46" s="56">
        <f t="shared" si="29"/>
        <v>22733</v>
      </c>
      <c r="FD46" s="56">
        <f t="shared" si="29"/>
        <v>22733</v>
      </c>
      <c r="FE46" s="56">
        <f t="shared" si="29"/>
        <v>22733</v>
      </c>
      <c r="FF46" s="56">
        <f t="shared" si="29"/>
        <v>22733</v>
      </c>
      <c r="FG46" s="56">
        <f t="shared" si="29"/>
        <v>22733</v>
      </c>
      <c r="FH46" s="56">
        <f t="shared" si="29"/>
        <v>22733</v>
      </c>
      <c r="FI46" s="56">
        <f t="shared" si="29"/>
        <v>22733</v>
      </c>
      <c r="FJ46" s="56">
        <f t="shared" si="29"/>
        <v>22733</v>
      </c>
      <c r="FK46" s="56">
        <f t="shared" si="29"/>
        <v>22733</v>
      </c>
      <c r="FL46" s="56">
        <f t="shared" si="29"/>
        <v>22733</v>
      </c>
      <c r="FM46" s="56">
        <f t="shared" si="29"/>
        <v>22733</v>
      </c>
      <c r="FN46" s="70">
        <v>24683</v>
      </c>
      <c r="FO46" s="56">
        <v>24683</v>
      </c>
      <c r="FP46" s="56">
        <v>24683</v>
      </c>
      <c r="FQ46" s="56">
        <v>24683</v>
      </c>
      <c r="FR46" s="56">
        <v>24683</v>
      </c>
      <c r="FS46" s="56">
        <v>24683</v>
      </c>
      <c r="FT46" s="56"/>
      <c r="FU46" s="56"/>
    </row>
    <row r="47" spans="1:177" s="25" customFormat="1" ht="20.149999999999999" customHeight="1" x14ac:dyDescent="0.35">
      <c r="A47" s="31" t="s">
        <v>283</v>
      </c>
      <c r="B47" s="56">
        <f>B34</f>
        <v>0</v>
      </c>
      <c r="C47" s="56">
        <f t="shared" ref="C47:BN47" si="30">C34</f>
        <v>0</v>
      </c>
      <c r="D47" s="56">
        <f t="shared" si="30"/>
        <v>0</v>
      </c>
      <c r="E47" s="56">
        <f t="shared" si="30"/>
        <v>0</v>
      </c>
      <c r="F47" s="56">
        <f t="shared" si="30"/>
        <v>0</v>
      </c>
      <c r="G47" s="56">
        <f t="shared" si="30"/>
        <v>0</v>
      </c>
      <c r="H47" s="56">
        <f t="shared" si="30"/>
        <v>0</v>
      </c>
      <c r="I47" s="56">
        <f t="shared" si="30"/>
        <v>0</v>
      </c>
      <c r="J47" s="56">
        <f t="shared" si="30"/>
        <v>0</v>
      </c>
      <c r="K47" s="56">
        <f t="shared" si="30"/>
        <v>0</v>
      </c>
      <c r="L47" s="56">
        <f t="shared" si="30"/>
        <v>0</v>
      </c>
      <c r="M47" s="57">
        <f t="shared" si="30"/>
        <v>0</v>
      </c>
      <c r="N47" s="58">
        <f t="shared" si="30"/>
        <v>0</v>
      </c>
      <c r="O47" s="56">
        <f t="shared" si="30"/>
        <v>0</v>
      </c>
      <c r="P47" s="56">
        <f t="shared" si="30"/>
        <v>0</v>
      </c>
      <c r="Q47" s="56">
        <f t="shared" si="30"/>
        <v>0</v>
      </c>
      <c r="R47" s="56">
        <f t="shared" si="30"/>
        <v>0</v>
      </c>
      <c r="S47" s="56">
        <f t="shared" si="30"/>
        <v>0</v>
      </c>
      <c r="T47" s="56">
        <f t="shared" si="30"/>
        <v>0</v>
      </c>
      <c r="U47" s="56">
        <f t="shared" si="30"/>
        <v>0</v>
      </c>
      <c r="V47" s="56">
        <f t="shared" si="30"/>
        <v>0</v>
      </c>
      <c r="W47" s="56">
        <f t="shared" si="30"/>
        <v>0</v>
      </c>
      <c r="X47" s="56">
        <f t="shared" si="30"/>
        <v>0</v>
      </c>
      <c r="Y47" s="57">
        <f t="shared" si="30"/>
        <v>0</v>
      </c>
      <c r="Z47" s="56">
        <f t="shared" si="30"/>
        <v>0</v>
      </c>
      <c r="AA47" s="56">
        <f t="shared" si="30"/>
        <v>0</v>
      </c>
      <c r="AB47" s="56">
        <f t="shared" si="30"/>
        <v>0</v>
      </c>
      <c r="AC47" s="56">
        <f t="shared" si="30"/>
        <v>0</v>
      </c>
      <c r="AD47" s="56">
        <f t="shared" si="30"/>
        <v>0</v>
      </c>
      <c r="AE47" s="56">
        <f t="shared" si="30"/>
        <v>0</v>
      </c>
      <c r="AF47" s="56">
        <f t="shared" si="30"/>
        <v>0</v>
      </c>
      <c r="AG47" s="56">
        <f t="shared" si="30"/>
        <v>0</v>
      </c>
      <c r="AH47" s="56">
        <f t="shared" si="30"/>
        <v>0</v>
      </c>
      <c r="AI47" s="56">
        <f t="shared" si="30"/>
        <v>0</v>
      </c>
      <c r="AJ47" s="56">
        <f t="shared" si="30"/>
        <v>0</v>
      </c>
      <c r="AK47" s="57">
        <f t="shared" si="30"/>
        <v>0</v>
      </c>
      <c r="AL47" s="56">
        <f t="shared" si="30"/>
        <v>0</v>
      </c>
      <c r="AM47" s="56">
        <f t="shared" si="30"/>
        <v>0</v>
      </c>
      <c r="AN47" s="56">
        <f t="shared" si="30"/>
        <v>0</v>
      </c>
      <c r="AO47" s="56">
        <f t="shared" si="30"/>
        <v>0</v>
      </c>
      <c r="AP47" s="56">
        <f t="shared" si="30"/>
        <v>0</v>
      </c>
      <c r="AQ47" s="56">
        <f t="shared" si="30"/>
        <v>0</v>
      </c>
      <c r="AR47" s="56">
        <f t="shared" si="30"/>
        <v>0</v>
      </c>
      <c r="AS47" s="56">
        <f t="shared" si="30"/>
        <v>0</v>
      </c>
      <c r="AT47" s="56">
        <f t="shared" si="30"/>
        <v>0</v>
      </c>
      <c r="AU47" s="56">
        <f t="shared" si="30"/>
        <v>0</v>
      </c>
      <c r="AV47" s="56">
        <f t="shared" si="30"/>
        <v>0</v>
      </c>
      <c r="AW47" s="57">
        <f t="shared" si="30"/>
        <v>0</v>
      </c>
      <c r="AX47" s="56">
        <f t="shared" si="30"/>
        <v>0</v>
      </c>
      <c r="AY47" s="56">
        <f t="shared" si="30"/>
        <v>0</v>
      </c>
      <c r="AZ47" s="56">
        <f t="shared" si="30"/>
        <v>0</v>
      </c>
      <c r="BA47" s="56">
        <f t="shared" si="30"/>
        <v>0</v>
      </c>
      <c r="BB47" s="56">
        <f t="shared" si="30"/>
        <v>0</v>
      </c>
      <c r="BC47" s="56">
        <f t="shared" si="30"/>
        <v>0</v>
      </c>
      <c r="BD47" s="56">
        <f t="shared" si="30"/>
        <v>0</v>
      </c>
      <c r="BE47" s="56">
        <f t="shared" si="30"/>
        <v>0</v>
      </c>
      <c r="BF47" s="56">
        <f t="shared" si="30"/>
        <v>0</v>
      </c>
      <c r="BG47" s="56">
        <f t="shared" si="30"/>
        <v>0</v>
      </c>
      <c r="BH47" s="56">
        <f t="shared" si="30"/>
        <v>0</v>
      </c>
      <c r="BI47" s="57">
        <f t="shared" si="30"/>
        <v>0</v>
      </c>
      <c r="BJ47" s="56">
        <f t="shared" si="30"/>
        <v>0</v>
      </c>
      <c r="BK47" s="56">
        <f t="shared" si="30"/>
        <v>0</v>
      </c>
      <c r="BL47" s="56">
        <f t="shared" si="30"/>
        <v>0</v>
      </c>
      <c r="BM47" s="56">
        <f t="shared" si="30"/>
        <v>0</v>
      </c>
      <c r="BN47" s="56">
        <f t="shared" si="30"/>
        <v>0</v>
      </c>
      <c r="BO47" s="56">
        <f t="shared" ref="BO47:DZ47" si="31">BO34</f>
        <v>0</v>
      </c>
      <c r="BP47" s="56">
        <f t="shared" si="31"/>
        <v>0</v>
      </c>
      <c r="BQ47" s="56">
        <f t="shared" si="31"/>
        <v>0</v>
      </c>
      <c r="BR47" s="56">
        <f t="shared" si="31"/>
        <v>0</v>
      </c>
      <c r="BS47" s="56">
        <f t="shared" si="31"/>
        <v>0</v>
      </c>
      <c r="BT47" s="56">
        <f t="shared" si="31"/>
        <v>0</v>
      </c>
      <c r="BU47" s="57">
        <f t="shared" si="31"/>
        <v>0</v>
      </c>
      <c r="BV47" s="56">
        <f t="shared" si="31"/>
        <v>0</v>
      </c>
      <c r="BW47" s="56">
        <f t="shared" si="31"/>
        <v>0</v>
      </c>
      <c r="BX47" s="56">
        <f t="shared" si="31"/>
        <v>0</v>
      </c>
      <c r="BY47" s="56">
        <f t="shared" si="31"/>
        <v>0</v>
      </c>
      <c r="BZ47" s="56">
        <f t="shared" si="31"/>
        <v>0</v>
      </c>
      <c r="CA47" s="56">
        <f t="shared" si="31"/>
        <v>0</v>
      </c>
      <c r="CB47" s="56">
        <f t="shared" si="31"/>
        <v>1</v>
      </c>
      <c r="CC47" s="56">
        <f t="shared" si="31"/>
        <v>1</v>
      </c>
      <c r="CD47" s="56">
        <f t="shared" si="31"/>
        <v>1</v>
      </c>
      <c r="CE47" s="56">
        <f t="shared" si="31"/>
        <v>1</v>
      </c>
      <c r="CF47" s="56">
        <f t="shared" si="31"/>
        <v>1</v>
      </c>
      <c r="CG47" s="129">
        <f t="shared" si="31"/>
        <v>1</v>
      </c>
      <c r="CH47" s="78">
        <f t="shared" si="31"/>
        <v>2</v>
      </c>
      <c r="CI47" s="56">
        <f t="shared" si="31"/>
        <v>2</v>
      </c>
      <c r="CJ47" s="56">
        <f t="shared" si="31"/>
        <v>2</v>
      </c>
      <c r="CK47" s="56">
        <f t="shared" si="31"/>
        <v>2</v>
      </c>
      <c r="CL47" s="56">
        <f t="shared" si="31"/>
        <v>2</v>
      </c>
      <c r="CM47" s="56">
        <f t="shared" si="31"/>
        <v>2</v>
      </c>
      <c r="CN47" s="56">
        <f t="shared" si="31"/>
        <v>2</v>
      </c>
      <c r="CO47" s="56">
        <f t="shared" si="31"/>
        <v>2</v>
      </c>
      <c r="CP47" s="56">
        <f t="shared" si="31"/>
        <v>2</v>
      </c>
      <c r="CQ47" s="56">
        <f t="shared" si="31"/>
        <v>2</v>
      </c>
      <c r="CR47" s="56">
        <f t="shared" si="31"/>
        <v>2</v>
      </c>
      <c r="CS47" s="129">
        <f t="shared" si="31"/>
        <v>2</v>
      </c>
      <c r="CT47" s="78">
        <f t="shared" si="31"/>
        <v>2</v>
      </c>
      <c r="CU47" s="56">
        <f t="shared" si="31"/>
        <v>2</v>
      </c>
      <c r="CV47" s="56">
        <f t="shared" si="31"/>
        <v>2</v>
      </c>
      <c r="CW47" s="56">
        <f t="shared" si="31"/>
        <v>2</v>
      </c>
      <c r="CX47" s="56">
        <f t="shared" si="31"/>
        <v>2</v>
      </c>
      <c r="CY47" s="56">
        <f t="shared" si="31"/>
        <v>2</v>
      </c>
      <c r="CZ47" s="56">
        <f t="shared" si="31"/>
        <v>2</v>
      </c>
      <c r="DA47" s="56">
        <f t="shared" si="31"/>
        <v>2</v>
      </c>
      <c r="DB47" s="56">
        <f t="shared" si="31"/>
        <v>2</v>
      </c>
      <c r="DC47" s="56">
        <f t="shared" si="31"/>
        <v>2</v>
      </c>
      <c r="DD47" s="56">
        <f t="shared" si="31"/>
        <v>2</v>
      </c>
      <c r="DE47" s="129">
        <f t="shared" si="31"/>
        <v>2</v>
      </c>
      <c r="DF47" s="78">
        <f t="shared" si="31"/>
        <v>2</v>
      </c>
      <c r="DG47" s="56">
        <f t="shared" si="31"/>
        <v>2</v>
      </c>
      <c r="DH47" s="56">
        <f t="shared" si="31"/>
        <v>2</v>
      </c>
      <c r="DI47" s="56">
        <f t="shared" si="31"/>
        <v>2</v>
      </c>
      <c r="DJ47" s="56">
        <f t="shared" si="31"/>
        <v>2</v>
      </c>
      <c r="DK47" s="56">
        <f t="shared" si="31"/>
        <v>2</v>
      </c>
      <c r="DL47" s="56">
        <f t="shared" si="31"/>
        <v>2</v>
      </c>
      <c r="DM47" s="56">
        <f t="shared" si="31"/>
        <v>2</v>
      </c>
      <c r="DN47" s="56">
        <f t="shared" si="31"/>
        <v>2</v>
      </c>
      <c r="DO47" s="56">
        <f t="shared" si="31"/>
        <v>2</v>
      </c>
      <c r="DP47" s="56">
        <f t="shared" si="31"/>
        <v>2</v>
      </c>
      <c r="DQ47" s="129">
        <f t="shared" si="31"/>
        <v>2</v>
      </c>
      <c r="DR47" s="78">
        <f t="shared" si="31"/>
        <v>2</v>
      </c>
      <c r="DS47" s="56">
        <f t="shared" si="31"/>
        <v>2</v>
      </c>
      <c r="DT47" s="56">
        <f t="shared" si="31"/>
        <v>2</v>
      </c>
      <c r="DU47" s="56">
        <f t="shared" si="31"/>
        <v>2</v>
      </c>
      <c r="DV47" s="56">
        <f t="shared" si="31"/>
        <v>2</v>
      </c>
      <c r="DW47" s="56">
        <f t="shared" si="31"/>
        <v>2</v>
      </c>
      <c r="DX47" s="56">
        <f t="shared" si="31"/>
        <v>2</v>
      </c>
      <c r="DY47" s="56">
        <f t="shared" si="31"/>
        <v>2</v>
      </c>
      <c r="DZ47" s="56">
        <f t="shared" si="31"/>
        <v>2</v>
      </c>
      <c r="EA47" s="56">
        <f t="shared" ref="EA47:FM47" si="32">EA34</f>
        <v>2</v>
      </c>
      <c r="EB47" s="56">
        <f t="shared" si="32"/>
        <v>2</v>
      </c>
      <c r="EC47" s="56">
        <f t="shared" si="32"/>
        <v>2</v>
      </c>
      <c r="ED47" s="78">
        <f t="shared" si="32"/>
        <v>2</v>
      </c>
      <c r="EE47" s="56">
        <f t="shared" si="32"/>
        <v>2</v>
      </c>
      <c r="EF47" s="56">
        <f t="shared" si="32"/>
        <v>2</v>
      </c>
      <c r="EG47" s="56">
        <f t="shared" si="32"/>
        <v>2</v>
      </c>
      <c r="EH47" s="56">
        <f t="shared" si="32"/>
        <v>2</v>
      </c>
      <c r="EI47" s="56">
        <f t="shared" si="32"/>
        <v>2</v>
      </c>
      <c r="EJ47" s="56">
        <f t="shared" si="32"/>
        <v>2</v>
      </c>
      <c r="EK47" s="56">
        <f t="shared" si="32"/>
        <v>2</v>
      </c>
      <c r="EL47" s="56">
        <f t="shared" si="32"/>
        <v>2</v>
      </c>
      <c r="EM47" s="56">
        <f t="shared" si="32"/>
        <v>2</v>
      </c>
      <c r="EN47" s="56">
        <f t="shared" si="32"/>
        <v>2</v>
      </c>
      <c r="EO47" s="56">
        <f t="shared" si="32"/>
        <v>2</v>
      </c>
      <c r="EP47" s="78">
        <f t="shared" si="32"/>
        <v>2</v>
      </c>
      <c r="EQ47" s="56">
        <f t="shared" si="32"/>
        <v>2</v>
      </c>
      <c r="ER47" s="56">
        <f t="shared" si="32"/>
        <v>2</v>
      </c>
      <c r="ES47" s="56">
        <f t="shared" si="32"/>
        <v>2</v>
      </c>
      <c r="ET47" s="56">
        <f t="shared" si="32"/>
        <v>2</v>
      </c>
      <c r="EU47" s="56">
        <f t="shared" si="32"/>
        <v>2</v>
      </c>
      <c r="EV47" s="56">
        <f t="shared" si="32"/>
        <v>2</v>
      </c>
      <c r="EW47" s="56">
        <f t="shared" si="32"/>
        <v>2</v>
      </c>
      <c r="EX47" s="56">
        <f t="shared" si="32"/>
        <v>2</v>
      </c>
      <c r="EY47" s="56">
        <f t="shared" si="32"/>
        <v>2</v>
      </c>
      <c r="EZ47" s="56">
        <f t="shared" si="32"/>
        <v>2</v>
      </c>
      <c r="FA47" s="85">
        <f t="shared" si="32"/>
        <v>2</v>
      </c>
      <c r="FB47" s="56">
        <f t="shared" si="32"/>
        <v>2</v>
      </c>
      <c r="FC47" s="56">
        <f t="shared" si="32"/>
        <v>2</v>
      </c>
      <c r="FD47" s="56">
        <f t="shared" si="32"/>
        <v>2</v>
      </c>
      <c r="FE47" s="56">
        <f t="shared" si="32"/>
        <v>2</v>
      </c>
      <c r="FF47" s="56">
        <f t="shared" si="32"/>
        <v>2</v>
      </c>
      <c r="FG47" s="56">
        <f t="shared" si="32"/>
        <v>2</v>
      </c>
      <c r="FH47" s="56">
        <f t="shared" si="32"/>
        <v>2</v>
      </c>
      <c r="FI47" s="56">
        <f t="shared" si="32"/>
        <v>2</v>
      </c>
      <c r="FJ47" s="56">
        <f t="shared" si="32"/>
        <v>2</v>
      </c>
      <c r="FK47" s="56">
        <f t="shared" si="32"/>
        <v>2</v>
      </c>
      <c r="FL47" s="56">
        <f t="shared" si="32"/>
        <v>2</v>
      </c>
      <c r="FM47" s="56">
        <f t="shared" si="32"/>
        <v>2</v>
      </c>
      <c r="FN47" s="70">
        <v>2</v>
      </c>
      <c r="FO47" s="56">
        <v>2</v>
      </c>
      <c r="FP47" s="56">
        <v>2</v>
      </c>
      <c r="FQ47" s="56">
        <v>2</v>
      </c>
      <c r="FR47" s="56">
        <v>2</v>
      </c>
      <c r="FS47" s="56">
        <v>2</v>
      </c>
      <c r="FT47" s="56"/>
      <c r="FU47" s="56"/>
    </row>
    <row r="48" spans="1:177" ht="20.149999999999999" customHeight="1" x14ac:dyDescent="0.35">
      <c r="A48" s="33" t="s">
        <v>286</v>
      </c>
      <c r="B48" s="59">
        <f>B35+B40</f>
        <v>314</v>
      </c>
      <c r="C48" s="59">
        <f t="shared" ref="C48:BN48" si="33">C35+C40</f>
        <v>484</v>
      </c>
      <c r="D48" s="59">
        <f t="shared" si="33"/>
        <v>732</v>
      </c>
      <c r="E48" s="59">
        <f t="shared" si="33"/>
        <v>871</v>
      </c>
      <c r="F48" s="59">
        <f t="shared" si="33"/>
        <v>1059</v>
      </c>
      <c r="G48" s="59">
        <f t="shared" si="33"/>
        <v>1280</v>
      </c>
      <c r="H48" s="59">
        <f t="shared" si="33"/>
        <v>1588</v>
      </c>
      <c r="I48" s="59">
        <f t="shared" si="33"/>
        <v>1806</v>
      </c>
      <c r="J48" s="59">
        <f t="shared" si="33"/>
        <v>2076</v>
      </c>
      <c r="K48" s="59">
        <f t="shared" si="33"/>
        <v>2449</v>
      </c>
      <c r="L48" s="59">
        <f t="shared" si="33"/>
        <v>2864</v>
      </c>
      <c r="M48" s="60">
        <f t="shared" si="33"/>
        <v>3283</v>
      </c>
      <c r="N48" s="61">
        <f t="shared" si="33"/>
        <v>3773</v>
      </c>
      <c r="O48" s="59">
        <f t="shared" si="33"/>
        <v>4282</v>
      </c>
      <c r="P48" s="59">
        <f t="shared" si="33"/>
        <v>5106</v>
      </c>
      <c r="Q48" s="59">
        <f t="shared" si="33"/>
        <v>5567</v>
      </c>
      <c r="R48" s="59">
        <f t="shared" si="33"/>
        <v>5984</v>
      </c>
      <c r="S48" s="59">
        <f t="shared" si="33"/>
        <v>6460</v>
      </c>
      <c r="T48" s="59">
        <f t="shared" si="33"/>
        <v>6955</v>
      </c>
      <c r="U48" s="59">
        <f t="shared" si="33"/>
        <v>7652</v>
      </c>
      <c r="V48" s="59">
        <f t="shared" si="33"/>
        <v>8489</v>
      </c>
      <c r="W48" s="59">
        <f t="shared" si="33"/>
        <v>9504</v>
      </c>
      <c r="X48" s="59">
        <f t="shared" si="33"/>
        <v>11705</v>
      </c>
      <c r="Y48" s="60">
        <f t="shared" si="33"/>
        <v>14422</v>
      </c>
      <c r="Z48" s="59">
        <f t="shared" si="33"/>
        <v>15011</v>
      </c>
      <c r="AA48" s="59">
        <f t="shared" si="33"/>
        <v>17019</v>
      </c>
      <c r="AB48" s="59">
        <f t="shared" si="33"/>
        <v>18920</v>
      </c>
      <c r="AC48" s="59">
        <f t="shared" si="33"/>
        <v>19623</v>
      </c>
      <c r="AD48" s="59">
        <f t="shared" si="33"/>
        <v>20446</v>
      </c>
      <c r="AE48" s="59">
        <f t="shared" si="33"/>
        <v>21355</v>
      </c>
      <c r="AF48" s="59">
        <f t="shared" si="33"/>
        <v>22968</v>
      </c>
      <c r="AG48" s="59">
        <f t="shared" si="33"/>
        <v>23509</v>
      </c>
      <c r="AH48" s="59">
        <f t="shared" si="33"/>
        <v>24148</v>
      </c>
      <c r="AI48" s="59">
        <f t="shared" si="33"/>
        <v>24911</v>
      </c>
      <c r="AJ48" s="59">
        <f t="shared" si="33"/>
        <v>25619</v>
      </c>
      <c r="AK48" s="60">
        <f t="shared" si="33"/>
        <v>26239</v>
      </c>
      <c r="AL48" s="59">
        <f t="shared" si="33"/>
        <v>26894</v>
      </c>
      <c r="AM48" s="59">
        <f t="shared" si="33"/>
        <v>27484</v>
      </c>
      <c r="AN48" s="59">
        <f t="shared" si="33"/>
        <v>28342</v>
      </c>
      <c r="AO48" s="59">
        <f t="shared" si="33"/>
        <v>29119</v>
      </c>
      <c r="AP48" s="59">
        <f t="shared" si="33"/>
        <v>29732</v>
      </c>
      <c r="AQ48" s="59">
        <f t="shared" si="33"/>
        <v>30518</v>
      </c>
      <c r="AR48" s="59">
        <f t="shared" si="33"/>
        <v>31203</v>
      </c>
      <c r="AS48" s="59">
        <f t="shared" si="33"/>
        <v>31810</v>
      </c>
      <c r="AT48" s="59">
        <f t="shared" si="33"/>
        <v>32525</v>
      </c>
      <c r="AU48" s="59">
        <f t="shared" si="33"/>
        <v>33367</v>
      </c>
      <c r="AV48" s="59">
        <f t="shared" si="33"/>
        <v>34381</v>
      </c>
      <c r="AW48" s="60">
        <f t="shared" si="33"/>
        <v>35127</v>
      </c>
      <c r="AX48" s="59">
        <f t="shared" si="33"/>
        <v>35785</v>
      </c>
      <c r="AY48" s="59">
        <f t="shared" si="33"/>
        <v>36539</v>
      </c>
      <c r="AZ48" s="59">
        <f t="shared" si="33"/>
        <v>37637</v>
      </c>
      <c r="BA48" s="59">
        <f t="shared" si="33"/>
        <v>38450</v>
      </c>
      <c r="BB48" s="59">
        <f t="shared" si="33"/>
        <v>39315</v>
      </c>
      <c r="BC48" s="59">
        <f t="shared" si="33"/>
        <v>40394</v>
      </c>
      <c r="BD48" s="59">
        <f t="shared" si="33"/>
        <v>41450</v>
      </c>
      <c r="BE48" s="59">
        <f t="shared" si="33"/>
        <v>42381</v>
      </c>
      <c r="BF48" s="59">
        <f t="shared" si="33"/>
        <v>43671</v>
      </c>
      <c r="BG48" s="59">
        <f t="shared" si="33"/>
        <v>45057</v>
      </c>
      <c r="BH48" s="59">
        <f t="shared" si="33"/>
        <v>46169</v>
      </c>
      <c r="BI48" s="60">
        <f t="shared" si="33"/>
        <v>47276</v>
      </c>
      <c r="BJ48" s="59">
        <f t="shared" si="33"/>
        <v>48422</v>
      </c>
      <c r="BK48" s="59">
        <f t="shared" si="33"/>
        <v>49749</v>
      </c>
      <c r="BL48" s="59">
        <f t="shared" si="33"/>
        <v>51499</v>
      </c>
      <c r="BM48" s="59">
        <f t="shared" si="33"/>
        <v>52774</v>
      </c>
      <c r="BN48" s="59">
        <f t="shared" si="33"/>
        <v>54164</v>
      </c>
      <c r="BO48" s="59">
        <f t="shared" ref="BO48:DZ48" si="34">BO35+BO40</f>
        <v>55855</v>
      </c>
      <c r="BP48" s="59">
        <f t="shared" si="34"/>
        <v>57429</v>
      </c>
      <c r="BQ48" s="59">
        <f t="shared" si="34"/>
        <v>58830</v>
      </c>
      <c r="BR48" s="59">
        <f t="shared" si="34"/>
        <v>60730</v>
      </c>
      <c r="BS48" s="59">
        <f t="shared" si="34"/>
        <v>62513</v>
      </c>
      <c r="BT48" s="59">
        <f t="shared" si="34"/>
        <v>64599</v>
      </c>
      <c r="BU48" s="60">
        <f t="shared" si="34"/>
        <v>66608</v>
      </c>
      <c r="BV48" s="59">
        <f t="shared" si="34"/>
        <v>67894</v>
      </c>
      <c r="BW48" s="59">
        <f t="shared" si="34"/>
        <v>68534</v>
      </c>
      <c r="BX48" s="59">
        <f t="shared" si="34"/>
        <v>69150</v>
      </c>
      <c r="BY48" s="59">
        <f t="shared" si="34"/>
        <v>69788</v>
      </c>
      <c r="BZ48" s="59">
        <f t="shared" si="34"/>
        <v>70466</v>
      </c>
      <c r="CA48" s="59">
        <f t="shared" si="34"/>
        <v>71306</v>
      </c>
      <c r="CB48" s="59">
        <f t="shared" si="34"/>
        <v>71947</v>
      </c>
      <c r="CC48" s="59">
        <f t="shared" si="34"/>
        <v>72560</v>
      </c>
      <c r="CD48" s="59">
        <f t="shared" si="34"/>
        <v>73301</v>
      </c>
      <c r="CE48" s="59">
        <f t="shared" si="34"/>
        <v>73918</v>
      </c>
      <c r="CF48" s="59">
        <f t="shared" si="34"/>
        <v>74780</v>
      </c>
      <c r="CG48" s="59">
        <f t="shared" si="34"/>
        <v>75342</v>
      </c>
      <c r="CH48" s="78">
        <f t="shared" si="34"/>
        <v>76040</v>
      </c>
      <c r="CI48" s="56">
        <f t="shared" si="34"/>
        <v>76816</v>
      </c>
      <c r="CJ48" s="56">
        <f t="shared" si="34"/>
        <v>77993</v>
      </c>
      <c r="CK48" s="56">
        <f t="shared" si="34"/>
        <v>78543</v>
      </c>
      <c r="CL48" s="56">
        <f t="shared" si="34"/>
        <v>79409</v>
      </c>
      <c r="CM48" s="56">
        <f t="shared" si="34"/>
        <v>80206</v>
      </c>
      <c r="CN48" s="56">
        <f t="shared" si="34"/>
        <v>80925</v>
      </c>
      <c r="CO48" s="56">
        <f t="shared" si="34"/>
        <v>81693</v>
      </c>
      <c r="CP48" s="56">
        <f t="shared" si="34"/>
        <v>82464</v>
      </c>
      <c r="CQ48" s="56">
        <f t="shared" si="34"/>
        <v>83295</v>
      </c>
      <c r="CR48" s="56">
        <f t="shared" si="34"/>
        <v>84348</v>
      </c>
      <c r="CS48" s="129">
        <f t="shared" si="34"/>
        <v>84948</v>
      </c>
      <c r="CT48" s="78">
        <f t="shared" si="34"/>
        <v>85736</v>
      </c>
      <c r="CU48" s="56">
        <f t="shared" si="34"/>
        <v>86516</v>
      </c>
      <c r="CV48" s="56">
        <f t="shared" si="34"/>
        <v>87453</v>
      </c>
      <c r="CW48" s="56">
        <f t="shared" si="34"/>
        <v>88294</v>
      </c>
      <c r="CX48" s="56">
        <f t="shared" si="34"/>
        <v>89217</v>
      </c>
      <c r="CY48" s="56">
        <f t="shared" si="34"/>
        <v>90123</v>
      </c>
      <c r="CZ48" s="56">
        <f t="shared" si="34"/>
        <v>91057</v>
      </c>
      <c r="DA48" s="56">
        <f t="shared" si="34"/>
        <v>92104</v>
      </c>
      <c r="DB48" s="56">
        <f t="shared" si="34"/>
        <v>93105</v>
      </c>
      <c r="DC48" s="56">
        <f t="shared" si="34"/>
        <v>94262</v>
      </c>
      <c r="DD48" s="59">
        <f t="shared" si="34"/>
        <v>95645</v>
      </c>
      <c r="DE48" s="59">
        <f t="shared" si="34"/>
        <v>96575</v>
      </c>
      <c r="DF48" s="78">
        <f t="shared" si="34"/>
        <v>97999</v>
      </c>
      <c r="DG48" s="56">
        <f t="shared" si="34"/>
        <v>99696</v>
      </c>
      <c r="DH48" s="59">
        <f t="shared" si="34"/>
        <v>104671</v>
      </c>
      <c r="DI48" s="56">
        <f t="shared" si="34"/>
        <v>106761</v>
      </c>
      <c r="DJ48" s="56">
        <f t="shared" si="34"/>
        <v>109408</v>
      </c>
      <c r="DK48" s="56">
        <f t="shared" si="34"/>
        <v>112290</v>
      </c>
      <c r="DL48" s="59">
        <f t="shared" si="34"/>
        <v>115222</v>
      </c>
      <c r="DM48" s="56">
        <f t="shared" si="34"/>
        <v>118289</v>
      </c>
      <c r="DN48" s="56">
        <f t="shared" si="34"/>
        <v>121669</v>
      </c>
      <c r="DO48" s="56">
        <f t="shared" si="34"/>
        <v>125229</v>
      </c>
      <c r="DP48" s="56">
        <f t="shared" si="34"/>
        <v>128864</v>
      </c>
      <c r="DQ48" s="59">
        <f t="shared" si="34"/>
        <v>131344</v>
      </c>
      <c r="DR48" s="78">
        <f t="shared" si="34"/>
        <v>134491</v>
      </c>
      <c r="DS48" s="56">
        <f t="shared" si="34"/>
        <v>137521</v>
      </c>
      <c r="DT48" s="56">
        <f t="shared" si="34"/>
        <v>140698</v>
      </c>
      <c r="DU48" s="56">
        <f t="shared" si="34"/>
        <v>141211</v>
      </c>
      <c r="DV48" s="56">
        <f t="shared" si="34"/>
        <v>142299</v>
      </c>
      <c r="DW48" s="56">
        <f t="shared" si="34"/>
        <v>144716</v>
      </c>
      <c r="DX48" s="56">
        <f t="shared" si="34"/>
        <v>147970</v>
      </c>
      <c r="DY48" s="56">
        <f t="shared" si="34"/>
        <v>151227</v>
      </c>
      <c r="DZ48" s="56">
        <f t="shared" si="34"/>
        <v>155293</v>
      </c>
      <c r="EA48" s="56">
        <f t="shared" ref="EA48:FM48" si="35">EA35+EA40</f>
        <v>159290</v>
      </c>
      <c r="EB48" s="56">
        <f t="shared" si="35"/>
        <v>163639</v>
      </c>
      <c r="EC48" s="56">
        <f t="shared" si="35"/>
        <v>166692</v>
      </c>
      <c r="ED48" s="78">
        <f t="shared" si="35"/>
        <v>170367</v>
      </c>
      <c r="EE48" s="56">
        <f t="shared" si="35"/>
        <v>173950</v>
      </c>
      <c r="EF48" s="56">
        <f t="shared" si="35"/>
        <v>178944</v>
      </c>
      <c r="EG48" s="56">
        <f t="shared" si="35"/>
        <v>183944</v>
      </c>
      <c r="EH48" s="56">
        <f t="shared" si="35"/>
        <v>189019</v>
      </c>
      <c r="EI48" s="56">
        <f t="shared" si="35"/>
        <v>194253</v>
      </c>
      <c r="EJ48" s="56">
        <f t="shared" si="35"/>
        <v>199080</v>
      </c>
      <c r="EK48" s="56">
        <f t="shared" si="35"/>
        <v>204164</v>
      </c>
      <c r="EL48" s="56">
        <f t="shared" si="35"/>
        <v>210151</v>
      </c>
      <c r="EM48" s="56">
        <f t="shared" si="35"/>
        <v>215769</v>
      </c>
      <c r="EN48" s="56">
        <f t="shared" si="35"/>
        <v>222887</v>
      </c>
      <c r="EO48" s="56">
        <f t="shared" si="35"/>
        <v>228076</v>
      </c>
      <c r="EP48" s="78">
        <f t="shared" si="35"/>
        <v>234199</v>
      </c>
      <c r="EQ48" s="56">
        <f t="shared" si="35"/>
        <v>241765</v>
      </c>
      <c r="ER48" s="56">
        <f t="shared" si="35"/>
        <v>251879</v>
      </c>
      <c r="ES48" s="56">
        <f t="shared" si="35"/>
        <v>261749</v>
      </c>
      <c r="ET48" s="56">
        <f t="shared" si="35"/>
        <v>272991</v>
      </c>
      <c r="EU48" s="56">
        <f t="shared" si="35"/>
        <v>284508</v>
      </c>
      <c r="EV48" s="56">
        <f t="shared" si="35"/>
        <v>295821</v>
      </c>
      <c r="EW48" s="56">
        <f t="shared" si="35"/>
        <v>308340</v>
      </c>
      <c r="EX48" s="56">
        <f t="shared" si="35"/>
        <v>322995</v>
      </c>
      <c r="EY48" s="56">
        <f t="shared" si="35"/>
        <v>337394</v>
      </c>
      <c r="EZ48" s="56">
        <f t="shared" si="35"/>
        <v>353629</v>
      </c>
      <c r="FA48" s="85">
        <f t="shared" si="35"/>
        <v>366012</v>
      </c>
      <c r="FB48" s="56">
        <f t="shared" si="35"/>
        <v>382675</v>
      </c>
      <c r="FC48" s="56">
        <f t="shared" si="35"/>
        <v>400459</v>
      </c>
      <c r="FD48" s="56">
        <f t="shared" si="35"/>
        <v>420799</v>
      </c>
      <c r="FE48" s="56">
        <f t="shared" si="35"/>
        <v>437034</v>
      </c>
      <c r="FF48" s="56">
        <f t="shared" si="35"/>
        <v>450710</v>
      </c>
      <c r="FG48" s="56">
        <f t="shared" si="35"/>
        <v>469518</v>
      </c>
      <c r="FH48" s="56">
        <f t="shared" si="35"/>
        <v>485533</v>
      </c>
      <c r="FI48" s="56">
        <f t="shared" si="35"/>
        <v>501789</v>
      </c>
      <c r="FJ48" s="56">
        <f t="shared" si="35"/>
        <v>517383</v>
      </c>
      <c r="FK48" s="56">
        <f t="shared" si="35"/>
        <v>531707</v>
      </c>
      <c r="FL48" s="56">
        <f t="shared" si="35"/>
        <v>547245</v>
      </c>
      <c r="FM48" s="56">
        <f t="shared" si="35"/>
        <v>557536</v>
      </c>
      <c r="FN48" s="70">
        <v>633733</v>
      </c>
      <c r="FO48" s="56">
        <v>647789</v>
      </c>
      <c r="FP48" s="56">
        <v>662521</v>
      </c>
      <c r="FQ48" s="56">
        <v>678077</v>
      </c>
      <c r="FR48" s="56">
        <v>694400</v>
      </c>
      <c r="FS48" s="56">
        <v>710196</v>
      </c>
      <c r="FT48" s="56"/>
      <c r="FU48" s="56"/>
    </row>
    <row r="49" spans="1:177" ht="20.149999999999999" customHeight="1" thickBot="1" x14ac:dyDescent="0.4">
      <c r="A49" s="34" t="s">
        <v>267</v>
      </c>
      <c r="B49" s="156">
        <f>SUM(B43:B48)</f>
        <v>5092</v>
      </c>
      <c r="C49" s="157">
        <f t="shared" ref="C49:BN49" si="36">SUM(C43:C48)</f>
        <v>5683</v>
      </c>
      <c r="D49" s="157">
        <f t="shared" si="36"/>
        <v>6726</v>
      </c>
      <c r="E49" s="157">
        <f t="shared" si="36"/>
        <v>7786</v>
      </c>
      <c r="F49" s="157">
        <f t="shared" si="36"/>
        <v>9318</v>
      </c>
      <c r="G49" s="157">
        <f t="shared" si="36"/>
        <v>11257</v>
      </c>
      <c r="H49" s="157">
        <f t="shared" si="36"/>
        <v>13584</v>
      </c>
      <c r="I49" s="157">
        <f t="shared" si="36"/>
        <v>15878</v>
      </c>
      <c r="J49" s="157">
        <f t="shared" si="36"/>
        <v>18748</v>
      </c>
      <c r="K49" s="157">
        <f t="shared" si="36"/>
        <v>22226</v>
      </c>
      <c r="L49" s="157">
        <f t="shared" si="36"/>
        <v>26218</v>
      </c>
      <c r="M49" s="157">
        <f t="shared" si="36"/>
        <v>29320</v>
      </c>
      <c r="N49" s="156">
        <f t="shared" si="36"/>
        <v>33485</v>
      </c>
      <c r="O49" s="157">
        <f t="shared" si="36"/>
        <v>38176</v>
      </c>
      <c r="P49" s="157">
        <f t="shared" si="36"/>
        <v>45292</v>
      </c>
      <c r="Q49" s="157">
        <f t="shared" si="36"/>
        <v>51713</v>
      </c>
      <c r="R49" s="157">
        <f t="shared" si="36"/>
        <v>59097</v>
      </c>
      <c r="S49" s="157">
        <f t="shared" si="36"/>
        <v>68675</v>
      </c>
      <c r="T49" s="157">
        <f t="shared" si="36"/>
        <v>80004</v>
      </c>
      <c r="U49" s="157">
        <f t="shared" si="36"/>
        <v>94260</v>
      </c>
      <c r="V49" s="157">
        <f t="shared" si="36"/>
        <v>111791</v>
      </c>
      <c r="W49" s="157">
        <f t="shared" si="36"/>
        <v>132293</v>
      </c>
      <c r="X49" s="157">
        <f t="shared" si="36"/>
        <v>189556</v>
      </c>
      <c r="Y49" s="158">
        <f t="shared" si="36"/>
        <v>236075</v>
      </c>
      <c r="Z49" s="157">
        <f t="shared" si="36"/>
        <v>244598</v>
      </c>
      <c r="AA49" s="157">
        <f t="shared" si="36"/>
        <v>288750</v>
      </c>
      <c r="AB49" s="157">
        <f t="shared" si="36"/>
        <v>315967</v>
      </c>
      <c r="AC49" s="157">
        <f t="shared" si="36"/>
        <v>321507</v>
      </c>
      <c r="AD49" s="157">
        <f t="shared" si="36"/>
        <v>332028</v>
      </c>
      <c r="AE49" s="157">
        <f t="shared" si="36"/>
        <v>345317</v>
      </c>
      <c r="AF49" s="157">
        <f t="shared" si="36"/>
        <v>372103</v>
      </c>
      <c r="AG49" s="157">
        <f t="shared" si="36"/>
        <v>376135</v>
      </c>
      <c r="AH49" s="157">
        <f t="shared" si="36"/>
        <v>381528</v>
      </c>
      <c r="AI49" s="157">
        <f t="shared" si="36"/>
        <v>392430</v>
      </c>
      <c r="AJ49" s="157">
        <f t="shared" si="36"/>
        <v>398397</v>
      </c>
      <c r="AK49" s="158">
        <f t="shared" si="36"/>
        <v>404597</v>
      </c>
      <c r="AL49" s="157">
        <f t="shared" si="36"/>
        <v>411268</v>
      </c>
      <c r="AM49" s="157">
        <f t="shared" si="36"/>
        <v>418477</v>
      </c>
      <c r="AN49" s="157">
        <f t="shared" si="36"/>
        <v>426831</v>
      </c>
      <c r="AO49" s="157">
        <f t="shared" si="36"/>
        <v>435450</v>
      </c>
      <c r="AP49" s="157">
        <f t="shared" si="36"/>
        <v>444252</v>
      </c>
      <c r="AQ49" s="157">
        <f t="shared" si="36"/>
        <v>457174</v>
      </c>
      <c r="AR49" s="157">
        <f t="shared" si="36"/>
        <v>464239</v>
      </c>
      <c r="AS49" s="157">
        <f t="shared" si="36"/>
        <v>472586</v>
      </c>
      <c r="AT49" s="157">
        <f t="shared" si="36"/>
        <v>481472</v>
      </c>
      <c r="AU49" s="157">
        <f t="shared" si="36"/>
        <v>490928</v>
      </c>
      <c r="AV49" s="157">
        <f t="shared" si="36"/>
        <v>501702</v>
      </c>
      <c r="AW49" s="158">
        <f t="shared" si="36"/>
        <v>510763</v>
      </c>
      <c r="AX49" s="157">
        <f t="shared" si="36"/>
        <v>519516</v>
      </c>
      <c r="AY49" s="157">
        <f t="shared" si="36"/>
        <v>529870</v>
      </c>
      <c r="AZ49" s="157">
        <f t="shared" si="36"/>
        <v>546145</v>
      </c>
      <c r="BA49" s="157">
        <f t="shared" si="36"/>
        <v>554776</v>
      </c>
      <c r="BB49" s="157">
        <f t="shared" si="36"/>
        <v>564332</v>
      </c>
      <c r="BC49" s="157">
        <f t="shared" si="36"/>
        <v>575012</v>
      </c>
      <c r="BD49" s="157">
        <f t="shared" si="36"/>
        <v>586788</v>
      </c>
      <c r="BE49" s="157">
        <f t="shared" si="36"/>
        <v>598124</v>
      </c>
      <c r="BF49" s="157">
        <f t="shared" si="36"/>
        <v>611615</v>
      </c>
      <c r="BG49" s="157">
        <f t="shared" si="36"/>
        <v>625623</v>
      </c>
      <c r="BH49" s="157">
        <f t="shared" si="36"/>
        <v>638912</v>
      </c>
      <c r="BI49" s="158">
        <f t="shared" si="36"/>
        <v>652746</v>
      </c>
      <c r="BJ49" s="157">
        <f t="shared" si="36"/>
        <v>661710</v>
      </c>
      <c r="BK49" s="157">
        <f t="shared" si="36"/>
        <v>672687</v>
      </c>
      <c r="BL49" s="157">
        <f t="shared" si="36"/>
        <v>690104</v>
      </c>
      <c r="BM49" s="157">
        <f t="shared" si="36"/>
        <v>701508</v>
      </c>
      <c r="BN49" s="157">
        <f t="shared" si="36"/>
        <v>713595</v>
      </c>
      <c r="BO49" s="157">
        <f t="shared" ref="BO49:DZ49" si="37">SUM(BO43:BO48)</f>
        <v>730874</v>
      </c>
      <c r="BP49" s="157">
        <f t="shared" si="37"/>
        <v>743062</v>
      </c>
      <c r="BQ49" s="157">
        <f t="shared" si="37"/>
        <v>755529</v>
      </c>
      <c r="BR49" s="157">
        <f t="shared" si="37"/>
        <v>776557</v>
      </c>
      <c r="BS49" s="157">
        <f t="shared" si="37"/>
        <v>793677</v>
      </c>
      <c r="BT49" s="157">
        <f t="shared" si="37"/>
        <v>815828</v>
      </c>
      <c r="BU49" s="158">
        <f t="shared" si="37"/>
        <v>842220</v>
      </c>
      <c r="BV49" s="157">
        <f t="shared" si="37"/>
        <v>856867</v>
      </c>
      <c r="BW49" s="157">
        <f t="shared" si="37"/>
        <v>860123</v>
      </c>
      <c r="BX49" s="157">
        <f t="shared" si="37"/>
        <v>864362</v>
      </c>
      <c r="BY49" s="157">
        <f t="shared" si="37"/>
        <v>867505</v>
      </c>
      <c r="BZ49" s="157">
        <f t="shared" si="37"/>
        <v>870772</v>
      </c>
      <c r="CA49" s="157">
        <f t="shared" si="37"/>
        <v>874695</v>
      </c>
      <c r="CB49" s="157">
        <f t="shared" si="37"/>
        <v>877707</v>
      </c>
      <c r="CC49" s="157">
        <f t="shared" si="37"/>
        <v>880761</v>
      </c>
      <c r="CD49" s="157">
        <f t="shared" si="37"/>
        <v>884979</v>
      </c>
      <c r="CE49" s="157">
        <f t="shared" si="37"/>
        <v>887386</v>
      </c>
      <c r="CF49" s="157">
        <f t="shared" si="37"/>
        <v>890326</v>
      </c>
      <c r="CG49" s="157">
        <f t="shared" si="37"/>
        <v>892635</v>
      </c>
      <c r="CH49" s="159">
        <f t="shared" si="37"/>
        <v>894714</v>
      </c>
      <c r="CI49" s="157">
        <f t="shared" si="37"/>
        <v>897098</v>
      </c>
      <c r="CJ49" s="157">
        <f t="shared" si="37"/>
        <v>900624</v>
      </c>
      <c r="CK49" s="157">
        <f t="shared" si="37"/>
        <v>902719</v>
      </c>
      <c r="CL49" s="157">
        <f t="shared" si="37"/>
        <v>905523</v>
      </c>
      <c r="CM49" s="157">
        <f t="shared" si="37"/>
        <v>908269</v>
      </c>
      <c r="CN49" s="157">
        <f t="shared" si="37"/>
        <v>910723</v>
      </c>
      <c r="CO49" s="157">
        <f t="shared" si="37"/>
        <v>913524</v>
      </c>
      <c r="CP49" s="157">
        <f t="shared" si="37"/>
        <v>916318</v>
      </c>
      <c r="CQ49" s="157">
        <f t="shared" si="37"/>
        <v>918974</v>
      </c>
      <c r="CR49" s="157">
        <f t="shared" si="37"/>
        <v>922161</v>
      </c>
      <c r="CS49" s="157">
        <f t="shared" si="37"/>
        <v>924304</v>
      </c>
      <c r="CT49" s="159">
        <f t="shared" si="37"/>
        <v>926691</v>
      </c>
      <c r="CU49" s="157">
        <f t="shared" si="37"/>
        <v>928998</v>
      </c>
      <c r="CV49" s="157">
        <f t="shared" si="37"/>
        <v>931899</v>
      </c>
      <c r="CW49" s="157">
        <f t="shared" si="37"/>
        <v>934486</v>
      </c>
      <c r="CX49" s="157">
        <f t="shared" si="37"/>
        <v>937368</v>
      </c>
      <c r="CY49" s="157">
        <f t="shared" si="37"/>
        <v>940395</v>
      </c>
      <c r="CZ49" s="157">
        <f t="shared" si="37"/>
        <v>943259</v>
      </c>
      <c r="DA49" s="157">
        <f t="shared" si="37"/>
        <v>946523</v>
      </c>
      <c r="DB49" s="157">
        <f t="shared" si="37"/>
        <v>950001</v>
      </c>
      <c r="DC49" s="157">
        <f t="shared" si="37"/>
        <v>953837</v>
      </c>
      <c r="DD49" s="157">
        <f t="shared" si="37"/>
        <v>958240</v>
      </c>
      <c r="DE49" s="157">
        <f t="shared" si="37"/>
        <v>961870</v>
      </c>
      <c r="DF49" s="159">
        <f t="shared" si="37"/>
        <v>966952</v>
      </c>
      <c r="DG49" s="157">
        <f t="shared" si="37"/>
        <v>973044</v>
      </c>
      <c r="DH49" s="157">
        <f t="shared" si="37"/>
        <v>988106</v>
      </c>
      <c r="DI49" s="157">
        <f t="shared" si="37"/>
        <v>990214</v>
      </c>
      <c r="DJ49" s="157">
        <f t="shared" si="37"/>
        <v>992873</v>
      </c>
      <c r="DK49" s="157">
        <f t="shared" si="37"/>
        <v>995769</v>
      </c>
      <c r="DL49" s="157">
        <f t="shared" si="37"/>
        <v>998716</v>
      </c>
      <c r="DM49" s="157">
        <f t="shared" si="37"/>
        <v>1001810</v>
      </c>
      <c r="DN49" s="157">
        <f t="shared" si="37"/>
        <v>1005220</v>
      </c>
      <c r="DO49" s="157">
        <f t="shared" si="37"/>
        <v>1008792</v>
      </c>
      <c r="DP49" s="157">
        <f t="shared" si="37"/>
        <v>1012442</v>
      </c>
      <c r="DQ49" s="157">
        <f t="shared" si="37"/>
        <v>1014935</v>
      </c>
      <c r="DR49" s="159">
        <f t="shared" si="37"/>
        <v>1018106</v>
      </c>
      <c r="DS49" s="157">
        <f t="shared" si="37"/>
        <v>1021168</v>
      </c>
      <c r="DT49" s="157">
        <f t="shared" si="37"/>
        <v>1024429</v>
      </c>
      <c r="DU49" s="157">
        <f t="shared" si="37"/>
        <v>1024942</v>
      </c>
      <c r="DV49" s="157">
        <f t="shared" si="37"/>
        <v>1026030</v>
      </c>
      <c r="DW49" s="157">
        <f t="shared" si="37"/>
        <v>1028448</v>
      </c>
      <c r="DX49" s="157">
        <f t="shared" si="37"/>
        <v>1031703</v>
      </c>
      <c r="DY49" s="157">
        <f t="shared" si="37"/>
        <v>1034966</v>
      </c>
      <c r="DZ49" s="157">
        <f t="shared" si="37"/>
        <v>1039038</v>
      </c>
      <c r="EA49" s="157">
        <f t="shared" ref="EA49:FS49" si="38">SUM(EA43:EA48)</f>
        <v>1043036</v>
      </c>
      <c r="EB49" s="157">
        <f t="shared" si="38"/>
        <v>1047385</v>
      </c>
      <c r="EC49" s="157">
        <f t="shared" si="38"/>
        <v>1050440</v>
      </c>
      <c r="ED49" s="159">
        <f t="shared" si="38"/>
        <v>1054116</v>
      </c>
      <c r="EE49" s="157">
        <f t="shared" si="38"/>
        <v>1057699</v>
      </c>
      <c r="EF49" s="157">
        <f t="shared" si="38"/>
        <v>1062693</v>
      </c>
      <c r="EG49" s="157">
        <f t="shared" si="38"/>
        <v>1067693</v>
      </c>
      <c r="EH49" s="157">
        <f t="shared" si="38"/>
        <v>1072768</v>
      </c>
      <c r="EI49" s="157">
        <f t="shared" si="38"/>
        <v>1078002</v>
      </c>
      <c r="EJ49" s="157">
        <f t="shared" si="38"/>
        <v>1082829</v>
      </c>
      <c r="EK49" s="157">
        <f t="shared" si="38"/>
        <v>1087913</v>
      </c>
      <c r="EL49" s="157">
        <f t="shared" si="38"/>
        <v>1093900</v>
      </c>
      <c r="EM49" s="157">
        <f t="shared" si="38"/>
        <v>1099518</v>
      </c>
      <c r="EN49" s="157">
        <f t="shared" si="38"/>
        <v>1106636</v>
      </c>
      <c r="EO49" s="157">
        <f t="shared" si="38"/>
        <v>1111825</v>
      </c>
      <c r="EP49" s="159">
        <f t="shared" si="38"/>
        <v>1117948</v>
      </c>
      <c r="EQ49" s="157">
        <f t="shared" si="38"/>
        <v>1125514</v>
      </c>
      <c r="ER49" s="157">
        <f t="shared" si="38"/>
        <v>1135628</v>
      </c>
      <c r="ES49" s="157">
        <f t="shared" si="38"/>
        <v>1145498</v>
      </c>
      <c r="ET49" s="157">
        <f t="shared" si="38"/>
        <v>1156740</v>
      </c>
      <c r="EU49" s="157">
        <f t="shared" si="38"/>
        <v>1168257</v>
      </c>
      <c r="EV49" s="157">
        <f t="shared" si="38"/>
        <v>1179570</v>
      </c>
      <c r="EW49" s="157">
        <f t="shared" si="38"/>
        <v>1192089</v>
      </c>
      <c r="EX49" s="157">
        <f t="shared" si="38"/>
        <v>1206744</v>
      </c>
      <c r="EY49" s="157">
        <f t="shared" si="38"/>
        <v>1221143</v>
      </c>
      <c r="EZ49" s="157">
        <f t="shared" si="38"/>
        <v>1237378</v>
      </c>
      <c r="FA49" s="160">
        <f t="shared" si="38"/>
        <v>1249761</v>
      </c>
      <c r="FB49" s="157">
        <f t="shared" si="38"/>
        <v>1266424</v>
      </c>
      <c r="FC49" s="157">
        <f t="shared" si="38"/>
        <v>1284208</v>
      </c>
      <c r="FD49" s="157">
        <f t="shared" si="38"/>
        <v>1304548</v>
      </c>
      <c r="FE49" s="157">
        <f t="shared" si="38"/>
        <v>1320783</v>
      </c>
      <c r="FF49" s="157">
        <f t="shared" si="38"/>
        <v>1334459</v>
      </c>
      <c r="FG49" s="157">
        <f t="shared" si="38"/>
        <v>1353267</v>
      </c>
      <c r="FH49" s="157">
        <f t="shared" si="38"/>
        <v>1369282</v>
      </c>
      <c r="FI49" s="157">
        <f t="shared" si="38"/>
        <v>1385538</v>
      </c>
      <c r="FJ49" s="157">
        <f t="shared" si="38"/>
        <v>1401132</v>
      </c>
      <c r="FK49" s="157">
        <f t="shared" si="38"/>
        <v>1415456</v>
      </c>
      <c r="FL49" s="157">
        <f t="shared" si="38"/>
        <v>1430994</v>
      </c>
      <c r="FM49" s="157">
        <f t="shared" si="38"/>
        <v>1441285</v>
      </c>
      <c r="FN49" s="147">
        <f t="shared" si="38"/>
        <v>1519432</v>
      </c>
      <c r="FO49" s="185">
        <f t="shared" si="38"/>
        <v>1533488</v>
      </c>
      <c r="FP49" s="185">
        <f t="shared" si="38"/>
        <v>1548220</v>
      </c>
      <c r="FQ49" s="185">
        <f t="shared" si="38"/>
        <v>1563776</v>
      </c>
      <c r="FR49" s="185">
        <f t="shared" si="38"/>
        <v>1580099</v>
      </c>
      <c r="FS49" s="185">
        <f t="shared" si="38"/>
        <v>1595895</v>
      </c>
      <c r="FT49" s="192"/>
      <c r="FU49" s="192"/>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F173B-14B6-48C4-A58B-0C89BD160CDD}">
  <dimension ref="A1:I655"/>
  <sheetViews>
    <sheetView showGridLines="0" zoomScaleNormal="100" workbookViewId="0"/>
  </sheetViews>
  <sheetFormatPr defaultColWidth="8.90625" defaultRowHeight="14.5" x14ac:dyDescent="0.35"/>
  <cols>
    <col min="1" max="1" width="22.453125" style="111" customWidth="1"/>
    <col min="2" max="2" width="50.08984375" style="111" customWidth="1"/>
    <col min="3" max="4" width="18.08984375" style="111" customWidth="1"/>
    <col min="5" max="5" width="16.90625" style="111" customWidth="1"/>
    <col min="6" max="6" width="12.90625" style="111" bestFit="1" customWidth="1"/>
    <col min="7" max="7" width="10" style="111" bestFit="1" customWidth="1"/>
    <col min="8" max="16384" width="8.90625" style="111"/>
  </cols>
  <sheetData>
    <row r="1" spans="1:9" ht="41.15" customHeight="1" x14ac:dyDescent="0.45">
      <c r="A1" s="109" t="s">
        <v>289</v>
      </c>
      <c r="B1" s="110"/>
      <c r="C1" s="110"/>
      <c r="D1" s="110"/>
    </row>
    <row r="2" spans="1:9" ht="20.399999999999999" customHeight="1" x14ac:dyDescent="0.45">
      <c r="A2" s="112" t="s">
        <v>290</v>
      </c>
      <c r="B2" s="110"/>
      <c r="C2" s="110"/>
      <c r="D2" s="110"/>
    </row>
    <row r="3" spans="1:9" ht="31" x14ac:dyDescent="0.35">
      <c r="A3" s="113" t="s">
        <v>291</v>
      </c>
      <c r="B3" s="113" t="s">
        <v>292</v>
      </c>
      <c r="C3" s="114" t="s">
        <v>293</v>
      </c>
      <c r="D3" s="114" t="s">
        <v>294</v>
      </c>
    </row>
    <row r="4" spans="1:9" ht="30" customHeight="1" thickBot="1" x14ac:dyDescent="0.4">
      <c r="A4" s="115" t="s">
        <v>295</v>
      </c>
      <c r="B4" s="115" t="s">
        <v>296</v>
      </c>
      <c r="C4" s="116">
        <f>SUM(C5:C655)</f>
        <v>5024.3400000000056</v>
      </c>
      <c r="D4" s="117">
        <f>SUM(D5:D655)</f>
        <v>1404409</v>
      </c>
      <c r="F4" s="173"/>
      <c r="G4" s="174"/>
      <c r="H4" s="184"/>
      <c r="I4" s="184"/>
    </row>
    <row r="5" spans="1:9" ht="15.5" x14ac:dyDescent="0.35">
      <c r="A5" s="118" t="s">
        <v>297</v>
      </c>
      <c r="B5" s="118" t="s">
        <v>297</v>
      </c>
      <c r="C5" s="119">
        <v>10.114000000000001</v>
      </c>
      <c r="D5" s="120">
        <v>4133</v>
      </c>
      <c r="F5" s="173"/>
      <c r="G5" s="174"/>
      <c r="H5" s="175"/>
    </row>
    <row r="6" spans="1:9" ht="15.5" x14ac:dyDescent="0.35">
      <c r="A6" s="121" t="s">
        <v>298</v>
      </c>
      <c r="B6" s="121" t="s">
        <v>299</v>
      </c>
      <c r="C6" s="122">
        <v>5.4080000000000004</v>
      </c>
      <c r="D6" s="123">
        <v>1658</v>
      </c>
      <c r="F6" s="173"/>
      <c r="G6" s="174"/>
      <c r="H6" s="175"/>
    </row>
    <row r="7" spans="1:9" ht="15.5" x14ac:dyDescent="0.35">
      <c r="A7" s="121" t="s">
        <v>298</v>
      </c>
      <c r="B7" s="121" t="s">
        <v>300</v>
      </c>
      <c r="C7" s="122">
        <v>3.5009999999999999</v>
      </c>
      <c r="D7" s="123">
        <v>1009</v>
      </c>
      <c r="F7" s="173"/>
      <c r="G7" s="174"/>
      <c r="H7" s="175"/>
    </row>
    <row r="8" spans="1:9" ht="15.5" x14ac:dyDescent="0.35">
      <c r="A8" s="121" t="s">
        <v>298</v>
      </c>
      <c r="B8" s="121" t="s">
        <v>301</v>
      </c>
      <c r="C8" s="122">
        <v>3.5270000000000001</v>
      </c>
      <c r="D8" s="123">
        <v>974</v>
      </c>
      <c r="F8" s="173"/>
      <c r="G8" s="173"/>
      <c r="H8" s="175"/>
    </row>
    <row r="9" spans="1:9" ht="15.5" x14ac:dyDescent="0.35">
      <c r="A9" s="121" t="s">
        <v>298</v>
      </c>
      <c r="B9" s="121" t="s">
        <v>302</v>
      </c>
      <c r="C9" s="122">
        <v>6.6280000000000001</v>
      </c>
      <c r="D9" s="123">
        <v>1805</v>
      </c>
      <c r="F9" s="173"/>
      <c r="G9" s="174"/>
      <c r="H9" s="175"/>
    </row>
    <row r="10" spans="1:9" ht="15.5" x14ac:dyDescent="0.35">
      <c r="A10" s="121" t="s">
        <v>298</v>
      </c>
      <c r="B10" s="121" t="s">
        <v>303</v>
      </c>
      <c r="C10" s="122">
        <v>13.301</v>
      </c>
      <c r="D10" s="123">
        <v>3375</v>
      </c>
      <c r="F10" s="173"/>
      <c r="G10" s="174"/>
      <c r="H10" s="175"/>
    </row>
    <row r="11" spans="1:9" ht="15.5" x14ac:dyDescent="0.35">
      <c r="A11" s="121" t="s">
        <v>298</v>
      </c>
      <c r="B11" s="121" t="s">
        <v>304</v>
      </c>
      <c r="C11" s="122">
        <v>8.9079999999999995</v>
      </c>
      <c r="D11" s="123">
        <v>2427</v>
      </c>
      <c r="F11" s="173"/>
      <c r="G11" s="174"/>
      <c r="H11" s="175"/>
    </row>
    <row r="12" spans="1:9" ht="15.5" x14ac:dyDescent="0.35">
      <c r="A12" s="121" t="s">
        <v>298</v>
      </c>
      <c r="B12" s="121" t="s">
        <v>305</v>
      </c>
      <c r="C12" s="122">
        <v>14.047000000000001</v>
      </c>
      <c r="D12" s="123">
        <v>3649</v>
      </c>
      <c r="F12" s="173"/>
      <c r="G12" s="174"/>
      <c r="H12" s="175"/>
    </row>
    <row r="13" spans="1:9" ht="15.5" x14ac:dyDescent="0.35">
      <c r="A13" s="121" t="s">
        <v>298</v>
      </c>
      <c r="B13" s="121" t="s">
        <v>306</v>
      </c>
      <c r="C13" s="122">
        <v>5.13</v>
      </c>
      <c r="D13" s="123">
        <v>1773</v>
      </c>
      <c r="F13" s="173"/>
      <c r="G13" s="174"/>
      <c r="H13" s="175"/>
    </row>
    <row r="14" spans="1:9" ht="15.5" x14ac:dyDescent="0.35">
      <c r="A14" s="121" t="s">
        <v>298</v>
      </c>
      <c r="B14" s="121" t="s">
        <v>307</v>
      </c>
      <c r="C14" s="122">
        <v>7.7190000000000003</v>
      </c>
      <c r="D14" s="123">
        <v>2161</v>
      </c>
      <c r="F14" s="173"/>
      <c r="G14" s="174"/>
      <c r="H14" s="175"/>
    </row>
    <row r="15" spans="1:9" ht="15.5" x14ac:dyDescent="0.35">
      <c r="A15" s="121" t="s">
        <v>298</v>
      </c>
      <c r="B15" s="121" t="s">
        <v>308</v>
      </c>
      <c r="C15" s="122">
        <v>12.936999999999999</v>
      </c>
      <c r="D15" s="123">
        <v>3362</v>
      </c>
      <c r="F15" s="173"/>
      <c r="G15" s="174"/>
      <c r="H15" s="175"/>
    </row>
    <row r="16" spans="1:9" ht="15.5" x14ac:dyDescent="0.35">
      <c r="A16" s="121" t="s">
        <v>298</v>
      </c>
      <c r="B16" s="121" t="s">
        <v>309</v>
      </c>
      <c r="C16" s="122">
        <v>3.93</v>
      </c>
      <c r="D16" s="123">
        <v>1448</v>
      </c>
      <c r="F16" s="173"/>
      <c r="G16" s="174"/>
      <c r="H16" s="175"/>
    </row>
    <row r="17" spans="1:8" ht="15.5" x14ac:dyDescent="0.35">
      <c r="A17" s="121" t="s">
        <v>298</v>
      </c>
      <c r="B17" s="121" t="s">
        <v>310</v>
      </c>
      <c r="C17" s="122">
        <v>7.016</v>
      </c>
      <c r="D17" s="123">
        <v>2121</v>
      </c>
      <c r="F17" s="173"/>
      <c r="G17" s="174"/>
      <c r="H17" s="175"/>
    </row>
    <row r="18" spans="1:8" ht="15.5" x14ac:dyDescent="0.35">
      <c r="A18" s="121" t="s">
        <v>298</v>
      </c>
      <c r="B18" s="121" t="s">
        <v>311</v>
      </c>
      <c r="C18" s="122">
        <v>7.7850000000000001</v>
      </c>
      <c r="D18" s="123">
        <v>2233</v>
      </c>
      <c r="F18" s="173"/>
      <c r="G18" s="174"/>
      <c r="H18" s="175"/>
    </row>
    <row r="19" spans="1:8" ht="15.5" x14ac:dyDescent="0.35">
      <c r="A19" s="121" t="s">
        <v>298</v>
      </c>
      <c r="B19" s="121" t="s">
        <v>312</v>
      </c>
      <c r="C19" s="122">
        <v>5.7549999999999999</v>
      </c>
      <c r="D19" s="123">
        <v>1671</v>
      </c>
      <c r="F19" s="173"/>
      <c r="G19" s="174"/>
      <c r="H19" s="175"/>
    </row>
    <row r="20" spans="1:8" ht="15.5" x14ac:dyDescent="0.35">
      <c r="A20" s="121" t="s">
        <v>298</v>
      </c>
      <c r="B20" s="121" t="s">
        <v>313</v>
      </c>
      <c r="C20" s="122">
        <v>5.2439999999999998</v>
      </c>
      <c r="D20" s="123">
        <v>1385</v>
      </c>
      <c r="F20" s="173"/>
      <c r="G20" s="174"/>
      <c r="H20" s="175"/>
    </row>
    <row r="21" spans="1:8" ht="15.5" x14ac:dyDescent="0.35">
      <c r="A21" s="121" t="s">
        <v>298</v>
      </c>
      <c r="B21" s="121" t="s">
        <v>314</v>
      </c>
      <c r="C21" s="122">
        <v>6.7759999999999998</v>
      </c>
      <c r="D21" s="123">
        <v>1858</v>
      </c>
      <c r="F21" s="173"/>
      <c r="G21" s="174"/>
      <c r="H21" s="175"/>
    </row>
    <row r="22" spans="1:8" ht="15.5" x14ac:dyDescent="0.35">
      <c r="A22" s="121" t="s">
        <v>298</v>
      </c>
      <c r="B22" s="121" t="s">
        <v>315</v>
      </c>
      <c r="C22" s="122">
        <v>16.402000000000001</v>
      </c>
      <c r="D22" s="123">
        <v>4487</v>
      </c>
      <c r="F22" s="173"/>
      <c r="G22" s="174"/>
      <c r="H22" s="175"/>
    </row>
    <row r="23" spans="1:8" ht="15.5" x14ac:dyDescent="0.35">
      <c r="A23" s="121" t="s">
        <v>298</v>
      </c>
      <c r="B23" s="121" t="s">
        <v>316</v>
      </c>
      <c r="C23" s="122">
        <v>4.8769999999999998</v>
      </c>
      <c r="D23" s="123">
        <v>1554</v>
      </c>
      <c r="F23" s="173"/>
      <c r="G23" s="174"/>
      <c r="H23" s="175"/>
    </row>
    <row r="24" spans="1:8" ht="15.5" x14ac:dyDescent="0.35">
      <c r="A24" s="121" t="s">
        <v>298</v>
      </c>
      <c r="B24" s="121" t="s">
        <v>317</v>
      </c>
      <c r="C24" s="122">
        <v>6.1449999999999996</v>
      </c>
      <c r="D24" s="123">
        <v>1824</v>
      </c>
      <c r="F24" s="173"/>
      <c r="G24" s="174"/>
      <c r="H24" s="175"/>
    </row>
    <row r="25" spans="1:8" ht="15.5" x14ac:dyDescent="0.35">
      <c r="A25" s="121" t="s">
        <v>298</v>
      </c>
      <c r="B25" s="121" t="s">
        <v>318</v>
      </c>
      <c r="C25" s="122">
        <v>1.42</v>
      </c>
      <c r="D25" s="123">
        <v>359</v>
      </c>
      <c r="F25" s="173"/>
      <c r="G25" s="174"/>
      <c r="H25" s="175"/>
    </row>
    <row r="26" spans="1:8" ht="15.5" x14ac:dyDescent="0.35">
      <c r="A26" s="121" t="s">
        <v>298</v>
      </c>
      <c r="B26" s="121" t="s">
        <v>319</v>
      </c>
      <c r="C26" s="122">
        <v>6.5209999999999999</v>
      </c>
      <c r="D26" s="123">
        <v>1686</v>
      </c>
      <c r="F26" s="173"/>
      <c r="G26" s="174"/>
      <c r="H26" s="175"/>
    </row>
    <row r="27" spans="1:8" ht="15.5" x14ac:dyDescent="0.35">
      <c r="A27" s="121" t="s">
        <v>298</v>
      </c>
      <c r="B27" s="121" t="s">
        <v>320</v>
      </c>
      <c r="C27" s="122">
        <v>2.851</v>
      </c>
      <c r="D27" s="123">
        <v>863</v>
      </c>
      <c r="F27" s="173"/>
      <c r="G27" s="174"/>
      <c r="H27" s="175"/>
    </row>
    <row r="28" spans="1:8" ht="15.5" x14ac:dyDescent="0.35">
      <c r="A28" s="121" t="s">
        <v>298</v>
      </c>
      <c r="B28" s="121" t="s">
        <v>321</v>
      </c>
      <c r="C28" s="122">
        <v>5.923</v>
      </c>
      <c r="D28" s="123">
        <v>1618</v>
      </c>
      <c r="F28" s="173"/>
      <c r="G28" s="174"/>
      <c r="H28" s="175"/>
    </row>
    <row r="29" spans="1:8" ht="15.5" x14ac:dyDescent="0.35">
      <c r="A29" s="121" t="s">
        <v>298</v>
      </c>
      <c r="B29" s="121" t="s">
        <v>322</v>
      </c>
      <c r="C29" s="122">
        <v>2.7970000000000002</v>
      </c>
      <c r="D29" s="123">
        <v>354</v>
      </c>
      <c r="F29" s="173"/>
      <c r="G29" s="174"/>
      <c r="H29" s="175"/>
    </row>
    <row r="30" spans="1:8" ht="15.5" x14ac:dyDescent="0.35">
      <c r="A30" s="121" t="s">
        <v>298</v>
      </c>
      <c r="B30" s="121" t="s">
        <v>323</v>
      </c>
      <c r="C30" s="122">
        <v>12.382</v>
      </c>
      <c r="D30" s="123">
        <v>3492</v>
      </c>
      <c r="F30" s="173"/>
      <c r="G30" s="174"/>
      <c r="H30" s="175"/>
    </row>
    <row r="31" spans="1:8" ht="15.5" x14ac:dyDescent="0.35">
      <c r="A31" s="121" t="s">
        <v>298</v>
      </c>
      <c r="B31" s="121" t="s">
        <v>324</v>
      </c>
      <c r="C31" s="122">
        <v>1.706</v>
      </c>
      <c r="D31" s="123">
        <v>322</v>
      </c>
      <c r="F31" s="173"/>
      <c r="G31" s="174"/>
      <c r="H31" s="175"/>
    </row>
    <row r="32" spans="1:8" ht="15.5" x14ac:dyDescent="0.35">
      <c r="A32" s="121" t="s">
        <v>298</v>
      </c>
      <c r="B32" s="121" t="s">
        <v>325</v>
      </c>
      <c r="C32" s="122">
        <v>10.59</v>
      </c>
      <c r="D32" s="123">
        <v>2607</v>
      </c>
      <c r="F32" s="173"/>
      <c r="G32" s="174"/>
      <c r="H32" s="175"/>
    </row>
    <row r="33" spans="1:8" ht="15.5" x14ac:dyDescent="0.35">
      <c r="A33" s="121" t="s">
        <v>298</v>
      </c>
      <c r="B33" s="121" t="s">
        <v>326</v>
      </c>
      <c r="C33" s="122">
        <v>12.707000000000001</v>
      </c>
      <c r="D33" s="123">
        <v>3159</v>
      </c>
      <c r="F33" s="173"/>
      <c r="G33" s="174"/>
      <c r="H33" s="175"/>
    </row>
    <row r="34" spans="1:8" ht="15.5" x14ac:dyDescent="0.35">
      <c r="A34" s="121" t="s">
        <v>298</v>
      </c>
      <c r="B34" s="121" t="s">
        <v>327</v>
      </c>
      <c r="C34" s="122">
        <v>3.57</v>
      </c>
      <c r="D34" s="123">
        <v>1141</v>
      </c>
      <c r="F34" s="173"/>
      <c r="G34" s="174"/>
      <c r="H34" s="175"/>
    </row>
    <row r="35" spans="1:8" ht="15.5" x14ac:dyDescent="0.35">
      <c r="A35" s="121" t="s">
        <v>298</v>
      </c>
      <c r="B35" s="121" t="s">
        <v>328</v>
      </c>
      <c r="C35" s="122">
        <v>3.56</v>
      </c>
      <c r="D35" s="123">
        <v>1035</v>
      </c>
      <c r="F35" s="173"/>
      <c r="G35" s="174"/>
      <c r="H35" s="175"/>
    </row>
    <row r="36" spans="1:8" ht="15.5" x14ac:dyDescent="0.35">
      <c r="A36" s="121" t="s">
        <v>298</v>
      </c>
      <c r="B36" s="121" t="s">
        <v>329</v>
      </c>
      <c r="C36" s="122">
        <v>3.6579999999999999</v>
      </c>
      <c r="D36" s="123">
        <v>1219</v>
      </c>
      <c r="F36" s="173"/>
      <c r="G36" s="174"/>
      <c r="H36" s="175"/>
    </row>
    <row r="37" spans="1:8" ht="15.5" x14ac:dyDescent="0.35">
      <c r="A37" s="121" t="s">
        <v>298</v>
      </c>
      <c r="B37" s="121" t="s">
        <v>330</v>
      </c>
      <c r="C37" s="122">
        <v>3.0979999999999999</v>
      </c>
      <c r="D37" s="123">
        <v>1102</v>
      </c>
      <c r="F37" s="173"/>
      <c r="G37" s="174"/>
      <c r="H37" s="175"/>
    </row>
    <row r="38" spans="1:8" ht="15.5" x14ac:dyDescent="0.35">
      <c r="A38" s="121" t="s">
        <v>298</v>
      </c>
      <c r="B38" s="121" t="s">
        <v>331</v>
      </c>
      <c r="C38" s="122">
        <v>3.4729999999999999</v>
      </c>
      <c r="D38" s="123">
        <v>1002</v>
      </c>
      <c r="F38" s="173"/>
      <c r="G38" s="174"/>
      <c r="H38" s="175"/>
    </row>
    <row r="39" spans="1:8" ht="15.5" x14ac:dyDescent="0.35">
      <c r="A39" s="121" t="s">
        <v>298</v>
      </c>
      <c r="B39" s="121" t="s">
        <v>332</v>
      </c>
      <c r="C39" s="122">
        <v>3.5960000000000001</v>
      </c>
      <c r="D39" s="123">
        <v>1165</v>
      </c>
      <c r="F39" s="173"/>
      <c r="G39" s="174"/>
      <c r="H39" s="175"/>
    </row>
    <row r="40" spans="1:8" ht="15.5" x14ac:dyDescent="0.35">
      <c r="A40" s="121" t="s">
        <v>298</v>
      </c>
      <c r="B40" s="121" t="s">
        <v>333</v>
      </c>
      <c r="C40" s="122">
        <v>3.53</v>
      </c>
      <c r="D40" s="123">
        <v>1345</v>
      </c>
      <c r="F40" s="173"/>
      <c r="G40" s="174"/>
      <c r="H40" s="175"/>
    </row>
    <row r="41" spans="1:8" ht="15.5" x14ac:dyDescent="0.35">
      <c r="A41" s="121" t="s">
        <v>298</v>
      </c>
      <c r="B41" s="121" t="s">
        <v>334</v>
      </c>
      <c r="C41" s="122">
        <v>3.5049999999999999</v>
      </c>
      <c r="D41" s="123">
        <v>1244</v>
      </c>
      <c r="F41" s="173"/>
      <c r="G41" s="174"/>
      <c r="H41" s="175"/>
    </row>
    <row r="42" spans="1:8" ht="15.5" x14ac:dyDescent="0.35">
      <c r="A42" s="121" t="s">
        <v>298</v>
      </c>
      <c r="B42" s="121" t="s">
        <v>335</v>
      </c>
      <c r="C42" s="122">
        <v>2.5499999999999998</v>
      </c>
      <c r="D42" s="123">
        <v>814</v>
      </c>
      <c r="F42" s="173"/>
      <c r="G42" s="174"/>
      <c r="H42" s="175"/>
    </row>
    <row r="43" spans="1:8" ht="15.5" x14ac:dyDescent="0.35">
      <c r="A43" s="121" t="s">
        <v>298</v>
      </c>
      <c r="B43" s="121" t="s">
        <v>336</v>
      </c>
      <c r="C43" s="122">
        <v>2.7959999999999998</v>
      </c>
      <c r="D43" s="123">
        <v>816</v>
      </c>
      <c r="F43" s="173"/>
      <c r="G43" s="174"/>
      <c r="H43" s="175"/>
    </row>
    <row r="44" spans="1:8" ht="15.5" x14ac:dyDescent="0.35">
      <c r="A44" s="121" t="s">
        <v>298</v>
      </c>
      <c r="B44" s="121" t="s">
        <v>337</v>
      </c>
      <c r="C44" s="122">
        <v>2.976</v>
      </c>
      <c r="D44" s="123">
        <v>1014</v>
      </c>
      <c r="F44" s="173"/>
      <c r="G44" s="174"/>
      <c r="H44" s="175"/>
    </row>
    <row r="45" spans="1:8" ht="15.5" x14ac:dyDescent="0.35">
      <c r="A45" s="121" t="s">
        <v>298</v>
      </c>
      <c r="B45" s="121" t="s">
        <v>338</v>
      </c>
      <c r="C45" s="122">
        <v>9.1050000000000004</v>
      </c>
      <c r="D45" s="123">
        <v>2525</v>
      </c>
      <c r="F45" s="173"/>
      <c r="G45" s="174"/>
      <c r="H45" s="175"/>
    </row>
    <row r="46" spans="1:8" ht="15.5" x14ac:dyDescent="0.35">
      <c r="A46" s="121" t="s">
        <v>298</v>
      </c>
      <c r="B46" s="121" t="s">
        <v>339</v>
      </c>
      <c r="C46" s="122">
        <v>7.6109999999999998</v>
      </c>
      <c r="D46" s="123">
        <v>2295</v>
      </c>
      <c r="F46" s="173"/>
      <c r="G46" s="174"/>
      <c r="H46" s="175"/>
    </row>
    <row r="47" spans="1:8" ht="15.5" x14ac:dyDescent="0.35">
      <c r="A47" s="121" t="s">
        <v>298</v>
      </c>
      <c r="B47" s="121" t="s">
        <v>340</v>
      </c>
      <c r="C47" s="122">
        <v>8.3789999999999996</v>
      </c>
      <c r="D47" s="123">
        <v>2955</v>
      </c>
      <c r="F47" s="173"/>
      <c r="G47" s="174"/>
      <c r="H47" s="175"/>
    </row>
    <row r="48" spans="1:8" ht="15.5" x14ac:dyDescent="0.35">
      <c r="A48" s="121" t="s">
        <v>298</v>
      </c>
      <c r="B48" s="121" t="s">
        <v>341</v>
      </c>
      <c r="C48" s="122">
        <v>3.149</v>
      </c>
      <c r="D48" s="123">
        <v>914</v>
      </c>
      <c r="F48" s="173"/>
      <c r="G48" s="174"/>
      <c r="H48" s="175"/>
    </row>
    <row r="49" spans="1:8" ht="15.5" x14ac:dyDescent="0.35">
      <c r="A49" s="121" t="s">
        <v>298</v>
      </c>
      <c r="B49" s="121" t="s">
        <v>342</v>
      </c>
      <c r="C49" s="122">
        <v>2.1789999999999998</v>
      </c>
      <c r="D49" s="123">
        <v>646</v>
      </c>
      <c r="F49" s="173"/>
      <c r="G49" s="174"/>
      <c r="H49" s="175"/>
    </row>
    <row r="50" spans="1:8" ht="15.5" x14ac:dyDescent="0.35">
      <c r="A50" s="121" t="s">
        <v>298</v>
      </c>
      <c r="B50" s="121" t="s">
        <v>343</v>
      </c>
      <c r="C50" s="122">
        <v>4.3570000000000002</v>
      </c>
      <c r="D50" s="123">
        <v>1300</v>
      </c>
      <c r="F50" s="173"/>
      <c r="G50" s="174"/>
      <c r="H50" s="175"/>
    </row>
    <row r="51" spans="1:8" ht="15.5" x14ac:dyDescent="0.35">
      <c r="A51" s="121" t="s">
        <v>298</v>
      </c>
      <c r="B51" s="121" t="s">
        <v>344</v>
      </c>
      <c r="C51" s="122">
        <v>8.0410000000000004</v>
      </c>
      <c r="D51" s="123">
        <v>2855</v>
      </c>
      <c r="F51" s="173"/>
      <c r="G51" s="174"/>
      <c r="H51" s="175"/>
    </row>
    <row r="52" spans="1:8" ht="15.5" x14ac:dyDescent="0.35">
      <c r="A52" s="121" t="s">
        <v>298</v>
      </c>
      <c r="B52" s="121" t="s">
        <v>345</v>
      </c>
      <c r="C52" s="122">
        <v>8.0559999999999992</v>
      </c>
      <c r="D52" s="123">
        <v>2215</v>
      </c>
      <c r="F52" s="173"/>
      <c r="G52" s="174"/>
      <c r="H52" s="175"/>
    </row>
    <row r="53" spans="1:8" ht="15.5" x14ac:dyDescent="0.35">
      <c r="A53" s="121" t="s">
        <v>298</v>
      </c>
      <c r="B53" s="121" t="s">
        <v>346</v>
      </c>
      <c r="C53" s="122">
        <v>9.9260000000000002</v>
      </c>
      <c r="D53" s="123">
        <v>2674</v>
      </c>
      <c r="F53" s="173"/>
      <c r="G53" s="174"/>
      <c r="H53" s="175"/>
    </row>
    <row r="54" spans="1:8" ht="15.5" x14ac:dyDescent="0.35">
      <c r="A54" s="121" t="s">
        <v>298</v>
      </c>
      <c r="B54" s="121" t="s">
        <v>347</v>
      </c>
      <c r="C54" s="122">
        <v>3.4580000000000002</v>
      </c>
      <c r="D54" s="123">
        <v>981</v>
      </c>
      <c r="F54" s="173"/>
      <c r="G54" s="174"/>
      <c r="H54" s="175"/>
    </row>
    <row r="55" spans="1:8" ht="15.5" x14ac:dyDescent="0.35">
      <c r="A55" s="121" t="s">
        <v>298</v>
      </c>
      <c r="B55" s="121" t="s">
        <v>348</v>
      </c>
      <c r="C55" s="122">
        <v>4.0999999999999996</v>
      </c>
      <c r="D55" s="123">
        <v>1215</v>
      </c>
      <c r="F55" s="173"/>
      <c r="G55" s="174"/>
      <c r="H55" s="175"/>
    </row>
    <row r="56" spans="1:8" ht="15.5" x14ac:dyDescent="0.35">
      <c r="A56" s="121" t="s">
        <v>298</v>
      </c>
      <c r="B56" s="121" t="s">
        <v>349</v>
      </c>
      <c r="C56" s="122">
        <v>5.5640000000000001</v>
      </c>
      <c r="D56" s="123">
        <v>1464</v>
      </c>
      <c r="F56" s="173"/>
      <c r="G56" s="174"/>
      <c r="H56" s="175"/>
    </row>
    <row r="57" spans="1:8" ht="15.5" x14ac:dyDescent="0.35">
      <c r="A57" s="121" t="s">
        <v>298</v>
      </c>
      <c r="B57" s="121" t="s">
        <v>350</v>
      </c>
      <c r="C57" s="122">
        <v>2.4889999999999999</v>
      </c>
      <c r="D57" s="123">
        <v>716</v>
      </c>
      <c r="F57" s="173"/>
      <c r="G57" s="174"/>
      <c r="H57" s="175"/>
    </row>
    <row r="58" spans="1:8" ht="15.5" x14ac:dyDescent="0.35">
      <c r="A58" s="121" t="s">
        <v>298</v>
      </c>
      <c r="B58" s="121" t="s">
        <v>351</v>
      </c>
      <c r="C58" s="122">
        <v>17.867000000000001</v>
      </c>
      <c r="D58" s="123">
        <v>4322</v>
      </c>
      <c r="F58" s="173"/>
      <c r="G58" s="174"/>
      <c r="H58" s="175"/>
    </row>
    <row r="59" spans="1:8" ht="15.5" x14ac:dyDescent="0.35">
      <c r="A59" s="121" t="s">
        <v>298</v>
      </c>
      <c r="B59" s="121" t="s">
        <v>352</v>
      </c>
      <c r="C59" s="122">
        <v>10.221</v>
      </c>
      <c r="D59" s="123">
        <v>2683</v>
      </c>
      <c r="F59" s="173"/>
      <c r="G59" s="174"/>
      <c r="H59" s="175"/>
    </row>
    <row r="60" spans="1:8" ht="15.5" x14ac:dyDescent="0.35">
      <c r="A60" s="121" t="s">
        <v>298</v>
      </c>
      <c r="B60" s="121" t="s">
        <v>353</v>
      </c>
      <c r="C60" s="122">
        <v>4.7880000000000003</v>
      </c>
      <c r="D60" s="123">
        <v>1458</v>
      </c>
      <c r="F60" s="173"/>
      <c r="G60" s="174"/>
      <c r="H60" s="175"/>
    </row>
    <row r="61" spans="1:8" ht="15.5" x14ac:dyDescent="0.35">
      <c r="A61" s="121" t="s">
        <v>298</v>
      </c>
      <c r="B61" s="121" t="s">
        <v>354</v>
      </c>
      <c r="C61" s="122">
        <v>7.6429999999999998</v>
      </c>
      <c r="D61" s="123">
        <v>2438</v>
      </c>
      <c r="F61" s="173"/>
      <c r="G61" s="174"/>
      <c r="H61" s="175"/>
    </row>
    <row r="62" spans="1:8" ht="15.5" x14ac:dyDescent="0.35">
      <c r="A62" s="121" t="s">
        <v>298</v>
      </c>
      <c r="B62" s="121" t="s">
        <v>355</v>
      </c>
      <c r="C62" s="122">
        <v>7.7830000000000004</v>
      </c>
      <c r="D62" s="123">
        <v>2003</v>
      </c>
      <c r="F62" s="173"/>
      <c r="G62" s="174"/>
      <c r="H62" s="175"/>
    </row>
    <row r="63" spans="1:8" ht="15.5" x14ac:dyDescent="0.35">
      <c r="A63" s="121" t="s">
        <v>298</v>
      </c>
      <c r="B63" s="121" t="s">
        <v>356</v>
      </c>
      <c r="C63" s="122">
        <v>3.0670000000000002</v>
      </c>
      <c r="D63" s="123">
        <v>866</v>
      </c>
      <c r="F63" s="173"/>
      <c r="G63" s="174"/>
      <c r="H63" s="175"/>
    </row>
    <row r="64" spans="1:8" ht="15.5" x14ac:dyDescent="0.35">
      <c r="A64" s="121" t="s">
        <v>298</v>
      </c>
      <c r="B64" s="121" t="s">
        <v>357</v>
      </c>
      <c r="C64" s="122">
        <v>4.7720000000000002</v>
      </c>
      <c r="D64" s="123">
        <v>1293</v>
      </c>
      <c r="F64" s="173"/>
      <c r="G64" s="174"/>
      <c r="H64" s="175"/>
    </row>
    <row r="65" spans="1:8" ht="15.5" x14ac:dyDescent="0.35">
      <c r="A65" s="121" t="s">
        <v>298</v>
      </c>
      <c r="B65" s="121" t="s">
        <v>358</v>
      </c>
      <c r="C65" s="122">
        <v>3.0760000000000001</v>
      </c>
      <c r="D65" s="123">
        <v>807</v>
      </c>
      <c r="F65" s="173"/>
      <c r="G65" s="174"/>
      <c r="H65" s="175"/>
    </row>
    <row r="66" spans="1:8" ht="15.5" x14ac:dyDescent="0.35">
      <c r="A66" s="121" t="s">
        <v>298</v>
      </c>
      <c r="B66" s="121" t="s">
        <v>359</v>
      </c>
      <c r="C66" s="122">
        <v>9.2620000000000005</v>
      </c>
      <c r="D66" s="123">
        <v>2436</v>
      </c>
      <c r="F66" s="173"/>
      <c r="G66" s="174"/>
      <c r="H66" s="175"/>
    </row>
    <row r="67" spans="1:8" ht="15.5" x14ac:dyDescent="0.35">
      <c r="A67" s="121" t="s">
        <v>298</v>
      </c>
      <c r="B67" s="121" t="s">
        <v>360</v>
      </c>
      <c r="C67" s="122">
        <v>2.6389999999999998</v>
      </c>
      <c r="D67" s="123">
        <v>683</v>
      </c>
      <c r="F67" s="173"/>
      <c r="G67" s="174"/>
      <c r="H67" s="175"/>
    </row>
    <row r="68" spans="1:8" ht="15.5" x14ac:dyDescent="0.35">
      <c r="A68" s="121" t="s">
        <v>298</v>
      </c>
      <c r="B68" s="121" t="s">
        <v>361</v>
      </c>
      <c r="C68" s="122">
        <v>3.1429999999999998</v>
      </c>
      <c r="D68" s="123">
        <v>738</v>
      </c>
      <c r="F68" s="173"/>
      <c r="G68" s="174"/>
      <c r="H68" s="175"/>
    </row>
    <row r="69" spans="1:8" ht="15.5" x14ac:dyDescent="0.35">
      <c r="A69" s="121" t="s">
        <v>298</v>
      </c>
      <c r="B69" s="121" t="s">
        <v>362</v>
      </c>
      <c r="C69" s="122">
        <v>3.3210000000000002</v>
      </c>
      <c r="D69" s="123">
        <v>896</v>
      </c>
      <c r="F69" s="173"/>
      <c r="G69" s="174"/>
      <c r="H69" s="175"/>
    </row>
    <row r="70" spans="1:8" ht="15.5" x14ac:dyDescent="0.35">
      <c r="A70" s="121" t="s">
        <v>298</v>
      </c>
      <c r="B70" s="121" t="s">
        <v>363</v>
      </c>
      <c r="C70" s="122">
        <v>5.7709999999999999</v>
      </c>
      <c r="D70" s="123">
        <v>1500</v>
      </c>
      <c r="F70" s="173"/>
      <c r="G70" s="174"/>
      <c r="H70" s="175"/>
    </row>
    <row r="71" spans="1:8" ht="15.5" x14ac:dyDescent="0.35">
      <c r="A71" s="121" t="s">
        <v>298</v>
      </c>
      <c r="B71" s="121" t="s">
        <v>364</v>
      </c>
      <c r="C71" s="122">
        <v>17.103000000000002</v>
      </c>
      <c r="D71" s="123">
        <v>4415</v>
      </c>
      <c r="F71" s="173"/>
      <c r="G71" s="174"/>
      <c r="H71" s="175"/>
    </row>
    <row r="72" spans="1:8" ht="15.5" x14ac:dyDescent="0.35">
      <c r="A72" s="121" t="s">
        <v>298</v>
      </c>
      <c r="B72" s="121" t="s">
        <v>365</v>
      </c>
      <c r="C72" s="122">
        <v>14.084</v>
      </c>
      <c r="D72" s="123">
        <v>3603</v>
      </c>
      <c r="F72" s="173"/>
      <c r="G72" s="174"/>
      <c r="H72" s="175"/>
    </row>
    <row r="73" spans="1:8" ht="15.5" x14ac:dyDescent="0.35">
      <c r="A73" s="121" t="s">
        <v>298</v>
      </c>
      <c r="B73" s="121" t="s">
        <v>366</v>
      </c>
      <c r="C73" s="122">
        <v>6.3170000000000002</v>
      </c>
      <c r="D73" s="123">
        <v>1951</v>
      </c>
      <c r="F73" s="173"/>
      <c r="G73" s="174"/>
      <c r="H73" s="175"/>
    </row>
    <row r="74" spans="1:8" ht="15.5" x14ac:dyDescent="0.35">
      <c r="A74" s="121" t="s">
        <v>298</v>
      </c>
      <c r="B74" s="121" t="s">
        <v>367</v>
      </c>
      <c r="C74" s="122">
        <v>4.3310000000000004</v>
      </c>
      <c r="D74" s="123">
        <v>1247</v>
      </c>
      <c r="F74" s="173"/>
      <c r="G74" s="174"/>
      <c r="H74" s="175"/>
    </row>
    <row r="75" spans="1:8" ht="15.5" x14ac:dyDescent="0.35">
      <c r="A75" s="121" t="s">
        <v>298</v>
      </c>
      <c r="B75" s="121" t="s">
        <v>368</v>
      </c>
      <c r="C75" s="122">
        <v>5.6509999999999998</v>
      </c>
      <c r="D75" s="123">
        <v>1879</v>
      </c>
      <c r="F75" s="173"/>
      <c r="G75" s="174"/>
      <c r="H75" s="175"/>
    </row>
    <row r="76" spans="1:8" ht="15.5" x14ac:dyDescent="0.35">
      <c r="A76" s="121" t="s">
        <v>298</v>
      </c>
      <c r="B76" s="121" t="s">
        <v>369</v>
      </c>
      <c r="C76" s="122">
        <v>7.6260000000000003</v>
      </c>
      <c r="D76" s="123">
        <v>2414</v>
      </c>
      <c r="F76" s="173"/>
      <c r="G76" s="174"/>
      <c r="H76" s="175"/>
    </row>
    <row r="77" spans="1:8" ht="15.5" x14ac:dyDescent="0.35">
      <c r="A77" s="121" t="s">
        <v>298</v>
      </c>
      <c r="B77" s="121" t="s">
        <v>370</v>
      </c>
      <c r="C77" s="122">
        <v>5.8760000000000003</v>
      </c>
      <c r="D77" s="123">
        <v>1997</v>
      </c>
      <c r="F77" s="173"/>
      <c r="G77" s="174"/>
      <c r="H77" s="175"/>
    </row>
    <row r="78" spans="1:8" ht="15.5" x14ac:dyDescent="0.35">
      <c r="A78" s="121" t="s">
        <v>298</v>
      </c>
      <c r="B78" s="121" t="s">
        <v>371</v>
      </c>
      <c r="C78" s="122">
        <v>6.1230000000000002</v>
      </c>
      <c r="D78" s="123">
        <v>1879</v>
      </c>
      <c r="F78" s="173"/>
      <c r="G78" s="174"/>
      <c r="H78" s="175"/>
    </row>
    <row r="79" spans="1:8" ht="15.5" x14ac:dyDescent="0.35">
      <c r="A79" s="121" t="s">
        <v>298</v>
      </c>
      <c r="B79" s="121" t="s">
        <v>372</v>
      </c>
      <c r="C79" s="122">
        <v>17.074000000000002</v>
      </c>
      <c r="D79" s="123">
        <v>4412</v>
      </c>
      <c r="F79" s="173"/>
      <c r="G79" s="174"/>
      <c r="H79" s="175"/>
    </row>
    <row r="80" spans="1:8" ht="15.5" x14ac:dyDescent="0.35">
      <c r="A80" s="121" t="s">
        <v>298</v>
      </c>
      <c r="B80" s="121" t="s">
        <v>373</v>
      </c>
      <c r="C80" s="122">
        <v>3.1230000000000002</v>
      </c>
      <c r="D80" s="123">
        <v>917</v>
      </c>
      <c r="F80" s="173"/>
      <c r="G80" s="174"/>
      <c r="H80" s="175"/>
    </row>
    <row r="81" spans="1:8" ht="15.5" x14ac:dyDescent="0.35">
      <c r="A81" s="121" t="s">
        <v>298</v>
      </c>
      <c r="B81" s="121" t="s">
        <v>374</v>
      </c>
      <c r="C81" s="122">
        <v>7.3570000000000002</v>
      </c>
      <c r="D81" s="123">
        <v>1837</v>
      </c>
      <c r="F81" s="173"/>
      <c r="G81" s="174"/>
      <c r="H81" s="175"/>
    </row>
    <row r="82" spans="1:8" ht="15.5" x14ac:dyDescent="0.35">
      <c r="A82" s="121" t="s">
        <v>298</v>
      </c>
      <c r="B82" s="121" t="s">
        <v>375</v>
      </c>
      <c r="C82" s="122">
        <v>3.63</v>
      </c>
      <c r="D82" s="123">
        <v>1083</v>
      </c>
      <c r="F82" s="173"/>
      <c r="G82" s="174"/>
      <c r="H82" s="175"/>
    </row>
    <row r="83" spans="1:8" ht="15.5" x14ac:dyDescent="0.35">
      <c r="A83" s="121" t="s">
        <v>298</v>
      </c>
      <c r="B83" s="121" t="s">
        <v>376</v>
      </c>
      <c r="C83" s="122">
        <v>6.798</v>
      </c>
      <c r="D83" s="123">
        <v>1862</v>
      </c>
      <c r="F83" s="173"/>
      <c r="G83" s="174"/>
      <c r="H83" s="175"/>
    </row>
    <row r="84" spans="1:8" ht="15.5" x14ac:dyDescent="0.35">
      <c r="A84" s="121" t="s">
        <v>298</v>
      </c>
      <c r="B84" s="121" t="s">
        <v>377</v>
      </c>
      <c r="C84" s="122">
        <v>12.922000000000001</v>
      </c>
      <c r="D84" s="123">
        <v>3107</v>
      </c>
      <c r="F84" s="173"/>
      <c r="G84" s="174"/>
      <c r="H84" s="175"/>
    </row>
    <row r="85" spans="1:8" ht="15.5" x14ac:dyDescent="0.35">
      <c r="A85" s="121" t="s">
        <v>298</v>
      </c>
      <c r="B85" s="121" t="s">
        <v>378</v>
      </c>
      <c r="C85" s="122">
        <v>4.63</v>
      </c>
      <c r="D85" s="123">
        <v>1332</v>
      </c>
      <c r="F85" s="173"/>
      <c r="G85" s="174"/>
      <c r="H85" s="175"/>
    </row>
    <row r="86" spans="1:8" ht="15.5" x14ac:dyDescent="0.35">
      <c r="A86" s="121" t="s">
        <v>298</v>
      </c>
      <c r="B86" s="121" t="s">
        <v>379</v>
      </c>
      <c r="C86" s="122">
        <v>7.8730000000000002</v>
      </c>
      <c r="D86" s="123">
        <v>2039</v>
      </c>
      <c r="F86" s="173"/>
      <c r="G86" s="174"/>
      <c r="H86" s="175"/>
    </row>
    <row r="87" spans="1:8" ht="15.5" x14ac:dyDescent="0.35">
      <c r="A87" s="121" t="s">
        <v>298</v>
      </c>
      <c r="B87" s="121" t="s">
        <v>380</v>
      </c>
      <c r="C87" s="122">
        <v>4.258</v>
      </c>
      <c r="D87" s="123">
        <v>1167</v>
      </c>
      <c r="F87" s="173"/>
      <c r="G87" s="174"/>
      <c r="H87" s="175"/>
    </row>
    <row r="88" spans="1:8" ht="15.5" x14ac:dyDescent="0.35">
      <c r="A88" s="121" t="s">
        <v>298</v>
      </c>
      <c r="B88" s="121" t="s">
        <v>381</v>
      </c>
      <c r="C88" s="122">
        <v>3.5979999999999999</v>
      </c>
      <c r="D88" s="123">
        <v>942</v>
      </c>
      <c r="F88" s="173"/>
      <c r="G88" s="174"/>
      <c r="H88" s="175"/>
    </row>
    <row r="89" spans="1:8" ht="15.5" x14ac:dyDescent="0.35">
      <c r="A89" s="121" t="s">
        <v>298</v>
      </c>
      <c r="B89" s="121" t="s">
        <v>382</v>
      </c>
      <c r="C89" s="122">
        <v>18.564</v>
      </c>
      <c r="D89" s="123">
        <v>4960</v>
      </c>
      <c r="F89" s="173"/>
      <c r="G89" s="174"/>
      <c r="H89" s="175"/>
    </row>
    <row r="90" spans="1:8" ht="15.5" x14ac:dyDescent="0.35">
      <c r="A90" s="121" t="s">
        <v>298</v>
      </c>
      <c r="B90" s="121" t="s">
        <v>383</v>
      </c>
      <c r="C90" s="122">
        <v>7.6280000000000001</v>
      </c>
      <c r="D90" s="123">
        <v>2042</v>
      </c>
      <c r="F90" s="173"/>
      <c r="G90" s="174"/>
      <c r="H90" s="175"/>
    </row>
    <row r="91" spans="1:8" ht="15.5" x14ac:dyDescent="0.35">
      <c r="A91" s="121" t="s">
        <v>298</v>
      </c>
      <c r="B91" s="121" t="s">
        <v>384</v>
      </c>
      <c r="C91" s="122">
        <v>2.6659999999999999</v>
      </c>
      <c r="D91" s="123">
        <v>614</v>
      </c>
      <c r="F91" s="173"/>
      <c r="G91" s="174"/>
      <c r="H91" s="175"/>
    </row>
    <row r="92" spans="1:8" ht="15.5" x14ac:dyDescent="0.35">
      <c r="A92" s="121" t="s">
        <v>298</v>
      </c>
      <c r="B92" s="121" t="s">
        <v>385</v>
      </c>
      <c r="C92" s="122">
        <v>14.616</v>
      </c>
      <c r="D92" s="123">
        <v>3951</v>
      </c>
      <c r="F92" s="173"/>
      <c r="G92" s="174"/>
      <c r="H92" s="175"/>
    </row>
    <row r="93" spans="1:8" ht="15.5" x14ac:dyDescent="0.35">
      <c r="A93" s="121" t="s">
        <v>298</v>
      </c>
      <c r="B93" s="121" t="s">
        <v>386</v>
      </c>
      <c r="C93" s="122">
        <v>9.9049999999999994</v>
      </c>
      <c r="D93" s="123">
        <v>3352</v>
      </c>
      <c r="F93" s="173"/>
      <c r="G93" s="174"/>
      <c r="H93" s="175"/>
    </row>
    <row r="94" spans="1:8" ht="15.5" x14ac:dyDescent="0.35">
      <c r="A94" s="121" t="s">
        <v>298</v>
      </c>
      <c r="B94" s="121" t="s">
        <v>387</v>
      </c>
      <c r="C94" s="122">
        <v>7.0010000000000003</v>
      </c>
      <c r="D94" s="123">
        <v>2005</v>
      </c>
      <c r="F94" s="173"/>
      <c r="G94" s="174"/>
      <c r="H94" s="175"/>
    </row>
    <row r="95" spans="1:8" ht="15.5" x14ac:dyDescent="0.35">
      <c r="A95" s="121" t="s">
        <v>298</v>
      </c>
      <c r="B95" s="121" t="s">
        <v>388</v>
      </c>
      <c r="C95" s="122">
        <v>9.7590000000000003</v>
      </c>
      <c r="D95" s="123">
        <v>2544</v>
      </c>
      <c r="F95" s="173"/>
      <c r="G95" s="174"/>
      <c r="H95" s="175"/>
    </row>
    <row r="96" spans="1:8" ht="15.5" x14ac:dyDescent="0.35">
      <c r="A96" s="121" t="s">
        <v>298</v>
      </c>
      <c r="B96" s="121" t="s">
        <v>389</v>
      </c>
      <c r="C96" s="122">
        <v>5.3650000000000002</v>
      </c>
      <c r="D96" s="123">
        <v>1450</v>
      </c>
      <c r="F96" s="173"/>
      <c r="G96" s="174"/>
      <c r="H96" s="175"/>
    </row>
    <row r="97" spans="1:8" ht="15.5" x14ac:dyDescent="0.35">
      <c r="A97" s="121" t="s">
        <v>298</v>
      </c>
      <c r="B97" s="121" t="s">
        <v>390</v>
      </c>
      <c r="C97" s="122">
        <v>3.5459999999999998</v>
      </c>
      <c r="D97" s="123">
        <v>1092</v>
      </c>
      <c r="F97" s="173"/>
      <c r="G97" s="174"/>
      <c r="H97" s="175"/>
    </row>
    <row r="98" spans="1:8" ht="15.5" x14ac:dyDescent="0.35">
      <c r="A98" s="121" t="s">
        <v>298</v>
      </c>
      <c r="B98" s="121" t="s">
        <v>391</v>
      </c>
      <c r="C98" s="122">
        <v>5.0250000000000004</v>
      </c>
      <c r="D98" s="123">
        <v>1453</v>
      </c>
      <c r="F98" s="173"/>
      <c r="G98" s="174"/>
      <c r="H98" s="175"/>
    </row>
    <row r="99" spans="1:8" ht="15.5" x14ac:dyDescent="0.35">
      <c r="A99" s="121" t="s">
        <v>298</v>
      </c>
      <c r="B99" s="121" t="s">
        <v>392</v>
      </c>
      <c r="C99" s="122">
        <v>22.78</v>
      </c>
      <c r="D99" s="123">
        <v>5682</v>
      </c>
      <c r="F99" s="173"/>
      <c r="G99" s="174"/>
      <c r="H99" s="175"/>
    </row>
    <row r="100" spans="1:8" ht="15.5" x14ac:dyDescent="0.35">
      <c r="A100" s="121" t="s">
        <v>298</v>
      </c>
      <c r="B100" s="121" t="s">
        <v>393</v>
      </c>
      <c r="C100" s="122">
        <v>18.309000000000001</v>
      </c>
      <c r="D100" s="123">
        <v>4574</v>
      </c>
      <c r="F100" s="173"/>
      <c r="G100" s="174"/>
      <c r="H100" s="175"/>
    </row>
    <row r="101" spans="1:8" ht="15.5" x14ac:dyDescent="0.35">
      <c r="A101" s="121" t="s">
        <v>298</v>
      </c>
      <c r="B101" s="121" t="s">
        <v>394</v>
      </c>
      <c r="C101" s="122">
        <v>8.6370000000000005</v>
      </c>
      <c r="D101" s="123">
        <v>2327</v>
      </c>
      <c r="F101" s="173"/>
      <c r="G101" s="174"/>
      <c r="H101" s="175"/>
    </row>
    <row r="102" spans="1:8" ht="15.5" x14ac:dyDescent="0.35">
      <c r="A102" s="121" t="s">
        <v>298</v>
      </c>
      <c r="B102" s="121" t="s">
        <v>395</v>
      </c>
      <c r="C102" s="122">
        <v>4.4889999999999999</v>
      </c>
      <c r="D102" s="123">
        <v>1225</v>
      </c>
      <c r="F102" s="173"/>
      <c r="G102" s="174"/>
      <c r="H102" s="175"/>
    </row>
    <row r="103" spans="1:8" ht="15.5" x14ac:dyDescent="0.35">
      <c r="A103" s="121" t="s">
        <v>298</v>
      </c>
      <c r="B103" s="121" t="s">
        <v>396</v>
      </c>
      <c r="C103" s="122">
        <v>4.7969999999999997</v>
      </c>
      <c r="D103" s="123">
        <v>1392</v>
      </c>
      <c r="F103" s="173"/>
      <c r="G103" s="174"/>
      <c r="H103" s="175"/>
    </row>
    <row r="104" spans="1:8" ht="15.5" x14ac:dyDescent="0.35">
      <c r="A104" s="121" t="s">
        <v>298</v>
      </c>
      <c r="B104" s="121" t="s">
        <v>397</v>
      </c>
      <c r="C104" s="122">
        <v>7.3289999999999997</v>
      </c>
      <c r="D104" s="123">
        <v>2032</v>
      </c>
      <c r="F104" s="173"/>
      <c r="G104" s="174"/>
      <c r="H104" s="175"/>
    </row>
    <row r="105" spans="1:8" ht="15.5" x14ac:dyDescent="0.35">
      <c r="A105" s="121" t="s">
        <v>298</v>
      </c>
      <c r="B105" s="121" t="s">
        <v>398</v>
      </c>
      <c r="C105" s="122">
        <v>0.77300000000000002</v>
      </c>
      <c r="D105" s="123">
        <v>240</v>
      </c>
      <c r="F105" s="173"/>
      <c r="G105" s="174"/>
      <c r="H105" s="175"/>
    </row>
    <row r="106" spans="1:8" ht="15.5" x14ac:dyDescent="0.35">
      <c r="A106" s="121" t="s">
        <v>298</v>
      </c>
      <c r="B106" s="121" t="s">
        <v>399</v>
      </c>
      <c r="C106" s="122">
        <v>8.2769999999999992</v>
      </c>
      <c r="D106" s="123">
        <v>2689</v>
      </c>
      <c r="F106" s="173"/>
      <c r="G106" s="174"/>
      <c r="H106" s="175"/>
    </row>
    <row r="107" spans="1:8" ht="15.5" x14ac:dyDescent="0.35">
      <c r="A107" s="121" t="s">
        <v>298</v>
      </c>
      <c r="B107" s="121" t="s">
        <v>400</v>
      </c>
      <c r="C107" s="122">
        <v>8.5269999999999992</v>
      </c>
      <c r="D107" s="123">
        <v>2305</v>
      </c>
      <c r="F107" s="173"/>
      <c r="G107" s="174"/>
      <c r="H107" s="175"/>
    </row>
    <row r="108" spans="1:8" ht="15.5" x14ac:dyDescent="0.35">
      <c r="A108" s="121" t="s">
        <v>298</v>
      </c>
      <c r="B108" s="121" t="s">
        <v>401</v>
      </c>
      <c r="C108" s="122">
        <v>8.8569999999999993</v>
      </c>
      <c r="D108" s="123">
        <v>2534</v>
      </c>
      <c r="F108" s="173"/>
      <c r="G108" s="174"/>
      <c r="H108" s="175"/>
    </row>
    <row r="109" spans="1:8" ht="15.5" x14ac:dyDescent="0.35">
      <c r="A109" s="121" t="s">
        <v>298</v>
      </c>
      <c r="B109" s="121" t="s">
        <v>402</v>
      </c>
      <c r="C109" s="122">
        <v>14.997999999999999</v>
      </c>
      <c r="D109" s="123">
        <v>4041</v>
      </c>
      <c r="F109" s="173"/>
      <c r="G109" s="174"/>
      <c r="H109" s="175"/>
    </row>
    <row r="110" spans="1:8" ht="15.5" x14ac:dyDescent="0.35">
      <c r="A110" s="121" t="s">
        <v>298</v>
      </c>
      <c r="B110" s="121" t="s">
        <v>403</v>
      </c>
      <c r="C110" s="122">
        <v>2.7149999999999999</v>
      </c>
      <c r="D110" s="123">
        <v>922</v>
      </c>
      <c r="F110" s="173"/>
      <c r="G110" s="174"/>
      <c r="H110" s="175"/>
    </row>
    <row r="111" spans="1:8" ht="15.5" x14ac:dyDescent="0.35">
      <c r="A111" s="121" t="s">
        <v>298</v>
      </c>
      <c r="B111" s="121" t="s">
        <v>404</v>
      </c>
      <c r="C111" s="122">
        <v>11.307</v>
      </c>
      <c r="D111" s="123">
        <v>3095</v>
      </c>
      <c r="F111" s="173"/>
      <c r="G111" s="174"/>
      <c r="H111" s="175"/>
    </row>
    <row r="112" spans="1:8" ht="15.5" x14ac:dyDescent="0.35">
      <c r="A112" s="121" t="s">
        <v>298</v>
      </c>
      <c r="B112" s="121" t="s">
        <v>405</v>
      </c>
      <c r="C112" s="122">
        <v>3.3730000000000002</v>
      </c>
      <c r="D112" s="123">
        <v>1009</v>
      </c>
      <c r="F112" s="173"/>
      <c r="G112" s="174"/>
      <c r="H112" s="175"/>
    </row>
    <row r="113" spans="1:8" ht="15.5" x14ac:dyDescent="0.35">
      <c r="A113" s="121" t="s">
        <v>298</v>
      </c>
      <c r="B113" s="121" t="s">
        <v>406</v>
      </c>
      <c r="C113" s="122">
        <v>7.4050000000000002</v>
      </c>
      <c r="D113" s="123">
        <v>2584</v>
      </c>
      <c r="F113" s="173"/>
      <c r="G113" s="174"/>
      <c r="H113" s="175"/>
    </row>
    <row r="114" spans="1:8" ht="15.5" x14ac:dyDescent="0.35">
      <c r="A114" s="121" t="s">
        <v>298</v>
      </c>
      <c r="B114" s="121" t="s">
        <v>407</v>
      </c>
      <c r="C114" s="122">
        <v>8.2870000000000008</v>
      </c>
      <c r="D114" s="123">
        <v>2315</v>
      </c>
      <c r="F114" s="173"/>
      <c r="G114" s="174"/>
      <c r="H114" s="175"/>
    </row>
    <row r="115" spans="1:8" ht="15.5" x14ac:dyDescent="0.35">
      <c r="A115" s="121" t="s">
        <v>298</v>
      </c>
      <c r="B115" s="121" t="s">
        <v>408</v>
      </c>
      <c r="C115" s="122">
        <v>1.9139999999999999</v>
      </c>
      <c r="D115" s="123">
        <v>336</v>
      </c>
      <c r="F115" s="173"/>
      <c r="G115" s="174"/>
      <c r="H115" s="175"/>
    </row>
    <row r="116" spans="1:8" ht="15.5" x14ac:dyDescent="0.35">
      <c r="A116" s="121" t="s">
        <v>298</v>
      </c>
      <c r="B116" s="121" t="s">
        <v>409</v>
      </c>
      <c r="C116" s="122">
        <v>6.7770000000000001</v>
      </c>
      <c r="D116" s="123">
        <v>1789</v>
      </c>
      <c r="F116" s="173"/>
      <c r="G116" s="174"/>
      <c r="H116" s="175"/>
    </row>
    <row r="117" spans="1:8" ht="15.5" x14ac:dyDescent="0.35">
      <c r="A117" s="121" t="s">
        <v>298</v>
      </c>
      <c r="B117" s="121" t="s">
        <v>410</v>
      </c>
      <c r="C117" s="122">
        <v>7.9850000000000003</v>
      </c>
      <c r="D117" s="123">
        <v>2260</v>
      </c>
      <c r="F117" s="173"/>
      <c r="G117" s="174"/>
      <c r="H117" s="175"/>
    </row>
    <row r="118" spans="1:8" ht="15.5" x14ac:dyDescent="0.35">
      <c r="A118" s="121" t="s">
        <v>298</v>
      </c>
      <c r="B118" s="121" t="s">
        <v>411</v>
      </c>
      <c r="C118" s="122">
        <v>9.2690000000000001</v>
      </c>
      <c r="D118" s="123">
        <v>2655</v>
      </c>
      <c r="F118" s="173"/>
      <c r="G118" s="174"/>
      <c r="H118" s="175"/>
    </row>
    <row r="119" spans="1:8" ht="15.5" x14ac:dyDescent="0.35">
      <c r="A119" s="121" t="s">
        <v>298</v>
      </c>
      <c r="B119" s="121" t="s">
        <v>412</v>
      </c>
      <c r="C119" s="122">
        <v>9.9809999999999999</v>
      </c>
      <c r="D119" s="123">
        <v>2621</v>
      </c>
      <c r="F119" s="173"/>
      <c r="G119" s="174"/>
      <c r="H119" s="175"/>
    </row>
    <row r="120" spans="1:8" ht="15.5" x14ac:dyDescent="0.35">
      <c r="A120" s="121" t="s">
        <v>298</v>
      </c>
      <c r="B120" s="121" t="s">
        <v>413</v>
      </c>
      <c r="C120" s="122">
        <v>14.161</v>
      </c>
      <c r="D120" s="123">
        <v>4420</v>
      </c>
      <c r="F120" s="173"/>
      <c r="G120" s="174"/>
      <c r="H120" s="175"/>
    </row>
    <row r="121" spans="1:8" ht="15.5" x14ac:dyDescent="0.35">
      <c r="A121" s="121" t="s">
        <v>298</v>
      </c>
      <c r="B121" s="121" t="s">
        <v>414</v>
      </c>
      <c r="C121" s="122">
        <v>8.1039999999999992</v>
      </c>
      <c r="D121" s="123">
        <v>2352</v>
      </c>
      <c r="F121" s="173"/>
      <c r="G121" s="174"/>
      <c r="H121" s="175"/>
    </row>
    <row r="122" spans="1:8" ht="15.5" x14ac:dyDescent="0.35">
      <c r="A122" s="121" t="s">
        <v>298</v>
      </c>
      <c r="B122" s="121" t="s">
        <v>415</v>
      </c>
      <c r="C122" s="122">
        <v>9.2080000000000002</v>
      </c>
      <c r="D122" s="123">
        <v>2279</v>
      </c>
      <c r="F122" s="173"/>
      <c r="G122" s="174"/>
      <c r="H122" s="175"/>
    </row>
    <row r="123" spans="1:8" ht="15.5" x14ac:dyDescent="0.35">
      <c r="A123" s="121" t="s">
        <v>298</v>
      </c>
      <c r="B123" s="121" t="s">
        <v>416</v>
      </c>
      <c r="C123" s="122">
        <v>6.8819999999999997</v>
      </c>
      <c r="D123" s="123">
        <v>1804</v>
      </c>
      <c r="F123" s="173"/>
      <c r="G123" s="174"/>
      <c r="H123" s="175"/>
    </row>
    <row r="124" spans="1:8" ht="15.5" x14ac:dyDescent="0.35">
      <c r="A124" s="121" t="s">
        <v>298</v>
      </c>
      <c r="B124" s="121" t="s">
        <v>417</v>
      </c>
      <c r="C124" s="122">
        <v>12.081</v>
      </c>
      <c r="D124" s="123">
        <v>3408</v>
      </c>
      <c r="F124" s="173"/>
      <c r="G124" s="174"/>
      <c r="H124" s="175"/>
    </row>
    <row r="125" spans="1:8" ht="15.5" x14ac:dyDescent="0.35">
      <c r="A125" s="121" t="s">
        <v>298</v>
      </c>
      <c r="B125" s="121" t="s">
        <v>418</v>
      </c>
      <c r="C125" s="122">
        <v>5.26</v>
      </c>
      <c r="D125" s="123">
        <v>1654</v>
      </c>
      <c r="F125" s="173"/>
      <c r="G125" s="174"/>
      <c r="H125" s="175"/>
    </row>
    <row r="126" spans="1:8" ht="15.5" x14ac:dyDescent="0.35">
      <c r="A126" s="121" t="s">
        <v>298</v>
      </c>
      <c r="B126" s="121" t="s">
        <v>419</v>
      </c>
      <c r="C126" s="122">
        <v>3.49</v>
      </c>
      <c r="D126" s="123">
        <v>1010</v>
      </c>
      <c r="F126" s="173"/>
      <c r="G126" s="174"/>
      <c r="H126" s="175"/>
    </row>
    <row r="127" spans="1:8" ht="15.5" x14ac:dyDescent="0.35">
      <c r="A127" s="121" t="s">
        <v>298</v>
      </c>
      <c r="B127" s="121" t="s">
        <v>420</v>
      </c>
      <c r="C127" s="122">
        <v>4.7549999999999999</v>
      </c>
      <c r="D127" s="123">
        <v>1312</v>
      </c>
      <c r="F127" s="173"/>
      <c r="G127" s="174"/>
      <c r="H127" s="175"/>
    </row>
    <row r="128" spans="1:8" ht="15.5" x14ac:dyDescent="0.35">
      <c r="A128" s="121" t="s">
        <v>298</v>
      </c>
      <c r="B128" s="121" t="s">
        <v>421</v>
      </c>
      <c r="C128" s="122">
        <v>6.8330000000000002</v>
      </c>
      <c r="D128" s="123">
        <v>1941</v>
      </c>
      <c r="F128" s="173"/>
      <c r="G128" s="174"/>
      <c r="H128" s="175"/>
    </row>
    <row r="129" spans="1:8" ht="15.5" x14ac:dyDescent="0.35">
      <c r="A129" s="121" t="s">
        <v>298</v>
      </c>
      <c r="B129" s="121" t="s">
        <v>422</v>
      </c>
      <c r="C129" s="122">
        <v>7.335</v>
      </c>
      <c r="D129" s="123">
        <v>1995</v>
      </c>
      <c r="F129" s="173"/>
      <c r="G129" s="174"/>
      <c r="H129" s="175"/>
    </row>
    <row r="130" spans="1:8" ht="15.5" x14ac:dyDescent="0.35">
      <c r="A130" s="121" t="s">
        <v>298</v>
      </c>
      <c r="B130" s="121" t="s">
        <v>423</v>
      </c>
      <c r="C130" s="122">
        <v>3.3210000000000002</v>
      </c>
      <c r="D130" s="123">
        <v>1024</v>
      </c>
      <c r="F130" s="173"/>
      <c r="G130" s="174"/>
      <c r="H130" s="175"/>
    </row>
    <row r="131" spans="1:8" ht="15.5" x14ac:dyDescent="0.35">
      <c r="A131" s="121" t="s">
        <v>298</v>
      </c>
      <c r="B131" s="121" t="s">
        <v>424</v>
      </c>
      <c r="C131" s="122">
        <v>3.206</v>
      </c>
      <c r="D131" s="123">
        <v>935</v>
      </c>
      <c r="F131" s="173"/>
      <c r="G131" s="174"/>
      <c r="H131" s="175"/>
    </row>
    <row r="132" spans="1:8" ht="15.5" x14ac:dyDescent="0.35">
      <c r="A132" s="121" t="s">
        <v>298</v>
      </c>
      <c r="B132" s="121" t="s">
        <v>425</v>
      </c>
      <c r="C132" s="122">
        <v>5.9390000000000001</v>
      </c>
      <c r="D132" s="123">
        <v>1706</v>
      </c>
      <c r="F132" s="173"/>
      <c r="G132" s="174"/>
      <c r="H132" s="175"/>
    </row>
    <row r="133" spans="1:8" ht="15.5" x14ac:dyDescent="0.35">
      <c r="A133" s="121" t="s">
        <v>298</v>
      </c>
      <c r="B133" s="121" t="s">
        <v>426</v>
      </c>
      <c r="C133" s="122">
        <v>3.37</v>
      </c>
      <c r="D133" s="123">
        <v>1310</v>
      </c>
      <c r="F133" s="173"/>
      <c r="G133" s="174"/>
      <c r="H133" s="175"/>
    </row>
    <row r="134" spans="1:8" ht="15.5" x14ac:dyDescent="0.35">
      <c r="A134" s="121" t="s">
        <v>298</v>
      </c>
      <c r="B134" s="121" t="s">
        <v>427</v>
      </c>
      <c r="C134" s="122">
        <v>6.1449999999999996</v>
      </c>
      <c r="D134" s="123">
        <v>1807</v>
      </c>
      <c r="F134" s="173"/>
      <c r="G134" s="174"/>
      <c r="H134" s="175"/>
    </row>
    <row r="135" spans="1:8" ht="15.5" x14ac:dyDescent="0.35">
      <c r="A135" s="121" t="s">
        <v>298</v>
      </c>
      <c r="B135" s="121" t="s">
        <v>428</v>
      </c>
      <c r="C135" s="122">
        <v>5.8940000000000001</v>
      </c>
      <c r="D135" s="123">
        <v>1927</v>
      </c>
      <c r="F135" s="173"/>
      <c r="G135" s="174"/>
      <c r="H135" s="175"/>
    </row>
    <row r="136" spans="1:8" ht="15.5" x14ac:dyDescent="0.35">
      <c r="A136" s="121" t="s">
        <v>298</v>
      </c>
      <c r="B136" s="121" t="s">
        <v>429</v>
      </c>
      <c r="C136" s="122">
        <v>11.593999999999999</v>
      </c>
      <c r="D136" s="123">
        <v>2813</v>
      </c>
      <c r="F136" s="173"/>
      <c r="G136" s="174"/>
      <c r="H136" s="175"/>
    </row>
    <row r="137" spans="1:8" ht="15.5" x14ac:dyDescent="0.35">
      <c r="A137" s="121" t="s">
        <v>298</v>
      </c>
      <c r="B137" s="121" t="s">
        <v>430</v>
      </c>
      <c r="C137" s="122">
        <v>4.5839999999999996</v>
      </c>
      <c r="D137" s="123">
        <v>1546</v>
      </c>
      <c r="F137" s="173"/>
      <c r="G137" s="174"/>
      <c r="H137" s="175"/>
    </row>
    <row r="138" spans="1:8" ht="15.5" x14ac:dyDescent="0.35">
      <c r="A138" s="121" t="s">
        <v>298</v>
      </c>
      <c r="B138" s="121" t="s">
        <v>431</v>
      </c>
      <c r="C138" s="122">
        <v>7.6470000000000002</v>
      </c>
      <c r="D138" s="123">
        <v>2581</v>
      </c>
      <c r="F138" s="173"/>
      <c r="G138" s="174"/>
      <c r="H138" s="175"/>
    </row>
    <row r="139" spans="1:8" ht="15.5" x14ac:dyDescent="0.35">
      <c r="A139" s="121" t="s">
        <v>298</v>
      </c>
      <c r="B139" s="121" t="s">
        <v>432</v>
      </c>
      <c r="C139" s="122">
        <v>7.4489999999999998</v>
      </c>
      <c r="D139" s="123">
        <v>2305</v>
      </c>
      <c r="F139" s="173"/>
      <c r="G139" s="174"/>
      <c r="H139" s="175"/>
    </row>
    <row r="140" spans="1:8" ht="15.5" x14ac:dyDescent="0.35">
      <c r="A140" s="121" t="s">
        <v>298</v>
      </c>
      <c r="B140" s="121" t="s">
        <v>433</v>
      </c>
      <c r="C140" s="122">
        <v>12.012</v>
      </c>
      <c r="D140" s="123">
        <v>2961</v>
      </c>
      <c r="F140" s="173"/>
      <c r="G140" s="174"/>
      <c r="H140" s="175"/>
    </row>
    <row r="141" spans="1:8" ht="15.5" x14ac:dyDescent="0.35">
      <c r="A141" s="121" t="s">
        <v>298</v>
      </c>
      <c r="B141" s="121" t="s">
        <v>434</v>
      </c>
      <c r="C141" s="122">
        <v>15.159000000000001</v>
      </c>
      <c r="D141" s="123">
        <v>3709</v>
      </c>
      <c r="F141" s="173"/>
      <c r="G141" s="174"/>
      <c r="H141" s="175"/>
    </row>
    <row r="142" spans="1:8" ht="15.5" x14ac:dyDescent="0.35">
      <c r="A142" s="121" t="s">
        <v>298</v>
      </c>
      <c r="B142" s="121" t="s">
        <v>435</v>
      </c>
      <c r="C142" s="122">
        <v>7.9740000000000002</v>
      </c>
      <c r="D142" s="123">
        <v>2403</v>
      </c>
      <c r="F142" s="173"/>
      <c r="G142" s="174"/>
      <c r="H142" s="175"/>
    </row>
    <row r="143" spans="1:8" ht="15.5" x14ac:dyDescent="0.35">
      <c r="A143" s="121" t="s">
        <v>298</v>
      </c>
      <c r="B143" s="121" t="s">
        <v>436</v>
      </c>
      <c r="C143" s="122">
        <v>12.821</v>
      </c>
      <c r="D143" s="123">
        <v>3497</v>
      </c>
      <c r="F143" s="173"/>
      <c r="G143" s="174"/>
      <c r="H143" s="175"/>
    </row>
    <row r="144" spans="1:8" ht="15.5" x14ac:dyDescent="0.35">
      <c r="A144" s="121" t="s">
        <v>298</v>
      </c>
      <c r="B144" s="121" t="s">
        <v>437</v>
      </c>
      <c r="C144" s="122">
        <v>9.0839999999999996</v>
      </c>
      <c r="D144" s="123">
        <v>2553</v>
      </c>
      <c r="F144" s="173"/>
      <c r="G144" s="174"/>
      <c r="H144" s="175"/>
    </row>
    <row r="145" spans="1:8" ht="15.5" x14ac:dyDescent="0.35">
      <c r="A145" s="121" t="s">
        <v>298</v>
      </c>
      <c r="B145" s="121" t="s">
        <v>438</v>
      </c>
      <c r="C145" s="122">
        <v>9.5</v>
      </c>
      <c r="D145" s="123">
        <v>2888</v>
      </c>
      <c r="F145" s="173"/>
      <c r="G145" s="174"/>
      <c r="H145" s="175"/>
    </row>
    <row r="146" spans="1:8" ht="15.5" x14ac:dyDescent="0.35">
      <c r="A146" s="121" t="s">
        <v>298</v>
      </c>
      <c r="B146" s="121" t="s">
        <v>439</v>
      </c>
      <c r="C146" s="122">
        <v>7.8819999999999997</v>
      </c>
      <c r="D146" s="123">
        <v>2172</v>
      </c>
      <c r="F146" s="173"/>
      <c r="G146" s="174"/>
      <c r="H146" s="175"/>
    </row>
    <row r="147" spans="1:8" ht="15.5" x14ac:dyDescent="0.35">
      <c r="A147" s="121" t="s">
        <v>298</v>
      </c>
      <c r="B147" s="121" t="s">
        <v>440</v>
      </c>
      <c r="C147" s="122">
        <v>2.931</v>
      </c>
      <c r="D147" s="123">
        <v>918</v>
      </c>
      <c r="F147" s="173"/>
      <c r="G147" s="174"/>
      <c r="H147" s="175"/>
    </row>
    <row r="148" spans="1:8" ht="15.5" x14ac:dyDescent="0.35">
      <c r="A148" s="121" t="s">
        <v>298</v>
      </c>
      <c r="B148" s="121" t="s">
        <v>441</v>
      </c>
      <c r="C148" s="122">
        <v>3.0190000000000001</v>
      </c>
      <c r="D148" s="123">
        <v>842</v>
      </c>
      <c r="F148" s="173"/>
      <c r="G148" s="174"/>
      <c r="H148" s="175"/>
    </row>
    <row r="149" spans="1:8" ht="15.5" x14ac:dyDescent="0.35">
      <c r="A149" s="121" t="s">
        <v>298</v>
      </c>
      <c r="B149" s="121" t="s">
        <v>442</v>
      </c>
      <c r="C149" s="122">
        <v>2.35</v>
      </c>
      <c r="D149" s="123">
        <v>758</v>
      </c>
      <c r="F149" s="173"/>
      <c r="G149" s="174"/>
      <c r="H149" s="175"/>
    </row>
    <row r="150" spans="1:8" ht="15.5" x14ac:dyDescent="0.35">
      <c r="A150" s="121" t="s">
        <v>298</v>
      </c>
      <c r="B150" s="121" t="s">
        <v>443</v>
      </c>
      <c r="C150" s="122">
        <v>2.9060000000000001</v>
      </c>
      <c r="D150" s="123">
        <v>692</v>
      </c>
      <c r="F150" s="173"/>
      <c r="G150" s="174"/>
      <c r="H150" s="175"/>
    </row>
    <row r="151" spans="1:8" ht="15.5" x14ac:dyDescent="0.35">
      <c r="A151" s="121" t="s">
        <v>298</v>
      </c>
      <c r="B151" s="121" t="s">
        <v>444</v>
      </c>
      <c r="C151" s="122">
        <v>3.6309999999999998</v>
      </c>
      <c r="D151" s="123">
        <v>1128</v>
      </c>
      <c r="F151" s="173"/>
      <c r="G151" s="174"/>
      <c r="H151" s="175"/>
    </row>
    <row r="152" spans="1:8" ht="15.5" x14ac:dyDescent="0.35">
      <c r="A152" s="121" t="s">
        <v>298</v>
      </c>
      <c r="B152" s="121" t="s">
        <v>445</v>
      </c>
      <c r="C152" s="122">
        <v>1.966</v>
      </c>
      <c r="D152" s="123">
        <v>588</v>
      </c>
      <c r="F152" s="173"/>
      <c r="G152" s="174"/>
      <c r="H152" s="175"/>
    </row>
    <row r="153" spans="1:8" ht="15.5" x14ac:dyDescent="0.35">
      <c r="A153" s="121" t="s">
        <v>298</v>
      </c>
      <c r="B153" s="121" t="s">
        <v>446</v>
      </c>
      <c r="C153" s="122">
        <v>5.2309999999999999</v>
      </c>
      <c r="D153" s="123">
        <v>1494</v>
      </c>
      <c r="F153" s="173"/>
      <c r="G153" s="174"/>
      <c r="H153" s="175"/>
    </row>
    <row r="154" spans="1:8" ht="15.5" x14ac:dyDescent="0.35">
      <c r="A154" s="121" t="s">
        <v>298</v>
      </c>
      <c r="B154" s="121" t="s">
        <v>447</v>
      </c>
      <c r="C154" s="122">
        <v>16.358000000000001</v>
      </c>
      <c r="D154" s="123">
        <v>4737</v>
      </c>
      <c r="F154" s="173"/>
      <c r="G154" s="174"/>
      <c r="H154" s="175"/>
    </row>
    <row r="155" spans="1:8" ht="15.5" x14ac:dyDescent="0.35">
      <c r="A155" s="121" t="s">
        <v>298</v>
      </c>
      <c r="B155" s="121" t="s">
        <v>448</v>
      </c>
      <c r="C155" s="122">
        <v>1.518</v>
      </c>
      <c r="D155" s="123">
        <v>466</v>
      </c>
      <c r="F155" s="173"/>
      <c r="G155" s="174"/>
      <c r="H155" s="175"/>
    </row>
    <row r="156" spans="1:8" ht="15.5" x14ac:dyDescent="0.35">
      <c r="A156" s="121" t="s">
        <v>298</v>
      </c>
      <c r="B156" s="121" t="s">
        <v>449</v>
      </c>
      <c r="C156" s="122">
        <v>13.88</v>
      </c>
      <c r="D156" s="123">
        <v>4037</v>
      </c>
      <c r="F156" s="173"/>
      <c r="G156" s="174"/>
      <c r="H156" s="175"/>
    </row>
    <row r="157" spans="1:8" ht="15.5" x14ac:dyDescent="0.35">
      <c r="A157" s="121" t="s">
        <v>298</v>
      </c>
      <c r="B157" s="121" t="s">
        <v>450</v>
      </c>
      <c r="C157" s="122">
        <v>9.9</v>
      </c>
      <c r="D157" s="123">
        <v>3047</v>
      </c>
      <c r="F157" s="173"/>
      <c r="G157" s="174"/>
      <c r="H157" s="175"/>
    </row>
    <row r="158" spans="1:8" ht="15.5" x14ac:dyDescent="0.35">
      <c r="A158" s="121" t="s">
        <v>298</v>
      </c>
      <c r="B158" s="121" t="s">
        <v>451</v>
      </c>
      <c r="C158" s="122">
        <v>6.5549999999999997</v>
      </c>
      <c r="D158" s="123">
        <v>1798</v>
      </c>
      <c r="F158" s="173"/>
      <c r="G158" s="174"/>
      <c r="H158" s="175"/>
    </row>
    <row r="159" spans="1:8" ht="15.5" x14ac:dyDescent="0.35">
      <c r="A159" s="121" t="s">
        <v>298</v>
      </c>
      <c r="B159" s="121" t="s">
        <v>452</v>
      </c>
      <c r="C159" s="122">
        <v>13.981999999999999</v>
      </c>
      <c r="D159" s="123">
        <v>3331</v>
      </c>
      <c r="F159" s="173"/>
      <c r="G159" s="174"/>
      <c r="H159" s="175"/>
    </row>
    <row r="160" spans="1:8" ht="15.5" x14ac:dyDescent="0.35">
      <c r="A160" s="121" t="s">
        <v>298</v>
      </c>
      <c r="B160" s="121" t="s">
        <v>453</v>
      </c>
      <c r="C160" s="122">
        <v>7.2229999999999999</v>
      </c>
      <c r="D160" s="123">
        <v>2011</v>
      </c>
      <c r="F160" s="173"/>
      <c r="G160" s="174"/>
      <c r="H160" s="175"/>
    </row>
    <row r="161" spans="1:8" ht="15.5" x14ac:dyDescent="0.35">
      <c r="A161" s="121" t="s">
        <v>298</v>
      </c>
      <c r="B161" s="121" t="s">
        <v>454</v>
      </c>
      <c r="C161" s="122">
        <v>9.4830000000000005</v>
      </c>
      <c r="D161" s="123">
        <v>3473</v>
      </c>
      <c r="F161" s="173"/>
      <c r="G161" s="174"/>
      <c r="H161" s="175"/>
    </row>
    <row r="162" spans="1:8" ht="15.5" x14ac:dyDescent="0.35">
      <c r="A162" s="121" t="s">
        <v>298</v>
      </c>
      <c r="B162" s="121" t="s">
        <v>455</v>
      </c>
      <c r="C162" s="122">
        <v>12.137</v>
      </c>
      <c r="D162" s="123">
        <v>2930</v>
      </c>
      <c r="F162" s="173"/>
      <c r="G162" s="174"/>
      <c r="H162" s="175"/>
    </row>
    <row r="163" spans="1:8" ht="15.5" x14ac:dyDescent="0.35">
      <c r="A163" s="121" t="s">
        <v>298</v>
      </c>
      <c r="B163" s="121" t="s">
        <v>456</v>
      </c>
      <c r="C163" s="122">
        <v>1.5169999999999999</v>
      </c>
      <c r="D163" s="123">
        <v>441</v>
      </c>
      <c r="F163" s="173"/>
      <c r="G163" s="174"/>
      <c r="H163" s="175"/>
    </row>
    <row r="164" spans="1:8" ht="15.5" x14ac:dyDescent="0.35">
      <c r="A164" s="121" t="s">
        <v>298</v>
      </c>
      <c r="B164" s="121" t="s">
        <v>457</v>
      </c>
      <c r="C164" s="122">
        <v>6.1150000000000002</v>
      </c>
      <c r="D164" s="123">
        <v>1742</v>
      </c>
      <c r="F164" s="173"/>
      <c r="G164" s="174"/>
      <c r="H164" s="175"/>
    </row>
    <row r="165" spans="1:8" ht="15.5" x14ac:dyDescent="0.35">
      <c r="A165" s="121" t="s">
        <v>298</v>
      </c>
      <c r="B165" s="121" t="s">
        <v>458</v>
      </c>
      <c r="C165" s="122">
        <v>8.4440000000000008</v>
      </c>
      <c r="D165" s="123">
        <v>2399</v>
      </c>
      <c r="F165" s="173"/>
      <c r="G165" s="174"/>
      <c r="H165" s="175"/>
    </row>
    <row r="166" spans="1:8" ht="15.5" x14ac:dyDescent="0.35">
      <c r="A166" s="121" t="s">
        <v>298</v>
      </c>
      <c r="B166" s="121" t="s">
        <v>459</v>
      </c>
      <c r="C166" s="122">
        <v>2.2000000000000002</v>
      </c>
      <c r="D166" s="123">
        <v>667</v>
      </c>
      <c r="F166" s="173"/>
      <c r="G166" s="174"/>
      <c r="H166" s="175"/>
    </row>
    <row r="167" spans="1:8" ht="15.5" x14ac:dyDescent="0.35">
      <c r="A167" s="121" t="s">
        <v>298</v>
      </c>
      <c r="B167" s="121" t="s">
        <v>460</v>
      </c>
      <c r="C167" s="122">
        <v>2.6040000000000001</v>
      </c>
      <c r="D167" s="123">
        <v>742</v>
      </c>
      <c r="F167" s="173"/>
      <c r="G167" s="174"/>
      <c r="H167" s="175"/>
    </row>
    <row r="168" spans="1:8" ht="15.5" x14ac:dyDescent="0.35">
      <c r="A168" s="121" t="s">
        <v>298</v>
      </c>
      <c r="B168" s="121" t="s">
        <v>461</v>
      </c>
      <c r="C168" s="122">
        <v>2.2450000000000001</v>
      </c>
      <c r="D168" s="123">
        <v>645</v>
      </c>
      <c r="F168" s="173"/>
      <c r="G168" s="174"/>
      <c r="H168" s="175"/>
    </row>
    <row r="169" spans="1:8" ht="15.5" x14ac:dyDescent="0.35">
      <c r="A169" s="121" t="s">
        <v>298</v>
      </c>
      <c r="B169" s="121" t="s">
        <v>462</v>
      </c>
      <c r="C169" s="122">
        <v>4.0659999999999998</v>
      </c>
      <c r="D169" s="123">
        <v>1137</v>
      </c>
      <c r="F169" s="173"/>
      <c r="G169" s="174"/>
      <c r="H169" s="175"/>
    </row>
    <row r="170" spans="1:8" ht="15.5" x14ac:dyDescent="0.35">
      <c r="A170" s="121" t="s">
        <v>298</v>
      </c>
      <c r="B170" s="121" t="s">
        <v>463</v>
      </c>
      <c r="C170" s="122">
        <v>5.7839999999999998</v>
      </c>
      <c r="D170" s="123">
        <v>1735</v>
      </c>
      <c r="F170" s="173"/>
      <c r="G170" s="174"/>
      <c r="H170" s="175"/>
    </row>
    <row r="171" spans="1:8" ht="15.5" x14ac:dyDescent="0.35">
      <c r="A171" s="121" t="s">
        <v>298</v>
      </c>
      <c r="B171" s="121" t="s">
        <v>464</v>
      </c>
      <c r="C171" s="122">
        <v>6.4930000000000003</v>
      </c>
      <c r="D171" s="123">
        <v>1810</v>
      </c>
      <c r="F171" s="173"/>
      <c r="G171" s="174"/>
      <c r="H171" s="175"/>
    </row>
    <row r="172" spans="1:8" ht="15.5" x14ac:dyDescent="0.35">
      <c r="A172" s="121" t="s">
        <v>298</v>
      </c>
      <c r="B172" s="121" t="s">
        <v>465</v>
      </c>
      <c r="C172" s="122">
        <v>2.5960000000000001</v>
      </c>
      <c r="D172" s="123">
        <v>840</v>
      </c>
      <c r="F172" s="173"/>
      <c r="G172" s="174"/>
      <c r="H172" s="175"/>
    </row>
    <row r="173" spans="1:8" ht="15.5" x14ac:dyDescent="0.35">
      <c r="A173" s="121" t="s">
        <v>298</v>
      </c>
      <c r="B173" s="121" t="s">
        <v>466</v>
      </c>
      <c r="C173" s="122">
        <v>6.4329999999999998</v>
      </c>
      <c r="D173" s="123">
        <v>1698</v>
      </c>
      <c r="F173" s="173"/>
      <c r="G173" s="174"/>
      <c r="H173" s="175"/>
    </row>
    <row r="174" spans="1:8" ht="15.5" x14ac:dyDescent="0.35">
      <c r="A174" s="121" t="s">
        <v>298</v>
      </c>
      <c r="B174" s="121" t="s">
        <v>467</v>
      </c>
      <c r="C174" s="122">
        <v>8.7159999999999993</v>
      </c>
      <c r="D174" s="123">
        <v>2858</v>
      </c>
      <c r="F174" s="173"/>
      <c r="G174" s="174"/>
      <c r="H174" s="175"/>
    </row>
    <row r="175" spans="1:8" ht="15.5" x14ac:dyDescent="0.35">
      <c r="A175" s="121" t="s">
        <v>298</v>
      </c>
      <c r="B175" s="121" t="s">
        <v>468</v>
      </c>
      <c r="C175" s="122">
        <v>10.432</v>
      </c>
      <c r="D175" s="123">
        <v>2888</v>
      </c>
      <c r="F175" s="173"/>
      <c r="G175" s="174"/>
      <c r="H175" s="175"/>
    </row>
    <row r="176" spans="1:8" ht="15.5" x14ac:dyDescent="0.35">
      <c r="A176" s="121" t="s">
        <v>298</v>
      </c>
      <c r="B176" s="121" t="s">
        <v>469</v>
      </c>
      <c r="C176" s="122">
        <v>8.6850000000000005</v>
      </c>
      <c r="D176" s="123">
        <v>2367</v>
      </c>
      <c r="F176" s="173"/>
      <c r="G176" s="174"/>
      <c r="H176" s="175"/>
    </row>
    <row r="177" spans="1:8" ht="15.5" x14ac:dyDescent="0.35">
      <c r="A177" s="121" t="s">
        <v>298</v>
      </c>
      <c r="B177" s="121" t="s">
        <v>470</v>
      </c>
      <c r="C177" s="122">
        <v>3.512</v>
      </c>
      <c r="D177" s="123">
        <v>925</v>
      </c>
      <c r="F177" s="173"/>
      <c r="G177" s="174"/>
      <c r="H177" s="175"/>
    </row>
    <row r="178" spans="1:8" ht="15.5" x14ac:dyDescent="0.35">
      <c r="A178" s="121" t="s">
        <v>298</v>
      </c>
      <c r="B178" s="121" t="s">
        <v>471</v>
      </c>
      <c r="C178" s="122">
        <v>7.8710000000000004</v>
      </c>
      <c r="D178" s="123">
        <v>2307</v>
      </c>
      <c r="F178" s="173"/>
      <c r="G178" s="174"/>
      <c r="H178" s="175"/>
    </row>
    <row r="179" spans="1:8" ht="15.5" x14ac:dyDescent="0.35">
      <c r="A179" s="121" t="s">
        <v>298</v>
      </c>
      <c r="B179" s="121" t="s">
        <v>472</v>
      </c>
      <c r="C179" s="122">
        <v>2.2669999999999999</v>
      </c>
      <c r="D179" s="123">
        <v>652</v>
      </c>
      <c r="F179" s="173"/>
      <c r="G179" s="174"/>
      <c r="H179" s="175"/>
    </row>
    <row r="180" spans="1:8" ht="15.5" x14ac:dyDescent="0.35">
      <c r="A180" s="121" t="s">
        <v>298</v>
      </c>
      <c r="B180" s="121" t="s">
        <v>473</v>
      </c>
      <c r="C180" s="122">
        <v>12.617000000000001</v>
      </c>
      <c r="D180" s="123">
        <v>3243</v>
      </c>
      <c r="F180" s="173"/>
      <c r="G180" s="174"/>
      <c r="H180" s="175"/>
    </row>
    <row r="181" spans="1:8" ht="15.5" x14ac:dyDescent="0.35">
      <c r="A181" s="121" t="s">
        <v>298</v>
      </c>
      <c r="B181" s="121" t="s">
        <v>474</v>
      </c>
      <c r="C181" s="122">
        <v>15.111000000000001</v>
      </c>
      <c r="D181" s="123">
        <v>4129</v>
      </c>
      <c r="F181" s="173"/>
      <c r="G181" s="174"/>
      <c r="H181" s="175"/>
    </row>
    <row r="182" spans="1:8" ht="15.5" x14ac:dyDescent="0.35">
      <c r="A182" s="121" t="s">
        <v>298</v>
      </c>
      <c r="B182" s="121" t="s">
        <v>475</v>
      </c>
      <c r="C182" s="122">
        <v>5.6689999999999996</v>
      </c>
      <c r="D182" s="123">
        <v>1523</v>
      </c>
      <c r="F182" s="173"/>
      <c r="G182" s="174"/>
      <c r="H182" s="175"/>
    </row>
    <row r="183" spans="1:8" ht="15.5" x14ac:dyDescent="0.35">
      <c r="A183" s="121" t="s">
        <v>298</v>
      </c>
      <c r="B183" s="121" t="s">
        <v>476</v>
      </c>
      <c r="C183" s="122">
        <v>15.606</v>
      </c>
      <c r="D183" s="123">
        <v>3910</v>
      </c>
      <c r="F183" s="173"/>
      <c r="G183" s="174"/>
      <c r="H183" s="175"/>
    </row>
    <row r="184" spans="1:8" ht="15.5" x14ac:dyDescent="0.35">
      <c r="A184" s="121" t="s">
        <v>298</v>
      </c>
      <c r="B184" s="121" t="s">
        <v>477</v>
      </c>
      <c r="C184" s="122">
        <v>7.9980000000000002</v>
      </c>
      <c r="D184" s="123">
        <v>2640</v>
      </c>
      <c r="F184" s="173"/>
      <c r="G184" s="174"/>
      <c r="H184" s="175"/>
    </row>
    <row r="185" spans="1:8" ht="15.5" x14ac:dyDescent="0.35">
      <c r="A185" s="121" t="s">
        <v>298</v>
      </c>
      <c r="B185" s="121" t="s">
        <v>478</v>
      </c>
      <c r="C185" s="122">
        <v>2.1680000000000001</v>
      </c>
      <c r="D185" s="123">
        <v>672</v>
      </c>
      <c r="F185" s="173"/>
      <c r="G185" s="174"/>
      <c r="H185" s="175"/>
    </row>
    <row r="186" spans="1:8" ht="15.5" x14ac:dyDescent="0.35">
      <c r="A186" s="121" t="s">
        <v>298</v>
      </c>
      <c r="B186" s="121" t="s">
        <v>479</v>
      </c>
      <c r="C186" s="122">
        <v>6.1340000000000003</v>
      </c>
      <c r="D186" s="123">
        <v>1780</v>
      </c>
      <c r="F186" s="173"/>
      <c r="G186" s="174"/>
      <c r="H186" s="175"/>
    </row>
    <row r="187" spans="1:8" ht="15.5" x14ac:dyDescent="0.35">
      <c r="A187" s="121" t="s">
        <v>298</v>
      </c>
      <c r="B187" s="121" t="s">
        <v>480</v>
      </c>
      <c r="C187" s="122">
        <v>4.226</v>
      </c>
      <c r="D187" s="123">
        <v>1083</v>
      </c>
      <c r="F187" s="173"/>
      <c r="G187" s="174"/>
      <c r="H187" s="175"/>
    </row>
    <row r="188" spans="1:8" ht="15.5" x14ac:dyDescent="0.35">
      <c r="A188" s="121" t="s">
        <v>298</v>
      </c>
      <c r="B188" s="121" t="s">
        <v>481</v>
      </c>
      <c r="C188" s="122">
        <v>8.0419999999999998</v>
      </c>
      <c r="D188" s="123">
        <v>2329</v>
      </c>
      <c r="F188" s="173"/>
      <c r="G188" s="174"/>
      <c r="H188" s="175"/>
    </row>
    <row r="189" spans="1:8" ht="15.5" x14ac:dyDescent="0.35">
      <c r="A189" s="121" t="s">
        <v>298</v>
      </c>
      <c r="B189" s="121" t="s">
        <v>482</v>
      </c>
      <c r="C189" s="122">
        <v>7.6219999999999999</v>
      </c>
      <c r="D189" s="123">
        <v>2314</v>
      </c>
      <c r="F189" s="173"/>
      <c r="G189" s="174"/>
      <c r="H189" s="175"/>
    </row>
    <row r="190" spans="1:8" ht="15.5" x14ac:dyDescent="0.35">
      <c r="A190" s="121" t="s">
        <v>298</v>
      </c>
      <c r="B190" s="121" t="s">
        <v>483</v>
      </c>
      <c r="C190" s="122">
        <v>12.148</v>
      </c>
      <c r="D190" s="123">
        <v>3208</v>
      </c>
      <c r="F190" s="173"/>
      <c r="G190" s="174"/>
      <c r="H190" s="175"/>
    </row>
    <row r="191" spans="1:8" ht="15.5" x14ac:dyDescent="0.35">
      <c r="A191" s="121" t="s">
        <v>298</v>
      </c>
      <c r="B191" s="121" t="s">
        <v>484</v>
      </c>
      <c r="C191" s="122">
        <v>7.9790000000000001</v>
      </c>
      <c r="D191" s="123">
        <v>2736</v>
      </c>
      <c r="F191" s="173"/>
      <c r="G191" s="174"/>
      <c r="H191" s="175"/>
    </row>
    <row r="192" spans="1:8" ht="15.5" x14ac:dyDescent="0.35">
      <c r="A192" s="121" t="s">
        <v>298</v>
      </c>
      <c r="B192" s="121" t="s">
        <v>485</v>
      </c>
      <c r="C192" s="122">
        <v>5.3789999999999996</v>
      </c>
      <c r="D192" s="123">
        <v>1441</v>
      </c>
      <c r="F192" s="173"/>
      <c r="G192" s="174"/>
      <c r="H192" s="175"/>
    </row>
    <row r="193" spans="1:8" ht="15.5" x14ac:dyDescent="0.35">
      <c r="A193" s="121" t="s">
        <v>298</v>
      </c>
      <c r="B193" s="121" t="s">
        <v>486</v>
      </c>
      <c r="C193" s="122">
        <v>10.122999999999999</v>
      </c>
      <c r="D193" s="123">
        <v>2760</v>
      </c>
      <c r="F193" s="173"/>
      <c r="G193" s="174"/>
      <c r="H193" s="175"/>
    </row>
    <row r="194" spans="1:8" ht="15.5" x14ac:dyDescent="0.35">
      <c r="A194" s="121" t="s">
        <v>298</v>
      </c>
      <c r="B194" s="121" t="s">
        <v>487</v>
      </c>
      <c r="C194" s="122">
        <v>3.33</v>
      </c>
      <c r="D194" s="123">
        <v>622</v>
      </c>
      <c r="F194" s="173"/>
      <c r="G194" s="174"/>
      <c r="H194" s="175"/>
    </row>
    <row r="195" spans="1:8" ht="15.5" x14ac:dyDescent="0.35">
      <c r="A195" s="121" t="s">
        <v>298</v>
      </c>
      <c r="B195" s="121" t="s">
        <v>488</v>
      </c>
      <c r="C195" s="122">
        <v>8.2569999999999997</v>
      </c>
      <c r="D195" s="123">
        <v>2322</v>
      </c>
      <c r="F195" s="173"/>
      <c r="G195" s="174"/>
      <c r="H195" s="175"/>
    </row>
    <row r="196" spans="1:8" ht="15.5" x14ac:dyDescent="0.35">
      <c r="A196" s="121" t="s">
        <v>298</v>
      </c>
      <c r="B196" s="121" t="s">
        <v>489</v>
      </c>
      <c r="C196" s="122">
        <v>2.12</v>
      </c>
      <c r="D196" s="123">
        <v>536</v>
      </c>
      <c r="F196" s="173"/>
      <c r="G196" s="174"/>
      <c r="H196" s="175"/>
    </row>
    <row r="197" spans="1:8" ht="15.5" x14ac:dyDescent="0.35">
      <c r="A197" s="121" t="s">
        <v>298</v>
      </c>
      <c r="B197" s="121" t="s">
        <v>490</v>
      </c>
      <c r="C197" s="122">
        <v>2.52</v>
      </c>
      <c r="D197" s="123">
        <v>475</v>
      </c>
      <c r="F197" s="173"/>
      <c r="G197" s="174"/>
      <c r="H197" s="175"/>
    </row>
    <row r="198" spans="1:8" ht="15.5" x14ac:dyDescent="0.35">
      <c r="A198" s="121" t="s">
        <v>298</v>
      </c>
      <c r="B198" s="121" t="s">
        <v>491</v>
      </c>
      <c r="C198" s="122">
        <v>4.0350000000000001</v>
      </c>
      <c r="D198" s="123">
        <v>1126</v>
      </c>
      <c r="F198" s="173"/>
      <c r="G198" s="174"/>
      <c r="H198" s="175"/>
    </row>
    <row r="199" spans="1:8" ht="15.5" x14ac:dyDescent="0.35">
      <c r="A199" s="121" t="s">
        <v>298</v>
      </c>
      <c r="B199" s="121" t="s">
        <v>492</v>
      </c>
      <c r="C199" s="122">
        <v>5.2279999999999998</v>
      </c>
      <c r="D199" s="123">
        <v>1370</v>
      </c>
      <c r="F199" s="173"/>
      <c r="G199" s="174"/>
      <c r="H199" s="175"/>
    </row>
    <row r="200" spans="1:8" ht="15.5" x14ac:dyDescent="0.35">
      <c r="A200" s="121" t="s">
        <v>298</v>
      </c>
      <c r="B200" s="121" t="s">
        <v>493</v>
      </c>
      <c r="C200" s="122">
        <v>9.5370000000000008</v>
      </c>
      <c r="D200" s="123">
        <v>2246</v>
      </c>
      <c r="F200" s="173"/>
      <c r="G200" s="174"/>
      <c r="H200" s="175"/>
    </row>
    <row r="201" spans="1:8" ht="15.5" x14ac:dyDescent="0.35">
      <c r="A201" s="121" t="s">
        <v>298</v>
      </c>
      <c r="B201" s="121" t="s">
        <v>494</v>
      </c>
      <c r="C201" s="122">
        <v>4.3890000000000002</v>
      </c>
      <c r="D201" s="123">
        <v>1290</v>
      </c>
      <c r="F201" s="173"/>
      <c r="G201" s="174"/>
      <c r="H201" s="175"/>
    </row>
    <row r="202" spans="1:8" ht="15.5" x14ac:dyDescent="0.35">
      <c r="A202" s="121" t="s">
        <v>298</v>
      </c>
      <c r="B202" s="121" t="s">
        <v>495</v>
      </c>
      <c r="C202" s="122">
        <v>1.34</v>
      </c>
      <c r="D202" s="123">
        <v>316</v>
      </c>
      <c r="F202" s="173"/>
      <c r="G202" s="174"/>
      <c r="H202" s="175"/>
    </row>
    <row r="203" spans="1:8" ht="15.5" x14ac:dyDescent="0.35">
      <c r="A203" s="121" t="s">
        <v>298</v>
      </c>
      <c r="B203" s="121" t="s">
        <v>496</v>
      </c>
      <c r="C203" s="122">
        <v>1.8080000000000001</v>
      </c>
      <c r="D203" s="123">
        <v>419</v>
      </c>
      <c r="F203" s="173"/>
      <c r="G203" s="174"/>
      <c r="H203" s="175"/>
    </row>
    <row r="204" spans="1:8" ht="15.5" x14ac:dyDescent="0.35">
      <c r="A204" s="121" t="s">
        <v>298</v>
      </c>
      <c r="B204" s="121" t="s">
        <v>497</v>
      </c>
      <c r="C204" s="122">
        <v>9.41</v>
      </c>
      <c r="D204" s="123">
        <v>2448</v>
      </c>
      <c r="F204" s="173"/>
      <c r="G204" s="174"/>
      <c r="H204" s="175"/>
    </row>
    <row r="205" spans="1:8" ht="15.5" x14ac:dyDescent="0.35">
      <c r="A205" s="121" t="s">
        <v>298</v>
      </c>
      <c r="B205" s="121" t="s">
        <v>498</v>
      </c>
      <c r="C205" s="122">
        <v>4.444</v>
      </c>
      <c r="D205" s="123">
        <v>1256</v>
      </c>
      <c r="F205" s="173"/>
      <c r="G205" s="174"/>
      <c r="H205" s="175"/>
    </row>
    <row r="206" spans="1:8" ht="15.5" x14ac:dyDescent="0.35">
      <c r="A206" s="121" t="s">
        <v>298</v>
      </c>
      <c r="B206" s="121" t="s">
        <v>499</v>
      </c>
      <c r="C206" s="122">
        <v>6.1369999999999996</v>
      </c>
      <c r="D206" s="123">
        <v>1824</v>
      </c>
      <c r="F206" s="173"/>
      <c r="G206" s="174"/>
      <c r="H206" s="175"/>
    </row>
    <row r="207" spans="1:8" ht="15.5" x14ac:dyDescent="0.35">
      <c r="A207" s="121" t="s">
        <v>298</v>
      </c>
      <c r="B207" s="121" t="s">
        <v>500</v>
      </c>
      <c r="C207" s="122">
        <v>2.9830000000000001</v>
      </c>
      <c r="D207" s="123">
        <v>782</v>
      </c>
      <c r="F207" s="173"/>
      <c r="G207" s="174"/>
      <c r="H207" s="175"/>
    </row>
    <row r="208" spans="1:8" ht="15.5" x14ac:dyDescent="0.35">
      <c r="A208" s="121" t="s">
        <v>298</v>
      </c>
      <c r="B208" s="121" t="s">
        <v>501</v>
      </c>
      <c r="C208" s="122">
        <v>2.17</v>
      </c>
      <c r="D208" s="123">
        <v>651</v>
      </c>
      <c r="F208" s="173"/>
      <c r="G208" s="174"/>
      <c r="H208" s="175"/>
    </row>
    <row r="209" spans="1:8" ht="15.5" x14ac:dyDescent="0.35">
      <c r="A209" s="121" t="s">
        <v>298</v>
      </c>
      <c r="B209" s="121" t="s">
        <v>502</v>
      </c>
      <c r="C209" s="122">
        <v>6.9889999999999999</v>
      </c>
      <c r="D209" s="123">
        <v>2230</v>
      </c>
      <c r="F209" s="173"/>
      <c r="G209" s="174"/>
      <c r="H209" s="175"/>
    </row>
    <row r="210" spans="1:8" ht="15.5" x14ac:dyDescent="0.35">
      <c r="A210" s="121" t="s">
        <v>298</v>
      </c>
      <c r="B210" s="121" t="s">
        <v>503</v>
      </c>
      <c r="C210" s="122">
        <v>14.971</v>
      </c>
      <c r="D210" s="123">
        <v>3838</v>
      </c>
      <c r="F210" s="173"/>
      <c r="G210" s="174"/>
      <c r="H210" s="175"/>
    </row>
    <row r="211" spans="1:8" ht="15.5" x14ac:dyDescent="0.35">
      <c r="A211" s="121" t="s">
        <v>298</v>
      </c>
      <c r="B211" s="121" t="s">
        <v>504</v>
      </c>
      <c r="C211" s="122">
        <v>8.0749999999999993</v>
      </c>
      <c r="D211" s="123">
        <v>2175</v>
      </c>
      <c r="F211" s="173"/>
      <c r="G211" s="174"/>
      <c r="H211" s="175"/>
    </row>
    <row r="212" spans="1:8" ht="15.5" x14ac:dyDescent="0.35">
      <c r="A212" s="121" t="s">
        <v>298</v>
      </c>
      <c r="B212" s="121" t="s">
        <v>505</v>
      </c>
      <c r="C212" s="122">
        <v>8.5779999999999994</v>
      </c>
      <c r="D212" s="123">
        <v>2491</v>
      </c>
      <c r="F212" s="173"/>
      <c r="G212" s="174"/>
      <c r="H212" s="175"/>
    </row>
    <row r="213" spans="1:8" ht="15.5" x14ac:dyDescent="0.35">
      <c r="A213" s="121" t="s">
        <v>298</v>
      </c>
      <c r="B213" s="121" t="s">
        <v>506</v>
      </c>
      <c r="C213" s="122">
        <v>2.52</v>
      </c>
      <c r="D213" s="123">
        <v>677</v>
      </c>
      <c r="F213" s="173"/>
      <c r="G213" s="174"/>
      <c r="H213" s="175"/>
    </row>
    <row r="214" spans="1:8" ht="15.5" x14ac:dyDescent="0.35">
      <c r="A214" s="121" t="s">
        <v>298</v>
      </c>
      <c r="B214" s="121" t="s">
        <v>507</v>
      </c>
      <c r="C214" s="122">
        <v>5.508</v>
      </c>
      <c r="D214" s="123">
        <v>1755</v>
      </c>
      <c r="F214" s="173"/>
      <c r="G214" s="174"/>
      <c r="H214" s="175"/>
    </row>
    <row r="215" spans="1:8" ht="15.5" x14ac:dyDescent="0.35">
      <c r="A215" s="121" t="s">
        <v>298</v>
      </c>
      <c r="B215" s="121" t="s">
        <v>508</v>
      </c>
      <c r="C215" s="122">
        <v>5.0720000000000001</v>
      </c>
      <c r="D215" s="123">
        <v>1510</v>
      </c>
      <c r="F215" s="173"/>
      <c r="G215" s="174"/>
      <c r="H215" s="175"/>
    </row>
    <row r="216" spans="1:8" ht="15.5" x14ac:dyDescent="0.35">
      <c r="A216" s="121" t="s">
        <v>298</v>
      </c>
      <c r="B216" s="121" t="s">
        <v>509</v>
      </c>
      <c r="C216" s="122">
        <v>9.8059999999999992</v>
      </c>
      <c r="D216" s="123">
        <v>3038</v>
      </c>
      <c r="F216" s="173"/>
      <c r="G216" s="174"/>
      <c r="H216" s="175"/>
    </row>
    <row r="217" spans="1:8" ht="15.5" x14ac:dyDescent="0.35">
      <c r="A217" s="121" t="s">
        <v>298</v>
      </c>
      <c r="B217" s="121" t="s">
        <v>510</v>
      </c>
      <c r="C217" s="122">
        <v>2.895</v>
      </c>
      <c r="D217" s="123">
        <v>831</v>
      </c>
      <c r="F217" s="173"/>
      <c r="G217" s="174"/>
      <c r="H217" s="175"/>
    </row>
    <row r="218" spans="1:8" ht="15.5" x14ac:dyDescent="0.35">
      <c r="A218" s="121" t="s">
        <v>298</v>
      </c>
      <c r="B218" s="121" t="s">
        <v>511</v>
      </c>
      <c r="C218" s="122">
        <v>11.816000000000001</v>
      </c>
      <c r="D218" s="123">
        <v>2850</v>
      </c>
      <c r="F218" s="173"/>
      <c r="G218" s="174"/>
      <c r="H218" s="175"/>
    </row>
    <row r="219" spans="1:8" ht="15.5" x14ac:dyDescent="0.35">
      <c r="A219" s="121" t="s">
        <v>298</v>
      </c>
      <c r="B219" s="121" t="s">
        <v>512</v>
      </c>
      <c r="C219" s="122">
        <v>13.555999999999999</v>
      </c>
      <c r="D219" s="123">
        <v>3239</v>
      </c>
      <c r="F219" s="173"/>
      <c r="G219" s="174"/>
      <c r="H219" s="175"/>
    </row>
    <row r="220" spans="1:8" ht="15.5" x14ac:dyDescent="0.35">
      <c r="A220" s="121" t="s">
        <v>298</v>
      </c>
      <c r="B220" s="121" t="s">
        <v>513</v>
      </c>
      <c r="C220" s="122">
        <v>6.7510000000000003</v>
      </c>
      <c r="D220" s="123">
        <v>1844</v>
      </c>
      <c r="F220" s="173"/>
      <c r="G220" s="174"/>
      <c r="H220" s="175"/>
    </row>
    <row r="221" spans="1:8" ht="15.5" x14ac:dyDescent="0.35">
      <c r="A221" s="121" t="s">
        <v>298</v>
      </c>
      <c r="B221" s="121" t="s">
        <v>514</v>
      </c>
      <c r="C221" s="122">
        <v>3.9380000000000002</v>
      </c>
      <c r="D221" s="123">
        <v>1060</v>
      </c>
      <c r="F221" s="173"/>
      <c r="G221" s="174"/>
      <c r="H221" s="175"/>
    </row>
    <row r="222" spans="1:8" ht="15.5" x14ac:dyDescent="0.35">
      <c r="A222" s="121" t="s">
        <v>298</v>
      </c>
      <c r="B222" s="121" t="s">
        <v>515</v>
      </c>
      <c r="C222" s="122">
        <v>10.71</v>
      </c>
      <c r="D222" s="123">
        <v>2802</v>
      </c>
      <c r="F222" s="173"/>
      <c r="G222" s="174"/>
      <c r="H222" s="175"/>
    </row>
    <row r="223" spans="1:8" ht="15.5" x14ac:dyDescent="0.35">
      <c r="A223" s="121" t="s">
        <v>298</v>
      </c>
      <c r="B223" s="121" t="s">
        <v>516</v>
      </c>
      <c r="C223" s="122">
        <v>5.6849999999999996</v>
      </c>
      <c r="D223" s="123">
        <v>1757</v>
      </c>
      <c r="F223" s="173"/>
      <c r="G223" s="174"/>
      <c r="H223" s="175"/>
    </row>
    <row r="224" spans="1:8" ht="15.5" x14ac:dyDescent="0.35">
      <c r="A224" s="121" t="s">
        <v>298</v>
      </c>
      <c r="B224" s="121" t="s">
        <v>517</v>
      </c>
      <c r="C224" s="122">
        <v>5.9039999999999999</v>
      </c>
      <c r="D224" s="123">
        <v>1569</v>
      </c>
      <c r="F224" s="173"/>
      <c r="G224" s="174"/>
      <c r="H224" s="175"/>
    </row>
    <row r="225" spans="1:8" ht="15.5" x14ac:dyDescent="0.35">
      <c r="A225" s="121" t="s">
        <v>298</v>
      </c>
      <c r="B225" s="121" t="s">
        <v>518</v>
      </c>
      <c r="C225" s="122">
        <v>8.9</v>
      </c>
      <c r="D225" s="123">
        <v>2459</v>
      </c>
      <c r="F225" s="173"/>
      <c r="G225" s="174"/>
      <c r="H225" s="175"/>
    </row>
    <row r="226" spans="1:8" ht="15.5" x14ac:dyDescent="0.35">
      <c r="A226" s="121" t="s">
        <v>298</v>
      </c>
      <c r="B226" s="121" t="s">
        <v>519</v>
      </c>
      <c r="C226" s="122">
        <v>1.988</v>
      </c>
      <c r="D226" s="123">
        <v>476</v>
      </c>
      <c r="F226" s="173"/>
      <c r="G226" s="174"/>
      <c r="H226" s="175"/>
    </row>
    <row r="227" spans="1:8" ht="15.5" x14ac:dyDescent="0.35">
      <c r="A227" s="121" t="s">
        <v>298</v>
      </c>
      <c r="B227" s="121" t="s">
        <v>520</v>
      </c>
      <c r="C227" s="122">
        <v>3.9870000000000001</v>
      </c>
      <c r="D227" s="123">
        <v>1599</v>
      </c>
      <c r="F227" s="173"/>
      <c r="G227" s="174"/>
      <c r="H227" s="175"/>
    </row>
    <row r="228" spans="1:8" ht="15.5" x14ac:dyDescent="0.35">
      <c r="A228" s="121" t="s">
        <v>298</v>
      </c>
      <c r="B228" s="121" t="s">
        <v>521</v>
      </c>
      <c r="C228" s="122">
        <v>2.766</v>
      </c>
      <c r="D228" s="123">
        <v>784</v>
      </c>
      <c r="F228" s="173"/>
      <c r="G228" s="174"/>
      <c r="H228" s="175"/>
    </row>
    <row r="229" spans="1:8" ht="15.5" x14ac:dyDescent="0.35">
      <c r="A229" s="121" t="s">
        <v>298</v>
      </c>
      <c r="B229" s="121" t="s">
        <v>522</v>
      </c>
      <c r="C229" s="122">
        <v>11.566000000000001</v>
      </c>
      <c r="D229" s="123">
        <v>3025</v>
      </c>
      <c r="F229" s="173"/>
      <c r="G229" s="174"/>
      <c r="H229" s="175"/>
    </row>
    <row r="230" spans="1:8" ht="15.5" x14ac:dyDescent="0.35">
      <c r="A230" s="121" t="s">
        <v>298</v>
      </c>
      <c r="B230" s="121" t="s">
        <v>523</v>
      </c>
      <c r="C230" s="122">
        <v>10.454000000000001</v>
      </c>
      <c r="D230" s="123">
        <v>3989</v>
      </c>
      <c r="F230" s="173"/>
      <c r="G230" s="174"/>
      <c r="H230" s="175"/>
    </row>
    <row r="231" spans="1:8" ht="15.5" x14ac:dyDescent="0.35">
      <c r="A231" s="121" t="s">
        <v>298</v>
      </c>
      <c r="B231" s="121" t="s">
        <v>524</v>
      </c>
      <c r="C231" s="122">
        <v>3.984</v>
      </c>
      <c r="D231" s="123">
        <v>1125</v>
      </c>
      <c r="F231" s="173"/>
      <c r="G231" s="174"/>
      <c r="H231" s="175"/>
    </row>
    <row r="232" spans="1:8" ht="15.5" x14ac:dyDescent="0.35">
      <c r="A232" s="121" t="s">
        <v>298</v>
      </c>
      <c r="B232" s="121" t="s">
        <v>525</v>
      </c>
      <c r="C232" s="122">
        <v>5.359</v>
      </c>
      <c r="D232" s="123">
        <v>1670</v>
      </c>
      <c r="F232" s="173"/>
      <c r="G232" s="174"/>
      <c r="H232" s="175"/>
    </row>
    <row r="233" spans="1:8" ht="15.5" x14ac:dyDescent="0.35">
      <c r="A233" s="121" t="s">
        <v>298</v>
      </c>
      <c r="B233" s="121" t="s">
        <v>526</v>
      </c>
      <c r="C233" s="122">
        <v>12.839</v>
      </c>
      <c r="D233" s="123">
        <v>3397</v>
      </c>
      <c r="F233" s="173"/>
      <c r="G233" s="174"/>
      <c r="H233" s="175"/>
    </row>
    <row r="234" spans="1:8" ht="15.5" x14ac:dyDescent="0.35">
      <c r="A234" s="121" t="s">
        <v>298</v>
      </c>
      <c r="B234" s="121" t="s">
        <v>527</v>
      </c>
      <c r="C234" s="122">
        <v>4.3019999999999996</v>
      </c>
      <c r="D234" s="123">
        <v>1181</v>
      </c>
      <c r="F234" s="173"/>
      <c r="G234" s="174"/>
      <c r="H234" s="175"/>
    </row>
    <row r="235" spans="1:8" ht="15.5" x14ac:dyDescent="0.35">
      <c r="A235" s="121" t="s">
        <v>298</v>
      </c>
      <c r="B235" s="121" t="s">
        <v>528</v>
      </c>
      <c r="C235" s="122">
        <v>2.5179999999999998</v>
      </c>
      <c r="D235" s="123">
        <v>790</v>
      </c>
      <c r="F235" s="173"/>
      <c r="G235" s="174"/>
      <c r="H235" s="175"/>
    </row>
    <row r="236" spans="1:8" ht="15.5" x14ac:dyDescent="0.35">
      <c r="A236" s="121" t="s">
        <v>298</v>
      </c>
      <c r="B236" s="121" t="s">
        <v>529</v>
      </c>
      <c r="C236" s="122">
        <v>2.129</v>
      </c>
      <c r="D236" s="123">
        <v>627</v>
      </c>
      <c r="F236" s="173"/>
      <c r="G236" s="174"/>
      <c r="H236" s="175"/>
    </row>
    <row r="237" spans="1:8" ht="15.5" x14ac:dyDescent="0.35">
      <c r="A237" s="121" t="s">
        <v>298</v>
      </c>
      <c r="B237" s="121" t="s">
        <v>530</v>
      </c>
      <c r="C237" s="122">
        <v>7.819</v>
      </c>
      <c r="D237" s="123">
        <v>2362</v>
      </c>
      <c r="F237" s="173"/>
      <c r="G237" s="174"/>
      <c r="H237" s="175"/>
    </row>
    <row r="238" spans="1:8" ht="15.5" x14ac:dyDescent="0.35">
      <c r="A238" s="121" t="s">
        <v>298</v>
      </c>
      <c r="B238" s="121" t="s">
        <v>531</v>
      </c>
      <c r="C238" s="122">
        <v>21.55</v>
      </c>
      <c r="D238" s="123">
        <v>4657</v>
      </c>
      <c r="F238" s="173"/>
      <c r="G238" s="174"/>
      <c r="H238" s="175"/>
    </row>
    <row r="239" spans="1:8" ht="15.5" x14ac:dyDescent="0.35">
      <c r="A239" s="121" t="s">
        <v>298</v>
      </c>
      <c r="B239" s="121" t="s">
        <v>532</v>
      </c>
      <c r="C239" s="122">
        <v>1.669</v>
      </c>
      <c r="D239" s="123">
        <v>471</v>
      </c>
      <c r="F239" s="173"/>
      <c r="G239" s="174"/>
      <c r="H239" s="175"/>
    </row>
    <row r="240" spans="1:8" ht="15.5" x14ac:dyDescent="0.35">
      <c r="A240" s="121" t="s">
        <v>298</v>
      </c>
      <c r="B240" s="121" t="s">
        <v>533</v>
      </c>
      <c r="C240" s="122">
        <v>1.7370000000000001</v>
      </c>
      <c r="D240" s="123">
        <v>300</v>
      </c>
      <c r="F240" s="173"/>
      <c r="G240" s="174"/>
      <c r="H240" s="175"/>
    </row>
    <row r="241" spans="1:8" ht="15.5" x14ac:dyDescent="0.35">
      <c r="A241" s="121" t="s">
        <v>298</v>
      </c>
      <c r="B241" s="121" t="s">
        <v>534</v>
      </c>
      <c r="C241" s="122">
        <v>5.2839999999999998</v>
      </c>
      <c r="D241" s="123">
        <v>1527</v>
      </c>
      <c r="F241" s="173"/>
      <c r="G241" s="174"/>
      <c r="H241" s="175"/>
    </row>
    <row r="242" spans="1:8" ht="15.5" x14ac:dyDescent="0.35">
      <c r="A242" s="121" t="s">
        <v>298</v>
      </c>
      <c r="B242" s="121" t="s">
        <v>535</v>
      </c>
      <c r="C242" s="122">
        <v>5.5110000000000001</v>
      </c>
      <c r="D242" s="123">
        <v>1503</v>
      </c>
      <c r="F242" s="173"/>
      <c r="G242" s="174"/>
      <c r="H242" s="175"/>
    </row>
    <row r="243" spans="1:8" ht="15.5" x14ac:dyDescent="0.35">
      <c r="A243" s="121" t="s">
        <v>298</v>
      </c>
      <c r="B243" s="121" t="s">
        <v>536</v>
      </c>
      <c r="C243" s="122">
        <v>10.443</v>
      </c>
      <c r="D243" s="123">
        <v>2716</v>
      </c>
      <c r="F243" s="173"/>
      <c r="G243" s="174"/>
      <c r="H243" s="175"/>
    </row>
    <row r="244" spans="1:8" ht="15.5" x14ac:dyDescent="0.35">
      <c r="A244" s="121" t="s">
        <v>298</v>
      </c>
      <c r="B244" s="121" t="s">
        <v>537</v>
      </c>
      <c r="C244" s="122">
        <v>0.872</v>
      </c>
      <c r="D244" s="123">
        <v>240</v>
      </c>
      <c r="F244" s="173"/>
      <c r="G244" s="174"/>
      <c r="H244" s="175"/>
    </row>
    <row r="245" spans="1:8" ht="15.5" x14ac:dyDescent="0.35">
      <c r="A245" s="121" t="s">
        <v>298</v>
      </c>
      <c r="B245" s="121" t="s">
        <v>538</v>
      </c>
      <c r="C245" s="122">
        <v>7.7560000000000002</v>
      </c>
      <c r="D245" s="123">
        <v>2366</v>
      </c>
      <c r="F245" s="173"/>
      <c r="G245" s="174"/>
      <c r="H245" s="175"/>
    </row>
    <row r="246" spans="1:8" ht="15.5" x14ac:dyDescent="0.35">
      <c r="A246" s="121" t="s">
        <v>298</v>
      </c>
      <c r="B246" s="121" t="s">
        <v>539</v>
      </c>
      <c r="C246" s="122">
        <v>3.4180000000000001</v>
      </c>
      <c r="D246" s="123">
        <v>1041</v>
      </c>
      <c r="F246" s="173"/>
      <c r="G246" s="174"/>
      <c r="H246" s="175"/>
    </row>
    <row r="247" spans="1:8" ht="15.5" x14ac:dyDescent="0.35">
      <c r="A247" s="121" t="s">
        <v>298</v>
      </c>
      <c r="B247" s="121" t="s">
        <v>540</v>
      </c>
      <c r="C247" s="122">
        <v>4.8470000000000004</v>
      </c>
      <c r="D247" s="123">
        <v>1448</v>
      </c>
      <c r="F247" s="173"/>
      <c r="G247" s="174"/>
      <c r="H247" s="175"/>
    </row>
    <row r="248" spans="1:8" ht="15.5" x14ac:dyDescent="0.35">
      <c r="A248" s="121" t="s">
        <v>298</v>
      </c>
      <c r="B248" s="121" t="s">
        <v>541</v>
      </c>
      <c r="C248" s="122">
        <v>3.9089999999999998</v>
      </c>
      <c r="D248" s="123">
        <v>1148</v>
      </c>
      <c r="F248" s="173"/>
      <c r="G248" s="174"/>
      <c r="H248" s="175"/>
    </row>
    <row r="249" spans="1:8" ht="15.5" x14ac:dyDescent="0.35">
      <c r="A249" s="121" t="s">
        <v>298</v>
      </c>
      <c r="B249" s="121" t="s">
        <v>542</v>
      </c>
      <c r="C249" s="122">
        <v>3.0350000000000001</v>
      </c>
      <c r="D249" s="123">
        <v>867</v>
      </c>
      <c r="F249" s="173"/>
      <c r="G249" s="174"/>
      <c r="H249" s="175"/>
    </row>
    <row r="250" spans="1:8" ht="15.5" x14ac:dyDescent="0.35">
      <c r="A250" s="121" t="s">
        <v>298</v>
      </c>
      <c r="B250" s="121" t="s">
        <v>543</v>
      </c>
      <c r="C250" s="122">
        <v>5.3739999999999997</v>
      </c>
      <c r="D250" s="123">
        <v>1660</v>
      </c>
      <c r="F250" s="173"/>
      <c r="G250" s="174"/>
      <c r="H250" s="175"/>
    </row>
    <row r="251" spans="1:8" ht="15.5" x14ac:dyDescent="0.35">
      <c r="A251" s="121" t="s">
        <v>298</v>
      </c>
      <c r="B251" s="121" t="s">
        <v>544</v>
      </c>
      <c r="C251" s="122">
        <v>8.9640000000000004</v>
      </c>
      <c r="D251" s="123">
        <v>3171</v>
      </c>
      <c r="F251" s="173"/>
      <c r="G251" s="174"/>
      <c r="H251" s="175"/>
    </row>
    <row r="252" spans="1:8" ht="15.5" x14ac:dyDescent="0.35">
      <c r="A252" s="121" t="s">
        <v>298</v>
      </c>
      <c r="B252" s="121" t="s">
        <v>545</v>
      </c>
      <c r="C252" s="122">
        <v>6.109</v>
      </c>
      <c r="D252" s="123">
        <v>1445</v>
      </c>
      <c r="F252" s="173"/>
      <c r="G252" s="174"/>
      <c r="H252" s="175"/>
    </row>
    <row r="253" spans="1:8" ht="15.5" x14ac:dyDescent="0.35">
      <c r="A253" s="121" t="s">
        <v>298</v>
      </c>
      <c r="B253" s="121" t="s">
        <v>546</v>
      </c>
      <c r="C253" s="122">
        <v>4.1710000000000003</v>
      </c>
      <c r="D253" s="123">
        <v>1412</v>
      </c>
      <c r="F253" s="173"/>
      <c r="G253" s="174"/>
      <c r="H253" s="175"/>
    </row>
    <row r="254" spans="1:8" ht="15.5" x14ac:dyDescent="0.35">
      <c r="A254" s="121" t="s">
        <v>298</v>
      </c>
      <c r="B254" s="121" t="s">
        <v>547</v>
      </c>
      <c r="C254" s="122">
        <v>4.4539999999999997</v>
      </c>
      <c r="D254" s="123">
        <v>1370</v>
      </c>
      <c r="F254" s="173"/>
      <c r="G254" s="174"/>
      <c r="H254" s="175"/>
    </row>
    <row r="255" spans="1:8" ht="15.5" x14ac:dyDescent="0.35">
      <c r="A255" s="121" t="s">
        <v>298</v>
      </c>
      <c r="B255" s="121" t="s">
        <v>548</v>
      </c>
      <c r="C255" s="122">
        <v>4.306</v>
      </c>
      <c r="D255" s="123">
        <v>1313</v>
      </c>
      <c r="F255" s="173"/>
      <c r="G255" s="174"/>
      <c r="H255" s="175"/>
    </row>
    <row r="256" spans="1:8" ht="15.5" x14ac:dyDescent="0.35">
      <c r="A256" s="121" t="s">
        <v>298</v>
      </c>
      <c r="B256" s="121" t="s">
        <v>549</v>
      </c>
      <c r="C256" s="122">
        <v>4.4610000000000003</v>
      </c>
      <c r="D256" s="123">
        <v>1281</v>
      </c>
      <c r="F256" s="173"/>
      <c r="G256" s="174"/>
      <c r="H256" s="175"/>
    </row>
    <row r="257" spans="1:8" ht="15.5" x14ac:dyDescent="0.35">
      <c r="A257" s="121" t="s">
        <v>298</v>
      </c>
      <c r="B257" s="121" t="s">
        <v>550</v>
      </c>
      <c r="C257" s="122">
        <v>3.5070000000000001</v>
      </c>
      <c r="D257" s="123">
        <v>1098</v>
      </c>
      <c r="F257" s="173"/>
      <c r="G257" s="174"/>
      <c r="H257" s="175"/>
    </row>
    <row r="258" spans="1:8" ht="15.5" x14ac:dyDescent="0.35">
      <c r="A258" s="121" t="s">
        <v>298</v>
      </c>
      <c r="B258" s="121" t="s">
        <v>551</v>
      </c>
      <c r="C258" s="122">
        <v>8.4510000000000005</v>
      </c>
      <c r="D258" s="123">
        <v>2537</v>
      </c>
      <c r="F258" s="173"/>
      <c r="G258" s="174"/>
      <c r="H258" s="175"/>
    </row>
    <row r="259" spans="1:8" ht="15.5" x14ac:dyDescent="0.35">
      <c r="A259" s="121" t="s">
        <v>298</v>
      </c>
      <c r="B259" s="121" t="s">
        <v>552</v>
      </c>
      <c r="C259" s="122">
        <v>5.0599999999999996</v>
      </c>
      <c r="D259" s="123">
        <v>1655</v>
      </c>
      <c r="F259" s="173"/>
      <c r="G259" s="174"/>
      <c r="H259" s="175"/>
    </row>
    <row r="260" spans="1:8" ht="15.5" x14ac:dyDescent="0.35">
      <c r="A260" s="121" t="s">
        <v>298</v>
      </c>
      <c r="B260" s="121" t="s">
        <v>553</v>
      </c>
      <c r="C260" s="122">
        <v>7.9809999999999999</v>
      </c>
      <c r="D260" s="123">
        <v>2532</v>
      </c>
      <c r="F260" s="173"/>
      <c r="G260" s="174"/>
      <c r="H260" s="175"/>
    </row>
    <row r="261" spans="1:8" ht="15.5" x14ac:dyDescent="0.35">
      <c r="A261" s="121" t="s">
        <v>298</v>
      </c>
      <c r="B261" s="121" t="s">
        <v>554</v>
      </c>
      <c r="C261" s="122">
        <v>5.7859999999999996</v>
      </c>
      <c r="D261" s="123">
        <v>1965</v>
      </c>
      <c r="F261" s="173"/>
      <c r="G261" s="174"/>
      <c r="H261" s="175"/>
    </row>
    <row r="262" spans="1:8" ht="15.5" x14ac:dyDescent="0.35">
      <c r="A262" s="121" t="s">
        <v>298</v>
      </c>
      <c r="B262" s="121" t="s">
        <v>555</v>
      </c>
      <c r="C262" s="122">
        <v>13.487</v>
      </c>
      <c r="D262" s="123">
        <v>3601</v>
      </c>
      <c r="F262" s="173"/>
      <c r="G262" s="174"/>
      <c r="H262" s="175"/>
    </row>
    <row r="263" spans="1:8" ht="15.5" x14ac:dyDescent="0.35">
      <c r="A263" s="121" t="s">
        <v>298</v>
      </c>
      <c r="B263" s="121" t="s">
        <v>556</v>
      </c>
      <c r="C263" s="122">
        <v>2.0670000000000002</v>
      </c>
      <c r="D263" s="123">
        <v>554</v>
      </c>
      <c r="F263" s="173"/>
      <c r="G263" s="174"/>
      <c r="H263" s="175"/>
    </row>
    <row r="264" spans="1:8" ht="15.5" x14ac:dyDescent="0.35">
      <c r="A264" s="121" t="s">
        <v>298</v>
      </c>
      <c r="B264" s="121" t="s">
        <v>557</v>
      </c>
      <c r="C264" s="122">
        <v>2.1909999999999998</v>
      </c>
      <c r="D264" s="123">
        <v>636</v>
      </c>
      <c r="F264" s="173"/>
      <c r="G264" s="174"/>
      <c r="H264" s="175"/>
    </row>
    <row r="265" spans="1:8" ht="15.5" x14ac:dyDescent="0.35">
      <c r="A265" s="121" t="s">
        <v>298</v>
      </c>
      <c r="B265" s="121" t="s">
        <v>558</v>
      </c>
      <c r="C265" s="122">
        <v>2.2610000000000001</v>
      </c>
      <c r="D265" s="123">
        <v>658</v>
      </c>
      <c r="F265" s="173"/>
      <c r="G265" s="174"/>
      <c r="H265" s="175"/>
    </row>
    <row r="266" spans="1:8" ht="15.5" x14ac:dyDescent="0.35">
      <c r="A266" s="121" t="s">
        <v>298</v>
      </c>
      <c r="B266" s="121" t="s">
        <v>559</v>
      </c>
      <c r="C266" s="122">
        <v>2.0270000000000001</v>
      </c>
      <c r="D266" s="123">
        <v>703</v>
      </c>
      <c r="F266" s="173"/>
      <c r="G266" s="174"/>
      <c r="H266" s="175"/>
    </row>
    <row r="267" spans="1:8" ht="15.5" x14ac:dyDescent="0.35">
      <c r="A267" s="121" t="s">
        <v>298</v>
      </c>
      <c r="B267" s="121" t="s">
        <v>560</v>
      </c>
      <c r="C267" s="122">
        <v>8.2469999999999999</v>
      </c>
      <c r="D267" s="123">
        <v>2008</v>
      </c>
      <c r="F267" s="173"/>
      <c r="G267" s="174"/>
      <c r="H267" s="175"/>
    </row>
    <row r="268" spans="1:8" ht="15.5" x14ac:dyDescent="0.35">
      <c r="A268" s="121" t="s">
        <v>298</v>
      </c>
      <c r="B268" s="121" t="s">
        <v>561</v>
      </c>
      <c r="C268" s="122">
        <v>7.6210000000000004</v>
      </c>
      <c r="D268" s="123">
        <v>2099</v>
      </c>
      <c r="F268" s="173"/>
      <c r="G268" s="174"/>
      <c r="H268" s="175"/>
    </row>
    <row r="269" spans="1:8" ht="15.5" x14ac:dyDescent="0.35">
      <c r="A269" s="121" t="s">
        <v>298</v>
      </c>
      <c r="B269" s="121" t="s">
        <v>562</v>
      </c>
      <c r="C269" s="122">
        <v>2.9969999999999999</v>
      </c>
      <c r="D269" s="123">
        <v>929</v>
      </c>
      <c r="F269" s="173"/>
      <c r="G269" s="174"/>
      <c r="H269" s="175"/>
    </row>
    <row r="270" spans="1:8" ht="15.5" x14ac:dyDescent="0.35">
      <c r="A270" s="121" t="s">
        <v>298</v>
      </c>
      <c r="B270" s="121" t="s">
        <v>563</v>
      </c>
      <c r="C270" s="122">
        <v>2.7109999999999999</v>
      </c>
      <c r="D270" s="123">
        <v>865</v>
      </c>
      <c r="F270" s="173"/>
      <c r="G270" s="174"/>
      <c r="H270" s="175"/>
    </row>
    <row r="271" spans="1:8" ht="15.5" x14ac:dyDescent="0.35">
      <c r="A271" s="121" t="s">
        <v>298</v>
      </c>
      <c r="B271" s="121" t="s">
        <v>564</v>
      </c>
      <c r="C271" s="122">
        <v>2.7440000000000002</v>
      </c>
      <c r="D271" s="123">
        <v>875</v>
      </c>
      <c r="F271" s="173"/>
      <c r="G271" s="174"/>
      <c r="H271" s="175"/>
    </row>
    <row r="272" spans="1:8" ht="15.5" x14ac:dyDescent="0.35">
      <c r="A272" s="121" t="s">
        <v>298</v>
      </c>
      <c r="B272" s="121" t="s">
        <v>565</v>
      </c>
      <c r="C272" s="122">
        <v>4.0659999999999998</v>
      </c>
      <c r="D272" s="123">
        <v>1492</v>
      </c>
      <c r="F272" s="173"/>
      <c r="G272" s="174"/>
      <c r="H272" s="175"/>
    </row>
    <row r="273" spans="1:8" ht="15.5" x14ac:dyDescent="0.35">
      <c r="A273" s="121" t="s">
        <v>298</v>
      </c>
      <c r="B273" s="121" t="s">
        <v>566</v>
      </c>
      <c r="C273" s="122">
        <v>8.1929999999999996</v>
      </c>
      <c r="D273" s="123">
        <v>2110</v>
      </c>
      <c r="F273" s="173"/>
      <c r="G273" s="174"/>
      <c r="H273" s="175"/>
    </row>
    <row r="274" spans="1:8" ht="15.5" x14ac:dyDescent="0.35">
      <c r="A274" s="121" t="s">
        <v>298</v>
      </c>
      <c r="B274" s="121" t="s">
        <v>567</v>
      </c>
      <c r="C274" s="122">
        <v>16.876999999999999</v>
      </c>
      <c r="D274" s="123">
        <v>4355</v>
      </c>
      <c r="F274" s="173"/>
      <c r="G274" s="174"/>
      <c r="H274" s="175"/>
    </row>
    <row r="275" spans="1:8" ht="15.5" x14ac:dyDescent="0.35">
      <c r="A275" s="121" t="s">
        <v>298</v>
      </c>
      <c r="B275" s="121" t="s">
        <v>568</v>
      </c>
      <c r="C275" s="122">
        <v>13.666</v>
      </c>
      <c r="D275" s="123">
        <v>3096</v>
      </c>
      <c r="F275" s="173"/>
      <c r="G275" s="174"/>
      <c r="H275" s="175"/>
    </row>
    <row r="276" spans="1:8" ht="15.5" x14ac:dyDescent="0.35">
      <c r="A276" s="121" t="s">
        <v>298</v>
      </c>
      <c r="B276" s="121" t="s">
        <v>569</v>
      </c>
      <c r="C276" s="122">
        <v>4.1520000000000001</v>
      </c>
      <c r="D276" s="123">
        <v>1418</v>
      </c>
      <c r="F276" s="173"/>
      <c r="G276" s="174"/>
      <c r="H276" s="175"/>
    </row>
    <row r="277" spans="1:8" ht="15.5" x14ac:dyDescent="0.35">
      <c r="A277" s="121" t="s">
        <v>298</v>
      </c>
      <c r="B277" s="121" t="s">
        <v>570</v>
      </c>
      <c r="C277" s="122">
        <v>3.6859999999999999</v>
      </c>
      <c r="D277" s="123">
        <v>1116</v>
      </c>
      <c r="F277" s="173"/>
      <c r="G277" s="174"/>
      <c r="H277" s="175"/>
    </row>
    <row r="278" spans="1:8" ht="15.5" x14ac:dyDescent="0.35">
      <c r="A278" s="121" t="s">
        <v>298</v>
      </c>
      <c r="B278" s="121" t="s">
        <v>571</v>
      </c>
      <c r="C278" s="122">
        <v>6.6970000000000001</v>
      </c>
      <c r="D278" s="123">
        <v>1727</v>
      </c>
      <c r="F278" s="173"/>
      <c r="G278" s="174"/>
      <c r="H278" s="175"/>
    </row>
    <row r="279" spans="1:8" ht="15.5" x14ac:dyDescent="0.35">
      <c r="A279" s="121" t="s">
        <v>298</v>
      </c>
      <c r="B279" s="121" t="s">
        <v>572</v>
      </c>
      <c r="C279" s="122">
        <v>8.7479999999999993</v>
      </c>
      <c r="D279" s="123">
        <v>2210</v>
      </c>
      <c r="F279" s="173"/>
      <c r="G279" s="174"/>
      <c r="H279" s="175"/>
    </row>
    <row r="280" spans="1:8" ht="15.5" x14ac:dyDescent="0.35">
      <c r="A280" s="121" t="s">
        <v>298</v>
      </c>
      <c r="B280" s="121" t="s">
        <v>573</v>
      </c>
      <c r="C280" s="122">
        <v>8.5830000000000002</v>
      </c>
      <c r="D280" s="123">
        <v>2726</v>
      </c>
      <c r="F280" s="173"/>
      <c r="G280" s="174"/>
      <c r="H280" s="175"/>
    </row>
    <row r="281" spans="1:8" ht="15.5" x14ac:dyDescent="0.35">
      <c r="A281" s="121" t="s">
        <v>298</v>
      </c>
      <c r="B281" s="121" t="s">
        <v>574</v>
      </c>
      <c r="C281" s="122">
        <v>5.3079999999999998</v>
      </c>
      <c r="D281" s="123">
        <v>1598</v>
      </c>
      <c r="F281" s="173"/>
      <c r="G281" s="174"/>
      <c r="H281" s="175"/>
    </row>
    <row r="282" spans="1:8" ht="15.5" x14ac:dyDescent="0.35">
      <c r="A282" s="121" t="s">
        <v>298</v>
      </c>
      <c r="B282" s="121" t="s">
        <v>575</v>
      </c>
      <c r="C282" s="122">
        <v>11.109</v>
      </c>
      <c r="D282" s="123">
        <v>2834</v>
      </c>
      <c r="F282" s="173"/>
      <c r="G282" s="174"/>
      <c r="H282" s="175"/>
    </row>
    <row r="283" spans="1:8" ht="15.5" x14ac:dyDescent="0.35">
      <c r="A283" s="121" t="s">
        <v>298</v>
      </c>
      <c r="B283" s="121" t="s">
        <v>576</v>
      </c>
      <c r="C283" s="122">
        <v>4.3559999999999999</v>
      </c>
      <c r="D283" s="123">
        <v>1595</v>
      </c>
      <c r="F283" s="173"/>
      <c r="G283" s="174"/>
      <c r="H283" s="175"/>
    </row>
    <row r="284" spans="1:8" ht="15.5" x14ac:dyDescent="0.35">
      <c r="A284" s="121" t="s">
        <v>298</v>
      </c>
      <c r="B284" s="121" t="s">
        <v>577</v>
      </c>
      <c r="C284" s="122">
        <v>3.1949999999999998</v>
      </c>
      <c r="D284" s="123">
        <v>1023</v>
      </c>
      <c r="F284" s="173"/>
      <c r="G284" s="174"/>
      <c r="H284" s="175"/>
    </row>
    <row r="285" spans="1:8" ht="15.5" x14ac:dyDescent="0.35">
      <c r="A285" s="121" t="s">
        <v>298</v>
      </c>
      <c r="B285" s="121" t="s">
        <v>578</v>
      </c>
      <c r="C285" s="122">
        <v>6.9390000000000001</v>
      </c>
      <c r="D285" s="123">
        <v>2623</v>
      </c>
      <c r="F285" s="173"/>
      <c r="G285" s="174"/>
      <c r="H285" s="175"/>
    </row>
    <row r="286" spans="1:8" ht="15.5" x14ac:dyDescent="0.35">
      <c r="A286" s="121" t="s">
        <v>298</v>
      </c>
      <c r="B286" s="121" t="s">
        <v>579</v>
      </c>
      <c r="C286" s="122">
        <v>8.7710000000000008</v>
      </c>
      <c r="D286" s="123">
        <v>2333</v>
      </c>
      <c r="F286" s="173"/>
      <c r="G286" s="174"/>
      <c r="H286" s="175"/>
    </row>
    <row r="287" spans="1:8" ht="15.5" x14ac:dyDescent="0.35">
      <c r="A287" s="121" t="s">
        <v>298</v>
      </c>
      <c r="B287" s="121" t="s">
        <v>580</v>
      </c>
      <c r="C287" s="122">
        <v>13.337999999999999</v>
      </c>
      <c r="D287" s="123">
        <v>3874</v>
      </c>
      <c r="F287" s="173"/>
      <c r="G287" s="174"/>
      <c r="H287" s="175"/>
    </row>
    <row r="288" spans="1:8" ht="15.5" x14ac:dyDescent="0.35">
      <c r="A288" s="121" t="s">
        <v>298</v>
      </c>
      <c r="B288" s="121" t="s">
        <v>581</v>
      </c>
      <c r="C288" s="122">
        <v>6.3410000000000002</v>
      </c>
      <c r="D288" s="123">
        <v>1633</v>
      </c>
      <c r="F288" s="173"/>
      <c r="G288" s="174"/>
      <c r="H288" s="175"/>
    </row>
    <row r="289" spans="1:8" ht="15.5" x14ac:dyDescent="0.35">
      <c r="A289" s="121" t="s">
        <v>298</v>
      </c>
      <c r="B289" s="121" t="s">
        <v>582</v>
      </c>
      <c r="C289" s="122">
        <v>10.975</v>
      </c>
      <c r="D289" s="123">
        <v>2975</v>
      </c>
      <c r="F289" s="173"/>
      <c r="G289" s="174"/>
      <c r="H289" s="175"/>
    </row>
    <row r="290" spans="1:8" ht="15.5" x14ac:dyDescent="0.35">
      <c r="A290" s="121" t="s">
        <v>298</v>
      </c>
      <c r="B290" s="121" t="s">
        <v>583</v>
      </c>
      <c r="C290" s="122">
        <v>7.1369999999999996</v>
      </c>
      <c r="D290" s="123">
        <v>2019</v>
      </c>
      <c r="F290" s="173"/>
      <c r="G290" s="174"/>
      <c r="H290" s="175"/>
    </row>
    <row r="291" spans="1:8" ht="15.5" x14ac:dyDescent="0.35">
      <c r="A291" s="121" t="s">
        <v>298</v>
      </c>
      <c r="B291" s="121" t="s">
        <v>584</v>
      </c>
      <c r="C291" s="122">
        <v>9.9250000000000007</v>
      </c>
      <c r="D291" s="123">
        <v>2904</v>
      </c>
      <c r="F291" s="173"/>
      <c r="G291" s="174"/>
      <c r="H291" s="175"/>
    </row>
    <row r="292" spans="1:8" ht="15.5" x14ac:dyDescent="0.35">
      <c r="A292" s="121" t="s">
        <v>298</v>
      </c>
      <c r="B292" s="121" t="s">
        <v>585</v>
      </c>
      <c r="C292" s="122">
        <v>20.821000000000002</v>
      </c>
      <c r="D292" s="123">
        <v>5240</v>
      </c>
      <c r="F292" s="173"/>
      <c r="G292" s="174"/>
      <c r="H292" s="175"/>
    </row>
    <row r="293" spans="1:8" ht="15.5" x14ac:dyDescent="0.35">
      <c r="A293" s="121" t="s">
        <v>298</v>
      </c>
      <c r="B293" s="121" t="s">
        <v>586</v>
      </c>
      <c r="C293" s="122">
        <v>10.728999999999999</v>
      </c>
      <c r="D293" s="123">
        <v>3309</v>
      </c>
      <c r="F293" s="173"/>
      <c r="G293" s="174"/>
      <c r="H293" s="175"/>
    </row>
    <row r="294" spans="1:8" ht="15.5" x14ac:dyDescent="0.35">
      <c r="A294" s="121" t="s">
        <v>298</v>
      </c>
      <c r="B294" s="121" t="s">
        <v>587</v>
      </c>
      <c r="C294" s="122">
        <v>12.327</v>
      </c>
      <c r="D294" s="123">
        <v>3522</v>
      </c>
      <c r="F294" s="173"/>
      <c r="G294" s="174"/>
      <c r="H294" s="175"/>
    </row>
    <row r="295" spans="1:8" ht="15.5" x14ac:dyDescent="0.35">
      <c r="A295" s="121" t="s">
        <v>298</v>
      </c>
      <c r="B295" s="121" t="s">
        <v>588</v>
      </c>
      <c r="C295" s="122">
        <v>3.4609999999999999</v>
      </c>
      <c r="D295" s="123">
        <v>964</v>
      </c>
      <c r="F295" s="173"/>
      <c r="G295" s="174"/>
      <c r="H295" s="175"/>
    </row>
    <row r="296" spans="1:8" ht="15.5" x14ac:dyDescent="0.35">
      <c r="A296" s="121" t="s">
        <v>298</v>
      </c>
      <c r="B296" s="121" t="s">
        <v>589</v>
      </c>
      <c r="C296" s="122">
        <v>8.1669999999999998</v>
      </c>
      <c r="D296" s="123">
        <v>2534</v>
      </c>
      <c r="F296" s="173"/>
      <c r="G296" s="174"/>
      <c r="H296" s="175"/>
    </row>
    <row r="297" spans="1:8" ht="15.5" x14ac:dyDescent="0.35">
      <c r="A297" s="121" t="s">
        <v>298</v>
      </c>
      <c r="B297" s="121" t="s">
        <v>590</v>
      </c>
      <c r="C297" s="122">
        <v>10.824999999999999</v>
      </c>
      <c r="D297" s="123">
        <v>2990</v>
      </c>
      <c r="F297" s="173"/>
      <c r="G297" s="174"/>
      <c r="H297" s="175"/>
    </row>
    <row r="298" spans="1:8" ht="15.5" x14ac:dyDescent="0.35">
      <c r="A298" s="121" t="s">
        <v>298</v>
      </c>
      <c r="B298" s="121" t="s">
        <v>591</v>
      </c>
      <c r="C298" s="122">
        <v>10.7</v>
      </c>
      <c r="D298" s="123">
        <v>3050</v>
      </c>
      <c r="F298" s="173"/>
      <c r="G298" s="174"/>
      <c r="H298" s="175"/>
    </row>
    <row r="299" spans="1:8" ht="15.5" x14ac:dyDescent="0.35">
      <c r="A299" s="121" t="s">
        <v>298</v>
      </c>
      <c r="B299" s="121" t="s">
        <v>592</v>
      </c>
      <c r="C299" s="122">
        <v>2.5430000000000001</v>
      </c>
      <c r="D299" s="123">
        <v>763</v>
      </c>
      <c r="F299" s="173"/>
      <c r="G299" s="174"/>
      <c r="H299" s="175"/>
    </row>
    <row r="300" spans="1:8" ht="15.5" x14ac:dyDescent="0.35">
      <c r="A300" s="121" t="s">
        <v>298</v>
      </c>
      <c r="B300" s="121" t="s">
        <v>593</v>
      </c>
      <c r="C300" s="122">
        <v>10.090999999999999</v>
      </c>
      <c r="D300" s="123">
        <v>2715</v>
      </c>
      <c r="F300" s="173"/>
      <c r="G300" s="174"/>
      <c r="H300" s="175"/>
    </row>
    <row r="301" spans="1:8" ht="15.5" x14ac:dyDescent="0.35">
      <c r="A301" s="121" t="s">
        <v>298</v>
      </c>
      <c r="B301" s="121" t="s">
        <v>594</v>
      </c>
      <c r="C301" s="122">
        <v>5.77</v>
      </c>
      <c r="D301" s="123">
        <v>1419</v>
      </c>
      <c r="F301" s="173"/>
      <c r="G301" s="174"/>
      <c r="H301" s="175"/>
    </row>
    <row r="302" spans="1:8" ht="15.5" x14ac:dyDescent="0.35">
      <c r="A302" s="121" t="s">
        <v>298</v>
      </c>
      <c r="B302" s="121" t="s">
        <v>595</v>
      </c>
      <c r="C302" s="122">
        <v>7.843</v>
      </c>
      <c r="D302" s="123">
        <v>2188</v>
      </c>
      <c r="F302" s="173"/>
      <c r="G302" s="174"/>
      <c r="H302" s="175"/>
    </row>
    <row r="303" spans="1:8" ht="15.5" x14ac:dyDescent="0.35">
      <c r="A303" s="121" t="s">
        <v>298</v>
      </c>
      <c r="B303" s="121" t="s">
        <v>596</v>
      </c>
      <c r="C303" s="122">
        <v>10.374000000000001</v>
      </c>
      <c r="D303" s="123">
        <v>2867</v>
      </c>
      <c r="F303" s="173"/>
      <c r="G303" s="174"/>
      <c r="H303" s="175"/>
    </row>
    <row r="304" spans="1:8" ht="15.5" x14ac:dyDescent="0.35">
      <c r="A304" s="121" t="s">
        <v>298</v>
      </c>
      <c r="B304" s="121" t="s">
        <v>597</v>
      </c>
      <c r="C304" s="122">
        <v>11.260999999999999</v>
      </c>
      <c r="D304" s="123">
        <v>3103</v>
      </c>
      <c r="F304" s="173"/>
      <c r="G304" s="174"/>
      <c r="H304" s="175"/>
    </row>
    <row r="305" spans="1:8" ht="15.5" x14ac:dyDescent="0.35">
      <c r="A305" s="121" t="s">
        <v>298</v>
      </c>
      <c r="B305" s="121" t="s">
        <v>598</v>
      </c>
      <c r="C305" s="122">
        <v>14.933999999999999</v>
      </c>
      <c r="D305" s="123">
        <v>3697</v>
      </c>
      <c r="F305" s="173"/>
      <c r="G305" s="174"/>
      <c r="H305" s="175"/>
    </row>
    <row r="306" spans="1:8" ht="15.5" x14ac:dyDescent="0.35">
      <c r="A306" s="121" t="s">
        <v>298</v>
      </c>
      <c r="B306" s="121" t="s">
        <v>599</v>
      </c>
      <c r="C306" s="122">
        <v>9.9540000000000006</v>
      </c>
      <c r="D306" s="123">
        <v>2489</v>
      </c>
      <c r="F306" s="173"/>
      <c r="G306" s="174"/>
      <c r="H306" s="175"/>
    </row>
    <row r="307" spans="1:8" ht="15.5" x14ac:dyDescent="0.35">
      <c r="A307" s="121" t="s">
        <v>298</v>
      </c>
      <c r="B307" s="121" t="s">
        <v>600</v>
      </c>
      <c r="C307" s="122">
        <v>3.4460000000000002</v>
      </c>
      <c r="D307" s="123">
        <v>1120</v>
      </c>
      <c r="F307" s="173"/>
      <c r="G307" s="174"/>
      <c r="H307" s="175"/>
    </row>
    <row r="308" spans="1:8" ht="15.5" x14ac:dyDescent="0.35">
      <c r="A308" s="121" t="s">
        <v>298</v>
      </c>
      <c r="B308" s="121" t="s">
        <v>601</v>
      </c>
      <c r="C308" s="122">
        <v>2.3050000000000002</v>
      </c>
      <c r="D308" s="123">
        <v>695</v>
      </c>
      <c r="F308" s="173"/>
      <c r="G308" s="174"/>
      <c r="H308" s="175"/>
    </row>
    <row r="309" spans="1:8" ht="15.5" x14ac:dyDescent="0.35">
      <c r="A309" s="121" t="s">
        <v>298</v>
      </c>
      <c r="B309" s="121" t="s">
        <v>602</v>
      </c>
      <c r="C309" s="122">
        <v>5.5010000000000003</v>
      </c>
      <c r="D309" s="123">
        <v>1605</v>
      </c>
      <c r="F309" s="173"/>
      <c r="G309" s="174"/>
      <c r="H309" s="175"/>
    </row>
    <row r="310" spans="1:8" ht="15.5" x14ac:dyDescent="0.35">
      <c r="A310" s="121" t="s">
        <v>298</v>
      </c>
      <c r="B310" s="121" t="s">
        <v>603</v>
      </c>
      <c r="C310" s="122">
        <v>5.6929999999999996</v>
      </c>
      <c r="D310" s="123">
        <v>1791</v>
      </c>
      <c r="F310" s="173"/>
      <c r="G310" s="174"/>
      <c r="H310" s="175"/>
    </row>
    <row r="311" spans="1:8" ht="15.5" x14ac:dyDescent="0.35">
      <c r="A311" s="121" t="s">
        <v>298</v>
      </c>
      <c r="B311" s="121" t="s">
        <v>604</v>
      </c>
      <c r="C311" s="122">
        <v>12.348000000000001</v>
      </c>
      <c r="D311" s="123">
        <v>3202</v>
      </c>
      <c r="F311" s="173"/>
      <c r="G311" s="174"/>
      <c r="H311" s="175"/>
    </row>
    <row r="312" spans="1:8" ht="15.5" x14ac:dyDescent="0.35">
      <c r="A312" s="121" t="s">
        <v>298</v>
      </c>
      <c r="B312" s="121" t="s">
        <v>605</v>
      </c>
      <c r="C312" s="122">
        <v>8.8179999999999996</v>
      </c>
      <c r="D312" s="123">
        <v>2669</v>
      </c>
      <c r="F312" s="173"/>
      <c r="G312" s="174"/>
      <c r="H312" s="175"/>
    </row>
    <row r="313" spans="1:8" ht="15.5" x14ac:dyDescent="0.35">
      <c r="A313" s="121" t="s">
        <v>298</v>
      </c>
      <c r="B313" s="121" t="s">
        <v>606</v>
      </c>
      <c r="C313" s="122">
        <v>22.890999999999998</v>
      </c>
      <c r="D313" s="123">
        <v>5681</v>
      </c>
      <c r="F313" s="173"/>
      <c r="G313" s="174"/>
      <c r="H313" s="175"/>
    </row>
    <row r="314" spans="1:8" ht="15.5" x14ac:dyDescent="0.35">
      <c r="A314" s="121" t="s">
        <v>298</v>
      </c>
      <c r="B314" s="121" t="s">
        <v>607</v>
      </c>
      <c r="C314" s="122">
        <v>19.395</v>
      </c>
      <c r="D314" s="123">
        <v>4892</v>
      </c>
      <c r="F314" s="173"/>
      <c r="G314" s="174"/>
      <c r="H314" s="175"/>
    </row>
    <row r="315" spans="1:8" ht="15.5" x14ac:dyDescent="0.35">
      <c r="A315" s="121" t="s">
        <v>298</v>
      </c>
      <c r="B315" s="121" t="s">
        <v>608</v>
      </c>
      <c r="C315" s="122">
        <v>15.593999999999999</v>
      </c>
      <c r="D315" s="123">
        <v>3652</v>
      </c>
      <c r="F315" s="173"/>
      <c r="G315" s="174"/>
      <c r="H315" s="175"/>
    </row>
    <row r="316" spans="1:8" ht="15.5" x14ac:dyDescent="0.35">
      <c r="A316" s="121" t="s">
        <v>298</v>
      </c>
      <c r="B316" s="121" t="s">
        <v>609</v>
      </c>
      <c r="C316" s="122">
        <v>6.1790000000000003</v>
      </c>
      <c r="D316" s="123">
        <v>1717</v>
      </c>
      <c r="F316" s="173"/>
      <c r="G316" s="174"/>
      <c r="H316" s="175"/>
    </row>
    <row r="317" spans="1:8" ht="15.5" x14ac:dyDescent="0.35">
      <c r="A317" s="121" t="s">
        <v>298</v>
      </c>
      <c r="B317" s="121" t="s">
        <v>610</v>
      </c>
      <c r="C317" s="122">
        <v>12.994</v>
      </c>
      <c r="D317" s="123">
        <v>3238</v>
      </c>
      <c r="F317" s="173"/>
      <c r="G317" s="174"/>
      <c r="H317" s="175"/>
    </row>
    <row r="318" spans="1:8" ht="15.5" x14ac:dyDescent="0.35">
      <c r="A318" s="121" t="s">
        <v>298</v>
      </c>
      <c r="B318" s="121" t="s">
        <v>611</v>
      </c>
      <c r="C318" s="122">
        <v>14.981999999999999</v>
      </c>
      <c r="D318" s="123">
        <v>3845</v>
      </c>
      <c r="F318" s="173"/>
      <c r="G318" s="174"/>
      <c r="H318" s="175"/>
    </row>
    <row r="319" spans="1:8" ht="15.5" x14ac:dyDescent="0.35">
      <c r="A319" s="121" t="s">
        <v>298</v>
      </c>
      <c r="B319" s="121" t="s">
        <v>612</v>
      </c>
      <c r="C319" s="122">
        <v>8.4459999999999997</v>
      </c>
      <c r="D319" s="123">
        <v>2293</v>
      </c>
      <c r="F319" s="173"/>
      <c r="G319" s="174"/>
      <c r="H319" s="175"/>
    </row>
    <row r="320" spans="1:8" ht="15.5" x14ac:dyDescent="0.35">
      <c r="A320" s="121" t="s">
        <v>298</v>
      </c>
      <c r="B320" s="121" t="s">
        <v>613</v>
      </c>
      <c r="C320" s="122">
        <v>11.430999999999999</v>
      </c>
      <c r="D320" s="123">
        <v>3350</v>
      </c>
      <c r="F320" s="173"/>
      <c r="G320" s="174"/>
      <c r="H320" s="175"/>
    </row>
    <row r="321" spans="1:8" ht="15.5" x14ac:dyDescent="0.35">
      <c r="A321" s="121" t="s">
        <v>298</v>
      </c>
      <c r="B321" s="121" t="s">
        <v>614</v>
      </c>
      <c r="C321" s="122">
        <v>8.9320000000000004</v>
      </c>
      <c r="D321" s="123">
        <v>2656</v>
      </c>
      <c r="F321" s="173"/>
      <c r="G321" s="174"/>
      <c r="H321" s="175"/>
    </row>
    <row r="322" spans="1:8" ht="15.5" x14ac:dyDescent="0.35">
      <c r="A322" s="121" t="s">
        <v>298</v>
      </c>
      <c r="B322" s="121" t="s">
        <v>615</v>
      </c>
      <c r="C322" s="122">
        <v>11.677</v>
      </c>
      <c r="D322" s="123">
        <v>3200</v>
      </c>
      <c r="F322" s="173"/>
      <c r="G322" s="174"/>
      <c r="H322" s="175"/>
    </row>
    <row r="323" spans="1:8" ht="15.5" x14ac:dyDescent="0.35">
      <c r="A323" s="121" t="s">
        <v>298</v>
      </c>
      <c r="B323" s="121" t="s">
        <v>616</v>
      </c>
      <c r="C323" s="122">
        <v>21.003</v>
      </c>
      <c r="D323" s="123">
        <v>4464</v>
      </c>
      <c r="F323" s="173"/>
      <c r="G323" s="174"/>
      <c r="H323" s="175"/>
    </row>
    <row r="324" spans="1:8" ht="15.5" x14ac:dyDescent="0.35">
      <c r="A324" s="121" t="s">
        <v>298</v>
      </c>
      <c r="B324" s="121" t="s">
        <v>617</v>
      </c>
      <c r="C324" s="122">
        <v>16.202999999999999</v>
      </c>
      <c r="D324" s="123">
        <v>3828</v>
      </c>
      <c r="F324" s="173"/>
      <c r="G324" s="174"/>
      <c r="H324" s="175"/>
    </row>
    <row r="325" spans="1:8" ht="15.5" x14ac:dyDescent="0.35">
      <c r="A325" s="121" t="s">
        <v>298</v>
      </c>
      <c r="B325" s="121" t="s">
        <v>618</v>
      </c>
      <c r="C325" s="122">
        <v>16.036000000000001</v>
      </c>
      <c r="D325" s="123">
        <v>3942</v>
      </c>
      <c r="F325" s="173"/>
      <c r="G325" s="174"/>
      <c r="H325" s="175"/>
    </row>
    <row r="326" spans="1:8" ht="15.5" x14ac:dyDescent="0.35">
      <c r="A326" s="121" t="s">
        <v>298</v>
      </c>
      <c r="B326" s="121" t="s">
        <v>619</v>
      </c>
      <c r="C326" s="122">
        <v>18.193000000000001</v>
      </c>
      <c r="D326" s="123">
        <v>5324</v>
      </c>
      <c r="F326" s="173"/>
      <c r="G326" s="174"/>
      <c r="H326" s="175"/>
    </row>
    <row r="327" spans="1:8" ht="15.5" x14ac:dyDescent="0.35">
      <c r="A327" s="121" t="s">
        <v>298</v>
      </c>
      <c r="B327" s="121" t="s">
        <v>620</v>
      </c>
      <c r="C327" s="122">
        <v>8.5109999999999992</v>
      </c>
      <c r="D327" s="123">
        <v>2327</v>
      </c>
      <c r="F327" s="173"/>
      <c r="G327" s="174"/>
      <c r="H327" s="175"/>
    </row>
    <row r="328" spans="1:8" ht="15.5" x14ac:dyDescent="0.35">
      <c r="A328" s="121" t="s">
        <v>298</v>
      </c>
      <c r="B328" s="121" t="s">
        <v>621</v>
      </c>
      <c r="C328" s="122">
        <v>7.05</v>
      </c>
      <c r="D328" s="123">
        <v>1961</v>
      </c>
      <c r="F328" s="173"/>
      <c r="G328" s="174"/>
      <c r="H328" s="175"/>
    </row>
    <row r="329" spans="1:8" ht="15.5" x14ac:dyDescent="0.35">
      <c r="A329" s="121" t="s">
        <v>298</v>
      </c>
      <c r="B329" s="121" t="s">
        <v>622</v>
      </c>
      <c r="C329" s="122">
        <v>9.0069999999999997</v>
      </c>
      <c r="D329" s="123">
        <v>3200</v>
      </c>
      <c r="F329" s="173"/>
      <c r="G329" s="174"/>
      <c r="H329" s="175"/>
    </row>
    <row r="330" spans="1:8" ht="15.5" x14ac:dyDescent="0.35">
      <c r="A330" s="121" t="s">
        <v>298</v>
      </c>
      <c r="B330" s="121" t="s">
        <v>623</v>
      </c>
      <c r="C330" s="122">
        <v>6.1260000000000003</v>
      </c>
      <c r="D330" s="123">
        <v>1619</v>
      </c>
      <c r="F330" s="173"/>
      <c r="G330" s="174"/>
      <c r="H330" s="175"/>
    </row>
    <row r="331" spans="1:8" ht="15.5" x14ac:dyDescent="0.35">
      <c r="A331" s="121" t="s">
        <v>298</v>
      </c>
      <c r="B331" s="121" t="s">
        <v>624</v>
      </c>
      <c r="C331" s="122">
        <v>20.588999999999999</v>
      </c>
      <c r="D331" s="123">
        <v>5727</v>
      </c>
      <c r="F331" s="173"/>
      <c r="G331" s="174"/>
      <c r="H331" s="175"/>
    </row>
    <row r="332" spans="1:8" ht="15.5" x14ac:dyDescent="0.35">
      <c r="A332" s="121" t="s">
        <v>298</v>
      </c>
      <c r="B332" s="121" t="s">
        <v>625</v>
      </c>
      <c r="C332" s="122">
        <v>9.2880000000000003</v>
      </c>
      <c r="D332" s="123">
        <v>2643</v>
      </c>
      <c r="F332" s="173"/>
      <c r="G332" s="174"/>
      <c r="H332" s="175"/>
    </row>
    <row r="333" spans="1:8" ht="15.5" x14ac:dyDescent="0.35">
      <c r="A333" s="121" t="s">
        <v>298</v>
      </c>
      <c r="B333" s="121" t="s">
        <v>626</v>
      </c>
      <c r="C333" s="122">
        <v>11.86</v>
      </c>
      <c r="D333" s="123">
        <v>2926</v>
      </c>
      <c r="F333" s="173"/>
      <c r="G333" s="174"/>
      <c r="H333" s="175"/>
    </row>
    <row r="334" spans="1:8" ht="15.5" x14ac:dyDescent="0.35">
      <c r="A334" s="121" t="s">
        <v>298</v>
      </c>
      <c r="B334" s="121" t="s">
        <v>627</v>
      </c>
      <c r="C334" s="122">
        <v>9.84</v>
      </c>
      <c r="D334" s="123">
        <v>2551</v>
      </c>
      <c r="F334" s="173"/>
      <c r="G334" s="174"/>
      <c r="H334" s="175"/>
    </row>
    <row r="335" spans="1:8" ht="15.5" x14ac:dyDescent="0.35">
      <c r="A335" s="121" t="s">
        <v>298</v>
      </c>
      <c r="B335" s="121" t="s">
        <v>628</v>
      </c>
      <c r="C335" s="122">
        <v>11.361000000000001</v>
      </c>
      <c r="D335" s="123">
        <v>2801</v>
      </c>
      <c r="F335" s="173"/>
      <c r="G335" s="174"/>
      <c r="H335" s="175"/>
    </row>
    <row r="336" spans="1:8" ht="15.5" x14ac:dyDescent="0.35">
      <c r="A336" s="121" t="s">
        <v>298</v>
      </c>
      <c r="B336" s="121" t="s">
        <v>629</v>
      </c>
      <c r="C336" s="122">
        <v>12.754</v>
      </c>
      <c r="D336" s="123">
        <v>3130</v>
      </c>
      <c r="F336" s="173"/>
      <c r="G336" s="174"/>
      <c r="H336" s="175"/>
    </row>
    <row r="337" spans="1:8" ht="15.5" x14ac:dyDescent="0.35">
      <c r="A337" s="121" t="s">
        <v>298</v>
      </c>
      <c r="B337" s="121" t="s">
        <v>630</v>
      </c>
      <c r="C337" s="122">
        <v>4.9459999999999997</v>
      </c>
      <c r="D337" s="123">
        <v>1600</v>
      </c>
      <c r="F337" s="173"/>
      <c r="G337" s="174"/>
      <c r="H337" s="175"/>
    </row>
    <row r="338" spans="1:8" ht="15.5" x14ac:dyDescent="0.35">
      <c r="A338" s="121" t="s">
        <v>298</v>
      </c>
      <c r="B338" s="121" t="s">
        <v>631</v>
      </c>
      <c r="C338" s="122">
        <v>6.8319999999999999</v>
      </c>
      <c r="D338" s="123">
        <v>2252</v>
      </c>
      <c r="F338" s="173"/>
      <c r="G338" s="174"/>
      <c r="H338" s="175"/>
    </row>
    <row r="339" spans="1:8" ht="15.5" x14ac:dyDescent="0.35">
      <c r="A339" s="121" t="s">
        <v>298</v>
      </c>
      <c r="B339" s="121" t="s">
        <v>632</v>
      </c>
      <c r="C339" s="122">
        <v>7.05</v>
      </c>
      <c r="D339" s="123">
        <v>2111</v>
      </c>
      <c r="F339" s="173"/>
      <c r="G339" s="174"/>
      <c r="H339" s="175"/>
    </row>
    <row r="340" spans="1:8" ht="15.5" x14ac:dyDescent="0.35">
      <c r="A340" s="121" t="s">
        <v>298</v>
      </c>
      <c r="B340" s="121" t="s">
        <v>633</v>
      </c>
      <c r="C340" s="122">
        <v>6.4530000000000003</v>
      </c>
      <c r="D340" s="123">
        <v>1941</v>
      </c>
      <c r="F340" s="173"/>
      <c r="G340" s="174"/>
      <c r="H340" s="175"/>
    </row>
    <row r="341" spans="1:8" ht="15.5" x14ac:dyDescent="0.35">
      <c r="A341" s="121" t="s">
        <v>298</v>
      </c>
      <c r="B341" s="121" t="s">
        <v>634</v>
      </c>
      <c r="C341" s="122">
        <v>5.51</v>
      </c>
      <c r="D341" s="123">
        <v>1956</v>
      </c>
      <c r="F341" s="173"/>
      <c r="G341" s="174"/>
      <c r="H341" s="175"/>
    </row>
    <row r="342" spans="1:8" ht="15.5" x14ac:dyDescent="0.35">
      <c r="A342" s="121" t="s">
        <v>298</v>
      </c>
      <c r="B342" s="121" t="s">
        <v>635</v>
      </c>
      <c r="C342" s="122">
        <v>11.531000000000001</v>
      </c>
      <c r="D342" s="123">
        <v>4159</v>
      </c>
      <c r="F342" s="173"/>
      <c r="G342" s="174"/>
      <c r="H342" s="175"/>
    </row>
    <row r="343" spans="1:8" ht="15.5" x14ac:dyDescent="0.35">
      <c r="A343" s="121" t="s">
        <v>298</v>
      </c>
      <c r="B343" s="121" t="s">
        <v>636</v>
      </c>
      <c r="C343" s="122">
        <v>7.0030000000000001</v>
      </c>
      <c r="D343" s="123">
        <v>2310</v>
      </c>
      <c r="F343" s="173"/>
      <c r="G343" s="174"/>
      <c r="H343" s="175"/>
    </row>
    <row r="344" spans="1:8" ht="15.5" x14ac:dyDescent="0.35">
      <c r="A344" s="121" t="s">
        <v>298</v>
      </c>
      <c r="B344" s="121" t="s">
        <v>637</v>
      </c>
      <c r="C344" s="122">
        <v>5.266</v>
      </c>
      <c r="D344" s="123">
        <v>1462</v>
      </c>
      <c r="F344" s="173"/>
      <c r="G344" s="174"/>
      <c r="H344" s="175"/>
    </row>
    <row r="345" spans="1:8" ht="15.5" x14ac:dyDescent="0.35">
      <c r="A345" s="121" t="s">
        <v>298</v>
      </c>
      <c r="B345" s="121" t="s">
        <v>638</v>
      </c>
      <c r="C345" s="122">
        <v>2.4209999999999998</v>
      </c>
      <c r="D345" s="123">
        <v>712</v>
      </c>
      <c r="F345" s="173"/>
      <c r="G345" s="174"/>
      <c r="H345" s="175"/>
    </row>
    <row r="346" spans="1:8" ht="15.5" x14ac:dyDescent="0.35">
      <c r="A346" s="121" t="s">
        <v>298</v>
      </c>
      <c r="B346" s="121" t="s">
        <v>639</v>
      </c>
      <c r="C346" s="122">
        <v>4.7469999999999999</v>
      </c>
      <c r="D346" s="123">
        <v>1351</v>
      </c>
      <c r="F346" s="173"/>
      <c r="G346" s="174"/>
      <c r="H346" s="175"/>
    </row>
    <row r="347" spans="1:8" ht="15.5" x14ac:dyDescent="0.35">
      <c r="A347" s="121" t="s">
        <v>298</v>
      </c>
      <c r="B347" s="121" t="s">
        <v>640</v>
      </c>
      <c r="C347" s="122">
        <v>4.7380000000000004</v>
      </c>
      <c r="D347" s="123">
        <v>1399</v>
      </c>
      <c r="F347" s="173"/>
      <c r="G347" s="174"/>
      <c r="H347" s="175"/>
    </row>
    <row r="348" spans="1:8" ht="15.5" x14ac:dyDescent="0.35">
      <c r="A348" s="121" t="s">
        <v>298</v>
      </c>
      <c r="B348" s="121" t="s">
        <v>641</v>
      </c>
      <c r="C348" s="122">
        <v>4.3099999999999996</v>
      </c>
      <c r="D348" s="123">
        <v>1271</v>
      </c>
      <c r="F348" s="173"/>
      <c r="G348" s="174"/>
      <c r="H348" s="175"/>
    </row>
    <row r="349" spans="1:8" ht="15.5" x14ac:dyDescent="0.35">
      <c r="A349" s="121" t="s">
        <v>298</v>
      </c>
      <c r="B349" s="121" t="s">
        <v>642</v>
      </c>
      <c r="C349" s="122">
        <v>5.3769999999999998</v>
      </c>
      <c r="D349" s="123">
        <v>1598</v>
      </c>
      <c r="F349" s="173"/>
      <c r="G349" s="174"/>
      <c r="H349" s="175"/>
    </row>
    <row r="350" spans="1:8" ht="15.5" x14ac:dyDescent="0.35">
      <c r="A350" s="121" t="s">
        <v>298</v>
      </c>
      <c r="B350" s="121" t="s">
        <v>643</v>
      </c>
      <c r="C350" s="122">
        <v>8.782</v>
      </c>
      <c r="D350" s="123">
        <v>2286</v>
      </c>
      <c r="F350" s="173"/>
      <c r="G350" s="174"/>
      <c r="H350" s="175"/>
    </row>
    <row r="351" spans="1:8" ht="15.5" x14ac:dyDescent="0.35">
      <c r="A351" s="121" t="s">
        <v>298</v>
      </c>
      <c r="B351" s="121" t="s">
        <v>644</v>
      </c>
      <c r="C351" s="122">
        <v>6.8620000000000001</v>
      </c>
      <c r="D351" s="123">
        <v>1943</v>
      </c>
      <c r="F351" s="173"/>
      <c r="G351" s="174"/>
      <c r="H351" s="175"/>
    </row>
    <row r="352" spans="1:8" ht="15.5" x14ac:dyDescent="0.35">
      <c r="A352" s="121" t="s">
        <v>298</v>
      </c>
      <c r="B352" s="121" t="s">
        <v>645</v>
      </c>
      <c r="C352" s="122">
        <v>9.0630000000000006</v>
      </c>
      <c r="D352" s="123">
        <v>2481</v>
      </c>
      <c r="F352" s="173"/>
      <c r="G352" s="174"/>
      <c r="H352" s="175"/>
    </row>
    <row r="353" spans="1:8" ht="15.5" x14ac:dyDescent="0.35">
      <c r="A353" s="121" t="s">
        <v>298</v>
      </c>
      <c r="B353" s="121" t="s">
        <v>646</v>
      </c>
      <c r="C353" s="122">
        <v>15.337</v>
      </c>
      <c r="D353" s="123">
        <v>3961</v>
      </c>
      <c r="F353" s="173"/>
      <c r="G353" s="174"/>
      <c r="H353" s="175"/>
    </row>
    <row r="354" spans="1:8" ht="15.5" x14ac:dyDescent="0.35">
      <c r="A354" s="121" t="s">
        <v>298</v>
      </c>
      <c r="B354" s="121" t="s">
        <v>647</v>
      </c>
      <c r="C354" s="122">
        <v>22.331</v>
      </c>
      <c r="D354" s="123">
        <v>7161</v>
      </c>
      <c r="F354" s="173"/>
      <c r="G354" s="174"/>
      <c r="H354" s="175"/>
    </row>
    <row r="355" spans="1:8" ht="15.5" x14ac:dyDescent="0.35">
      <c r="A355" s="121" t="s">
        <v>298</v>
      </c>
      <c r="B355" s="121" t="s">
        <v>648</v>
      </c>
      <c r="C355" s="122">
        <v>13.06</v>
      </c>
      <c r="D355" s="123">
        <v>4901</v>
      </c>
      <c r="F355" s="173"/>
      <c r="G355" s="174"/>
      <c r="H355" s="175"/>
    </row>
    <row r="356" spans="1:8" ht="15.5" x14ac:dyDescent="0.35">
      <c r="A356" s="121" t="s">
        <v>298</v>
      </c>
      <c r="B356" s="121" t="s">
        <v>649</v>
      </c>
      <c r="C356" s="122">
        <v>5.82</v>
      </c>
      <c r="D356" s="123">
        <v>1748</v>
      </c>
      <c r="F356" s="173"/>
      <c r="G356" s="174"/>
      <c r="H356" s="175"/>
    </row>
    <row r="357" spans="1:8" ht="15.5" x14ac:dyDescent="0.35">
      <c r="A357" s="121" t="s">
        <v>298</v>
      </c>
      <c r="B357" s="121" t="s">
        <v>650</v>
      </c>
      <c r="C357" s="122">
        <v>8.9949999999999992</v>
      </c>
      <c r="D357" s="123">
        <v>3087</v>
      </c>
      <c r="F357" s="173"/>
      <c r="G357" s="174"/>
      <c r="H357" s="175"/>
    </row>
    <row r="358" spans="1:8" ht="15.5" x14ac:dyDescent="0.35">
      <c r="A358" s="121" t="s">
        <v>298</v>
      </c>
      <c r="B358" s="121" t="s">
        <v>651</v>
      </c>
      <c r="C358" s="122">
        <v>2.33</v>
      </c>
      <c r="D358" s="123">
        <v>339</v>
      </c>
      <c r="F358" s="173"/>
      <c r="G358" s="174"/>
      <c r="H358" s="175"/>
    </row>
    <row r="359" spans="1:8" ht="15.5" x14ac:dyDescent="0.35">
      <c r="A359" s="121" t="s">
        <v>298</v>
      </c>
      <c r="B359" s="121" t="s">
        <v>652</v>
      </c>
      <c r="C359" s="122">
        <v>5.3869999999999996</v>
      </c>
      <c r="D359" s="123">
        <v>1554</v>
      </c>
      <c r="F359" s="173"/>
      <c r="G359" s="174"/>
      <c r="H359" s="175"/>
    </row>
    <row r="360" spans="1:8" ht="15.5" x14ac:dyDescent="0.35">
      <c r="A360" s="121" t="s">
        <v>298</v>
      </c>
      <c r="B360" s="121" t="s">
        <v>653</v>
      </c>
      <c r="C360" s="122">
        <v>3.0150000000000001</v>
      </c>
      <c r="D360" s="123">
        <v>742</v>
      </c>
      <c r="F360" s="173"/>
      <c r="G360" s="174"/>
      <c r="H360" s="175"/>
    </row>
    <row r="361" spans="1:8" ht="15.5" x14ac:dyDescent="0.35">
      <c r="A361" s="121" t="s">
        <v>298</v>
      </c>
      <c r="B361" s="121" t="s">
        <v>654</v>
      </c>
      <c r="C361" s="122">
        <v>3.3959999999999999</v>
      </c>
      <c r="D361" s="123">
        <v>1051</v>
      </c>
      <c r="F361" s="173"/>
      <c r="G361" s="174"/>
      <c r="H361" s="175"/>
    </row>
    <row r="362" spans="1:8" ht="15.5" x14ac:dyDescent="0.35">
      <c r="A362" s="121" t="s">
        <v>298</v>
      </c>
      <c r="B362" s="121" t="s">
        <v>655</v>
      </c>
      <c r="C362" s="122">
        <v>4.4939999999999998</v>
      </c>
      <c r="D362" s="123">
        <v>1342</v>
      </c>
      <c r="F362" s="173"/>
      <c r="G362" s="174"/>
      <c r="H362" s="175"/>
    </row>
    <row r="363" spans="1:8" ht="15.5" x14ac:dyDescent="0.35">
      <c r="A363" s="121" t="s">
        <v>298</v>
      </c>
      <c r="B363" s="121" t="s">
        <v>656</v>
      </c>
      <c r="C363" s="122">
        <v>1.5309999999999999</v>
      </c>
      <c r="D363" s="123">
        <v>496</v>
      </c>
      <c r="F363" s="173"/>
      <c r="G363" s="174"/>
      <c r="H363" s="175"/>
    </row>
    <row r="364" spans="1:8" ht="15.5" x14ac:dyDescent="0.35">
      <c r="A364" s="121" t="s">
        <v>298</v>
      </c>
      <c r="B364" s="121" t="s">
        <v>657</v>
      </c>
      <c r="C364" s="122">
        <v>6.923</v>
      </c>
      <c r="D364" s="123">
        <v>2089</v>
      </c>
      <c r="F364" s="173"/>
      <c r="G364" s="174"/>
      <c r="H364" s="175"/>
    </row>
    <row r="365" spans="1:8" ht="15.5" x14ac:dyDescent="0.35">
      <c r="A365" s="121" t="s">
        <v>298</v>
      </c>
      <c r="B365" s="121" t="s">
        <v>658</v>
      </c>
      <c r="C365" s="122">
        <v>6.3849999999999998</v>
      </c>
      <c r="D365" s="123">
        <v>1920</v>
      </c>
      <c r="F365" s="173"/>
      <c r="G365" s="174"/>
      <c r="H365" s="175"/>
    </row>
    <row r="366" spans="1:8" ht="15.5" x14ac:dyDescent="0.35">
      <c r="A366" s="121" t="s">
        <v>298</v>
      </c>
      <c r="B366" s="121" t="s">
        <v>659</v>
      </c>
      <c r="C366" s="122">
        <v>6.2190000000000003</v>
      </c>
      <c r="D366" s="123">
        <v>1997</v>
      </c>
      <c r="F366" s="173"/>
      <c r="G366" s="174"/>
      <c r="H366" s="175"/>
    </row>
    <row r="367" spans="1:8" ht="15.5" x14ac:dyDescent="0.35">
      <c r="A367" s="121" t="s">
        <v>298</v>
      </c>
      <c r="B367" s="121" t="s">
        <v>660</v>
      </c>
      <c r="C367" s="122">
        <v>5.593</v>
      </c>
      <c r="D367" s="123">
        <v>1748</v>
      </c>
      <c r="F367" s="173"/>
      <c r="G367" s="174"/>
      <c r="H367" s="175"/>
    </row>
    <row r="368" spans="1:8" ht="15.5" x14ac:dyDescent="0.35">
      <c r="A368" s="121" t="s">
        <v>298</v>
      </c>
      <c r="B368" s="121" t="s">
        <v>661</v>
      </c>
      <c r="C368" s="122">
        <v>6.2140000000000004</v>
      </c>
      <c r="D368" s="123">
        <v>1663</v>
      </c>
      <c r="F368" s="173"/>
      <c r="G368" s="174"/>
      <c r="H368" s="175"/>
    </row>
    <row r="369" spans="1:8" ht="15.5" x14ac:dyDescent="0.35">
      <c r="A369" s="121" t="s">
        <v>298</v>
      </c>
      <c r="B369" s="121" t="s">
        <v>662</v>
      </c>
      <c r="C369" s="122">
        <v>8.0570000000000004</v>
      </c>
      <c r="D369" s="123">
        <v>2296</v>
      </c>
      <c r="F369" s="173"/>
      <c r="G369" s="174"/>
      <c r="H369" s="175"/>
    </row>
    <row r="370" spans="1:8" ht="15.5" x14ac:dyDescent="0.35">
      <c r="A370" s="121" t="s">
        <v>298</v>
      </c>
      <c r="B370" s="121" t="s">
        <v>663</v>
      </c>
      <c r="C370" s="122">
        <v>9.6609999999999996</v>
      </c>
      <c r="D370" s="123">
        <v>2251</v>
      </c>
      <c r="F370" s="173"/>
      <c r="G370" s="174"/>
      <c r="H370" s="175"/>
    </row>
    <row r="371" spans="1:8" ht="15.5" x14ac:dyDescent="0.35">
      <c r="A371" s="121" t="s">
        <v>298</v>
      </c>
      <c r="B371" s="121" t="s">
        <v>664</v>
      </c>
      <c r="C371" s="122">
        <v>17.324000000000002</v>
      </c>
      <c r="D371" s="123">
        <v>4111</v>
      </c>
      <c r="F371" s="173"/>
      <c r="G371" s="174"/>
      <c r="H371" s="175"/>
    </row>
    <row r="372" spans="1:8" ht="15.5" x14ac:dyDescent="0.35">
      <c r="A372" s="121" t="s">
        <v>298</v>
      </c>
      <c r="B372" s="121" t="s">
        <v>665</v>
      </c>
      <c r="C372" s="122">
        <v>3.9540000000000002</v>
      </c>
      <c r="D372" s="123">
        <v>1149</v>
      </c>
      <c r="F372" s="173"/>
      <c r="G372" s="174"/>
      <c r="H372" s="175"/>
    </row>
    <row r="373" spans="1:8" ht="15.5" x14ac:dyDescent="0.35">
      <c r="A373" s="121" t="s">
        <v>298</v>
      </c>
      <c r="B373" s="121" t="s">
        <v>666</v>
      </c>
      <c r="C373" s="122">
        <v>4.7850000000000001</v>
      </c>
      <c r="D373" s="123">
        <v>1451</v>
      </c>
      <c r="F373" s="173"/>
      <c r="G373" s="174"/>
      <c r="H373" s="175"/>
    </row>
    <row r="374" spans="1:8" ht="15.5" x14ac:dyDescent="0.35">
      <c r="A374" s="121" t="s">
        <v>298</v>
      </c>
      <c r="B374" s="121" t="s">
        <v>667</v>
      </c>
      <c r="C374" s="122">
        <v>5.4320000000000004</v>
      </c>
      <c r="D374" s="123">
        <v>1597</v>
      </c>
      <c r="F374" s="173"/>
      <c r="G374" s="174"/>
      <c r="H374" s="175"/>
    </row>
    <row r="375" spans="1:8" ht="15.5" x14ac:dyDescent="0.35">
      <c r="A375" s="121" t="s">
        <v>298</v>
      </c>
      <c r="B375" s="121" t="s">
        <v>668</v>
      </c>
      <c r="C375" s="122">
        <v>4.7140000000000004</v>
      </c>
      <c r="D375" s="123">
        <v>1439</v>
      </c>
      <c r="F375" s="173"/>
      <c r="G375" s="174"/>
      <c r="H375" s="175"/>
    </row>
    <row r="376" spans="1:8" ht="15.5" x14ac:dyDescent="0.35">
      <c r="A376" s="121" t="s">
        <v>298</v>
      </c>
      <c r="B376" s="121" t="s">
        <v>669</v>
      </c>
      <c r="C376" s="122">
        <v>2.778</v>
      </c>
      <c r="D376" s="123">
        <v>836</v>
      </c>
      <c r="F376" s="173"/>
      <c r="G376" s="174"/>
      <c r="H376" s="175"/>
    </row>
    <row r="377" spans="1:8" ht="15.5" x14ac:dyDescent="0.35">
      <c r="A377" s="121" t="s">
        <v>298</v>
      </c>
      <c r="B377" s="121" t="s">
        <v>670</v>
      </c>
      <c r="C377" s="122">
        <v>10.762</v>
      </c>
      <c r="D377" s="123">
        <v>2655</v>
      </c>
      <c r="F377" s="173"/>
      <c r="G377" s="174"/>
      <c r="H377" s="175"/>
    </row>
    <row r="378" spans="1:8" ht="15.5" x14ac:dyDescent="0.35">
      <c r="A378" s="121" t="s">
        <v>298</v>
      </c>
      <c r="B378" s="121" t="s">
        <v>671</v>
      </c>
      <c r="C378" s="122">
        <v>7.32</v>
      </c>
      <c r="D378" s="123">
        <v>2038</v>
      </c>
      <c r="F378" s="173"/>
      <c r="G378" s="174"/>
      <c r="H378" s="175"/>
    </row>
    <row r="379" spans="1:8" ht="15.5" x14ac:dyDescent="0.35">
      <c r="A379" s="121" t="s">
        <v>298</v>
      </c>
      <c r="B379" s="121" t="s">
        <v>672</v>
      </c>
      <c r="C379" s="122">
        <v>10.483000000000001</v>
      </c>
      <c r="D379" s="123">
        <v>3225</v>
      </c>
      <c r="F379" s="173"/>
      <c r="G379" s="174"/>
      <c r="H379" s="175"/>
    </row>
    <row r="380" spans="1:8" ht="15.5" x14ac:dyDescent="0.35">
      <c r="A380" s="121" t="s">
        <v>298</v>
      </c>
      <c r="B380" s="121" t="s">
        <v>673</v>
      </c>
      <c r="C380" s="122">
        <v>5.5750000000000002</v>
      </c>
      <c r="D380" s="123">
        <v>1793</v>
      </c>
      <c r="F380" s="173"/>
      <c r="G380" s="174"/>
      <c r="H380" s="175"/>
    </row>
    <row r="381" spans="1:8" ht="15.5" x14ac:dyDescent="0.35">
      <c r="A381" s="121" t="s">
        <v>298</v>
      </c>
      <c r="B381" s="121" t="s">
        <v>674</v>
      </c>
      <c r="C381" s="122">
        <v>7.7320000000000002</v>
      </c>
      <c r="D381" s="123">
        <v>1991</v>
      </c>
      <c r="F381" s="173"/>
      <c r="G381" s="174"/>
      <c r="H381" s="175"/>
    </row>
    <row r="382" spans="1:8" ht="15.5" x14ac:dyDescent="0.35">
      <c r="A382" s="121" t="s">
        <v>298</v>
      </c>
      <c r="B382" s="121" t="s">
        <v>675</v>
      </c>
      <c r="C382" s="122">
        <v>3.6230000000000002</v>
      </c>
      <c r="D382" s="123">
        <v>969</v>
      </c>
      <c r="F382" s="173"/>
      <c r="G382" s="174"/>
      <c r="H382" s="175"/>
    </row>
    <row r="383" spans="1:8" ht="15.5" x14ac:dyDescent="0.35">
      <c r="A383" s="121" t="s">
        <v>298</v>
      </c>
      <c r="B383" s="121" t="s">
        <v>676</v>
      </c>
      <c r="C383" s="122">
        <v>6.3460000000000001</v>
      </c>
      <c r="D383" s="123">
        <v>1853</v>
      </c>
      <c r="F383" s="173"/>
      <c r="G383" s="174"/>
      <c r="H383" s="175"/>
    </row>
    <row r="384" spans="1:8" ht="15.5" x14ac:dyDescent="0.35">
      <c r="A384" s="121" t="s">
        <v>298</v>
      </c>
      <c r="B384" s="121" t="s">
        <v>677</v>
      </c>
      <c r="C384" s="122">
        <v>12.06</v>
      </c>
      <c r="D384" s="123">
        <v>2998</v>
      </c>
      <c r="F384" s="173"/>
      <c r="G384" s="174"/>
      <c r="H384" s="175"/>
    </row>
    <row r="385" spans="1:8" ht="15.5" x14ac:dyDescent="0.35">
      <c r="A385" s="121" t="s">
        <v>298</v>
      </c>
      <c r="B385" s="121" t="s">
        <v>678</v>
      </c>
      <c r="C385" s="122">
        <v>15.677</v>
      </c>
      <c r="D385" s="123">
        <v>3843</v>
      </c>
      <c r="F385" s="173"/>
      <c r="G385" s="174"/>
      <c r="H385" s="175"/>
    </row>
    <row r="386" spans="1:8" ht="15.5" x14ac:dyDescent="0.35">
      <c r="A386" s="121" t="s">
        <v>298</v>
      </c>
      <c r="B386" s="121" t="s">
        <v>679</v>
      </c>
      <c r="C386" s="122">
        <v>15.231</v>
      </c>
      <c r="D386" s="123">
        <v>4134</v>
      </c>
      <c r="F386" s="173"/>
      <c r="G386" s="174"/>
      <c r="H386" s="175"/>
    </row>
    <row r="387" spans="1:8" ht="15.5" x14ac:dyDescent="0.35">
      <c r="A387" s="121" t="s">
        <v>298</v>
      </c>
      <c r="B387" s="121" t="s">
        <v>680</v>
      </c>
      <c r="C387" s="122">
        <v>3.7330000000000001</v>
      </c>
      <c r="D387" s="123">
        <v>1195</v>
      </c>
      <c r="F387" s="173"/>
      <c r="G387" s="174"/>
      <c r="H387" s="175"/>
    </row>
    <row r="388" spans="1:8" ht="15.5" x14ac:dyDescent="0.35">
      <c r="A388" s="121" t="s">
        <v>298</v>
      </c>
      <c r="B388" s="121" t="s">
        <v>681</v>
      </c>
      <c r="C388" s="122">
        <v>11.093</v>
      </c>
      <c r="D388" s="123">
        <v>3078</v>
      </c>
      <c r="F388" s="173"/>
      <c r="G388" s="174"/>
      <c r="H388" s="175"/>
    </row>
    <row r="389" spans="1:8" ht="15.5" x14ac:dyDescent="0.35">
      <c r="A389" s="121" t="s">
        <v>298</v>
      </c>
      <c r="B389" s="121" t="s">
        <v>682</v>
      </c>
      <c r="C389" s="122">
        <v>8.66</v>
      </c>
      <c r="D389" s="123">
        <v>2430</v>
      </c>
      <c r="F389" s="173"/>
      <c r="G389" s="174"/>
      <c r="H389" s="175"/>
    </row>
    <row r="390" spans="1:8" ht="15.5" x14ac:dyDescent="0.35">
      <c r="A390" s="121" t="s">
        <v>298</v>
      </c>
      <c r="B390" s="121" t="s">
        <v>683</v>
      </c>
      <c r="C390" s="122">
        <v>12.087999999999999</v>
      </c>
      <c r="D390" s="123">
        <v>3458</v>
      </c>
      <c r="F390" s="173"/>
      <c r="G390" s="174"/>
      <c r="H390" s="175"/>
    </row>
    <row r="391" spans="1:8" ht="15.5" x14ac:dyDescent="0.35">
      <c r="A391" s="121" t="s">
        <v>298</v>
      </c>
      <c r="B391" s="121" t="s">
        <v>684</v>
      </c>
      <c r="C391" s="122">
        <v>8.641</v>
      </c>
      <c r="D391" s="123">
        <v>2314</v>
      </c>
      <c r="F391" s="173"/>
      <c r="G391" s="174"/>
      <c r="H391" s="175"/>
    </row>
    <row r="392" spans="1:8" ht="15.5" x14ac:dyDescent="0.35">
      <c r="A392" s="121" t="s">
        <v>298</v>
      </c>
      <c r="B392" s="121" t="s">
        <v>685</v>
      </c>
      <c r="C392" s="122">
        <v>4.359</v>
      </c>
      <c r="D392" s="123">
        <v>1163</v>
      </c>
      <c r="F392" s="173"/>
      <c r="G392" s="174"/>
      <c r="H392" s="175"/>
    </row>
    <row r="393" spans="1:8" ht="15.5" x14ac:dyDescent="0.35">
      <c r="A393" s="121" t="s">
        <v>298</v>
      </c>
      <c r="B393" s="121" t="s">
        <v>686</v>
      </c>
      <c r="C393" s="122">
        <v>15.553000000000001</v>
      </c>
      <c r="D393" s="123">
        <v>3651</v>
      </c>
      <c r="F393" s="173"/>
      <c r="G393" s="174"/>
      <c r="H393" s="175"/>
    </row>
    <row r="394" spans="1:8" ht="15.5" x14ac:dyDescent="0.35">
      <c r="A394" s="121" t="s">
        <v>298</v>
      </c>
      <c r="B394" s="121" t="s">
        <v>687</v>
      </c>
      <c r="C394" s="122">
        <v>7.6340000000000003</v>
      </c>
      <c r="D394" s="123">
        <v>2086</v>
      </c>
      <c r="F394" s="173"/>
      <c r="G394" s="174"/>
      <c r="H394" s="175"/>
    </row>
    <row r="395" spans="1:8" ht="15.5" x14ac:dyDescent="0.35">
      <c r="A395" s="121" t="s">
        <v>298</v>
      </c>
      <c r="B395" s="121" t="s">
        <v>688</v>
      </c>
      <c r="C395" s="122">
        <v>3.2040000000000002</v>
      </c>
      <c r="D395" s="123">
        <v>1026</v>
      </c>
      <c r="F395" s="173"/>
      <c r="G395" s="174"/>
      <c r="H395" s="175"/>
    </row>
    <row r="396" spans="1:8" ht="15.5" x14ac:dyDescent="0.35">
      <c r="A396" s="121" t="s">
        <v>298</v>
      </c>
      <c r="B396" s="121" t="s">
        <v>689</v>
      </c>
      <c r="C396" s="122">
        <v>6.8730000000000002</v>
      </c>
      <c r="D396" s="123">
        <v>1975</v>
      </c>
      <c r="F396" s="173"/>
      <c r="G396" s="174"/>
      <c r="H396" s="175"/>
    </row>
    <row r="397" spans="1:8" ht="15.5" x14ac:dyDescent="0.35">
      <c r="A397" s="121" t="s">
        <v>298</v>
      </c>
      <c r="B397" s="121" t="s">
        <v>690</v>
      </c>
      <c r="C397" s="122">
        <v>3.3849999999999998</v>
      </c>
      <c r="D397" s="123">
        <v>1044</v>
      </c>
      <c r="F397" s="173"/>
      <c r="G397" s="174"/>
      <c r="H397" s="175"/>
    </row>
    <row r="398" spans="1:8" ht="15.5" x14ac:dyDescent="0.35">
      <c r="A398" s="121" t="s">
        <v>298</v>
      </c>
      <c r="B398" s="121" t="s">
        <v>691</v>
      </c>
      <c r="C398" s="122">
        <v>7.0510000000000002</v>
      </c>
      <c r="D398" s="123">
        <v>1984</v>
      </c>
      <c r="F398" s="173"/>
      <c r="G398" s="174"/>
      <c r="H398" s="175"/>
    </row>
    <row r="399" spans="1:8" ht="15.5" x14ac:dyDescent="0.35">
      <c r="A399" s="121" t="s">
        <v>298</v>
      </c>
      <c r="B399" s="121" t="s">
        <v>692</v>
      </c>
      <c r="C399" s="122">
        <v>3.2570000000000001</v>
      </c>
      <c r="D399" s="123">
        <v>1018</v>
      </c>
      <c r="F399" s="173"/>
      <c r="G399" s="174"/>
      <c r="H399" s="175"/>
    </row>
    <row r="400" spans="1:8" ht="15.5" x14ac:dyDescent="0.35">
      <c r="A400" s="121" t="s">
        <v>298</v>
      </c>
      <c r="B400" s="121" t="s">
        <v>693</v>
      </c>
      <c r="C400" s="122">
        <v>12.515000000000001</v>
      </c>
      <c r="D400" s="123">
        <v>3135</v>
      </c>
      <c r="F400" s="173"/>
      <c r="G400" s="174"/>
      <c r="H400" s="175"/>
    </row>
    <row r="401" spans="1:8" ht="15.5" x14ac:dyDescent="0.35">
      <c r="A401" s="121" t="s">
        <v>298</v>
      </c>
      <c r="B401" s="121" t="s">
        <v>694</v>
      </c>
      <c r="C401" s="122">
        <v>5.0970000000000004</v>
      </c>
      <c r="D401" s="123">
        <v>1391</v>
      </c>
      <c r="F401" s="173"/>
      <c r="G401" s="174"/>
      <c r="H401" s="175"/>
    </row>
    <row r="402" spans="1:8" ht="15.5" x14ac:dyDescent="0.35">
      <c r="A402" s="121" t="s">
        <v>298</v>
      </c>
      <c r="B402" s="121" t="s">
        <v>695</v>
      </c>
      <c r="C402" s="122">
        <v>11.007</v>
      </c>
      <c r="D402" s="123">
        <v>2660</v>
      </c>
      <c r="F402" s="173"/>
      <c r="G402" s="174"/>
      <c r="H402" s="175"/>
    </row>
    <row r="403" spans="1:8" ht="15.5" x14ac:dyDescent="0.35">
      <c r="A403" s="121" t="s">
        <v>298</v>
      </c>
      <c r="B403" s="121" t="s">
        <v>696</v>
      </c>
      <c r="C403" s="122">
        <v>8.07</v>
      </c>
      <c r="D403" s="123">
        <v>2280</v>
      </c>
      <c r="F403" s="173"/>
      <c r="G403" s="174"/>
      <c r="H403" s="175"/>
    </row>
    <row r="404" spans="1:8" ht="15.5" x14ac:dyDescent="0.35">
      <c r="A404" s="121" t="s">
        <v>298</v>
      </c>
      <c r="B404" s="121" t="s">
        <v>697</v>
      </c>
      <c r="C404" s="122">
        <v>12.483000000000001</v>
      </c>
      <c r="D404" s="123">
        <v>3017</v>
      </c>
      <c r="F404" s="173"/>
      <c r="G404" s="174"/>
      <c r="H404" s="175"/>
    </row>
    <row r="405" spans="1:8" ht="15.5" x14ac:dyDescent="0.35">
      <c r="A405" s="121" t="s">
        <v>298</v>
      </c>
      <c r="B405" s="121" t="s">
        <v>698</v>
      </c>
      <c r="C405" s="122">
        <v>19.721</v>
      </c>
      <c r="D405" s="123">
        <v>4856</v>
      </c>
      <c r="F405" s="173"/>
      <c r="G405" s="174"/>
      <c r="H405" s="175"/>
    </row>
    <row r="406" spans="1:8" ht="15.5" x14ac:dyDescent="0.35">
      <c r="A406" s="121" t="s">
        <v>298</v>
      </c>
      <c r="B406" s="121" t="s">
        <v>699</v>
      </c>
      <c r="C406" s="122">
        <v>3.7269999999999999</v>
      </c>
      <c r="D406" s="123">
        <v>1146</v>
      </c>
      <c r="F406" s="173"/>
      <c r="G406" s="174"/>
      <c r="H406" s="175"/>
    </row>
    <row r="407" spans="1:8" ht="15.5" x14ac:dyDescent="0.35">
      <c r="A407" s="121" t="s">
        <v>298</v>
      </c>
      <c r="B407" s="121" t="s">
        <v>700</v>
      </c>
      <c r="C407" s="122">
        <v>3.8559999999999999</v>
      </c>
      <c r="D407" s="123">
        <v>1020</v>
      </c>
      <c r="F407" s="173"/>
      <c r="G407" s="174"/>
      <c r="H407" s="175"/>
    </row>
    <row r="408" spans="1:8" ht="15.5" x14ac:dyDescent="0.35">
      <c r="A408" s="121" t="s">
        <v>298</v>
      </c>
      <c r="B408" s="121" t="s">
        <v>701</v>
      </c>
      <c r="C408" s="122">
        <v>21.303999999999998</v>
      </c>
      <c r="D408" s="123">
        <v>5135</v>
      </c>
      <c r="F408" s="173"/>
      <c r="G408" s="174"/>
      <c r="H408" s="175"/>
    </row>
    <row r="409" spans="1:8" ht="15.5" x14ac:dyDescent="0.35">
      <c r="A409" s="121" t="s">
        <v>298</v>
      </c>
      <c r="B409" s="121" t="s">
        <v>702</v>
      </c>
      <c r="C409" s="122">
        <v>4.9630000000000001</v>
      </c>
      <c r="D409" s="123">
        <v>1545</v>
      </c>
      <c r="F409" s="173"/>
      <c r="G409" s="174"/>
      <c r="H409" s="175"/>
    </row>
    <row r="410" spans="1:8" ht="15.5" x14ac:dyDescent="0.35">
      <c r="A410" s="121" t="s">
        <v>298</v>
      </c>
      <c r="B410" s="121" t="s">
        <v>703</v>
      </c>
      <c r="C410" s="122">
        <v>27.55</v>
      </c>
      <c r="D410" s="123">
        <v>7337</v>
      </c>
      <c r="F410" s="173"/>
      <c r="G410" s="174"/>
      <c r="H410" s="175"/>
    </row>
    <row r="411" spans="1:8" ht="15.5" x14ac:dyDescent="0.35">
      <c r="A411" s="121" t="s">
        <v>298</v>
      </c>
      <c r="B411" s="121" t="s">
        <v>704</v>
      </c>
      <c r="C411" s="122">
        <v>10.304</v>
      </c>
      <c r="D411" s="123">
        <v>2579</v>
      </c>
      <c r="F411" s="173"/>
      <c r="G411" s="174"/>
      <c r="H411" s="175"/>
    </row>
    <row r="412" spans="1:8" ht="15.5" x14ac:dyDescent="0.35">
      <c r="A412" s="121" t="s">
        <v>298</v>
      </c>
      <c r="B412" s="121" t="s">
        <v>705</v>
      </c>
      <c r="C412" s="122">
        <v>10.315</v>
      </c>
      <c r="D412" s="123">
        <v>2872</v>
      </c>
      <c r="F412" s="173"/>
      <c r="G412" s="174"/>
      <c r="H412" s="175"/>
    </row>
    <row r="413" spans="1:8" ht="15.5" x14ac:dyDescent="0.35">
      <c r="A413" s="121" t="s">
        <v>298</v>
      </c>
      <c r="B413" s="121" t="s">
        <v>706</v>
      </c>
      <c r="C413" s="122">
        <v>19.957000000000001</v>
      </c>
      <c r="D413" s="123">
        <v>5327</v>
      </c>
      <c r="F413" s="173"/>
      <c r="G413" s="174"/>
      <c r="H413" s="175"/>
    </row>
    <row r="414" spans="1:8" ht="15.5" x14ac:dyDescent="0.35">
      <c r="A414" s="121" t="s">
        <v>298</v>
      </c>
      <c r="B414" s="121" t="s">
        <v>707</v>
      </c>
      <c r="C414" s="122">
        <v>18.093</v>
      </c>
      <c r="D414" s="123">
        <v>4787</v>
      </c>
      <c r="F414" s="173"/>
      <c r="G414" s="174"/>
      <c r="H414" s="175"/>
    </row>
    <row r="415" spans="1:8" ht="15.5" x14ac:dyDescent="0.35">
      <c r="A415" s="121" t="s">
        <v>298</v>
      </c>
      <c r="B415" s="121" t="s">
        <v>708</v>
      </c>
      <c r="C415" s="122">
        <v>15.836</v>
      </c>
      <c r="D415" s="123">
        <v>3998</v>
      </c>
      <c r="F415" s="173"/>
      <c r="G415" s="174"/>
      <c r="H415" s="175"/>
    </row>
    <row r="416" spans="1:8" ht="15.5" x14ac:dyDescent="0.35">
      <c r="A416" s="121" t="s">
        <v>298</v>
      </c>
      <c r="B416" s="121" t="s">
        <v>709</v>
      </c>
      <c r="C416" s="122">
        <v>10.194000000000001</v>
      </c>
      <c r="D416" s="123">
        <v>2551</v>
      </c>
      <c r="F416" s="173"/>
      <c r="G416" s="174"/>
      <c r="H416" s="175"/>
    </row>
    <row r="417" spans="1:8" ht="15.5" x14ac:dyDescent="0.35">
      <c r="A417" s="121" t="s">
        <v>298</v>
      </c>
      <c r="B417" s="121" t="s">
        <v>710</v>
      </c>
      <c r="C417" s="122">
        <v>22.904</v>
      </c>
      <c r="D417" s="123">
        <v>5657</v>
      </c>
      <c r="F417" s="173"/>
      <c r="G417" s="174"/>
      <c r="H417" s="175"/>
    </row>
    <row r="418" spans="1:8" ht="15.5" x14ac:dyDescent="0.35">
      <c r="A418" s="121" t="s">
        <v>298</v>
      </c>
      <c r="B418" s="121" t="s">
        <v>711</v>
      </c>
      <c r="C418" s="122">
        <v>12.499000000000001</v>
      </c>
      <c r="D418" s="123">
        <v>3160</v>
      </c>
      <c r="F418" s="173"/>
      <c r="G418" s="174"/>
      <c r="H418" s="175"/>
    </row>
    <row r="419" spans="1:8" ht="15.5" x14ac:dyDescent="0.35">
      <c r="A419" s="121" t="s">
        <v>298</v>
      </c>
      <c r="B419" s="121" t="s">
        <v>712</v>
      </c>
      <c r="C419" s="122">
        <v>7.9240000000000004</v>
      </c>
      <c r="D419" s="123">
        <v>2031</v>
      </c>
      <c r="F419" s="173"/>
      <c r="G419" s="174"/>
      <c r="H419" s="175"/>
    </row>
    <row r="420" spans="1:8" ht="15.5" x14ac:dyDescent="0.35">
      <c r="A420" s="121" t="s">
        <v>298</v>
      </c>
      <c r="B420" s="121" t="s">
        <v>713</v>
      </c>
      <c r="C420" s="122">
        <v>5.2830000000000004</v>
      </c>
      <c r="D420" s="123">
        <v>1875</v>
      </c>
      <c r="F420" s="173"/>
      <c r="G420" s="174"/>
      <c r="H420" s="175"/>
    </row>
    <row r="421" spans="1:8" ht="15.5" x14ac:dyDescent="0.35">
      <c r="A421" s="121" t="s">
        <v>298</v>
      </c>
      <c r="B421" s="121" t="s">
        <v>714</v>
      </c>
      <c r="C421" s="122">
        <v>5.9279999999999999</v>
      </c>
      <c r="D421" s="123">
        <v>1530</v>
      </c>
      <c r="F421" s="173"/>
      <c r="G421" s="174"/>
      <c r="H421" s="175"/>
    </row>
    <row r="422" spans="1:8" ht="15.5" x14ac:dyDescent="0.35">
      <c r="A422" s="121" t="s">
        <v>298</v>
      </c>
      <c r="B422" s="121" t="s">
        <v>715</v>
      </c>
      <c r="C422" s="122">
        <v>18.128</v>
      </c>
      <c r="D422" s="123">
        <v>5084</v>
      </c>
      <c r="F422" s="173"/>
      <c r="G422" s="174"/>
      <c r="H422" s="175"/>
    </row>
    <row r="423" spans="1:8" ht="15.5" x14ac:dyDescent="0.35">
      <c r="A423" s="121" t="s">
        <v>298</v>
      </c>
      <c r="B423" s="121" t="s">
        <v>716</v>
      </c>
      <c r="C423" s="122">
        <v>9.5719999999999992</v>
      </c>
      <c r="D423" s="123">
        <v>2776</v>
      </c>
      <c r="F423" s="173"/>
      <c r="G423" s="174"/>
      <c r="H423" s="175"/>
    </row>
    <row r="424" spans="1:8" ht="15.5" x14ac:dyDescent="0.35">
      <c r="A424" s="121" t="s">
        <v>298</v>
      </c>
      <c r="B424" s="121" t="s">
        <v>717</v>
      </c>
      <c r="C424" s="122">
        <v>7.3470000000000004</v>
      </c>
      <c r="D424" s="123">
        <v>1904</v>
      </c>
      <c r="F424" s="173"/>
      <c r="G424" s="174"/>
      <c r="H424" s="175"/>
    </row>
    <row r="425" spans="1:8" ht="15.5" x14ac:dyDescent="0.35">
      <c r="A425" s="121" t="s">
        <v>298</v>
      </c>
      <c r="B425" s="121" t="s">
        <v>718</v>
      </c>
      <c r="C425" s="122">
        <v>6.4909999999999997</v>
      </c>
      <c r="D425" s="123">
        <v>1697</v>
      </c>
      <c r="F425" s="173"/>
      <c r="G425" s="174"/>
      <c r="H425" s="175"/>
    </row>
    <row r="426" spans="1:8" ht="15.5" x14ac:dyDescent="0.35">
      <c r="A426" s="121" t="s">
        <v>298</v>
      </c>
      <c r="B426" s="121" t="s">
        <v>719</v>
      </c>
      <c r="C426" s="122">
        <v>14.041</v>
      </c>
      <c r="D426" s="123">
        <v>3892</v>
      </c>
      <c r="F426" s="173"/>
      <c r="G426" s="174"/>
      <c r="H426" s="175"/>
    </row>
    <row r="427" spans="1:8" ht="15.5" x14ac:dyDescent="0.35">
      <c r="A427" s="121" t="s">
        <v>298</v>
      </c>
      <c r="B427" s="121" t="s">
        <v>720</v>
      </c>
      <c r="C427" s="122">
        <v>7.3150000000000004</v>
      </c>
      <c r="D427" s="123">
        <v>2009</v>
      </c>
      <c r="F427" s="173"/>
      <c r="G427" s="174"/>
      <c r="H427" s="175"/>
    </row>
    <row r="428" spans="1:8" ht="15.5" x14ac:dyDescent="0.35">
      <c r="A428" s="121" t="s">
        <v>298</v>
      </c>
      <c r="B428" s="121" t="s">
        <v>721</v>
      </c>
      <c r="C428" s="122">
        <v>17.064</v>
      </c>
      <c r="D428" s="123">
        <v>4118</v>
      </c>
      <c r="F428" s="173"/>
      <c r="G428" s="174"/>
      <c r="H428" s="175"/>
    </row>
    <row r="429" spans="1:8" ht="15.5" x14ac:dyDescent="0.35">
      <c r="A429" s="121" t="s">
        <v>298</v>
      </c>
      <c r="B429" s="121" t="s">
        <v>722</v>
      </c>
      <c r="C429" s="122">
        <v>10.048</v>
      </c>
      <c r="D429" s="123">
        <v>2727</v>
      </c>
      <c r="F429" s="173"/>
      <c r="G429" s="174"/>
      <c r="H429" s="175"/>
    </row>
    <row r="430" spans="1:8" ht="15.5" x14ac:dyDescent="0.35">
      <c r="A430" s="121" t="s">
        <v>298</v>
      </c>
      <c r="B430" s="121" t="s">
        <v>723</v>
      </c>
      <c r="C430" s="122">
        <v>15.081</v>
      </c>
      <c r="D430" s="123">
        <v>3852</v>
      </c>
      <c r="F430" s="173"/>
      <c r="G430" s="174"/>
      <c r="H430" s="175"/>
    </row>
    <row r="431" spans="1:8" ht="15.5" x14ac:dyDescent="0.35">
      <c r="A431" s="121" t="s">
        <v>298</v>
      </c>
      <c r="B431" s="121" t="s">
        <v>724</v>
      </c>
      <c r="C431" s="122">
        <v>5.2629999999999999</v>
      </c>
      <c r="D431" s="123">
        <v>1831</v>
      </c>
      <c r="F431" s="173"/>
      <c r="G431" s="174"/>
      <c r="H431" s="175"/>
    </row>
    <row r="432" spans="1:8" ht="15.5" x14ac:dyDescent="0.35">
      <c r="A432" s="121" t="s">
        <v>298</v>
      </c>
      <c r="B432" s="121" t="s">
        <v>725</v>
      </c>
      <c r="C432" s="122">
        <v>5.4770000000000003</v>
      </c>
      <c r="D432" s="123">
        <v>1843</v>
      </c>
      <c r="F432" s="173"/>
      <c r="G432" s="174"/>
      <c r="H432" s="175"/>
    </row>
    <row r="433" spans="1:8" ht="15.5" x14ac:dyDescent="0.35">
      <c r="A433" s="121" t="s">
        <v>298</v>
      </c>
      <c r="B433" s="121" t="s">
        <v>726</v>
      </c>
      <c r="C433" s="122">
        <v>3.7639999999999998</v>
      </c>
      <c r="D433" s="123">
        <v>1210</v>
      </c>
      <c r="F433" s="173"/>
      <c r="G433" s="174"/>
      <c r="H433" s="175"/>
    </row>
    <row r="434" spans="1:8" ht="15.5" x14ac:dyDescent="0.35">
      <c r="A434" s="121" t="s">
        <v>298</v>
      </c>
      <c r="B434" s="121" t="s">
        <v>727</v>
      </c>
      <c r="C434" s="122">
        <v>4.0869999999999997</v>
      </c>
      <c r="D434" s="123">
        <v>1088</v>
      </c>
      <c r="F434" s="173"/>
      <c r="G434" s="174"/>
      <c r="H434" s="175"/>
    </row>
    <row r="435" spans="1:8" ht="15.5" x14ac:dyDescent="0.35">
      <c r="A435" s="121" t="s">
        <v>298</v>
      </c>
      <c r="B435" s="121" t="s">
        <v>728</v>
      </c>
      <c r="C435" s="122">
        <v>4.7709999999999999</v>
      </c>
      <c r="D435" s="123">
        <v>1524</v>
      </c>
      <c r="F435" s="173"/>
      <c r="G435" s="174"/>
      <c r="H435" s="175"/>
    </row>
    <row r="436" spans="1:8" ht="15.5" x14ac:dyDescent="0.35">
      <c r="A436" s="121" t="s">
        <v>298</v>
      </c>
      <c r="B436" s="121" t="s">
        <v>729</v>
      </c>
      <c r="C436" s="122">
        <v>7.0579999999999998</v>
      </c>
      <c r="D436" s="123">
        <v>2031</v>
      </c>
      <c r="F436" s="173"/>
      <c r="G436" s="174"/>
      <c r="H436" s="175"/>
    </row>
    <row r="437" spans="1:8" ht="15.5" x14ac:dyDescent="0.35">
      <c r="A437" s="121" t="s">
        <v>298</v>
      </c>
      <c r="B437" s="121" t="s">
        <v>730</v>
      </c>
      <c r="C437" s="122">
        <v>17.414000000000001</v>
      </c>
      <c r="D437" s="123">
        <v>4549</v>
      </c>
      <c r="F437" s="173"/>
      <c r="G437" s="174"/>
      <c r="H437" s="175"/>
    </row>
    <row r="438" spans="1:8" ht="15.5" x14ac:dyDescent="0.35">
      <c r="A438" s="121" t="s">
        <v>298</v>
      </c>
      <c r="B438" s="121" t="s">
        <v>731</v>
      </c>
      <c r="C438" s="122">
        <v>5.681</v>
      </c>
      <c r="D438" s="123">
        <v>1793</v>
      </c>
      <c r="F438" s="173"/>
      <c r="G438" s="174"/>
      <c r="H438" s="175"/>
    </row>
    <row r="439" spans="1:8" ht="15.5" x14ac:dyDescent="0.35">
      <c r="A439" s="121" t="s">
        <v>298</v>
      </c>
      <c r="B439" s="121" t="s">
        <v>732</v>
      </c>
      <c r="C439" s="122">
        <v>5.9349999999999996</v>
      </c>
      <c r="D439" s="123">
        <v>1955</v>
      </c>
      <c r="F439" s="173"/>
      <c r="G439" s="174"/>
      <c r="H439" s="175"/>
    </row>
    <row r="440" spans="1:8" ht="15.5" x14ac:dyDescent="0.35">
      <c r="A440" s="121" t="s">
        <v>298</v>
      </c>
      <c r="B440" s="121" t="s">
        <v>733</v>
      </c>
      <c r="C440" s="122">
        <v>14.785</v>
      </c>
      <c r="D440" s="123">
        <v>3913</v>
      </c>
      <c r="F440" s="173"/>
      <c r="G440" s="174"/>
      <c r="H440" s="175"/>
    </row>
    <row r="441" spans="1:8" ht="15.5" x14ac:dyDescent="0.35">
      <c r="A441" s="121" t="s">
        <v>298</v>
      </c>
      <c r="B441" s="121" t="s">
        <v>734</v>
      </c>
      <c r="C441" s="122">
        <v>8.4019999999999992</v>
      </c>
      <c r="D441" s="123">
        <v>2181</v>
      </c>
      <c r="F441" s="173"/>
      <c r="G441" s="174"/>
      <c r="H441" s="175"/>
    </row>
    <row r="442" spans="1:8" ht="15.5" x14ac:dyDescent="0.35">
      <c r="A442" s="121" t="s">
        <v>298</v>
      </c>
      <c r="B442" s="121" t="s">
        <v>735</v>
      </c>
      <c r="C442" s="122">
        <v>6.9770000000000003</v>
      </c>
      <c r="D442" s="123">
        <v>1845</v>
      </c>
      <c r="F442" s="173"/>
      <c r="G442" s="174"/>
      <c r="H442" s="175"/>
    </row>
    <row r="443" spans="1:8" ht="15.5" x14ac:dyDescent="0.35">
      <c r="A443" s="121" t="s">
        <v>298</v>
      </c>
      <c r="B443" s="121" t="s">
        <v>736</v>
      </c>
      <c r="C443" s="122">
        <v>6.5110000000000001</v>
      </c>
      <c r="D443" s="123">
        <v>2121</v>
      </c>
      <c r="F443" s="173"/>
      <c r="G443" s="174"/>
      <c r="H443" s="175"/>
    </row>
    <row r="444" spans="1:8" ht="15.5" x14ac:dyDescent="0.35">
      <c r="A444" s="121" t="s">
        <v>298</v>
      </c>
      <c r="B444" s="121" t="s">
        <v>737</v>
      </c>
      <c r="C444" s="122">
        <v>5.3470000000000004</v>
      </c>
      <c r="D444" s="123">
        <v>1539</v>
      </c>
      <c r="F444" s="173"/>
      <c r="G444" s="174"/>
      <c r="H444" s="175"/>
    </row>
    <row r="445" spans="1:8" ht="15.5" x14ac:dyDescent="0.35">
      <c r="A445" s="121" t="s">
        <v>298</v>
      </c>
      <c r="B445" s="121" t="s">
        <v>738</v>
      </c>
      <c r="C445" s="122">
        <v>4.9939999999999998</v>
      </c>
      <c r="D445" s="123">
        <v>1855</v>
      </c>
      <c r="F445" s="173"/>
      <c r="G445" s="174"/>
      <c r="H445" s="175"/>
    </row>
    <row r="446" spans="1:8" ht="15.5" x14ac:dyDescent="0.35">
      <c r="A446" s="121" t="s">
        <v>298</v>
      </c>
      <c r="B446" s="121" t="s">
        <v>739</v>
      </c>
      <c r="C446" s="122">
        <v>7.5149999999999997</v>
      </c>
      <c r="D446" s="123">
        <v>2231</v>
      </c>
      <c r="F446" s="173"/>
      <c r="G446" s="174"/>
      <c r="H446" s="175"/>
    </row>
    <row r="447" spans="1:8" ht="15.5" x14ac:dyDescent="0.35">
      <c r="A447" s="121" t="s">
        <v>298</v>
      </c>
      <c r="B447" s="121" t="s">
        <v>740</v>
      </c>
      <c r="C447" s="122">
        <v>8.1430000000000007</v>
      </c>
      <c r="D447" s="123">
        <v>2314</v>
      </c>
      <c r="F447" s="173"/>
      <c r="G447" s="174"/>
      <c r="H447" s="175"/>
    </row>
    <row r="448" spans="1:8" ht="15.5" x14ac:dyDescent="0.35">
      <c r="A448" s="121" t="s">
        <v>298</v>
      </c>
      <c r="B448" s="121" t="s">
        <v>741</v>
      </c>
      <c r="C448" s="122">
        <v>6.8040000000000003</v>
      </c>
      <c r="D448" s="123">
        <v>2335</v>
      </c>
      <c r="F448" s="173"/>
      <c r="G448" s="174"/>
      <c r="H448" s="175"/>
    </row>
    <row r="449" spans="1:8" ht="15.5" x14ac:dyDescent="0.35">
      <c r="A449" s="121" t="s">
        <v>298</v>
      </c>
      <c r="B449" s="121" t="s">
        <v>742</v>
      </c>
      <c r="C449" s="122">
        <v>9.0090000000000003</v>
      </c>
      <c r="D449" s="123">
        <v>3194</v>
      </c>
      <c r="F449" s="173"/>
      <c r="G449" s="174"/>
      <c r="H449" s="175"/>
    </row>
    <row r="450" spans="1:8" ht="15.5" x14ac:dyDescent="0.35">
      <c r="A450" s="121" t="s">
        <v>298</v>
      </c>
      <c r="B450" s="121" t="s">
        <v>743</v>
      </c>
      <c r="C450" s="122">
        <v>9.6649999999999991</v>
      </c>
      <c r="D450" s="123">
        <v>3336</v>
      </c>
      <c r="F450" s="173"/>
      <c r="G450" s="174"/>
      <c r="H450" s="175"/>
    </row>
    <row r="451" spans="1:8" ht="15.5" x14ac:dyDescent="0.35">
      <c r="A451" s="121" t="s">
        <v>298</v>
      </c>
      <c r="B451" s="121" t="s">
        <v>744</v>
      </c>
      <c r="C451" s="122">
        <v>10.746</v>
      </c>
      <c r="D451" s="123">
        <v>2690</v>
      </c>
      <c r="F451" s="173"/>
      <c r="G451" s="174"/>
      <c r="H451" s="175"/>
    </row>
    <row r="452" spans="1:8" ht="15.5" x14ac:dyDescent="0.35">
      <c r="A452" s="121" t="s">
        <v>298</v>
      </c>
      <c r="B452" s="121" t="s">
        <v>745</v>
      </c>
      <c r="C452" s="122">
        <v>4.3029999999999999</v>
      </c>
      <c r="D452" s="123">
        <v>1119</v>
      </c>
      <c r="F452" s="173"/>
      <c r="G452" s="174"/>
      <c r="H452" s="175"/>
    </row>
    <row r="453" spans="1:8" ht="15.5" x14ac:dyDescent="0.35">
      <c r="A453" s="121" t="s">
        <v>298</v>
      </c>
      <c r="B453" s="121" t="s">
        <v>746</v>
      </c>
      <c r="C453" s="122">
        <v>10.952</v>
      </c>
      <c r="D453" s="123">
        <v>2980</v>
      </c>
      <c r="F453" s="173"/>
      <c r="G453" s="174"/>
      <c r="H453" s="175"/>
    </row>
    <row r="454" spans="1:8" ht="15.5" x14ac:dyDescent="0.35">
      <c r="A454" s="121" t="s">
        <v>298</v>
      </c>
      <c r="B454" s="121" t="s">
        <v>747</v>
      </c>
      <c r="C454" s="122">
        <v>1.867</v>
      </c>
      <c r="D454" s="123">
        <v>510</v>
      </c>
      <c r="F454" s="173"/>
      <c r="G454" s="174"/>
      <c r="H454" s="175"/>
    </row>
    <row r="455" spans="1:8" ht="15.5" x14ac:dyDescent="0.35">
      <c r="A455" s="121" t="s">
        <v>298</v>
      </c>
      <c r="B455" s="121" t="s">
        <v>748</v>
      </c>
      <c r="C455" s="122">
        <v>3.5830000000000002</v>
      </c>
      <c r="D455" s="123">
        <v>963</v>
      </c>
      <c r="F455" s="173"/>
      <c r="G455" s="174"/>
      <c r="H455" s="175"/>
    </row>
    <row r="456" spans="1:8" ht="15.5" x14ac:dyDescent="0.35">
      <c r="A456" s="121" t="s">
        <v>298</v>
      </c>
      <c r="B456" s="121" t="s">
        <v>749</v>
      </c>
      <c r="C456" s="122">
        <v>14.96</v>
      </c>
      <c r="D456" s="123">
        <v>4037</v>
      </c>
      <c r="F456" s="173"/>
      <c r="G456" s="174"/>
      <c r="H456" s="175"/>
    </row>
    <row r="457" spans="1:8" ht="15.5" x14ac:dyDescent="0.35">
      <c r="A457" s="121" t="s">
        <v>298</v>
      </c>
      <c r="B457" s="121" t="s">
        <v>750</v>
      </c>
      <c r="C457" s="122">
        <v>19.452000000000002</v>
      </c>
      <c r="D457" s="123">
        <v>5000</v>
      </c>
      <c r="F457" s="173"/>
      <c r="G457" s="174"/>
      <c r="H457" s="175"/>
    </row>
    <row r="458" spans="1:8" ht="15.5" x14ac:dyDescent="0.35">
      <c r="A458" s="121" t="s">
        <v>298</v>
      </c>
      <c r="B458" s="121" t="s">
        <v>751</v>
      </c>
      <c r="C458" s="122">
        <v>5.67</v>
      </c>
      <c r="D458" s="123">
        <v>2037</v>
      </c>
      <c r="F458" s="173"/>
      <c r="G458" s="174"/>
      <c r="H458" s="175"/>
    </row>
    <row r="459" spans="1:8" ht="15.5" x14ac:dyDescent="0.35">
      <c r="A459" s="121" t="s">
        <v>298</v>
      </c>
      <c r="B459" s="121" t="s">
        <v>752</v>
      </c>
      <c r="C459" s="122">
        <v>7.9809999999999999</v>
      </c>
      <c r="D459" s="123">
        <v>2223</v>
      </c>
      <c r="F459" s="173"/>
      <c r="G459" s="174"/>
      <c r="H459" s="175"/>
    </row>
    <row r="460" spans="1:8" ht="15.5" x14ac:dyDescent="0.35">
      <c r="A460" s="121" t="s">
        <v>298</v>
      </c>
      <c r="B460" s="121" t="s">
        <v>753</v>
      </c>
      <c r="C460" s="122">
        <v>3.194</v>
      </c>
      <c r="D460" s="123">
        <v>869</v>
      </c>
      <c r="F460" s="173"/>
      <c r="G460" s="174"/>
      <c r="H460" s="175"/>
    </row>
    <row r="461" spans="1:8" ht="15.5" x14ac:dyDescent="0.35">
      <c r="A461" s="121" t="s">
        <v>298</v>
      </c>
      <c r="B461" s="121" t="s">
        <v>754</v>
      </c>
      <c r="C461" s="122">
        <v>4.6139999999999999</v>
      </c>
      <c r="D461" s="123">
        <v>1197</v>
      </c>
      <c r="F461" s="173"/>
      <c r="G461" s="174"/>
      <c r="H461" s="175"/>
    </row>
    <row r="462" spans="1:8" ht="15.5" x14ac:dyDescent="0.35">
      <c r="A462" s="121" t="s">
        <v>298</v>
      </c>
      <c r="B462" s="121" t="s">
        <v>755</v>
      </c>
      <c r="C462" s="122">
        <v>5.702</v>
      </c>
      <c r="D462" s="123">
        <v>1547</v>
      </c>
      <c r="F462" s="173"/>
      <c r="G462" s="174"/>
      <c r="H462" s="175"/>
    </row>
    <row r="463" spans="1:8" ht="15.5" x14ac:dyDescent="0.35">
      <c r="A463" s="121" t="s">
        <v>298</v>
      </c>
      <c r="B463" s="121" t="s">
        <v>756</v>
      </c>
      <c r="C463" s="122">
        <v>7.7469999999999999</v>
      </c>
      <c r="D463" s="123">
        <v>2090</v>
      </c>
      <c r="F463" s="173"/>
      <c r="G463" s="174"/>
      <c r="H463" s="175"/>
    </row>
    <row r="464" spans="1:8" ht="15.5" x14ac:dyDescent="0.35">
      <c r="A464" s="121" t="s">
        <v>298</v>
      </c>
      <c r="B464" s="121" t="s">
        <v>757</v>
      </c>
      <c r="C464" s="122">
        <v>15.779</v>
      </c>
      <c r="D464" s="123">
        <v>4313</v>
      </c>
      <c r="F464" s="173"/>
      <c r="G464" s="174"/>
      <c r="H464" s="175"/>
    </row>
    <row r="465" spans="1:8" ht="15.5" x14ac:dyDescent="0.35">
      <c r="A465" s="121" t="s">
        <v>298</v>
      </c>
      <c r="B465" s="121" t="s">
        <v>758</v>
      </c>
      <c r="C465" s="122">
        <v>6.298</v>
      </c>
      <c r="D465" s="123">
        <v>1824</v>
      </c>
      <c r="F465" s="173"/>
      <c r="G465" s="174"/>
      <c r="H465" s="175"/>
    </row>
    <row r="466" spans="1:8" ht="15.5" x14ac:dyDescent="0.35">
      <c r="A466" s="121" t="s">
        <v>298</v>
      </c>
      <c r="B466" s="121" t="s">
        <v>759</v>
      </c>
      <c r="C466" s="122">
        <v>11.007</v>
      </c>
      <c r="D466" s="123">
        <v>3186</v>
      </c>
      <c r="F466" s="173"/>
      <c r="G466" s="174"/>
      <c r="H466" s="175"/>
    </row>
    <row r="467" spans="1:8" ht="15.5" x14ac:dyDescent="0.35">
      <c r="A467" s="121" t="s">
        <v>298</v>
      </c>
      <c r="B467" s="121" t="s">
        <v>760</v>
      </c>
      <c r="C467" s="122">
        <v>12.894</v>
      </c>
      <c r="D467" s="123">
        <v>2801</v>
      </c>
      <c r="F467" s="173"/>
      <c r="G467" s="174"/>
      <c r="H467" s="175"/>
    </row>
    <row r="468" spans="1:8" ht="15.5" x14ac:dyDescent="0.35">
      <c r="A468" s="121" t="s">
        <v>298</v>
      </c>
      <c r="B468" s="121" t="s">
        <v>761</v>
      </c>
      <c r="C468" s="122">
        <v>9.1609999999999996</v>
      </c>
      <c r="D468" s="123">
        <v>2290</v>
      </c>
      <c r="F468" s="173"/>
      <c r="G468" s="174"/>
      <c r="H468" s="175"/>
    </row>
    <row r="469" spans="1:8" ht="15.5" x14ac:dyDescent="0.35">
      <c r="A469" s="121" t="s">
        <v>298</v>
      </c>
      <c r="B469" s="121" t="s">
        <v>762</v>
      </c>
      <c r="C469" s="122">
        <v>18.475999999999999</v>
      </c>
      <c r="D469" s="123">
        <v>4700</v>
      </c>
      <c r="F469" s="173"/>
      <c r="G469" s="174"/>
      <c r="H469" s="175"/>
    </row>
    <row r="470" spans="1:8" ht="15.5" x14ac:dyDescent="0.35">
      <c r="A470" s="121" t="s">
        <v>298</v>
      </c>
      <c r="B470" s="121" t="s">
        <v>763</v>
      </c>
      <c r="C470" s="122">
        <v>11.662000000000001</v>
      </c>
      <c r="D470" s="123">
        <v>3211</v>
      </c>
      <c r="F470" s="173"/>
      <c r="G470" s="174"/>
      <c r="H470" s="175"/>
    </row>
    <row r="471" spans="1:8" ht="15.5" x14ac:dyDescent="0.35">
      <c r="A471" s="121" t="s">
        <v>298</v>
      </c>
      <c r="B471" s="121" t="s">
        <v>764</v>
      </c>
      <c r="C471" s="122">
        <v>4.4880000000000004</v>
      </c>
      <c r="D471" s="123">
        <v>1742</v>
      </c>
      <c r="F471" s="173"/>
      <c r="G471" s="174"/>
      <c r="H471" s="175"/>
    </row>
    <row r="472" spans="1:8" ht="15.5" x14ac:dyDescent="0.35">
      <c r="A472" s="121" t="s">
        <v>298</v>
      </c>
      <c r="B472" s="121" t="s">
        <v>765</v>
      </c>
      <c r="C472" s="122">
        <v>21.812000000000001</v>
      </c>
      <c r="D472" s="123">
        <v>5911</v>
      </c>
      <c r="F472" s="173"/>
      <c r="G472" s="174"/>
      <c r="H472" s="175"/>
    </row>
    <row r="473" spans="1:8" ht="15.5" x14ac:dyDescent="0.35">
      <c r="A473" s="121" t="s">
        <v>298</v>
      </c>
      <c r="B473" s="121" t="s">
        <v>766</v>
      </c>
      <c r="C473" s="122">
        <v>9.0500000000000007</v>
      </c>
      <c r="D473" s="123">
        <v>2264</v>
      </c>
      <c r="F473" s="173"/>
      <c r="G473" s="174"/>
      <c r="H473" s="175"/>
    </row>
    <row r="474" spans="1:8" ht="15.5" x14ac:dyDescent="0.35">
      <c r="A474" s="121" t="s">
        <v>298</v>
      </c>
      <c r="B474" s="121" t="s">
        <v>767</v>
      </c>
      <c r="C474" s="122">
        <v>1.7549999999999999</v>
      </c>
      <c r="D474" s="123">
        <v>483</v>
      </c>
      <c r="F474" s="173"/>
      <c r="G474" s="174"/>
      <c r="H474" s="175"/>
    </row>
    <row r="475" spans="1:8" ht="15.5" x14ac:dyDescent="0.35">
      <c r="A475" s="121" t="s">
        <v>298</v>
      </c>
      <c r="B475" s="121" t="s">
        <v>768</v>
      </c>
      <c r="C475" s="122">
        <v>6.3410000000000002</v>
      </c>
      <c r="D475" s="123">
        <v>1857</v>
      </c>
      <c r="F475" s="173"/>
      <c r="G475" s="174"/>
      <c r="H475" s="175"/>
    </row>
    <row r="476" spans="1:8" ht="15.5" x14ac:dyDescent="0.35">
      <c r="A476" s="121" t="s">
        <v>298</v>
      </c>
      <c r="B476" s="121" t="s">
        <v>769</v>
      </c>
      <c r="C476" s="122">
        <v>23.097999999999999</v>
      </c>
      <c r="D476" s="123">
        <v>5764</v>
      </c>
      <c r="F476" s="173"/>
      <c r="G476" s="174"/>
      <c r="H476" s="175"/>
    </row>
    <row r="477" spans="1:8" ht="15.5" x14ac:dyDescent="0.35">
      <c r="A477" s="121" t="s">
        <v>298</v>
      </c>
      <c r="B477" s="121" t="s">
        <v>770</v>
      </c>
      <c r="C477" s="122">
        <v>18.584</v>
      </c>
      <c r="D477" s="123">
        <v>4919</v>
      </c>
      <c r="F477" s="173"/>
      <c r="G477" s="174"/>
      <c r="H477" s="175"/>
    </row>
    <row r="478" spans="1:8" ht="15.5" x14ac:dyDescent="0.35">
      <c r="A478" s="121" t="s">
        <v>298</v>
      </c>
      <c r="B478" s="121" t="s">
        <v>771</v>
      </c>
      <c r="C478" s="122">
        <v>1.5329999999999999</v>
      </c>
      <c r="D478" s="123">
        <v>456</v>
      </c>
      <c r="F478" s="173"/>
      <c r="G478" s="174"/>
      <c r="H478" s="175"/>
    </row>
    <row r="479" spans="1:8" ht="15.5" x14ac:dyDescent="0.35">
      <c r="A479" s="121" t="s">
        <v>298</v>
      </c>
      <c r="B479" s="121" t="s">
        <v>772</v>
      </c>
      <c r="C479" s="122">
        <v>16.899999999999999</v>
      </c>
      <c r="D479" s="123">
        <v>4300</v>
      </c>
      <c r="F479" s="173"/>
      <c r="G479" s="174"/>
      <c r="H479" s="175"/>
    </row>
    <row r="480" spans="1:8" ht="15.5" x14ac:dyDescent="0.35">
      <c r="A480" s="121" t="s">
        <v>298</v>
      </c>
      <c r="B480" s="121" t="s">
        <v>773</v>
      </c>
      <c r="C480" s="122">
        <v>9.3859999999999992</v>
      </c>
      <c r="D480" s="123">
        <v>2457</v>
      </c>
      <c r="F480" s="173"/>
      <c r="G480" s="174"/>
      <c r="H480" s="175"/>
    </row>
    <row r="481" spans="1:8" ht="15.5" x14ac:dyDescent="0.35">
      <c r="A481" s="121" t="s">
        <v>298</v>
      </c>
      <c r="B481" s="121" t="s">
        <v>774</v>
      </c>
      <c r="C481" s="122">
        <v>3.6930000000000001</v>
      </c>
      <c r="D481" s="123">
        <v>1227</v>
      </c>
      <c r="F481" s="173"/>
      <c r="G481" s="174"/>
      <c r="H481" s="175"/>
    </row>
    <row r="482" spans="1:8" ht="15.5" x14ac:dyDescent="0.35">
      <c r="A482" s="121" t="s">
        <v>298</v>
      </c>
      <c r="B482" s="121" t="s">
        <v>775</v>
      </c>
      <c r="C482" s="122">
        <v>6.3390000000000004</v>
      </c>
      <c r="D482" s="123">
        <v>2064</v>
      </c>
      <c r="F482" s="173"/>
      <c r="G482" s="174"/>
      <c r="H482" s="175"/>
    </row>
    <row r="483" spans="1:8" ht="15.5" x14ac:dyDescent="0.35">
      <c r="A483" s="121" t="s">
        <v>298</v>
      </c>
      <c r="B483" s="121" t="s">
        <v>776</v>
      </c>
      <c r="C483" s="122">
        <v>2.8180000000000001</v>
      </c>
      <c r="D483" s="123">
        <v>731</v>
      </c>
      <c r="F483" s="173"/>
      <c r="G483" s="174"/>
      <c r="H483" s="175"/>
    </row>
    <row r="484" spans="1:8" ht="15.5" x14ac:dyDescent="0.35">
      <c r="A484" s="121" t="s">
        <v>298</v>
      </c>
      <c r="B484" s="121" t="s">
        <v>777</v>
      </c>
      <c r="C484" s="122">
        <v>1.8420000000000001</v>
      </c>
      <c r="D484" s="123">
        <v>389</v>
      </c>
      <c r="F484" s="173"/>
      <c r="G484" s="174"/>
      <c r="H484" s="175"/>
    </row>
    <row r="485" spans="1:8" ht="15.5" x14ac:dyDescent="0.35">
      <c r="A485" s="121" t="s">
        <v>298</v>
      </c>
      <c r="B485" s="121" t="s">
        <v>778</v>
      </c>
      <c r="C485" s="122">
        <v>5.8479999999999999</v>
      </c>
      <c r="D485" s="123">
        <v>1682</v>
      </c>
      <c r="F485" s="173"/>
      <c r="G485" s="174"/>
      <c r="H485" s="175"/>
    </row>
    <row r="486" spans="1:8" ht="15.5" x14ac:dyDescent="0.35">
      <c r="A486" s="121" t="s">
        <v>298</v>
      </c>
      <c r="B486" s="121" t="s">
        <v>779</v>
      </c>
      <c r="C486" s="122">
        <v>3.9079999999999999</v>
      </c>
      <c r="D486" s="123">
        <v>1194</v>
      </c>
      <c r="F486" s="173"/>
      <c r="G486" s="174"/>
      <c r="H486" s="175"/>
    </row>
    <row r="487" spans="1:8" ht="15.5" x14ac:dyDescent="0.35">
      <c r="A487" s="121" t="s">
        <v>298</v>
      </c>
      <c r="B487" s="121" t="s">
        <v>780</v>
      </c>
      <c r="C487" s="122">
        <v>3.8140000000000001</v>
      </c>
      <c r="D487" s="123">
        <v>1159</v>
      </c>
      <c r="F487" s="173"/>
      <c r="G487" s="174"/>
      <c r="H487" s="175"/>
    </row>
    <row r="488" spans="1:8" ht="15.5" x14ac:dyDescent="0.35">
      <c r="A488" s="121" t="s">
        <v>298</v>
      </c>
      <c r="B488" s="121" t="s">
        <v>781</v>
      </c>
      <c r="C488" s="122">
        <v>4.375</v>
      </c>
      <c r="D488" s="123">
        <v>1343</v>
      </c>
      <c r="F488" s="173"/>
      <c r="G488" s="174"/>
      <c r="H488" s="175"/>
    </row>
    <row r="489" spans="1:8" ht="15.5" x14ac:dyDescent="0.35">
      <c r="A489" s="121" t="s">
        <v>298</v>
      </c>
      <c r="B489" s="121" t="s">
        <v>782</v>
      </c>
      <c r="C489" s="122">
        <v>3.5960000000000001</v>
      </c>
      <c r="D489" s="123">
        <v>1293</v>
      </c>
      <c r="F489" s="173"/>
      <c r="G489" s="174"/>
      <c r="H489" s="175"/>
    </row>
    <row r="490" spans="1:8" ht="15.5" x14ac:dyDescent="0.35">
      <c r="A490" s="121" t="s">
        <v>298</v>
      </c>
      <c r="B490" s="121" t="s">
        <v>783</v>
      </c>
      <c r="C490" s="122">
        <v>7.0510000000000002</v>
      </c>
      <c r="D490" s="123">
        <v>2079</v>
      </c>
      <c r="F490" s="173"/>
      <c r="G490" s="174"/>
      <c r="H490" s="175"/>
    </row>
    <row r="491" spans="1:8" ht="15.5" x14ac:dyDescent="0.35">
      <c r="A491" s="121" t="s">
        <v>298</v>
      </c>
      <c r="B491" s="121" t="s">
        <v>784</v>
      </c>
      <c r="C491" s="122">
        <v>13.737</v>
      </c>
      <c r="D491" s="123">
        <v>3341</v>
      </c>
      <c r="F491" s="173"/>
      <c r="G491" s="174"/>
      <c r="H491" s="175"/>
    </row>
    <row r="492" spans="1:8" ht="15.5" x14ac:dyDescent="0.35">
      <c r="A492" s="121" t="s">
        <v>298</v>
      </c>
      <c r="B492" s="121" t="s">
        <v>785</v>
      </c>
      <c r="C492" s="122">
        <v>2.3380000000000001</v>
      </c>
      <c r="D492" s="123">
        <v>645</v>
      </c>
      <c r="F492" s="173"/>
      <c r="G492" s="174"/>
      <c r="H492" s="175"/>
    </row>
    <row r="493" spans="1:8" ht="15.5" x14ac:dyDescent="0.35">
      <c r="A493" s="121" t="s">
        <v>298</v>
      </c>
      <c r="B493" s="121" t="s">
        <v>786</v>
      </c>
      <c r="C493" s="122">
        <v>8.0549999999999997</v>
      </c>
      <c r="D493" s="123">
        <v>2896</v>
      </c>
      <c r="F493" s="173"/>
      <c r="G493" s="174"/>
      <c r="H493" s="175"/>
    </row>
    <row r="494" spans="1:8" ht="15.5" x14ac:dyDescent="0.35">
      <c r="A494" s="121" t="s">
        <v>298</v>
      </c>
      <c r="B494" s="121" t="s">
        <v>787</v>
      </c>
      <c r="C494" s="122">
        <v>7.6689999999999996</v>
      </c>
      <c r="D494" s="123">
        <v>2235</v>
      </c>
      <c r="F494" s="173"/>
      <c r="G494" s="174"/>
      <c r="H494" s="175"/>
    </row>
    <row r="495" spans="1:8" ht="15.5" x14ac:dyDescent="0.35">
      <c r="A495" s="121" t="s">
        <v>298</v>
      </c>
      <c r="B495" s="121" t="s">
        <v>788</v>
      </c>
      <c r="C495" s="122">
        <v>7.3860000000000001</v>
      </c>
      <c r="D495" s="123">
        <v>2232</v>
      </c>
      <c r="F495" s="173"/>
      <c r="G495" s="174"/>
      <c r="H495" s="175"/>
    </row>
    <row r="496" spans="1:8" ht="15.5" x14ac:dyDescent="0.35">
      <c r="A496" s="121" t="s">
        <v>298</v>
      </c>
      <c r="B496" s="121" t="s">
        <v>789</v>
      </c>
      <c r="C496" s="122">
        <v>11.079000000000001</v>
      </c>
      <c r="D496" s="123">
        <v>4400</v>
      </c>
      <c r="F496" s="173"/>
      <c r="G496" s="174"/>
      <c r="H496" s="175"/>
    </row>
    <row r="497" spans="1:8" ht="15.5" x14ac:dyDescent="0.35">
      <c r="A497" s="121" t="s">
        <v>298</v>
      </c>
      <c r="B497" s="121" t="s">
        <v>790</v>
      </c>
      <c r="C497" s="122">
        <v>4.2450000000000001</v>
      </c>
      <c r="D497" s="123">
        <v>1266</v>
      </c>
      <c r="F497" s="173"/>
      <c r="G497" s="174"/>
      <c r="H497" s="175"/>
    </row>
    <row r="498" spans="1:8" ht="15.5" x14ac:dyDescent="0.35">
      <c r="A498" s="121" t="s">
        <v>298</v>
      </c>
      <c r="B498" s="121" t="s">
        <v>791</v>
      </c>
      <c r="C498" s="122">
        <v>11.337</v>
      </c>
      <c r="D498" s="123">
        <v>3005</v>
      </c>
      <c r="F498" s="173"/>
      <c r="G498" s="174"/>
      <c r="H498" s="175"/>
    </row>
    <row r="499" spans="1:8" ht="15.5" x14ac:dyDescent="0.35">
      <c r="A499" s="121" t="s">
        <v>298</v>
      </c>
      <c r="B499" s="121" t="s">
        <v>792</v>
      </c>
      <c r="C499" s="122">
        <v>15.791</v>
      </c>
      <c r="D499" s="123">
        <v>3758</v>
      </c>
      <c r="F499" s="173"/>
      <c r="G499" s="174"/>
      <c r="H499" s="175"/>
    </row>
    <row r="500" spans="1:8" ht="15.5" x14ac:dyDescent="0.35">
      <c r="A500" s="121" t="s">
        <v>298</v>
      </c>
      <c r="B500" s="121" t="s">
        <v>793</v>
      </c>
      <c r="C500" s="122">
        <v>8.3740000000000006</v>
      </c>
      <c r="D500" s="123">
        <v>2391</v>
      </c>
      <c r="F500" s="173"/>
      <c r="G500" s="174"/>
      <c r="H500" s="175"/>
    </row>
    <row r="501" spans="1:8" ht="15.5" x14ac:dyDescent="0.35">
      <c r="A501" s="121" t="s">
        <v>298</v>
      </c>
      <c r="B501" s="121" t="s">
        <v>794</v>
      </c>
      <c r="C501" s="122">
        <v>8.6189999999999998</v>
      </c>
      <c r="D501" s="123">
        <v>2373</v>
      </c>
      <c r="F501" s="173"/>
      <c r="G501" s="174"/>
      <c r="H501" s="175"/>
    </row>
    <row r="502" spans="1:8" ht="15.5" x14ac:dyDescent="0.35">
      <c r="A502" s="121" t="s">
        <v>298</v>
      </c>
      <c r="B502" s="121" t="s">
        <v>795</v>
      </c>
      <c r="C502" s="122">
        <v>15.95</v>
      </c>
      <c r="D502" s="123">
        <v>4176</v>
      </c>
      <c r="F502" s="173"/>
      <c r="G502" s="174"/>
      <c r="H502" s="175"/>
    </row>
    <row r="503" spans="1:8" ht="15.5" x14ac:dyDescent="0.35">
      <c r="A503" s="121" t="s">
        <v>298</v>
      </c>
      <c r="B503" s="121" t="s">
        <v>796</v>
      </c>
      <c r="C503" s="122">
        <v>6.28</v>
      </c>
      <c r="D503" s="123">
        <v>1746</v>
      </c>
      <c r="F503" s="173"/>
      <c r="G503" s="174"/>
      <c r="H503" s="175"/>
    </row>
    <row r="504" spans="1:8" ht="15.5" x14ac:dyDescent="0.35">
      <c r="A504" s="121" t="s">
        <v>298</v>
      </c>
      <c r="B504" s="121" t="s">
        <v>797</v>
      </c>
      <c r="C504" s="122">
        <v>9.1690000000000005</v>
      </c>
      <c r="D504" s="123">
        <v>2744</v>
      </c>
      <c r="F504" s="173"/>
      <c r="G504" s="174"/>
      <c r="H504" s="175"/>
    </row>
    <row r="505" spans="1:8" ht="15.5" x14ac:dyDescent="0.35">
      <c r="A505" s="121" t="s">
        <v>298</v>
      </c>
      <c r="B505" s="121" t="s">
        <v>798</v>
      </c>
      <c r="C505" s="122">
        <v>3.0630000000000002</v>
      </c>
      <c r="D505" s="123">
        <v>953</v>
      </c>
      <c r="F505" s="173"/>
      <c r="G505" s="174"/>
      <c r="H505" s="175"/>
    </row>
    <row r="506" spans="1:8" ht="15.5" x14ac:dyDescent="0.35">
      <c r="A506" s="121" t="s">
        <v>298</v>
      </c>
      <c r="B506" s="121" t="s">
        <v>799</v>
      </c>
      <c r="C506" s="122">
        <v>3.5619999999999998</v>
      </c>
      <c r="D506" s="123">
        <v>1040</v>
      </c>
      <c r="F506" s="173"/>
      <c r="G506" s="174"/>
      <c r="H506" s="175"/>
    </row>
    <row r="507" spans="1:8" ht="15.5" x14ac:dyDescent="0.35">
      <c r="A507" s="121" t="s">
        <v>298</v>
      </c>
      <c r="B507" s="121" t="s">
        <v>800</v>
      </c>
      <c r="C507" s="122">
        <v>19.385000000000002</v>
      </c>
      <c r="D507" s="123">
        <v>4389</v>
      </c>
      <c r="F507" s="173"/>
      <c r="G507" s="174"/>
      <c r="H507" s="175"/>
    </row>
    <row r="508" spans="1:8" ht="15.5" x14ac:dyDescent="0.35">
      <c r="A508" s="121" t="s">
        <v>298</v>
      </c>
      <c r="B508" s="121" t="s">
        <v>801</v>
      </c>
      <c r="C508" s="122">
        <v>2.097</v>
      </c>
      <c r="D508" s="123">
        <v>623</v>
      </c>
      <c r="F508" s="173"/>
      <c r="G508" s="174"/>
      <c r="H508" s="175"/>
    </row>
    <row r="509" spans="1:8" ht="15.5" x14ac:dyDescent="0.35">
      <c r="A509" s="121" t="s">
        <v>298</v>
      </c>
      <c r="B509" s="121" t="s">
        <v>802</v>
      </c>
      <c r="C509" s="122">
        <v>7.0570000000000004</v>
      </c>
      <c r="D509" s="123">
        <v>1938</v>
      </c>
      <c r="F509" s="173"/>
      <c r="G509" s="174"/>
      <c r="H509" s="175"/>
    </row>
    <row r="510" spans="1:8" ht="15.5" x14ac:dyDescent="0.35">
      <c r="A510" s="121" t="s">
        <v>298</v>
      </c>
      <c r="B510" s="121" t="s">
        <v>803</v>
      </c>
      <c r="C510" s="122">
        <v>16.242000000000001</v>
      </c>
      <c r="D510" s="123">
        <v>3945</v>
      </c>
      <c r="F510" s="173"/>
      <c r="G510" s="174"/>
      <c r="H510" s="175"/>
    </row>
    <row r="511" spans="1:8" ht="15.5" x14ac:dyDescent="0.35">
      <c r="A511" s="121" t="s">
        <v>298</v>
      </c>
      <c r="B511" s="121" t="s">
        <v>804</v>
      </c>
      <c r="C511" s="122">
        <v>15.718999999999999</v>
      </c>
      <c r="D511" s="123">
        <v>4216</v>
      </c>
      <c r="F511" s="173"/>
      <c r="G511" s="174"/>
      <c r="H511" s="175"/>
    </row>
    <row r="512" spans="1:8" ht="15.5" x14ac:dyDescent="0.35">
      <c r="A512" s="121" t="s">
        <v>298</v>
      </c>
      <c r="B512" s="121" t="s">
        <v>805</v>
      </c>
      <c r="C512" s="122">
        <v>0.91</v>
      </c>
      <c r="D512" s="123">
        <v>226</v>
      </c>
      <c r="F512" s="173"/>
      <c r="G512" s="174"/>
      <c r="H512" s="175"/>
    </row>
    <row r="513" spans="1:8" ht="15.5" x14ac:dyDescent="0.35">
      <c r="A513" s="121" t="s">
        <v>298</v>
      </c>
      <c r="B513" s="121" t="s">
        <v>806</v>
      </c>
      <c r="C513" s="122">
        <v>11.811</v>
      </c>
      <c r="D513" s="123">
        <v>3302</v>
      </c>
      <c r="F513" s="173"/>
      <c r="G513" s="174"/>
      <c r="H513" s="175"/>
    </row>
    <row r="514" spans="1:8" ht="15.5" x14ac:dyDescent="0.35">
      <c r="A514" s="121" t="s">
        <v>298</v>
      </c>
      <c r="B514" s="121" t="s">
        <v>807</v>
      </c>
      <c r="C514" s="122">
        <v>14.664999999999999</v>
      </c>
      <c r="D514" s="123">
        <v>5064</v>
      </c>
      <c r="F514" s="173"/>
      <c r="G514" s="174"/>
      <c r="H514" s="175"/>
    </row>
    <row r="515" spans="1:8" ht="15.5" x14ac:dyDescent="0.35">
      <c r="A515" s="121" t="s">
        <v>298</v>
      </c>
      <c r="B515" s="121" t="s">
        <v>808</v>
      </c>
      <c r="C515" s="122">
        <v>4.5810000000000004</v>
      </c>
      <c r="D515" s="123">
        <v>1413</v>
      </c>
      <c r="F515" s="173"/>
      <c r="G515" s="174"/>
      <c r="H515" s="175"/>
    </row>
    <row r="516" spans="1:8" ht="15.5" x14ac:dyDescent="0.35">
      <c r="A516" s="121" t="s">
        <v>298</v>
      </c>
      <c r="B516" s="121" t="s">
        <v>809</v>
      </c>
      <c r="C516" s="122">
        <v>3.2919999999999998</v>
      </c>
      <c r="D516" s="123">
        <v>937</v>
      </c>
      <c r="F516" s="173"/>
      <c r="G516" s="174"/>
      <c r="H516" s="175"/>
    </row>
    <row r="517" spans="1:8" ht="15.5" x14ac:dyDescent="0.35">
      <c r="A517" s="121" t="s">
        <v>298</v>
      </c>
      <c r="B517" s="121" t="s">
        <v>810</v>
      </c>
      <c r="C517" s="122">
        <v>12.195</v>
      </c>
      <c r="D517" s="123">
        <v>3250</v>
      </c>
      <c r="F517" s="173"/>
      <c r="G517" s="174"/>
      <c r="H517" s="175"/>
    </row>
    <row r="518" spans="1:8" ht="15.5" x14ac:dyDescent="0.35">
      <c r="A518" s="121" t="s">
        <v>298</v>
      </c>
      <c r="B518" s="121" t="s">
        <v>811</v>
      </c>
      <c r="C518" s="122">
        <v>6.1680000000000001</v>
      </c>
      <c r="D518" s="123">
        <v>1747</v>
      </c>
      <c r="F518" s="173"/>
      <c r="G518" s="174"/>
      <c r="H518" s="175"/>
    </row>
    <row r="519" spans="1:8" ht="15.5" x14ac:dyDescent="0.35">
      <c r="A519" s="121" t="s">
        <v>298</v>
      </c>
      <c r="B519" s="121" t="s">
        <v>812</v>
      </c>
      <c r="C519" s="122">
        <v>3.956</v>
      </c>
      <c r="D519" s="123">
        <v>1045</v>
      </c>
      <c r="F519" s="173"/>
      <c r="G519" s="174"/>
      <c r="H519" s="175"/>
    </row>
    <row r="520" spans="1:8" ht="15.5" x14ac:dyDescent="0.35">
      <c r="A520" s="121" t="s">
        <v>298</v>
      </c>
      <c r="B520" s="121" t="s">
        <v>813</v>
      </c>
      <c r="C520" s="122">
        <v>4.16</v>
      </c>
      <c r="D520" s="123">
        <v>1162</v>
      </c>
      <c r="F520" s="173"/>
      <c r="G520" s="174"/>
      <c r="H520" s="175"/>
    </row>
    <row r="521" spans="1:8" ht="15.5" x14ac:dyDescent="0.35">
      <c r="A521" s="121" t="s">
        <v>298</v>
      </c>
      <c r="B521" s="121" t="s">
        <v>814</v>
      </c>
      <c r="C521" s="122">
        <v>10.26</v>
      </c>
      <c r="D521" s="123">
        <v>2750</v>
      </c>
      <c r="F521" s="173"/>
      <c r="G521" s="174"/>
      <c r="H521" s="175"/>
    </row>
    <row r="522" spans="1:8" ht="15.5" x14ac:dyDescent="0.35">
      <c r="A522" s="121" t="s">
        <v>298</v>
      </c>
      <c r="B522" s="121" t="s">
        <v>815</v>
      </c>
      <c r="C522" s="122">
        <v>13.351000000000001</v>
      </c>
      <c r="D522" s="123">
        <v>3870</v>
      </c>
      <c r="F522" s="173"/>
      <c r="G522" s="174"/>
      <c r="H522" s="175"/>
    </row>
    <row r="523" spans="1:8" ht="15.5" x14ac:dyDescent="0.35">
      <c r="A523" s="121" t="s">
        <v>298</v>
      </c>
      <c r="B523" s="121" t="s">
        <v>816</v>
      </c>
      <c r="C523" s="122">
        <v>7.8440000000000003</v>
      </c>
      <c r="D523" s="123">
        <v>2263</v>
      </c>
      <c r="F523" s="173"/>
      <c r="G523" s="174"/>
      <c r="H523" s="175"/>
    </row>
    <row r="524" spans="1:8" ht="15.5" x14ac:dyDescent="0.35">
      <c r="A524" s="121" t="s">
        <v>298</v>
      </c>
      <c r="B524" s="121" t="s">
        <v>817</v>
      </c>
      <c r="C524" s="122">
        <v>10.882999999999999</v>
      </c>
      <c r="D524" s="123">
        <v>2709</v>
      </c>
      <c r="F524" s="173"/>
      <c r="G524" s="174"/>
      <c r="H524" s="175"/>
    </row>
    <row r="525" spans="1:8" ht="15.5" x14ac:dyDescent="0.35">
      <c r="A525" s="121" t="s">
        <v>298</v>
      </c>
      <c r="B525" s="121" t="s">
        <v>818</v>
      </c>
      <c r="C525" s="122">
        <v>3.5529999999999999</v>
      </c>
      <c r="D525" s="123">
        <v>982</v>
      </c>
      <c r="F525" s="173"/>
      <c r="G525" s="174"/>
      <c r="H525" s="175"/>
    </row>
    <row r="526" spans="1:8" ht="15.5" x14ac:dyDescent="0.35">
      <c r="A526" s="121" t="s">
        <v>298</v>
      </c>
      <c r="B526" s="121" t="s">
        <v>819</v>
      </c>
      <c r="C526" s="122">
        <v>3.3679999999999999</v>
      </c>
      <c r="D526" s="123">
        <v>1025</v>
      </c>
      <c r="F526" s="173"/>
      <c r="G526" s="174"/>
      <c r="H526" s="175"/>
    </row>
    <row r="527" spans="1:8" ht="15.5" x14ac:dyDescent="0.35">
      <c r="A527" s="121" t="s">
        <v>298</v>
      </c>
      <c r="B527" s="121" t="s">
        <v>820</v>
      </c>
      <c r="C527" s="122">
        <v>3.2450000000000001</v>
      </c>
      <c r="D527" s="123">
        <v>923</v>
      </c>
      <c r="F527" s="173"/>
      <c r="G527" s="174"/>
      <c r="H527" s="175"/>
    </row>
    <row r="528" spans="1:8" ht="15.5" x14ac:dyDescent="0.35">
      <c r="A528" s="121" t="s">
        <v>298</v>
      </c>
      <c r="B528" s="121" t="s">
        <v>821</v>
      </c>
      <c r="C528" s="122">
        <v>6.6360000000000001</v>
      </c>
      <c r="D528" s="123">
        <v>1952</v>
      </c>
      <c r="F528" s="173"/>
      <c r="G528" s="174"/>
      <c r="H528" s="175"/>
    </row>
    <row r="529" spans="1:8" ht="15.5" x14ac:dyDescent="0.35">
      <c r="A529" s="121" t="s">
        <v>298</v>
      </c>
      <c r="B529" s="121" t="s">
        <v>822</v>
      </c>
      <c r="C529" s="122">
        <v>7.3250000000000002</v>
      </c>
      <c r="D529" s="123">
        <v>1862</v>
      </c>
      <c r="F529" s="173"/>
      <c r="G529" s="174"/>
      <c r="H529" s="175"/>
    </row>
    <row r="530" spans="1:8" ht="15.5" x14ac:dyDescent="0.35">
      <c r="A530" s="121" t="s">
        <v>298</v>
      </c>
      <c r="B530" s="121" t="s">
        <v>823</v>
      </c>
      <c r="C530" s="122">
        <v>8.06</v>
      </c>
      <c r="D530" s="123">
        <v>2666</v>
      </c>
      <c r="F530" s="173"/>
      <c r="G530" s="174"/>
      <c r="H530" s="175"/>
    </row>
    <row r="531" spans="1:8" ht="15.5" x14ac:dyDescent="0.35">
      <c r="A531" s="121" t="s">
        <v>298</v>
      </c>
      <c r="B531" s="121" t="s">
        <v>824</v>
      </c>
      <c r="C531" s="122">
        <v>6.952</v>
      </c>
      <c r="D531" s="123">
        <v>1893</v>
      </c>
      <c r="F531" s="173"/>
      <c r="G531" s="174"/>
      <c r="H531" s="175"/>
    </row>
    <row r="532" spans="1:8" ht="15.5" x14ac:dyDescent="0.35">
      <c r="A532" s="121" t="s">
        <v>298</v>
      </c>
      <c r="B532" s="121" t="s">
        <v>825</v>
      </c>
      <c r="C532" s="122">
        <v>5.923</v>
      </c>
      <c r="D532" s="123">
        <v>1657</v>
      </c>
      <c r="F532" s="173"/>
      <c r="G532" s="174"/>
      <c r="H532" s="175"/>
    </row>
    <row r="533" spans="1:8" ht="15.5" x14ac:dyDescent="0.35">
      <c r="A533" s="121" t="s">
        <v>298</v>
      </c>
      <c r="B533" s="121" t="s">
        <v>826</v>
      </c>
      <c r="C533" s="122">
        <v>9.5579999999999998</v>
      </c>
      <c r="D533" s="123">
        <v>2791</v>
      </c>
      <c r="F533" s="173"/>
      <c r="G533" s="174"/>
      <c r="H533" s="175"/>
    </row>
    <row r="534" spans="1:8" ht="15.5" x14ac:dyDescent="0.35">
      <c r="A534" s="121" t="s">
        <v>298</v>
      </c>
      <c r="B534" s="121" t="s">
        <v>827</v>
      </c>
      <c r="C534" s="122">
        <v>6.8310000000000004</v>
      </c>
      <c r="D534" s="123">
        <v>1813</v>
      </c>
      <c r="F534" s="173"/>
      <c r="G534" s="174"/>
      <c r="H534" s="175"/>
    </row>
    <row r="535" spans="1:8" ht="15.5" x14ac:dyDescent="0.35">
      <c r="A535" s="121" t="s">
        <v>298</v>
      </c>
      <c r="B535" s="121" t="s">
        <v>828</v>
      </c>
      <c r="C535" s="122">
        <v>4.29</v>
      </c>
      <c r="D535" s="123">
        <v>1553</v>
      </c>
      <c r="F535" s="173"/>
      <c r="G535" s="174"/>
      <c r="H535" s="175"/>
    </row>
    <row r="536" spans="1:8" ht="15.5" x14ac:dyDescent="0.35">
      <c r="A536" s="121" t="s">
        <v>298</v>
      </c>
      <c r="B536" s="121" t="s">
        <v>829</v>
      </c>
      <c r="C536" s="122">
        <v>13.965</v>
      </c>
      <c r="D536" s="123">
        <v>3511</v>
      </c>
      <c r="F536" s="173"/>
      <c r="G536" s="174"/>
      <c r="H536" s="175"/>
    </row>
    <row r="537" spans="1:8" ht="15.5" x14ac:dyDescent="0.35">
      <c r="A537" s="121" t="s">
        <v>298</v>
      </c>
      <c r="B537" s="121" t="s">
        <v>830</v>
      </c>
      <c r="C537" s="122">
        <v>5.9690000000000003</v>
      </c>
      <c r="D537" s="123">
        <v>1888</v>
      </c>
      <c r="F537" s="173"/>
      <c r="G537" s="174"/>
      <c r="H537" s="175"/>
    </row>
    <row r="538" spans="1:8" ht="15.5" x14ac:dyDescent="0.35">
      <c r="A538" s="124" t="s">
        <v>298</v>
      </c>
      <c r="B538" s="124" t="s">
        <v>831</v>
      </c>
      <c r="C538" s="125">
        <v>10.087999999999999</v>
      </c>
      <c r="D538" s="126">
        <v>2756</v>
      </c>
      <c r="F538" s="173"/>
      <c r="G538" s="174"/>
      <c r="H538" s="175"/>
    </row>
    <row r="539" spans="1:8" ht="15.5" x14ac:dyDescent="0.35">
      <c r="A539" s="121" t="s">
        <v>832</v>
      </c>
      <c r="B539" s="121" t="s">
        <v>833</v>
      </c>
      <c r="C539" s="122">
        <v>3.113</v>
      </c>
      <c r="D539" s="123">
        <v>831</v>
      </c>
      <c r="F539" s="173"/>
      <c r="G539" s="174"/>
      <c r="H539" s="175"/>
    </row>
    <row r="540" spans="1:8" ht="15.5" x14ac:dyDescent="0.35">
      <c r="A540" s="121" t="s">
        <v>832</v>
      </c>
      <c r="B540" s="121" t="s">
        <v>834</v>
      </c>
      <c r="C540" s="122">
        <v>3.3969999999999998</v>
      </c>
      <c r="D540" s="123">
        <v>932</v>
      </c>
      <c r="F540" s="173"/>
      <c r="G540" s="174"/>
      <c r="H540" s="175"/>
    </row>
    <row r="541" spans="1:8" ht="15.5" x14ac:dyDescent="0.35">
      <c r="A541" s="121" t="s">
        <v>832</v>
      </c>
      <c r="B541" s="121" t="s">
        <v>835</v>
      </c>
      <c r="C541" s="122">
        <v>3.915</v>
      </c>
      <c r="D541" s="123">
        <v>1294</v>
      </c>
      <c r="F541" s="173"/>
      <c r="G541" s="174"/>
      <c r="H541" s="175"/>
    </row>
    <row r="542" spans="1:8" ht="15.5" x14ac:dyDescent="0.35">
      <c r="A542" s="121" t="s">
        <v>832</v>
      </c>
      <c r="B542" s="121" t="s">
        <v>836</v>
      </c>
      <c r="C542" s="122">
        <v>11.677</v>
      </c>
      <c r="D542" s="123">
        <v>3247</v>
      </c>
      <c r="F542" s="173"/>
      <c r="G542" s="174"/>
      <c r="H542" s="175"/>
    </row>
    <row r="543" spans="1:8" ht="15.5" x14ac:dyDescent="0.35">
      <c r="A543" s="121" t="s">
        <v>832</v>
      </c>
      <c r="B543" s="121" t="s">
        <v>837</v>
      </c>
      <c r="C543" s="122">
        <v>9.7739999999999991</v>
      </c>
      <c r="D543" s="123">
        <v>2744</v>
      </c>
      <c r="F543" s="173"/>
      <c r="G543" s="174"/>
      <c r="H543" s="175"/>
    </row>
    <row r="544" spans="1:8" ht="15.5" x14ac:dyDescent="0.35">
      <c r="A544" s="121" t="s">
        <v>832</v>
      </c>
      <c r="B544" s="121" t="s">
        <v>838</v>
      </c>
      <c r="C544" s="122">
        <v>6.2939999999999996</v>
      </c>
      <c r="D544" s="123">
        <v>1845</v>
      </c>
      <c r="F544" s="173"/>
      <c r="G544" s="174"/>
      <c r="H544" s="175"/>
    </row>
    <row r="545" spans="1:8" ht="15.5" x14ac:dyDescent="0.35">
      <c r="A545" s="121" t="s">
        <v>832</v>
      </c>
      <c r="B545" s="121" t="s">
        <v>839</v>
      </c>
      <c r="C545" s="122">
        <v>18.853999999999999</v>
      </c>
      <c r="D545" s="123">
        <v>4981</v>
      </c>
      <c r="F545" s="173"/>
      <c r="G545" s="174"/>
      <c r="H545" s="175"/>
    </row>
    <row r="546" spans="1:8" ht="15.5" x14ac:dyDescent="0.35">
      <c r="A546" s="121" t="s">
        <v>832</v>
      </c>
      <c r="B546" s="121" t="s">
        <v>840</v>
      </c>
      <c r="C546" s="122">
        <v>17.106999999999999</v>
      </c>
      <c r="D546" s="123">
        <v>4674</v>
      </c>
      <c r="F546" s="173"/>
      <c r="G546" s="174"/>
      <c r="H546" s="175"/>
    </row>
    <row r="547" spans="1:8" ht="15.5" x14ac:dyDescent="0.35">
      <c r="A547" s="121" t="s">
        <v>832</v>
      </c>
      <c r="B547" s="121" t="s">
        <v>841</v>
      </c>
      <c r="C547" s="122">
        <v>8.6489999999999991</v>
      </c>
      <c r="D547" s="123">
        <v>2496</v>
      </c>
      <c r="F547" s="173"/>
      <c r="G547" s="174"/>
      <c r="H547" s="175"/>
    </row>
    <row r="548" spans="1:8" ht="15.5" x14ac:dyDescent="0.35">
      <c r="A548" s="121" t="s">
        <v>832</v>
      </c>
      <c r="B548" s="121" t="s">
        <v>842</v>
      </c>
      <c r="C548" s="122">
        <v>5.89</v>
      </c>
      <c r="D548" s="123">
        <v>1969</v>
      </c>
      <c r="F548" s="173"/>
      <c r="G548" s="174"/>
      <c r="H548" s="175"/>
    </row>
    <row r="549" spans="1:8" ht="15.5" x14ac:dyDescent="0.35">
      <c r="A549" s="121" t="s">
        <v>832</v>
      </c>
      <c r="B549" s="121" t="s">
        <v>843</v>
      </c>
      <c r="C549" s="122">
        <v>3.0379999999999998</v>
      </c>
      <c r="D549" s="123">
        <v>1134</v>
      </c>
      <c r="F549" s="173"/>
      <c r="G549" s="174"/>
      <c r="H549" s="175"/>
    </row>
    <row r="550" spans="1:8" ht="15.5" x14ac:dyDescent="0.35">
      <c r="A550" s="121" t="s">
        <v>832</v>
      </c>
      <c r="B550" s="121" t="s">
        <v>844</v>
      </c>
      <c r="C550" s="122">
        <v>4.9870000000000001</v>
      </c>
      <c r="D550" s="123">
        <v>1627</v>
      </c>
      <c r="F550" s="173"/>
      <c r="G550" s="174"/>
      <c r="H550" s="175"/>
    </row>
    <row r="551" spans="1:8" ht="15.5" x14ac:dyDescent="0.35">
      <c r="A551" s="121" t="s">
        <v>832</v>
      </c>
      <c r="B551" s="121" t="s">
        <v>845</v>
      </c>
      <c r="C551" s="122">
        <v>13.493</v>
      </c>
      <c r="D551" s="123">
        <v>3863</v>
      </c>
      <c r="F551" s="173"/>
      <c r="G551" s="174"/>
      <c r="H551" s="175"/>
    </row>
    <row r="552" spans="1:8" ht="15.5" x14ac:dyDescent="0.35">
      <c r="A552" s="121" t="s">
        <v>832</v>
      </c>
      <c r="B552" s="121" t="s">
        <v>846</v>
      </c>
      <c r="C552" s="122">
        <v>14.11</v>
      </c>
      <c r="D552" s="123">
        <v>3898</v>
      </c>
      <c r="F552" s="173"/>
      <c r="G552" s="174"/>
      <c r="H552" s="175"/>
    </row>
    <row r="553" spans="1:8" ht="15.5" x14ac:dyDescent="0.35">
      <c r="A553" s="121" t="s">
        <v>832</v>
      </c>
      <c r="B553" s="121" t="s">
        <v>847</v>
      </c>
      <c r="C553" s="122">
        <v>5.71</v>
      </c>
      <c r="D553" s="123">
        <v>1831</v>
      </c>
      <c r="F553" s="173"/>
      <c r="G553" s="174"/>
      <c r="H553" s="175"/>
    </row>
    <row r="554" spans="1:8" ht="15.5" x14ac:dyDescent="0.35">
      <c r="A554" s="121" t="s">
        <v>832</v>
      </c>
      <c r="B554" s="121" t="s">
        <v>848</v>
      </c>
      <c r="C554" s="122">
        <v>3.2610000000000001</v>
      </c>
      <c r="D554" s="123">
        <v>1030</v>
      </c>
      <c r="F554" s="173"/>
      <c r="G554" s="174"/>
      <c r="H554" s="175"/>
    </row>
    <row r="555" spans="1:8" ht="15.5" x14ac:dyDescent="0.35">
      <c r="A555" s="121" t="s">
        <v>832</v>
      </c>
      <c r="B555" s="121" t="s">
        <v>849</v>
      </c>
      <c r="C555" s="122">
        <v>6.7389999999999999</v>
      </c>
      <c r="D555" s="123">
        <v>2124</v>
      </c>
      <c r="F555" s="173"/>
      <c r="G555" s="174"/>
      <c r="H555" s="175"/>
    </row>
    <row r="556" spans="1:8" ht="15.5" x14ac:dyDescent="0.35">
      <c r="A556" s="121" t="s">
        <v>832</v>
      </c>
      <c r="B556" s="121" t="s">
        <v>850</v>
      </c>
      <c r="C556" s="122">
        <v>3.3439999999999999</v>
      </c>
      <c r="D556" s="123">
        <v>963</v>
      </c>
      <c r="F556" s="173"/>
      <c r="G556" s="174"/>
      <c r="H556" s="175"/>
    </row>
    <row r="557" spans="1:8" ht="15.5" x14ac:dyDescent="0.35">
      <c r="A557" s="121" t="s">
        <v>832</v>
      </c>
      <c r="B557" s="121" t="s">
        <v>851</v>
      </c>
      <c r="C557" s="122">
        <v>5.3090000000000002</v>
      </c>
      <c r="D557" s="123">
        <v>1675</v>
      </c>
      <c r="F557" s="173"/>
      <c r="G557" s="174"/>
      <c r="H557" s="175"/>
    </row>
    <row r="558" spans="1:8" ht="15.5" x14ac:dyDescent="0.35">
      <c r="A558" s="121" t="s">
        <v>832</v>
      </c>
      <c r="B558" s="121" t="s">
        <v>852</v>
      </c>
      <c r="C558" s="122">
        <v>9.9190000000000005</v>
      </c>
      <c r="D558" s="123">
        <v>3334</v>
      </c>
      <c r="F558" s="173"/>
      <c r="G558" s="174"/>
      <c r="H558" s="175"/>
    </row>
    <row r="559" spans="1:8" ht="15.5" x14ac:dyDescent="0.35">
      <c r="A559" s="121" t="s">
        <v>832</v>
      </c>
      <c r="B559" s="121" t="s">
        <v>853</v>
      </c>
      <c r="C559" s="122">
        <v>3.1779999999999999</v>
      </c>
      <c r="D559" s="123">
        <v>991</v>
      </c>
      <c r="F559" s="173"/>
      <c r="G559" s="174"/>
      <c r="H559" s="175"/>
    </row>
    <row r="560" spans="1:8" ht="15.5" x14ac:dyDescent="0.35">
      <c r="A560" s="121" t="s">
        <v>832</v>
      </c>
      <c r="B560" s="121" t="s">
        <v>854</v>
      </c>
      <c r="C560" s="122">
        <v>2.105</v>
      </c>
      <c r="D560" s="123">
        <v>723</v>
      </c>
      <c r="F560" s="173"/>
      <c r="G560" s="174"/>
      <c r="H560" s="175"/>
    </row>
    <row r="561" spans="1:8" ht="15.5" x14ac:dyDescent="0.35">
      <c r="A561" s="121" t="s">
        <v>832</v>
      </c>
      <c r="B561" s="121" t="s">
        <v>855</v>
      </c>
      <c r="C561" s="122">
        <v>1.359</v>
      </c>
      <c r="D561" s="123">
        <v>345</v>
      </c>
      <c r="F561" s="173"/>
      <c r="G561" s="174"/>
      <c r="H561" s="175"/>
    </row>
    <row r="562" spans="1:8" ht="15.5" x14ac:dyDescent="0.35">
      <c r="A562" s="121" t="s">
        <v>832</v>
      </c>
      <c r="B562" s="121" t="s">
        <v>856</v>
      </c>
      <c r="C562" s="122">
        <v>4.0839999999999996</v>
      </c>
      <c r="D562" s="123">
        <v>1329</v>
      </c>
      <c r="F562" s="173"/>
      <c r="G562" s="174"/>
      <c r="H562" s="175"/>
    </row>
    <row r="563" spans="1:8" ht="15.5" x14ac:dyDescent="0.35">
      <c r="A563" s="121" t="s">
        <v>832</v>
      </c>
      <c r="B563" s="121" t="s">
        <v>857</v>
      </c>
      <c r="C563" s="122">
        <v>2.8610000000000002</v>
      </c>
      <c r="D563" s="123">
        <v>899</v>
      </c>
      <c r="F563" s="173"/>
      <c r="G563" s="174"/>
      <c r="H563" s="175"/>
    </row>
    <row r="564" spans="1:8" ht="15.5" x14ac:dyDescent="0.35">
      <c r="A564" s="121" t="s">
        <v>832</v>
      </c>
      <c r="B564" s="121" t="s">
        <v>858</v>
      </c>
      <c r="C564" s="122">
        <v>4.9359999999999999</v>
      </c>
      <c r="D564" s="123">
        <v>1681</v>
      </c>
      <c r="F564" s="173"/>
      <c r="G564" s="174"/>
      <c r="H564" s="175"/>
    </row>
    <row r="565" spans="1:8" ht="15.5" x14ac:dyDescent="0.35">
      <c r="A565" s="121" t="s">
        <v>832</v>
      </c>
      <c r="B565" s="121" t="s">
        <v>859</v>
      </c>
      <c r="C565" s="122">
        <v>4.6079999999999997</v>
      </c>
      <c r="D565" s="123">
        <v>1441</v>
      </c>
      <c r="F565" s="173"/>
      <c r="G565" s="174"/>
      <c r="H565" s="175"/>
    </row>
    <row r="566" spans="1:8" ht="15.5" x14ac:dyDescent="0.35">
      <c r="A566" s="121" t="s">
        <v>832</v>
      </c>
      <c r="B566" s="121" t="s">
        <v>860</v>
      </c>
      <c r="C566" s="122">
        <v>2.1440000000000001</v>
      </c>
      <c r="D566" s="123">
        <v>1075</v>
      </c>
      <c r="F566" s="173"/>
      <c r="G566" s="174"/>
      <c r="H566" s="175"/>
    </row>
    <row r="567" spans="1:8" ht="15.5" x14ac:dyDescent="0.35">
      <c r="A567" s="121" t="s">
        <v>832</v>
      </c>
      <c r="B567" s="121" t="s">
        <v>861</v>
      </c>
      <c r="C567" s="122">
        <v>2.2989999999999999</v>
      </c>
      <c r="D567" s="123">
        <v>924</v>
      </c>
      <c r="F567" s="173"/>
      <c r="G567" s="174"/>
      <c r="H567" s="175"/>
    </row>
    <row r="568" spans="1:8" ht="15.5" x14ac:dyDescent="0.35">
      <c r="A568" s="121" t="s">
        <v>832</v>
      </c>
      <c r="B568" s="121" t="s">
        <v>862</v>
      </c>
      <c r="C568" s="122">
        <v>0.94899999999999995</v>
      </c>
      <c r="D568" s="123">
        <v>300</v>
      </c>
      <c r="F568" s="173"/>
      <c r="G568" s="174"/>
      <c r="H568" s="175"/>
    </row>
    <row r="569" spans="1:8" ht="15.5" x14ac:dyDescent="0.35">
      <c r="A569" s="121" t="s">
        <v>832</v>
      </c>
      <c r="B569" s="121" t="s">
        <v>863</v>
      </c>
      <c r="C569" s="122">
        <v>1.8149999999999999</v>
      </c>
      <c r="D569" s="123">
        <v>750</v>
      </c>
      <c r="F569" s="173"/>
      <c r="G569" s="174"/>
      <c r="H569" s="175"/>
    </row>
    <row r="570" spans="1:8" ht="15.5" x14ac:dyDescent="0.35">
      <c r="A570" s="121" t="s">
        <v>832</v>
      </c>
      <c r="B570" s="121" t="s">
        <v>864</v>
      </c>
      <c r="C570" s="122">
        <v>1.2290000000000001</v>
      </c>
      <c r="D570" s="123">
        <v>447</v>
      </c>
      <c r="F570" s="173"/>
      <c r="G570" s="174"/>
      <c r="H570" s="175"/>
    </row>
    <row r="571" spans="1:8" ht="15.5" x14ac:dyDescent="0.35">
      <c r="A571" s="121" t="s">
        <v>832</v>
      </c>
      <c r="B571" s="121" t="s">
        <v>865</v>
      </c>
      <c r="C571" s="122">
        <v>1.2969999999999999</v>
      </c>
      <c r="D571" s="123">
        <v>575</v>
      </c>
      <c r="F571" s="173"/>
      <c r="G571" s="174"/>
      <c r="H571" s="175"/>
    </row>
    <row r="572" spans="1:8" ht="15.5" x14ac:dyDescent="0.35">
      <c r="A572" s="121" t="s">
        <v>832</v>
      </c>
      <c r="B572" s="121" t="s">
        <v>866</v>
      </c>
      <c r="C572" s="122">
        <v>2.1059999999999999</v>
      </c>
      <c r="D572" s="123">
        <v>924</v>
      </c>
      <c r="F572" s="173"/>
      <c r="G572" s="174"/>
      <c r="H572" s="175"/>
    </row>
    <row r="573" spans="1:8" ht="15.5" x14ac:dyDescent="0.35">
      <c r="A573" s="121" t="s">
        <v>832</v>
      </c>
      <c r="B573" s="121" t="s">
        <v>867</v>
      </c>
      <c r="C573" s="122">
        <v>5.5289999999999999</v>
      </c>
      <c r="D573" s="123">
        <v>1985</v>
      </c>
      <c r="F573" s="173"/>
      <c r="G573" s="174"/>
      <c r="H573" s="175"/>
    </row>
    <row r="574" spans="1:8" ht="15.5" x14ac:dyDescent="0.35">
      <c r="A574" s="121" t="s">
        <v>832</v>
      </c>
      <c r="B574" s="121" t="s">
        <v>868</v>
      </c>
      <c r="C574" s="122">
        <v>12.815</v>
      </c>
      <c r="D574" s="123">
        <v>3844</v>
      </c>
      <c r="F574" s="173"/>
      <c r="G574" s="174"/>
      <c r="H574" s="175"/>
    </row>
    <row r="575" spans="1:8" ht="15.5" x14ac:dyDescent="0.35">
      <c r="A575" s="121" t="s">
        <v>832</v>
      </c>
      <c r="B575" s="121" t="s">
        <v>869</v>
      </c>
      <c r="C575" s="122">
        <v>2.8769999999999998</v>
      </c>
      <c r="D575" s="123">
        <v>1038</v>
      </c>
      <c r="F575" s="173"/>
      <c r="G575" s="174"/>
      <c r="H575" s="175"/>
    </row>
    <row r="576" spans="1:8" ht="15.5" x14ac:dyDescent="0.35">
      <c r="A576" s="121" t="s">
        <v>832</v>
      </c>
      <c r="B576" s="121" t="s">
        <v>870</v>
      </c>
      <c r="C576" s="122">
        <v>11.65</v>
      </c>
      <c r="D576" s="123">
        <v>3456</v>
      </c>
      <c r="F576" s="173"/>
      <c r="G576" s="174"/>
      <c r="H576" s="175"/>
    </row>
    <row r="577" spans="1:8" ht="15.5" x14ac:dyDescent="0.35">
      <c r="A577" s="121" t="s">
        <v>832</v>
      </c>
      <c r="B577" s="121" t="s">
        <v>871</v>
      </c>
      <c r="C577" s="122">
        <v>5.3760000000000003</v>
      </c>
      <c r="D577" s="123">
        <v>1713</v>
      </c>
      <c r="F577" s="173"/>
      <c r="G577" s="174"/>
      <c r="H577" s="175"/>
    </row>
    <row r="578" spans="1:8" ht="15.5" x14ac:dyDescent="0.35">
      <c r="A578" s="121" t="s">
        <v>832</v>
      </c>
      <c r="B578" s="121" t="s">
        <v>872</v>
      </c>
      <c r="C578" s="122">
        <v>5.8479999999999999</v>
      </c>
      <c r="D578" s="123">
        <v>1844</v>
      </c>
      <c r="F578" s="173"/>
      <c r="G578" s="174"/>
      <c r="H578" s="175"/>
    </row>
    <row r="579" spans="1:8" ht="15.5" x14ac:dyDescent="0.35">
      <c r="A579" s="121" t="s">
        <v>832</v>
      </c>
      <c r="B579" s="121" t="s">
        <v>873</v>
      </c>
      <c r="C579" s="122">
        <v>6.8310000000000004</v>
      </c>
      <c r="D579" s="123">
        <v>2323</v>
      </c>
      <c r="F579" s="173"/>
      <c r="G579" s="174"/>
      <c r="H579" s="175"/>
    </row>
    <row r="580" spans="1:8" ht="15.5" x14ac:dyDescent="0.35">
      <c r="A580" s="121" t="s">
        <v>832</v>
      </c>
      <c r="B580" s="121" t="s">
        <v>874</v>
      </c>
      <c r="C580" s="122">
        <v>7.1289999999999996</v>
      </c>
      <c r="D580" s="123">
        <v>2035</v>
      </c>
      <c r="F580" s="173"/>
      <c r="G580" s="174"/>
      <c r="H580" s="175"/>
    </row>
    <row r="581" spans="1:8" ht="15.5" x14ac:dyDescent="0.35">
      <c r="A581" s="121" t="s">
        <v>832</v>
      </c>
      <c r="B581" s="121" t="s">
        <v>875</v>
      </c>
      <c r="C581" s="122">
        <v>8.1140000000000008</v>
      </c>
      <c r="D581" s="123">
        <v>2474</v>
      </c>
      <c r="F581" s="173"/>
      <c r="G581" s="174"/>
      <c r="H581" s="175"/>
    </row>
    <row r="582" spans="1:8" ht="15.5" x14ac:dyDescent="0.35">
      <c r="A582" s="121" t="s">
        <v>832</v>
      </c>
      <c r="B582" s="121" t="s">
        <v>876</v>
      </c>
      <c r="C582" s="122">
        <v>6.7430000000000003</v>
      </c>
      <c r="D582" s="123">
        <v>2271</v>
      </c>
      <c r="F582" s="173"/>
      <c r="G582" s="174"/>
      <c r="H582" s="175"/>
    </row>
    <row r="583" spans="1:8" ht="15.5" x14ac:dyDescent="0.35">
      <c r="A583" s="121" t="s">
        <v>832</v>
      </c>
      <c r="B583" s="121" t="s">
        <v>877</v>
      </c>
      <c r="C583" s="122">
        <v>12.804</v>
      </c>
      <c r="D583" s="123">
        <v>3657</v>
      </c>
      <c r="F583" s="173"/>
      <c r="G583" s="174"/>
      <c r="H583" s="175"/>
    </row>
    <row r="584" spans="1:8" ht="15.5" x14ac:dyDescent="0.35">
      <c r="A584" s="121" t="s">
        <v>832</v>
      </c>
      <c r="B584" s="121" t="s">
        <v>878</v>
      </c>
      <c r="C584" s="122">
        <v>3.456</v>
      </c>
      <c r="D584" s="123">
        <v>1233</v>
      </c>
      <c r="F584" s="173"/>
      <c r="G584" s="174"/>
      <c r="H584" s="175"/>
    </row>
    <row r="585" spans="1:8" ht="15.5" x14ac:dyDescent="0.35">
      <c r="A585" s="121" t="s">
        <v>832</v>
      </c>
      <c r="B585" s="121" t="s">
        <v>879</v>
      </c>
      <c r="C585" s="122">
        <v>1.901</v>
      </c>
      <c r="D585" s="123">
        <v>541</v>
      </c>
      <c r="F585" s="173"/>
      <c r="G585" s="174"/>
      <c r="H585" s="175"/>
    </row>
    <row r="586" spans="1:8" ht="15.5" x14ac:dyDescent="0.35">
      <c r="A586" s="121" t="s">
        <v>832</v>
      </c>
      <c r="B586" s="121" t="s">
        <v>880</v>
      </c>
      <c r="C586" s="122">
        <v>7.2229999999999999</v>
      </c>
      <c r="D586" s="123">
        <v>2502</v>
      </c>
      <c r="F586" s="173"/>
      <c r="G586" s="174"/>
      <c r="H586" s="175"/>
    </row>
    <row r="587" spans="1:8" ht="15.5" x14ac:dyDescent="0.35">
      <c r="A587" s="121" t="s">
        <v>832</v>
      </c>
      <c r="B587" s="121" t="s">
        <v>881</v>
      </c>
      <c r="C587" s="122">
        <v>9.1170000000000009</v>
      </c>
      <c r="D587" s="123">
        <v>2646</v>
      </c>
      <c r="F587" s="173"/>
      <c r="G587" s="174"/>
      <c r="H587" s="175"/>
    </row>
    <row r="588" spans="1:8" ht="15.5" x14ac:dyDescent="0.35">
      <c r="A588" s="121" t="s">
        <v>832</v>
      </c>
      <c r="B588" s="121" t="s">
        <v>882</v>
      </c>
      <c r="C588" s="122">
        <v>12.898999999999999</v>
      </c>
      <c r="D588" s="123">
        <v>3657</v>
      </c>
      <c r="F588" s="173"/>
      <c r="G588" s="174"/>
      <c r="H588" s="175"/>
    </row>
    <row r="589" spans="1:8" ht="15.5" x14ac:dyDescent="0.35">
      <c r="A589" s="121" t="s">
        <v>832</v>
      </c>
      <c r="B589" s="121" t="s">
        <v>883</v>
      </c>
      <c r="C589" s="122">
        <v>3.1539999999999999</v>
      </c>
      <c r="D589" s="123">
        <v>838</v>
      </c>
      <c r="F589" s="173"/>
      <c r="G589" s="174"/>
      <c r="H589" s="175"/>
    </row>
    <row r="590" spans="1:8" ht="15.5" x14ac:dyDescent="0.35">
      <c r="A590" s="121" t="s">
        <v>832</v>
      </c>
      <c r="B590" s="121" t="s">
        <v>884</v>
      </c>
      <c r="C590" s="122">
        <v>4.1219999999999999</v>
      </c>
      <c r="D590" s="123">
        <v>1469</v>
      </c>
      <c r="F590" s="173"/>
      <c r="G590" s="174"/>
      <c r="H590" s="175"/>
    </row>
    <row r="591" spans="1:8" ht="15.5" x14ac:dyDescent="0.35">
      <c r="A591" s="121" t="s">
        <v>832</v>
      </c>
      <c r="B591" s="121" t="s">
        <v>885</v>
      </c>
      <c r="C591" s="122">
        <v>3.093</v>
      </c>
      <c r="D591" s="123">
        <v>1220</v>
      </c>
      <c r="F591" s="173"/>
      <c r="G591" s="174"/>
      <c r="H591" s="175"/>
    </row>
    <row r="592" spans="1:8" ht="15.5" x14ac:dyDescent="0.35">
      <c r="A592" s="121" t="s">
        <v>832</v>
      </c>
      <c r="B592" s="121" t="s">
        <v>886</v>
      </c>
      <c r="C592" s="122">
        <v>11.374000000000001</v>
      </c>
      <c r="D592" s="123">
        <v>3273</v>
      </c>
      <c r="F592" s="173"/>
      <c r="G592" s="174"/>
      <c r="H592" s="175"/>
    </row>
    <row r="593" spans="1:8" ht="15.5" x14ac:dyDescent="0.35">
      <c r="A593" s="121" t="s">
        <v>832</v>
      </c>
      <c r="B593" s="121" t="s">
        <v>887</v>
      </c>
      <c r="C593" s="122">
        <v>9.8059999999999992</v>
      </c>
      <c r="D593" s="123">
        <v>2748</v>
      </c>
      <c r="F593" s="173"/>
      <c r="G593" s="174"/>
      <c r="H593" s="175"/>
    </row>
    <row r="594" spans="1:8" ht="15.5" x14ac:dyDescent="0.35">
      <c r="A594" s="121" t="s">
        <v>832</v>
      </c>
      <c r="B594" s="121" t="s">
        <v>888</v>
      </c>
      <c r="C594" s="122">
        <v>4.2329999999999997</v>
      </c>
      <c r="D594" s="123">
        <v>1824</v>
      </c>
      <c r="F594" s="173"/>
      <c r="G594" s="174"/>
      <c r="H594" s="175"/>
    </row>
    <row r="595" spans="1:8" ht="15.5" x14ac:dyDescent="0.35">
      <c r="A595" s="121" t="s">
        <v>832</v>
      </c>
      <c r="B595" s="121" t="s">
        <v>889</v>
      </c>
      <c r="C595" s="122">
        <v>16.768999999999998</v>
      </c>
      <c r="D595" s="123">
        <v>5027</v>
      </c>
      <c r="F595" s="173"/>
      <c r="G595" s="174"/>
      <c r="H595" s="175"/>
    </row>
    <row r="596" spans="1:8" ht="15.5" x14ac:dyDescent="0.35">
      <c r="A596" s="121" t="s">
        <v>832</v>
      </c>
      <c r="B596" s="121" t="s">
        <v>890</v>
      </c>
      <c r="C596" s="122">
        <v>17.382000000000001</v>
      </c>
      <c r="D596" s="123">
        <v>4692</v>
      </c>
      <c r="F596" s="173"/>
      <c r="G596" s="174"/>
      <c r="H596" s="175"/>
    </row>
    <row r="597" spans="1:8" ht="15.5" x14ac:dyDescent="0.35">
      <c r="A597" s="124" t="s">
        <v>832</v>
      </c>
      <c r="B597" s="124" t="s">
        <v>891</v>
      </c>
      <c r="C597" s="125">
        <v>3.47</v>
      </c>
      <c r="D597" s="126">
        <v>1224</v>
      </c>
      <c r="F597" s="173"/>
      <c r="G597" s="174"/>
      <c r="H597" s="175"/>
    </row>
    <row r="598" spans="1:8" ht="15.5" x14ac:dyDescent="0.35">
      <c r="A598" s="121" t="s">
        <v>892</v>
      </c>
      <c r="B598" s="121" t="s">
        <v>893</v>
      </c>
      <c r="C598" s="122">
        <v>3.7170000000000001</v>
      </c>
      <c r="D598" s="123">
        <v>1046</v>
      </c>
      <c r="F598" s="173"/>
      <c r="G598" s="174"/>
      <c r="H598" s="175"/>
    </row>
    <row r="599" spans="1:8" ht="15.5" x14ac:dyDescent="0.35">
      <c r="A599" s="121" t="s">
        <v>892</v>
      </c>
      <c r="B599" s="121" t="s">
        <v>894</v>
      </c>
      <c r="C599" s="122">
        <v>4.798</v>
      </c>
      <c r="D599" s="123">
        <v>1342</v>
      </c>
      <c r="F599" s="173"/>
      <c r="G599" s="174"/>
      <c r="H599" s="175"/>
    </row>
    <row r="600" spans="1:8" ht="15.5" x14ac:dyDescent="0.35">
      <c r="A600" s="121" t="s">
        <v>892</v>
      </c>
      <c r="B600" s="121" t="s">
        <v>895</v>
      </c>
      <c r="C600" s="122">
        <v>8.4079999999999995</v>
      </c>
      <c r="D600" s="123">
        <v>2495</v>
      </c>
      <c r="F600" s="173"/>
      <c r="G600" s="174"/>
      <c r="H600" s="175"/>
    </row>
    <row r="601" spans="1:8" ht="15.5" x14ac:dyDescent="0.35">
      <c r="A601" s="121" t="s">
        <v>892</v>
      </c>
      <c r="B601" s="121" t="s">
        <v>896</v>
      </c>
      <c r="C601" s="122">
        <v>6.4770000000000003</v>
      </c>
      <c r="D601" s="123">
        <v>1777</v>
      </c>
      <c r="F601" s="173"/>
      <c r="G601" s="174"/>
      <c r="H601" s="175"/>
    </row>
    <row r="602" spans="1:8" ht="15.5" x14ac:dyDescent="0.35">
      <c r="A602" s="121" t="s">
        <v>892</v>
      </c>
      <c r="B602" s="121" t="s">
        <v>897</v>
      </c>
      <c r="C602" s="122">
        <v>3.9689999999999999</v>
      </c>
      <c r="D602" s="123">
        <v>1429</v>
      </c>
      <c r="F602" s="173"/>
      <c r="G602" s="174"/>
      <c r="H602" s="175"/>
    </row>
    <row r="603" spans="1:8" ht="15.5" x14ac:dyDescent="0.35">
      <c r="A603" s="121" t="s">
        <v>892</v>
      </c>
      <c r="B603" s="121" t="s">
        <v>898</v>
      </c>
      <c r="C603" s="122">
        <v>14.616</v>
      </c>
      <c r="D603" s="123">
        <v>3774</v>
      </c>
      <c r="F603" s="173"/>
      <c r="G603" s="174"/>
      <c r="H603" s="175"/>
    </row>
    <row r="604" spans="1:8" ht="15.5" x14ac:dyDescent="0.35">
      <c r="A604" s="121" t="s">
        <v>892</v>
      </c>
      <c r="B604" s="121" t="s">
        <v>899</v>
      </c>
      <c r="C604" s="122">
        <v>5.6909999999999998</v>
      </c>
      <c r="D604" s="123">
        <v>1608</v>
      </c>
      <c r="F604" s="173"/>
      <c r="G604" s="174"/>
      <c r="H604" s="175"/>
    </row>
    <row r="605" spans="1:8" ht="15.5" x14ac:dyDescent="0.35">
      <c r="A605" s="121" t="s">
        <v>892</v>
      </c>
      <c r="B605" s="121" t="s">
        <v>900</v>
      </c>
      <c r="C605" s="122">
        <v>5.5880000000000001</v>
      </c>
      <c r="D605" s="123">
        <v>1853</v>
      </c>
      <c r="F605" s="173"/>
      <c r="G605" s="174"/>
      <c r="H605" s="175"/>
    </row>
    <row r="606" spans="1:8" ht="15.5" x14ac:dyDescent="0.35">
      <c r="A606" s="121" t="s">
        <v>892</v>
      </c>
      <c r="B606" s="121" t="s">
        <v>901</v>
      </c>
      <c r="C606" s="122">
        <v>2.68</v>
      </c>
      <c r="D606" s="123">
        <v>740</v>
      </c>
      <c r="F606" s="173"/>
      <c r="G606" s="174"/>
      <c r="H606" s="175"/>
    </row>
    <row r="607" spans="1:8" ht="15.5" x14ac:dyDescent="0.35">
      <c r="A607" s="121" t="s">
        <v>892</v>
      </c>
      <c r="B607" s="121" t="s">
        <v>902</v>
      </c>
      <c r="C607" s="122">
        <v>4.4210000000000003</v>
      </c>
      <c r="D607" s="123">
        <v>1354</v>
      </c>
      <c r="F607" s="173"/>
      <c r="G607" s="174"/>
      <c r="H607" s="175"/>
    </row>
    <row r="608" spans="1:8" ht="15.5" x14ac:dyDescent="0.35">
      <c r="A608" s="121" t="s">
        <v>892</v>
      </c>
      <c r="B608" s="121" t="s">
        <v>903</v>
      </c>
      <c r="C608" s="122">
        <v>6.0190000000000001</v>
      </c>
      <c r="D608" s="123">
        <v>2038</v>
      </c>
      <c r="F608" s="173"/>
      <c r="G608" s="174"/>
      <c r="H608" s="175"/>
    </row>
    <row r="609" spans="1:8" ht="15.5" x14ac:dyDescent="0.35">
      <c r="A609" s="121" t="s">
        <v>892</v>
      </c>
      <c r="B609" s="121" t="s">
        <v>904</v>
      </c>
      <c r="C609" s="122">
        <v>4.4390000000000001</v>
      </c>
      <c r="D609" s="123">
        <v>1321</v>
      </c>
      <c r="F609" s="173"/>
      <c r="G609" s="174"/>
      <c r="H609" s="175"/>
    </row>
    <row r="610" spans="1:8" ht="15.5" x14ac:dyDescent="0.35">
      <c r="A610" s="121" t="s">
        <v>892</v>
      </c>
      <c r="B610" s="121" t="s">
        <v>905</v>
      </c>
      <c r="C610" s="122">
        <v>15.89</v>
      </c>
      <c r="D610" s="123">
        <v>4133</v>
      </c>
      <c r="F610" s="173"/>
      <c r="G610" s="174"/>
      <c r="H610" s="175"/>
    </row>
    <row r="611" spans="1:8" ht="15.5" x14ac:dyDescent="0.35">
      <c r="A611" s="121" t="s">
        <v>892</v>
      </c>
      <c r="B611" s="121" t="s">
        <v>906</v>
      </c>
      <c r="C611" s="122">
        <v>15.616</v>
      </c>
      <c r="D611" s="123">
        <v>3829</v>
      </c>
      <c r="F611" s="173"/>
      <c r="G611" s="174"/>
      <c r="H611" s="175"/>
    </row>
    <row r="612" spans="1:8" ht="15.5" x14ac:dyDescent="0.35">
      <c r="A612" s="121" t="s">
        <v>892</v>
      </c>
      <c r="B612" s="121" t="s">
        <v>907</v>
      </c>
      <c r="C612" s="122">
        <v>17.826000000000001</v>
      </c>
      <c r="D612" s="123">
        <v>4756</v>
      </c>
      <c r="F612" s="173"/>
      <c r="G612" s="174"/>
      <c r="H612" s="175"/>
    </row>
    <row r="613" spans="1:8" ht="15.5" x14ac:dyDescent="0.35">
      <c r="A613" s="121" t="s">
        <v>892</v>
      </c>
      <c r="B613" s="121" t="s">
        <v>908</v>
      </c>
      <c r="C613" s="122">
        <v>8.6110000000000007</v>
      </c>
      <c r="D613" s="123">
        <v>3087</v>
      </c>
      <c r="F613" s="173"/>
      <c r="G613" s="174"/>
      <c r="H613" s="175"/>
    </row>
    <row r="614" spans="1:8" ht="15.5" x14ac:dyDescent="0.35">
      <c r="A614" s="121" t="s">
        <v>892</v>
      </c>
      <c r="B614" s="121" t="s">
        <v>909</v>
      </c>
      <c r="C614" s="122">
        <v>10.81</v>
      </c>
      <c r="D614" s="123">
        <v>2915</v>
      </c>
      <c r="F614" s="173"/>
      <c r="G614" s="174"/>
      <c r="H614" s="175"/>
    </row>
    <row r="615" spans="1:8" ht="15.5" x14ac:dyDescent="0.35">
      <c r="A615" s="121" t="s">
        <v>892</v>
      </c>
      <c r="B615" s="121" t="s">
        <v>910</v>
      </c>
      <c r="C615" s="122">
        <v>4.0110000000000001</v>
      </c>
      <c r="D615" s="123">
        <v>1217</v>
      </c>
      <c r="F615" s="173"/>
      <c r="G615" s="174"/>
      <c r="H615" s="175"/>
    </row>
    <row r="616" spans="1:8" ht="15.5" x14ac:dyDescent="0.35">
      <c r="A616" s="121" t="s">
        <v>892</v>
      </c>
      <c r="B616" s="121" t="s">
        <v>911</v>
      </c>
      <c r="C616" s="122">
        <v>10.621</v>
      </c>
      <c r="D616" s="123">
        <v>3088</v>
      </c>
      <c r="F616" s="173"/>
      <c r="G616" s="174"/>
      <c r="H616" s="175"/>
    </row>
    <row r="617" spans="1:8" ht="15.5" x14ac:dyDescent="0.35">
      <c r="A617" s="121" t="s">
        <v>892</v>
      </c>
      <c r="B617" s="121" t="s">
        <v>912</v>
      </c>
      <c r="C617" s="122">
        <v>10.286</v>
      </c>
      <c r="D617" s="123">
        <v>2757</v>
      </c>
      <c r="F617" s="173"/>
      <c r="G617" s="174"/>
      <c r="H617" s="175"/>
    </row>
    <row r="618" spans="1:8" ht="15.5" x14ac:dyDescent="0.35">
      <c r="A618" s="121" t="s">
        <v>892</v>
      </c>
      <c r="B618" s="121" t="s">
        <v>913</v>
      </c>
      <c r="C618" s="122">
        <v>8.0920000000000005</v>
      </c>
      <c r="D618" s="123">
        <v>2239</v>
      </c>
      <c r="F618" s="173"/>
      <c r="G618" s="174"/>
      <c r="H618" s="175"/>
    </row>
    <row r="619" spans="1:8" ht="15.5" x14ac:dyDescent="0.35">
      <c r="A619" s="121" t="s">
        <v>892</v>
      </c>
      <c r="B619" s="121" t="s">
        <v>914</v>
      </c>
      <c r="C619" s="122">
        <v>4.423</v>
      </c>
      <c r="D619" s="123">
        <v>1403</v>
      </c>
      <c r="F619" s="173"/>
      <c r="G619" s="174"/>
      <c r="H619" s="175"/>
    </row>
    <row r="620" spans="1:8" ht="15.5" x14ac:dyDescent="0.35">
      <c r="A620" s="121" t="s">
        <v>892</v>
      </c>
      <c r="B620" s="121" t="s">
        <v>915</v>
      </c>
      <c r="C620" s="122">
        <v>7.9219999999999997</v>
      </c>
      <c r="D620" s="123">
        <v>2062</v>
      </c>
      <c r="F620" s="173"/>
      <c r="G620" s="174"/>
      <c r="H620" s="175"/>
    </row>
    <row r="621" spans="1:8" ht="15.5" x14ac:dyDescent="0.35">
      <c r="A621" s="121" t="s">
        <v>892</v>
      </c>
      <c r="B621" s="121" t="s">
        <v>916</v>
      </c>
      <c r="C621" s="122">
        <v>3.9220000000000002</v>
      </c>
      <c r="D621" s="123">
        <v>1281</v>
      </c>
      <c r="F621" s="173"/>
      <c r="G621" s="174"/>
      <c r="H621" s="175"/>
    </row>
    <row r="622" spans="1:8" ht="15.5" x14ac:dyDescent="0.35">
      <c r="A622" s="121" t="s">
        <v>892</v>
      </c>
      <c r="B622" s="121" t="s">
        <v>917</v>
      </c>
      <c r="C622" s="122">
        <v>15.47</v>
      </c>
      <c r="D622" s="123">
        <v>4294</v>
      </c>
      <c r="F622" s="173"/>
      <c r="G622" s="174"/>
      <c r="H622" s="175"/>
    </row>
    <row r="623" spans="1:8" ht="15.5" x14ac:dyDescent="0.35">
      <c r="A623" s="121" t="s">
        <v>892</v>
      </c>
      <c r="B623" s="121" t="s">
        <v>918</v>
      </c>
      <c r="C623" s="122">
        <v>15.345000000000001</v>
      </c>
      <c r="D623" s="123">
        <v>3902</v>
      </c>
      <c r="F623" s="173"/>
      <c r="G623" s="174"/>
      <c r="H623" s="175"/>
    </row>
    <row r="624" spans="1:8" ht="15.5" x14ac:dyDescent="0.35">
      <c r="A624" s="121" t="s">
        <v>892</v>
      </c>
      <c r="B624" s="121" t="s">
        <v>919</v>
      </c>
      <c r="C624" s="122">
        <v>5.3520000000000003</v>
      </c>
      <c r="D624" s="123">
        <v>1491</v>
      </c>
      <c r="F624" s="173"/>
      <c r="G624" s="174"/>
      <c r="H624" s="175"/>
    </row>
    <row r="625" spans="1:8" ht="15.5" x14ac:dyDescent="0.35">
      <c r="A625" s="121" t="s">
        <v>892</v>
      </c>
      <c r="B625" s="121" t="s">
        <v>920</v>
      </c>
      <c r="C625" s="122">
        <v>6.5469999999999997</v>
      </c>
      <c r="D625" s="123">
        <v>2115</v>
      </c>
      <c r="F625" s="173"/>
      <c r="G625" s="174"/>
      <c r="H625" s="175"/>
    </row>
    <row r="626" spans="1:8" ht="15.5" x14ac:dyDescent="0.35">
      <c r="A626" s="121" t="s">
        <v>892</v>
      </c>
      <c r="B626" s="121" t="s">
        <v>921</v>
      </c>
      <c r="C626" s="122">
        <v>5.52</v>
      </c>
      <c r="D626" s="123">
        <v>1601</v>
      </c>
      <c r="F626" s="173"/>
      <c r="G626" s="174"/>
      <c r="H626" s="175"/>
    </row>
    <row r="627" spans="1:8" ht="15.5" x14ac:dyDescent="0.35">
      <c r="A627" s="121" t="s">
        <v>892</v>
      </c>
      <c r="B627" s="121" t="s">
        <v>922</v>
      </c>
      <c r="C627" s="122">
        <v>5.7270000000000003</v>
      </c>
      <c r="D627" s="123">
        <v>1817</v>
      </c>
      <c r="F627" s="173"/>
      <c r="G627" s="174"/>
      <c r="H627" s="175"/>
    </row>
    <row r="628" spans="1:8" ht="15.5" x14ac:dyDescent="0.35">
      <c r="A628" s="121" t="s">
        <v>892</v>
      </c>
      <c r="B628" s="121" t="s">
        <v>923</v>
      </c>
      <c r="C628" s="122">
        <v>6.4470000000000001</v>
      </c>
      <c r="D628" s="123">
        <v>1777</v>
      </c>
      <c r="F628" s="173"/>
      <c r="G628" s="174"/>
      <c r="H628" s="175"/>
    </row>
    <row r="629" spans="1:8" ht="15.5" x14ac:dyDescent="0.35">
      <c r="A629" s="121" t="s">
        <v>892</v>
      </c>
      <c r="B629" s="121" t="s">
        <v>924</v>
      </c>
      <c r="C629" s="122">
        <v>16.984000000000002</v>
      </c>
      <c r="D629" s="123">
        <v>4324</v>
      </c>
      <c r="F629" s="173"/>
      <c r="G629" s="174"/>
      <c r="H629" s="175"/>
    </row>
    <row r="630" spans="1:8" ht="15.5" x14ac:dyDescent="0.35">
      <c r="A630" s="121" t="s">
        <v>892</v>
      </c>
      <c r="B630" s="121" t="s">
        <v>925</v>
      </c>
      <c r="C630" s="122">
        <v>3.2919999999999998</v>
      </c>
      <c r="D630" s="123">
        <v>1219</v>
      </c>
      <c r="F630" s="173"/>
      <c r="G630" s="174"/>
      <c r="H630" s="175"/>
    </row>
    <row r="631" spans="1:8" ht="15.5" x14ac:dyDescent="0.35">
      <c r="A631" s="121" t="s">
        <v>892</v>
      </c>
      <c r="B631" s="121" t="s">
        <v>926</v>
      </c>
      <c r="C631" s="122">
        <v>4.8499999999999996</v>
      </c>
      <c r="D631" s="123">
        <v>1416</v>
      </c>
      <c r="F631" s="173"/>
      <c r="G631" s="174"/>
      <c r="H631" s="175"/>
    </row>
    <row r="632" spans="1:8" ht="15.5" x14ac:dyDescent="0.35">
      <c r="A632" s="121" t="s">
        <v>892</v>
      </c>
      <c r="B632" s="121" t="s">
        <v>927</v>
      </c>
      <c r="C632" s="122">
        <v>3.47</v>
      </c>
      <c r="D632" s="123">
        <v>896</v>
      </c>
      <c r="F632" s="173"/>
      <c r="G632" s="174"/>
      <c r="H632" s="175"/>
    </row>
    <row r="633" spans="1:8" ht="15.5" x14ac:dyDescent="0.35">
      <c r="A633" s="121" t="s">
        <v>892</v>
      </c>
      <c r="B633" s="121" t="s">
        <v>928</v>
      </c>
      <c r="C633" s="122">
        <v>7.1239999999999997</v>
      </c>
      <c r="D633" s="123">
        <v>2388</v>
      </c>
      <c r="F633" s="173"/>
      <c r="G633" s="174"/>
      <c r="H633" s="175"/>
    </row>
    <row r="634" spans="1:8" ht="15.5" x14ac:dyDescent="0.35">
      <c r="A634" s="121" t="s">
        <v>892</v>
      </c>
      <c r="B634" s="121" t="s">
        <v>929</v>
      </c>
      <c r="C634" s="122">
        <v>7.681</v>
      </c>
      <c r="D634" s="123">
        <v>2214</v>
      </c>
      <c r="F634" s="173"/>
      <c r="G634" s="174"/>
      <c r="H634" s="175"/>
    </row>
    <row r="635" spans="1:8" ht="15.5" x14ac:dyDescent="0.35">
      <c r="A635" s="121" t="s">
        <v>892</v>
      </c>
      <c r="B635" s="121" t="s">
        <v>930</v>
      </c>
      <c r="C635" s="122">
        <v>9.0969999999999995</v>
      </c>
      <c r="D635" s="123">
        <v>2456</v>
      </c>
      <c r="F635" s="173"/>
      <c r="G635" s="174"/>
      <c r="H635" s="175"/>
    </row>
    <row r="636" spans="1:8" ht="15.5" x14ac:dyDescent="0.35">
      <c r="A636" s="121" t="s">
        <v>892</v>
      </c>
      <c r="B636" s="121" t="s">
        <v>931</v>
      </c>
      <c r="C636" s="122">
        <v>6.5490000000000004</v>
      </c>
      <c r="D636" s="123">
        <v>2728</v>
      </c>
      <c r="F636" s="173"/>
      <c r="G636" s="174"/>
      <c r="H636" s="175"/>
    </row>
    <row r="637" spans="1:8" ht="15.5" x14ac:dyDescent="0.35">
      <c r="A637" s="124" t="s">
        <v>892</v>
      </c>
      <c r="B637" s="124" t="s">
        <v>932</v>
      </c>
      <c r="C637" s="125">
        <v>16.463999999999999</v>
      </c>
      <c r="D637" s="126">
        <v>4853</v>
      </c>
      <c r="F637" s="173"/>
      <c r="G637" s="174"/>
      <c r="H637" s="175"/>
    </row>
    <row r="638" spans="1:8" ht="15.5" x14ac:dyDescent="0.35">
      <c r="A638" s="121" t="s">
        <v>933</v>
      </c>
      <c r="B638" s="121" t="s">
        <v>934</v>
      </c>
      <c r="C638" s="122">
        <v>2.6760000000000002</v>
      </c>
      <c r="D638" s="123">
        <v>589</v>
      </c>
      <c r="F638" s="173"/>
      <c r="G638" s="174"/>
      <c r="H638" s="175"/>
    </row>
    <row r="639" spans="1:8" ht="15.5" x14ac:dyDescent="0.35">
      <c r="A639" s="121" t="s">
        <v>933</v>
      </c>
      <c r="B639" s="121" t="s">
        <v>935</v>
      </c>
      <c r="C639" s="122">
        <v>2.9380000000000002</v>
      </c>
      <c r="D639" s="123">
        <v>810</v>
      </c>
      <c r="F639" s="173"/>
      <c r="G639" s="174"/>
      <c r="H639" s="175"/>
    </row>
    <row r="640" spans="1:8" ht="15.5" x14ac:dyDescent="0.35">
      <c r="A640" s="121" t="s">
        <v>933</v>
      </c>
      <c r="B640" s="121" t="s">
        <v>936</v>
      </c>
      <c r="C640" s="122">
        <v>3.0379999999999998</v>
      </c>
      <c r="D640" s="123">
        <v>744</v>
      </c>
      <c r="F640" s="173"/>
      <c r="G640" s="174"/>
      <c r="H640" s="175"/>
    </row>
    <row r="641" spans="1:8" ht="15.5" x14ac:dyDescent="0.35">
      <c r="A641" s="121" t="s">
        <v>933</v>
      </c>
      <c r="B641" s="121" t="s">
        <v>937</v>
      </c>
      <c r="C641" s="122">
        <v>2.2389999999999999</v>
      </c>
      <c r="D641" s="123">
        <v>590</v>
      </c>
      <c r="F641" s="173"/>
      <c r="G641" s="174"/>
      <c r="H641" s="175"/>
    </row>
    <row r="642" spans="1:8" ht="15.5" x14ac:dyDescent="0.35">
      <c r="A642" s="121" t="s">
        <v>933</v>
      </c>
      <c r="B642" s="121" t="s">
        <v>938</v>
      </c>
      <c r="C642" s="122">
        <v>6.4710000000000001</v>
      </c>
      <c r="D642" s="123">
        <v>1483</v>
      </c>
      <c r="F642" s="173"/>
      <c r="G642" s="174"/>
      <c r="H642" s="175"/>
    </row>
    <row r="643" spans="1:8" ht="15.5" x14ac:dyDescent="0.35">
      <c r="A643" s="121" t="s">
        <v>933</v>
      </c>
      <c r="B643" s="121" t="s">
        <v>939</v>
      </c>
      <c r="C643" s="122">
        <v>8.75</v>
      </c>
      <c r="D643" s="123">
        <v>1877</v>
      </c>
      <c r="F643" s="173"/>
      <c r="G643" s="174"/>
      <c r="H643" s="175"/>
    </row>
    <row r="644" spans="1:8" ht="15.5" x14ac:dyDescent="0.35">
      <c r="A644" s="121" t="s">
        <v>933</v>
      </c>
      <c r="B644" s="121" t="s">
        <v>940</v>
      </c>
      <c r="C644" s="122">
        <v>10.864000000000001</v>
      </c>
      <c r="D644" s="123">
        <v>2148</v>
      </c>
      <c r="F644" s="173"/>
      <c r="G644" s="174"/>
      <c r="H644" s="175"/>
    </row>
    <row r="645" spans="1:8" ht="15.5" x14ac:dyDescent="0.35">
      <c r="A645" s="121" t="s">
        <v>933</v>
      </c>
      <c r="B645" s="121" t="s">
        <v>941</v>
      </c>
      <c r="C645" s="122">
        <v>4.3010000000000002</v>
      </c>
      <c r="D645" s="123">
        <v>1306</v>
      </c>
      <c r="F645" s="173"/>
      <c r="G645" s="174"/>
      <c r="H645" s="175"/>
    </row>
    <row r="646" spans="1:8" ht="15.5" x14ac:dyDescent="0.35">
      <c r="A646" s="121" t="s">
        <v>933</v>
      </c>
      <c r="B646" s="121" t="s">
        <v>942</v>
      </c>
      <c r="C646" s="122">
        <v>8.7739999999999991</v>
      </c>
      <c r="D646" s="123">
        <v>1851</v>
      </c>
      <c r="F646" s="173"/>
      <c r="G646" s="174"/>
      <c r="H646" s="175"/>
    </row>
    <row r="647" spans="1:8" ht="15.5" x14ac:dyDescent="0.35">
      <c r="A647" s="121" t="s">
        <v>933</v>
      </c>
      <c r="B647" s="121" t="s">
        <v>943</v>
      </c>
      <c r="C647" s="122">
        <v>10.166</v>
      </c>
      <c r="D647" s="123">
        <v>1766</v>
      </c>
      <c r="F647" s="173"/>
      <c r="G647" s="174"/>
      <c r="H647" s="175"/>
    </row>
    <row r="648" spans="1:8" ht="15.5" x14ac:dyDescent="0.35">
      <c r="A648" s="121" t="s">
        <v>933</v>
      </c>
      <c r="B648" s="121" t="s">
        <v>944</v>
      </c>
      <c r="C648" s="122">
        <v>8.8870000000000005</v>
      </c>
      <c r="D648" s="123">
        <v>1877</v>
      </c>
      <c r="F648" s="173"/>
      <c r="G648" s="174"/>
      <c r="H648" s="175"/>
    </row>
    <row r="649" spans="1:8" ht="15.5" x14ac:dyDescent="0.35">
      <c r="A649" s="121" t="s">
        <v>933</v>
      </c>
      <c r="B649" s="121" t="s">
        <v>945</v>
      </c>
      <c r="C649" s="122">
        <v>9.4559999999999995</v>
      </c>
      <c r="D649" s="123">
        <v>1914</v>
      </c>
      <c r="F649" s="173"/>
      <c r="G649" s="174"/>
      <c r="H649" s="175"/>
    </row>
    <row r="650" spans="1:8" ht="15.5" x14ac:dyDescent="0.35">
      <c r="A650" s="121" t="s">
        <v>933</v>
      </c>
      <c r="B650" s="121" t="s">
        <v>946</v>
      </c>
      <c r="C650" s="122">
        <v>5.4089999999999998</v>
      </c>
      <c r="D650" s="123">
        <v>1310</v>
      </c>
      <c r="F650" s="173"/>
      <c r="G650" s="174"/>
      <c r="H650" s="175"/>
    </row>
    <row r="651" spans="1:8" ht="15.5" x14ac:dyDescent="0.35">
      <c r="A651" s="121" t="s">
        <v>933</v>
      </c>
      <c r="B651" s="121" t="s">
        <v>947</v>
      </c>
      <c r="C651" s="122">
        <v>8.3140000000000001</v>
      </c>
      <c r="D651" s="123">
        <v>1755</v>
      </c>
      <c r="F651" s="173"/>
      <c r="G651" s="174"/>
      <c r="H651" s="175"/>
    </row>
    <row r="652" spans="1:8" ht="15.5" x14ac:dyDescent="0.35">
      <c r="A652" s="121" t="s">
        <v>933</v>
      </c>
      <c r="B652" s="121" t="s">
        <v>948</v>
      </c>
      <c r="C652" s="122">
        <v>11.095000000000001</v>
      </c>
      <c r="D652" s="123">
        <v>2471</v>
      </c>
      <c r="F652" s="173"/>
      <c r="G652" s="174"/>
      <c r="H652" s="175"/>
    </row>
    <row r="653" spans="1:8" ht="15.5" x14ac:dyDescent="0.35">
      <c r="A653" s="121" t="s">
        <v>933</v>
      </c>
      <c r="B653" s="121" t="s">
        <v>949</v>
      </c>
      <c r="C653" s="122">
        <v>8.3469999999999995</v>
      </c>
      <c r="D653" s="123">
        <v>1875</v>
      </c>
      <c r="F653" s="173"/>
      <c r="G653" s="174"/>
      <c r="H653" s="175"/>
    </row>
    <row r="654" spans="1:8" ht="15.5" x14ac:dyDescent="0.35">
      <c r="A654" s="121" t="s">
        <v>933</v>
      </c>
      <c r="B654" s="121" t="s">
        <v>950</v>
      </c>
      <c r="C654" s="122">
        <v>7.4770000000000003</v>
      </c>
      <c r="D654" s="123">
        <v>1676</v>
      </c>
      <c r="F654" s="173"/>
      <c r="G654" s="174"/>
      <c r="H654" s="175"/>
    </row>
    <row r="655" spans="1:8" ht="15.5" x14ac:dyDescent="0.35">
      <c r="A655" s="124" t="s">
        <v>933</v>
      </c>
      <c r="B655" s="124" t="s">
        <v>951</v>
      </c>
      <c r="C655" s="125">
        <v>9.3049999999999997</v>
      </c>
      <c r="D655" s="126">
        <v>1819</v>
      </c>
      <c r="F655" s="173"/>
      <c r="G655" s="174"/>
      <c r="H655" s="175"/>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showGridLines="0" zoomScaleNormal="100" workbookViewId="0"/>
  </sheetViews>
  <sheetFormatPr defaultColWidth="9.08984375" defaultRowHeight="12.5" x14ac:dyDescent="0.25"/>
  <cols>
    <col min="1" max="1" width="34.90625" style="12" customWidth="1"/>
    <col min="2" max="2" width="105.90625" style="12" customWidth="1"/>
    <col min="3" max="3" width="9.08984375" style="12" customWidth="1"/>
    <col min="4" max="16384" width="9.08984375" style="12"/>
  </cols>
  <sheetData>
    <row r="1" spans="1:2" s="1" customFormat="1" ht="45" customHeight="1" x14ac:dyDescent="0.35">
      <c r="A1" s="11" t="s">
        <v>21</v>
      </c>
      <c r="B1" s="12"/>
    </row>
    <row r="2" spans="1:2" s="1" customFormat="1" ht="20.149999999999999" customHeight="1" x14ac:dyDescent="0.35">
      <c r="A2" s="13" t="s">
        <v>22</v>
      </c>
      <c r="B2" s="12"/>
    </row>
    <row r="3" spans="1:2" s="1" customFormat="1" ht="20.149999999999999" customHeight="1" x14ac:dyDescent="0.35">
      <c r="A3" s="13" t="s">
        <v>23</v>
      </c>
      <c r="B3" s="12"/>
    </row>
    <row r="4" spans="1:2" s="1" customFormat="1" ht="30" customHeight="1" x14ac:dyDescent="0.5">
      <c r="A4" s="14" t="s">
        <v>21</v>
      </c>
      <c r="B4" s="14" t="s">
        <v>24</v>
      </c>
    </row>
    <row r="5" spans="1:2" s="1" customFormat="1" ht="20.149999999999999" customHeight="1" x14ac:dyDescent="0.35">
      <c r="A5" s="76" t="s">
        <v>25</v>
      </c>
      <c r="B5" s="73" t="s">
        <v>26</v>
      </c>
    </row>
    <row r="6" spans="1:2" s="1" customFormat="1" ht="20.149999999999999" customHeight="1" x14ac:dyDescent="0.35">
      <c r="A6" s="74" t="s">
        <v>21</v>
      </c>
      <c r="B6" s="73" t="s">
        <v>27</v>
      </c>
    </row>
    <row r="7" spans="1:2" s="1" customFormat="1" ht="20.149999999999999" customHeight="1" x14ac:dyDescent="0.35">
      <c r="A7" s="74" t="s">
        <v>28</v>
      </c>
      <c r="B7" s="73" t="s">
        <v>29</v>
      </c>
    </row>
    <row r="8" spans="1:2" s="1" customFormat="1" ht="20.149999999999999" customHeight="1" x14ac:dyDescent="0.35">
      <c r="A8" s="77" t="s">
        <v>30</v>
      </c>
      <c r="B8" s="73" t="s">
        <v>31</v>
      </c>
    </row>
    <row r="9" spans="1:2" s="1" customFormat="1" ht="20.149999999999999" customHeight="1" x14ac:dyDescent="0.35">
      <c r="A9" s="76" t="s">
        <v>32</v>
      </c>
      <c r="B9" s="75" t="s">
        <v>33</v>
      </c>
    </row>
    <row r="10" spans="1:2" s="1" customFormat="1" ht="20.149999999999999" customHeight="1" x14ac:dyDescent="0.35">
      <c r="A10" s="76" t="s">
        <v>34</v>
      </c>
      <c r="B10" s="75" t="s">
        <v>35</v>
      </c>
    </row>
    <row r="11" spans="1:2" s="1" customFormat="1" ht="38.15" customHeight="1" x14ac:dyDescent="0.35">
      <c r="A11" s="108" t="s">
        <v>36</v>
      </c>
      <c r="B11" s="75" t="s">
        <v>37</v>
      </c>
    </row>
    <row r="12" spans="1:2" s="1" customFormat="1" ht="20.149999999999999" customHeight="1" x14ac:dyDescent="0.35">
      <c r="A12" s="76" t="s">
        <v>38</v>
      </c>
      <c r="B12" s="75" t="s">
        <v>39</v>
      </c>
    </row>
    <row r="13" spans="1:2" s="1" customFormat="1" ht="20.149999999999999" customHeight="1" x14ac:dyDescent="0.35">
      <c r="A13" s="188" t="s">
        <v>966</v>
      </c>
      <c r="B13" s="75" t="s">
        <v>965</v>
      </c>
    </row>
    <row r="14" spans="1:2" s="1" customFormat="1" ht="20.149999999999999" customHeight="1" x14ac:dyDescent="0.35">
      <c r="A14" s="188" t="s">
        <v>957</v>
      </c>
      <c r="B14" s="75" t="s">
        <v>955</v>
      </c>
    </row>
    <row r="15" spans="1:2" ht="15.5" x14ac:dyDescent="0.25">
      <c r="A15" s="188" t="s">
        <v>40</v>
      </c>
      <c r="B15" s="75" t="s">
        <v>956</v>
      </c>
    </row>
    <row r="16" spans="1:2" ht="15.5" x14ac:dyDescent="0.25">
      <c r="A16" s="188" t="s">
        <v>968</v>
      </c>
      <c r="B16" s="75" t="s">
        <v>967</v>
      </c>
    </row>
    <row r="17" spans="1:2" ht="15.5" x14ac:dyDescent="0.25">
      <c r="A17" s="188" t="s">
        <v>970</v>
      </c>
      <c r="B17" s="75" t="s">
        <v>969</v>
      </c>
    </row>
  </sheetData>
  <phoneticPr fontId="35" type="noConversion"/>
  <hyperlinks>
    <hyperlink ref="A5" location="Cover_sheet!A1" display="Cover Sheet" xr:uid="{00000000-0004-0000-0100-000000000000}"/>
    <hyperlink ref="A6" location="Contents!A1" display="Contents" xr:uid="{00000000-0004-0000-0100-000001000000}"/>
    <hyperlink ref="A7" location="Commentary!A1" display="Commentary" xr:uid="{00000000-0004-0000-0100-000002000000}"/>
    <hyperlink ref="A8" location="Notes!A1" display="Notes" xr:uid="{00000000-0004-0000-0100-000003000000}"/>
    <hyperlink ref="A9" location="Table_1_by_Capacity!A1" display="Table 1 - by Capacity" xr:uid="{00000000-0004-0000-0100-000004000000}"/>
    <hyperlink ref="A10" location="Table_2_by_Accreditation!A1" display="Table 2 - by Accreditation" xr:uid="{00000000-0004-0000-0100-000005000000}"/>
    <hyperlink ref="A12" location="FiT_data_timelines!A1" display="FiT data timelines" xr:uid="{00000000-0004-0000-0100-000006000000}"/>
    <hyperlink ref="A8:B8" location="Notes!A1" display="Notes" xr:uid="{F0DB0942-D4A7-4F55-AC78-0BF725C4F91A}"/>
    <hyperlink ref="A11" location="Table_3_dom_by_PC!A1" display="Table 3 - domestic installations by parliamentary constituency" xr:uid="{CF92095B-E160-42AA-9B9A-E12DB2EC5B9E}"/>
    <hyperlink ref="A15" location="Table_1_Jul!A1" display="Table 1 - Jul 24" xr:uid="{E3CEBDBD-6590-49C5-9883-BB2935BBA80F}"/>
    <hyperlink ref="A14" location="Table_1_Aug!A1" display="Table_1_Aug!A1" xr:uid="{936BFF4B-33DF-4F89-8804-C240C14C9265}"/>
    <hyperlink ref="A13" location="Table_1_Sep!A1" display="Table 1 - Sep 24" xr:uid="{E4C1F9AC-8DBB-4678-B98E-9AA452C2F275}"/>
    <hyperlink ref="A16" location="Table_2_Aug_24!A1" display="Table 2 - Aug 24" xr:uid="{62473C2B-EBA0-4875-B348-178B6EDBF9B9}"/>
    <hyperlink ref="A17" location="Table_3_Aug_24!A1" display="Table 3 - Aug 24" xr:uid="{D5E57E5A-3CEA-4243-A66E-81A1F1707E51}"/>
  </hyperlinks>
  <pageMargins left="0.70000000000000007" right="0.70000000000000007" top="0.75" bottom="0.75" header="0.30000000000000004" footer="0.30000000000000004"/>
  <pageSetup paperSize="9" fitToWidth="0" fitToHeight="0"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showGridLines="0" zoomScaleNormal="100" workbookViewId="0"/>
  </sheetViews>
  <sheetFormatPr defaultColWidth="9.08984375" defaultRowHeight="15.5" x14ac:dyDescent="0.35"/>
  <cols>
    <col min="1" max="1" width="150.54296875" style="2" customWidth="1"/>
    <col min="2" max="2" width="9.08984375" style="2" customWidth="1"/>
    <col min="3" max="16384" width="9.08984375" style="2"/>
  </cols>
  <sheetData>
    <row r="1" spans="1:1" s="1" customFormat="1" ht="45" customHeight="1" x14ac:dyDescent="0.35">
      <c r="A1" s="99" t="s">
        <v>41</v>
      </c>
    </row>
    <row r="2" spans="1:1" s="1" customFormat="1" ht="26.15" customHeight="1" x14ac:dyDescent="0.35">
      <c r="A2" s="100">
        <v>45566</v>
      </c>
    </row>
    <row r="3" spans="1:1" s="8" customFormat="1" ht="89" customHeight="1" x14ac:dyDescent="0.35">
      <c r="A3" s="95" t="s">
        <v>952</v>
      </c>
    </row>
    <row r="4" spans="1:1" s="1" customFormat="1" ht="26.5" customHeight="1" x14ac:dyDescent="0.45">
      <c r="A4" s="101" t="s">
        <v>42</v>
      </c>
    </row>
    <row r="5" spans="1:1" s="1" customFormat="1" ht="37.5" customHeight="1" x14ac:dyDescent="0.35">
      <c r="A5" s="95" t="s">
        <v>971</v>
      </c>
    </row>
    <row r="6" spans="1:1" s="1" customFormat="1" ht="42.9" customHeight="1" x14ac:dyDescent="0.35">
      <c r="A6" s="172" t="s">
        <v>972</v>
      </c>
    </row>
    <row r="7" spans="1:1" s="1" customFormat="1" ht="56.15" customHeight="1" x14ac:dyDescent="0.35">
      <c r="A7" s="172" t="s">
        <v>953</v>
      </c>
    </row>
    <row r="8" spans="1:1" s="1" customFormat="1" ht="66.900000000000006" customHeight="1" x14ac:dyDescent="0.35">
      <c r="A8" s="172" t="s">
        <v>973</v>
      </c>
    </row>
    <row r="9" spans="1:1" s="1" customFormat="1" ht="37.5" customHeight="1" x14ac:dyDescent="0.35">
      <c r="A9" s="102" t="s">
        <v>954</v>
      </c>
    </row>
    <row r="10" spans="1:1" s="1" customFormat="1" ht="52.5" customHeight="1" x14ac:dyDescent="0.35">
      <c r="A10" s="95" t="s">
        <v>974</v>
      </c>
    </row>
    <row r="11" spans="1:1" s="1" customFormat="1" ht="23.15" customHeight="1" x14ac:dyDescent="0.45">
      <c r="A11" s="101" t="s">
        <v>43</v>
      </c>
    </row>
    <row r="12" spans="1:1" s="1" customFormat="1" ht="36.65" customHeight="1" x14ac:dyDescent="0.35">
      <c r="A12" s="102" t="s">
        <v>44</v>
      </c>
    </row>
    <row r="13" spans="1:1" s="1" customFormat="1" ht="38.15" customHeight="1" x14ac:dyDescent="0.35">
      <c r="A13" s="103" t="s">
        <v>45</v>
      </c>
    </row>
    <row r="14" spans="1:1" s="1" customFormat="1" ht="21" x14ac:dyDescent="0.5">
      <c r="A14" s="3"/>
    </row>
    <row r="15" spans="1:1" s="1" customFormat="1" x14ac:dyDescent="0.35">
      <c r="A15" s="2"/>
    </row>
    <row r="16" spans="1:1" s="1" customFormat="1" ht="21" x14ac:dyDescent="0.5">
      <c r="A16" s="3"/>
    </row>
    <row r="17" spans="1:1" s="1" customFormat="1" x14ac:dyDescent="0.35">
      <c r="A17" s="2"/>
    </row>
    <row r="18" spans="1:1" x14ac:dyDescent="0.35">
      <c r="A18" s="5"/>
    </row>
    <row r="19" spans="1:1" s="1" customFormat="1" ht="21" x14ac:dyDescent="0.5">
      <c r="A19" s="3"/>
    </row>
    <row r="21" spans="1:1" x14ac:dyDescent="0.35">
      <c r="A21" s="5"/>
    </row>
  </sheetData>
  <pageMargins left="0.70000000000000007" right="0.70000000000000007" top="0.75" bottom="0.75" header="0.30000000000000004" footer="0.30000000000000004"/>
  <pageSetup paperSize="9" fitToWidth="0"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zoomScaleNormal="100" workbookViewId="0"/>
  </sheetViews>
  <sheetFormatPr defaultColWidth="9.08984375" defaultRowHeight="20.149999999999999" customHeight="1" x14ac:dyDescent="0.35"/>
  <cols>
    <col min="1" max="1" width="31.08984375" style="2" customWidth="1"/>
    <col min="2" max="2" width="150.90625" style="2" customWidth="1"/>
    <col min="3" max="3" width="59.90625" style="2" customWidth="1"/>
    <col min="4" max="4" width="9.08984375" style="2" customWidth="1"/>
    <col min="5" max="16384" width="9.08984375" style="2"/>
  </cols>
  <sheetData>
    <row r="1" spans="1:3" s="1" customFormat="1" ht="45" customHeight="1" x14ac:dyDescent="0.35">
      <c r="A1" s="104" t="s">
        <v>30</v>
      </c>
      <c r="B1" s="95"/>
      <c r="C1" s="2"/>
    </row>
    <row r="2" spans="1:3" s="8" customFormat="1" ht="20.149999999999999" customHeight="1" x14ac:dyDescent="0.35">
      <c r="A2" s="105" t="s">
        <v>46</v>
      </c>
      <c r="B2" s="105"/>
    </row>
    <row r="3" spans="1:3" s="8" customFormat="1" ht="20.149999999999999" customHeight="1" x14ac:dyDescent="0.35">
      <c r="A3" s="105" t="s">
        <v>47</v>
      </c>
      <c r="B3" s="105"/>
    </row>
    <row r="4" spans="1:3" s="8" customFormat="1" ht="20.149999999999999" customHeight="1" x14ac:dyDescent="0.5">
      <c r="A4" s="98" t="s">
        <v>48</v>
      </c>
      <c r="B4" s="98" t="s">
        <v>24</v>
      </c>
    </row>
    <row r="5" spans="1:3" s="9" customFormat="1" ht="31" x14ac:dyDescent="0.35">
      <c r="A5" s="105" t="s">
        <v>49</v>
      </c>
      <c r="B5" s="95" t="s">
        <v>50</v>
      </c>
    </row>
    <row r="6" spans="1:3" s="9" customFormat="1" ht="31" x14ac:dyDescent="0.35">
      <c r="A6" s="105" t="s">
        <v>51</v>
      </c>
      <c r="B6" s="95" t="s">
        <v>52</v>
      </c>
    </row>
    <row r="7" spans="1:3" s="9" customFormat="1" ht="62" x14ac:dyDescent="0.35">
      <c r="A7" s="95" t="s">
        <v>53</v>
      </c>
      <c r="B7" s="106" t="s">
        <v>54</v>
      </c>
    </row>
    <row r="8" spans="1:3" s="9" customFormat="1" ht="31" x14ac:dyDescent="0.35">
      <c r="A8" s="95" t="s">
        <v>55</v>
      </c>
      <c r="B8" s="106" t="s">
        <v>56</v>
      </c>
    </row>
    <row r="9" spans="1:3" s="9" customFormat="1" ht="15.5" x14ac:dyDescent="0.35">
      <c r="A9" s="105" t="s">
        <v>57</v>
      </c>
      <c r="B9" s="95" t="s">
        <v>58</v>
      </c>
    </row>
    <row r="10" spans="1:3" s="9" customFormat="1" ht="62" x14ac:dyDescent="0.35">
      <c r="A10" s="105" t="s">
        <v>59</v>
      </c>
      <c r="B10" s="95" t="s">
        <v>60</v>
      </c>
    </row>
    <row r="11" spans="1:3" s="9" customFormat="1" ht="31" x14ac:dyDescent="0.35">
      <c r="A11" s="105" t="s">
        <v>61</v>
      </c>
      <c r="B11" s="95" t="s">
        <v>62</v>
      </c>
    </row>
    <row r="12" spans="1:3" s="9" customFormat="1" ht="15.5" x14ac:dyDescent="0.35">
      <c r="A12" s="87"/>
      <c r="B12" s="87"/>
    </row>
    <row r="13" spans="1:3" s="9" customFormat="1" ht="21" x14ac:dyDescent="0.5">
      <c r="A13" s="98" t="s">
        <v>63</v>
      </c>
      <c r="B13" s="98" t="s">
        <v>24</v>
      </c>
      <c r="C13" s="4" t="s">
        <v>64</v>
      </c>
    </row>
    <row r="14" spans="1:3" s="9" customFormat="1" ht="31" x14ac:dyDescent="0.5">
      <c r="A14" s="105" t="s">
        <v>65</v>
      </c>
      <c r="B14" s="95" t="s">
        <v>66</v>
      </c>
      <c r="C14" s="4"/>
    </row>
    <row r="15" spans="1:3" s="9" customFormat="1" ht="139.5" x14ac:dyDescent="0.35">
      <c r="A15" s="105" t="s">
        <v>67</v>
      </c>
      <c r="B15" s="95" t="s">
        <v>68</v>
      </c>
      <c r="C15" s="15" t="s">
        <v>69</v>
      </c>
    </row>
    <row r="16" spans="1:3" s="9" customFormat="1" ht="108.5" x14ac:dyDescent="0.35">
      <c r="A16" s="105" t="s">
        <v>70</v>
      </c>
      <c r="B16" s="95" t="s">
        <v>71</v>
      </c>
      <c r="C16" s="15" t="s">
        <v>69</v>
      </c>
    </row>
    <row r="17" spans="1:3" s="9" customFormat="1" ht="40.4" customHeight="1" x14ac:dyDescent="0.35">
      <c r="A17" s="95" t="s">
        <v>72</v>
      </c>
      <c r="B17" s="106" t="s">
        <v>73</v>
      </c>
      <c r="C17" s="15" t="s">
        <v>69</v>
      </c>
    </row>
    <row r="18" spans="1:3" s="9" customFormat="1" ht="20.149999999999999" customHeight="1" x14ac:dyDescent="0.35">
      <c r="A18" s="95" t="s">
        <v>74</v>
      </c>
      <c r="B18" s="106" t="s">
        <v>75</v>
      </c>
      <c r="C18" s="16" t="s">
        <v>69</v>
      </c>
    </row>
    <row r="19" spans="1:3" s="9" customFormat="1" ht="15.5" x14ac:dyDescent="0.35">
      <c r="A19" s="95" t="s">
        <v>76</v>
      </c>
      <c r="B19" s="107" t="s">
        <v>77</v>
      </c>
      <c r="C19" s="16" t="s">
        <v>69</v>
      </c>
    </row>
  </sheetData>
  <phoneticPr fontId="35" type="noConversion"/>
  <hyperlinks>
    <hyperlink ref="C15" r:id="rId1" xr:uid="{00000000-0004-0000-0400-000000000000}"/>
    <hyperlink ref="C16" r:id="rId2" xr:uid="{00000000-0004-0000-0400-000001000000}"/>
    <hyperlink ref="C17" r:id="rId3" xr:uid="{00000000-0004-0000-0400-000002000000}"/>
    <hyperlink ref="C18" r:id="rId4" xr:uid="{00000000-0004-0000-0400-000003000000}"/>
    <hyperlink ref="C19" r:id="rId5" xr:uid="{00000000-0004-0000-0400-000004000000}"/>
  </hyperlinks>
  <pageMargins left="0.70000000000000007" right="0.70000000000000007" top="0.75" bottom="0.75" header="0.30000000000000004" footer="0.30000000000000004"/>
  <pageSetup paperSize="9" fitToWidth="0" fitToHeight="0" orientation="portrait" verticalDpi="0" r:id="rId6"/>
  <tableParts count="2">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F80"/>
  <sheetViews>
    <sheetView showGridLines="0" zoomScaleNormal="100" workbookViewId="0">
      <pane xSplit="1" topLeftCell="B1" activePane="topRight" state="frozen"/>
      <selection activeCell="A20" sqref="A20"/>
      <selection pane="topRight" activeCell="B1" sqref="B1"/>
    </sheetView>
  </sheetViews>
  <sheetFormatPr defaultColWidth="8.90625" defaultRowHeight="20.149999999999999" customHeight="1" x14ac:dyDescent="0.35"/>
  <cols>
    <col min="1" max="1" width="39.08984375" style="6" customWidth="1"/>
    <col min="2" max="158" width="12.90625" style="6" customWidth="1"/>
    <col min="159" max="159" width="12.08984375" style="6" customWidth="1"/>
    <col min="160" max="160" width="11.90625" style="6" customWidth="1"/>
    <col min="161" max="163" width="12" style="6" customWidth="1"/>
    <col min="164" max="165" width="12.08984375" style="6" customWidth="1"/>
    <col min="166" max="166" width="12.453125" style="6" customWidth="1"/>
    <col min="167" max="173" width="11.90625" style="6" customWidth="1"/>
    <col min="174" max="174" width="13.453125" style="6" customWidth="1"/>
    <col min="175" max="175" width="12.453125" style="6" customWidth="1"/>
    <col min="176" max="176" width="12.08984375" style="6" customWidth="1"/>
    <col min="177" max="177" width="11.54296875" style="6" customWidth="1"/>
    <col min="178" max="178" width="11" style="6" customWidth="1"/>
    <col min="179" max="179" width="12.1796875" style="6" customWidth="1"/>
    <col min="180" max="16384" width="8.90625" style="6"/>
  </cols>
  <sheetData>
    <row r="1" spans="1:188" s="18" customFormat="1" ht="45" customHeight="1" x14ac:dyDescent="0.6">
      <c r="A1" s="17" t="s">
        <v>78</v>
      </c>
    </row>
    <row r="2" spans="1:188" s="19" customFormat="1" ht="20.149999999999999" customHeight="1" x14ac:dyDescent="0.35">
      <c r="A2" s="19" t="s">
        <v>79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80</v>
      </c>
      <c r="FQ3" s="187"/>
    </row>
    <row r="4" spans="1:188" s="19" customFormat="1" ht="20.149999999999999" customHeight="1" x14ac:dyDescent="0.35">
      <c r="A4" s="19" t="s">
        <v>81</v>
      </c>
    </row>
    <row r="5" spans="1:188" s="25" customFormat="1" ht="30" customHeight="1" x14ac:dyDescent="0.35">
      <c r="A5" s="21" t="s">
        <v>82</v>
      </c>
      <c r="B5" s="22" t="s">
        <v>83</v>
      </c>
      <c r="C5" s="23" t="s">
        <v>84</v>
      </c>
      <c r="D5" s="23" t="s">
        <v>85</v>
      </c>
      <c r="E5" s="23" t="s">
        <v>86</v>
      </c>
      <c r="F5" s="23" t="s">
        <v>87</v>
      </c>
      <c r="G5" s="23" t="s">
        <v>88</v>
      </c>
      <c r="H5" s="23" t="s">
        <v>89</v>
      </c>
      <c r="I5" s="23" t="s">
        <v>90</v>
      </c>
      <c r="J5" s="23" t="s">
        <v>91</v>
      </c>
      <c r="K5" s="23" t="s">
        <v>92</v>
      </c>
      <c r="L5" s="23" t="s">
        <v>93</v>
      </c>
      <c r="M5" s="23" t="s">
        <v>94</v>
      </c>
      <c r="N5" s="22" t="s">
        <v>95</v>
      </c>
      <c r="O5" s="23" t="s">
        <v>96</v>
      </c>
      <c r="P5" s="23" t="s">
        <v>97</v>
      </c>
      <c r="Q5" s="23" t="s">
        <v>98</v>
      </c>
      <c r="R5" s="23" t="s">
        <v>99</v>
      </c>
      <c r="S5" s="23" t="s">
        <v>100</v>
      </c>
      <c r="T5" s="23" t="s">
        <v>101</v>
      </c>
      <c r="U5" s="23" t="s">
        <v>102</v>
      </c>
      <c r="V5" s="23" t="s">
        <v>103</v>
      </c>
      <c r="W5" s="23" t="s">
        <v>104</v>
      </c>
      <c r="X5" s="23" t="s">
        <v>105</v>
      </c>
      <c r="Y5" s="23" t="s">
        <v>106</v>
      </c>
      <c r="Z5" s="22" t="s">
        <v>107</v>
      </c>
      <c r="AA5" s="23" t="s">
        <v>108</v>
      </c>
      <c r="AB5" s="23" t="s">
        <v>109</v>
      </c>
      <c r="AC5" s="23" t="s">
        <v>110</v>
      </c>
      <c r="AD5" s="23" t="s">
        <v>111</v>
      </c>
      <c r="AE5" s="23" t="s">
        <v>112</v>
      </c>
      <c r="AF5" s="23" t="s">
        <v>113</v>
      </c>
      <c r="AG5" s="23" t="s">
        <v>114</v>
      </c>
      <c r="AH5" s="23" t="s">
        <v>115</v>
      </c>
      <c r="AI5" s="23" t="s">
        <v>116</v>
      </c>
      <c r="AJ5" s="23" t="s">
        <v>117</v>
      </c>
      <c r="AK5" s="23" t="s">
        <v>118</v>
      </c>
      <c r="AL5" s="22" t="s">
        <v>119</v>
      </c>
      <c r="AM5" s="23" t="s">
        <v>120</v>
      </c>
      <c r="AN5" s="23" t="s">
        <v>121</v>
      </c>
      <c r="AO5" s="23" t="s">
        <v>122</v>
      </c>
      <c r="AP5" s="23" t="s">
        <v>123</v>
      </c>
      <c r="AQ5" s="23" t="s">
        <v>124</v>
      </c>
      <c r="AR5" s="23" t="s">
        <v>125</v>
      </c>
      <c r="AS5" s="23" t="s">
        <v>126</v>
      </c>
      <c r="AT5" s="23" t="s">
        <v>127</v>
      </c>
      <c r="AU5" s="23" t="s">
        <v>128</v>
      </c>
      <c r="AV5" s="23" t="s">
        <v>129</v>
      </c>
      <c r="AW5" s="24" t="s">
        <v>130</v>
      </c>
      <c r="AX5" s="23" t="s">
        <v>131</v>
      </c>
      <c r="AY5" s="23" t="s">
        <v>132</v>
      </c>
      <c r="AZ5" s="23" t="s">
        <v>133</v>
      </c>
      <c r="BA5" s="23" t="s">
        <v>134</v>
      </c>
      <c r="BB5" s="23" t="s">
        <v>135</v>
      </c>
      <c r="BC5" s="23" t="s">
        <v>136</v>
      </c>
      <c r="BD5" s="23" t="s">
        <v>137</v>
      </c>
      <c r="BE5" s="23" t="s">
        <v>138</v>
      </c>
      <c r="BF5" s="23" t="s">
        <v>139</v>
      </c>
      <c r="BG5" s="23" t="s">
        <v>140</v>
      </c>
      <c r="BH5" s="23" t="s">
        <v>141</v>
      </c>
      <c r="BI5" s="24" t="s">
        <v>142</v>
      </c>
      <c r="BJ5" s="23" t="s">
        <v>143</v>
      </c>
      <c r="BK5" s="23" t="s">
        <v>144</v>
      </c>
      <c r="BL5" s="23" t="s">
        <v>145</v>
      </c>
      <c r="BM5" s="23" t="s">
        <v>146</v>
      </c>
      <c r="BN5" s="23" t="s">
        <v>147</v>
      </c>
      <c r="BO5" s="23" t="s">
        <v>148</v>
      </c>
      <c r="BP5" s="23" t="s">
        <v>149</v>
      </c>
      <c r="BQ5" s="23" t="s">
        <v>150</v>
      </c>
      <c r="BR5" s="23" t="s">
        <v>151</v>
      </c>
      <c r="BS5" s="23" t="s">
        <v>152</v>
      </c>
      <c r="BT5" s="23" t="s">
        <v>153</v>
      </c>
      <c r="BU5" s="24" t="s">
        <v>154</v>
      </c>
      <c r="BV5" s="23" t="s">
        <v>155</v>
      </c>
      <c r="BW5" s="23" t="s">
        <v>156</v>
      </c>
      <c r="BX5" s="23" t="s">
        <v>157</v>
      </c>
      <c r="BY5" s="23" t="s">
        <v>158</v>
      </c>
      <c r="BZ5" s="23" t="s">
        <v>159</v>
      </c>
      <c r="CA5" s="23" t="s">
        <v>160</v>
      </c>
      <c r="CB5" s="23" t="s">
        <v>161</v>
      </c>
      <c r="CC5" s="23" t="s">
        <v>162</v>
      </c>
      <c r="CD5" s="23" t="s">
        <v>163</v>
      </c>
      <c r="CE5" s="23" t="s">
        <v>164</v>
      </c>
      <c r="CF5" s="23" t="s">
        <v>165</v>
      </c>
      <c r="CG5" s="24" t="s">
        <v>166</v>
      </c>
      <c r="CH5" s="23" t="s">
        <v>167</v>
      </c>
      <c r="CI5" s="23" t="s">
        <v>168</v>
      </c>
      <c r="CJ5" s="23" t="s">
        <v>169</v>
      </c>
      <c r="CK5" s="23" t="s">
        <v>170</v>
      </c>
      <c r="CL5" s="23" t="s">
        <v>171</v>
      </c>
      <c r="CM5" s="23" t="s">
        <v>172</v>
      </c>
      <c r="CN5" s="23" t="s">
        <v>173</v>
      </c>
      <c r="CO5" s="23" t="s">
        <v>174</v>
      </c>
      <c r="CP5" s="23" t="s">
        <v>175</v>
      </c>
      <c r="CQ5" s="23" t="s">
        <v>176</v>
      </c>
      <c r="CR5" s="23" t="s">
        <v>177</v>
      </c>
      <c r="CS5" s="24" t="s">
        <v>178</v>
      </c>
      <c r="CT5" s="23" t="s">
        <v>179</v>
      </c>
      <c r="CU5" s="23" t="s">
        <v>180</v>
      </c>
      <c r="CV5" s="23" t="s">
        <v>181</v>
      </c>
      <c r="CW5" s="23" t="s">
        <v>182</v>
      </c>
      <c r="CX5" s="23" t="s">
        <v>183</v>
      </c>
      <c r="CY5" s="23" t="s">
        <v>184</v>
      </c>
      <c r="CZ5" s="23" t="s">
        <v>185</v>
      </c>
      <c r="DA5" s="23" t="s">
        <v>186</v>
      </c>
      <c r="DB5" s="23" t="s">
        <v>187</v>
      </c>
      <c r="DC5" s="23" t="s">
        <v>188</v>
      </c>
      <c r="DD5" s="23" t="s">
        <v>189</v>
      </c>
      <c r="DE5" s="24" t="s">
        <v>190</v>
      </c>
      <c r="DF5" s="23" t="s">
        <v>191</v>
      </c>
      <c r="DG5" s="23" t="s">
        <v>192</v>
      </c>
      <c r="DH5" s="23" t="s">
        <v>193</v>
      </c>
      <c r="DI5" s="23" t="s">
        <v>194</v>
      </c>
      <c r="DJ5" s="23" t="s">
        <v>195</v>
      </c>
      <c r="DK5" s="23" t="s">
        <v>196</v>
      </c>
      <c r="DL5" s="23" t="s">
        <v>197</v>
      </c>
      <c r="DM5" s="23" t="s">
        <v>198</v>
      </c>
      <c r="DN5" s="23" t="s">
        <v>199</v>
      </c>
      <c r="DO5" s="23" t="s">
        <v>200</v>
      </c>
      <c r="DP5" s="23" t="s">
        <v>201</v>
      </c>
      <c r="DQ5" s="24" t="s">
        <v>202</v>
      </c>
      <c r="DR5" s="23" t="s">
        <v>203</v>
      </c>
      <c r="DS5" s="23" t="s">
        <v>204</v>
      </c>
      <c r="DT5" s="23" t="s">
        <v>205</v>
      </c>
      <c r="DU5" s="23" t="s">
        <v>206</v>
      </c>
      <c r="DV5" s="23" t="s">
        <v>207</v>
      </c>
      <c r="DW5" s="23" t="s">
        <v>208</v>
      </c>
      <c r="DX5" s="23" t="s">
        <v>209</v>
      </c>
      <c r="DY5" s="23" t="s">
        <v>210</v>
      </c>
      <c r="DZ5" s="23" t="s">
        <v>211</v>
      </c>
      <c r="EA5" s="23" t="s">
        <v>212</v>
      </c>
      <c r="EB5" s="23" t="s">
        <v>213</v>
      </c>
      <c r="EC5" s="24" t="s">
        <v>214</v>
      </c>
      <c r="ED5" s="23" t="s">
        <v>215</v>
      </c>
      <c r="EE5" s="23" t="s">
        <v>216</v>
      </c>
      <c r="EF5" s="23" t="s">
        <v>217</v>
      </c>
      <c r="EG5" s="23" t="s">
        <v>218</v>
      </c>
      <c r="EH5" s="23" t="s">
        <v>219</v>
      </c>
      <c r="EI5" s="23" t="s">
        <v>220</v>
      </c>
      <c r="EJ5" s="23" t="s">
        <v>221</v>
      </c>
      <c r="EK5" s="23" t="s">
        <v>222</v>
      </c>
      <c r="EL5" s="23" t="s">
        <v>223</v>
      </c>
      <c r="EM5" s="23" t="s">
        <v>224</v>
      </c>
      <c r="EN5" s="44" t="s">
        <v>225</v>
      </c>
      <c r="EO5" s="81" t="s">
        <v>226</v>
      </c>
      <c r="EP5" s="23" t="s">
        <v>227</v>
      </c>
      <c r="EQ5" s="44" t="s">
        <v>228</v>
      </c>
      <c r="ER5" s="44" t="s">
        <v>229</v>
      </c>
      <c r="ES5" s="44" t="s">
        <v>230</v>
      </c>
      <c r="ET5" s="44" t="s">
        <v>231</v>
      </c>
      <c r="EU5" s="44" t="s">
        <v>232</v>
      </c>
      <c r="EV5" s="44" t="s">
        <v>233</v>
      </c>
      <c r="EW5" s="44" t="s">
        <v>234</v>
      </c>
      <c r="EX5" s="44" t="s">
        <v>235</v>
      </c>
      <c r="EY5" s="44" t="s">
        <v>236</v>
      </c>
      <c r="EZ5" s="44" t="s">
        <v>237</v>
      </c>
      <c r="FA5" s="81" t="s">
        <v>238</v>
      </c>
      <c r="FB5" s="44" t="s">
        <v>239</v>
      </c>
      <c r="FC5" s="44" t="s">
        <v>240</v>
      </c>
      <c r="FD5" s="44" t="s">
        <v>241</v>
      </c>
      <c r="FE5" s="44" t="s">
        <v>242</v>
      </c>
      <c r="FF5" s="44" t="s">
        <v>243</v>
      </c>
      <c r="FG5" s="44" t="s">
        <v>244</v>
      </c>
      <c r="FH5" s="44" t="s">
        <v>245</v>
      </c>
      <c r="FI5" s="44" t="s">
        <v>246</v>
      </c>
      <c r="FJ5" s="44" t="s">
        <v>247</v>
      </c>
      <c r="FK5" s="44" t="s">
        <v>248</v>
      </c>
      <c r="FL5" s="44" t="s">
        <v>249</v>
      </c>
      <c r="FM5" s="44" t="s">
        <v>250</v>
      </c>
      <c r="FN5" s="155" t="s">
        <v>251</v>
      </c>
      <c r="FO5" s="44" t="s">
        <v>252</v>
      </c>
      <c r="FP5" s="44" t="s">
        <v>253</v>
      </c>
      <c r="FQ5" s="44" t="s">
        <v>254</v>
      </c>
      <c r="FR5" s="44" t="s">
        <v>255</v>
      </c>
      <c r="FS5" s="44" t="s">
        <v>256</v>
      </c>
      <c r="FT5" s="44" t="s">
        <v>257</v>
      </c>
      <c r="FU5" s="44" t="s">
        <v>258</v>
      </c>
      <c r="FV5" s="44" t="s">
        <v>259</v>
      </c>
      <c r="FW5" s="44" t="s">
        <v>962</v>
      </c>
    </row>
    <row r="6" spans="1:188" s="30" customFormat="1" ht="20.149999999999999" customHeight="1" x14ac:dyDescent="0.35">
      <c r="A6" s="26" t="s">
        <v>260</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O6" s="82"/>
      <c r="EP6" s="27"/>
      <c r="EV6" s="68"/>
      <c r="EW6" s="68"/>
      <c r="EX6" s="68"/>
      <c r="EY6" s="68"/>
      <c r="EZ6" s="68"/>
      <c r="FA6" s="82"/>
      <c r="FB6" s="68"/>
      <c r="FC6" s="68"/>
      <c r="FD6" s="68"/>
      <c r="FE6" s="68"/>
      <c r="FF6" s="68"/>
      <c r="FG6" s="68"/>
      <c r="FH6" s="68"/>
      <c r="FI6" s="68"/>
      <c r="FJ6" s="68"/>
      <c r="FK6" s="68"/>
      <c r="FL6" s="68"/>
      <c r="FM6" s="68"/>
      <c r="FN6" s="179"/>
      <c r="FO6" s="68"/>
      <c r="FP6" s="68"/>
      <c r="FQ6" s="68"/>
      <c r="FR6" s="68"/>
      <c r="FS6" s="68"/>
      <c r="FT6" s="68"/>
      <c r="FU6" s="193"/>
      <c r="FV6" s="193"/>
      <c r="FW6" s="193"/>
    </row>
    <row r="7" spans="1:188" s="1" customFormat="1" ht="20.149999999999999" customHeight="1" x14ac:dyDescent="0.35">
      <c r="A7" s="31" t="s">
        <v>261</v>
      </c>
      <c r="B7" s="46">
        <v>1.0331300000000001</v>
      </c>
      <c r="C7" s="46">
        <v>9.5883019999999988</v>
      </c>
      <c r="D7" s="46">
        <v>11.491543</v>
      </c>
      <c r="E7" s="46">
        <v>13.724036999999999</v>
      </c>
      <c r="F7" s="46">
        <v>17.210146999999999</v>
      </c>
      <c r="G7" s="46">
        <v>21.491945999999999</v>
      </c>
      <c r="H7" s="46">
        <v>26.742012000000003</v>
      </c>
      <c r="I7" s="46">
        <v>31.983981999999997</v>
      </c>
      <c r="J7" s="46">
        <v>38.767842000000002</v>
      </c>
      <c r="K7" s="46">
        <v>46.970078999999998</v>
      </c>
      <c r="L7" s="46">
        <v>56.425599000000005</v>
      </c>
      <c r="M7" s="50">
        <v>63.736643000000001</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v>
      </c>
      <c r="BA7" s="46">
        <v>1601.4</v>
      </c>
      <c r="BB7" s="46">
        <v>1629.5640000000001</v>
      </c>
      <c r="BC7" s="46">
        <v>1660.645</v>
      </c>
      <c r="BD7" s="46">
        <v>1694.7750000000001</v>
      </c>
      <c r="BE7" s="46">
        <v>1727.556</v>
      </c>
      <c r="BF7" s="46">
        <v>1766.184</v>
      </c>
      <c r="BG7" s="46">
        <v>1806.509</v>
      </c>
      <c r="BH7" s="46">
        <v>1845.501</v>
      </c>
      <c r="BI7" s="50">
        <v>1885.097</v>
      </c>
      <c r="BJ7" s="46">
        <v>1909.4359999999999</v>
      </c>
      <c r="BK7" s="46">
        <v>1939.627</v>
      </c>
      <c r="BL7" s="46">
        <v>1988.7550000000001</v>
      </c>
      <c r="BM7" s="46">
        <v>2021.1559999999999</v>
      </c>
      <c r="BN7" s="46">
        <v>2055.8989999999999</v>
      </c>
      <c r="BO7" s="46">
        <v>2106.2260000000001</v>
      </c>
      <c r="BP7" s="46">
        <v>2140.5030000000002</v>
      </c>
      <c r="BQ7" s="46">
        <v>2174.8420000000001</v>
      </c>
      <c r="BR7" s="46">
        <v>2232.0320000000002</v>
      </c>
      <c r="BS7" s="46">
        <v>2281.261</v>
      </c>
      <c r="BT7" s="46">
        <v>2344.7359999999999</v>
      </c>
      <c r="BU7" s="50">
        <v>2415.9070000000002</v>
      </c>
      <c r="BV7" s="46">
        <v>2456.5070000000001</v>
      </c>
      <c r="BW7" s="46">
        <v>2464.056</v>
      </c>
      <c r="BX7" s="46">
        <v>2473.8960000000002</v>
      </c>
      <c r="BY7" s="46">
        <v>2481.29</v>
      </c>
      <c r="BZ7" s="46">
        <v>2489.5039999999999</v>
      </c>
      <c r="CA7" s="46">
        <v>2498.6309999999999</v>
      </c>
      <c r="CB7" s="46">
        <v>2505.8679999999999</v>
      </c>
      <c r="CC7" s="46">
        <v>2512.59</v>
      </c>
      <c r="CD7" s="46">
        <v>2520.0729999999999</v>
      </c>
      <c r="CE7" s="46">
        <v>2526.1129999999998</v>
      </c>
      <c r="CF7" s="46">
        <v>2533.1990000000001</v>
      </c>
      <c r="CG7" s="50">
        <v>2538.645</v>
      </c>
      <c r="CH7" s="46">
        <v>2543.5349999999999</v>
      </c>
      <c r="CI7" s="46">
        <v>2549.2220000000002</v>
      </c>
      <c r="CJ7" s="46">
        <v>2556.3989999999999</v>
      </c>
      <c r="CK7" s="46">
        <v>2561.6990000000001</v>
      </c>
      <c r="CL7" s="46">
        <v>2567.8519999999999</v>
      </c>
      <c r="CM7" s="46">
        <v>2573.931</v>
      </c>
      <c r="CN7" s="46">
        <v>2579.5720000000001</v>
      </c>
      <c r="CO7" s="46">
        <v>2586.172</v>
      </c>
      <c r="CP7" s="46">
        <v>2592.741</v>
      </c>
      <c r="CQ7" s="46">
        <v>2598.913</v>
      </c>
      <c r="CR7" s="46">
        <v>2606.172</v>
      </c>
      <c r="CS7" s="50">
        <v>2610.8690000000001</v>
      </c>
      <c r="CT7" s="46">
        <v>2616.11</v>
      </c>
      <c r="CU7" s="46">
        <v>2620.9670000000001</v>
      </c>
      <c r="CV7" s="46">
        <v>2626.8339999999998</v>
      </c>
      <c r="CW7" s="46">
        <v>2632.4259999999999</v>
      </c>
      <c r="CX7" s="46">
        <v>2638.6640000000002</v>
      </c>
      <c r="CY7" s="46">
        <v>2645.165</v>
      </c>
      <c r="CZ7" s="46">
        <v>2651.3139999999999</v>
      </c>
      <c r="DA7" s="46">
        <v>2658.1460000000002</v>
      </c>
      <c r="DB7" s="46">
        <v>2665.1590000000001</v>
      </c>
      <c r="DC7" s="46">
        <v>2673.3220000000001</v>
      </c>
      <c r="DD7" s="46">
        <v>2682.009</v>
      </c>
      <c r="DE7" s="50">
        <v>2689.1770000000001</v>
      </c>
      <c r="DF7" s="46">
        <v>2698.895</v>
      </c>
      <c r="DG7" s="46">
        <v>2710.1880000000001</v>
      </c>
      <c r="DH7" s="46">
        <v>2736.489</v>
      </c>
      <c r="DI7" s="46">
        <v>2739.9920000000002</v>
      </c>
      <c r="DJ7" s="46">
        <v>2744.3359999999998</v>
      </c>
      <c r="DK7" s="46">
        <v>2749.107</v>
      </c>
      <c r="DL7" s="46">
        <v>2754.0970000000002</v>
      </c>
      <c r="DM7" s="46">
        <v>2759.26</v>
      </c>
      <c r="DN7" s="46">
        <v>2765.0880000000002</v>
      </c>
      <c r="DO7" s="46">
        <v>2771.1179999999999</v>
      </c>
      <c r="DP7" s="46">
        <v>2777.1849999999999</v>
      </c>
      <c r="DQ7" s="50">
        <v>2781.373</v>
      </c>
      <c r="DR7" s="46">
        <v>2786.5</v>
      </c>
      <c r="DS7" s="46">
        <v>2791.5509999999999</v>
      </c>
      <c r="DT7" s="46">
        <v>2796.8119999999999</v>
      </c>
      <c r="DU7" s="46">
        <v>2798.0659999999998</v>
      </c>
      <c r="DV7" s="46">
        <v>2799.9690000000001</v>
      </c>
      <c r="DW7" s="46">
        <v>2804.009</v>
      </c>
      <c r="DX7" s="46">
        <v>2809.4749999999999</v>
      </c>
      <c r="DY7" s="46">
        <v>2814.8389999999999</v>
      </c>
      <c r="DZ7" s="46">
        <v>2821.7130000000002</v>
      </c>
      <c r="EA7" s="46">
        <v>2828.3710000000001</v>
      </c>
      <c r="EB7" s="46">
        <v>2835.5450000000001</v>
      </c>
      <c r="EC7" s="50">
        <v>2841.0140000000001</v>
      </c>
      <c r="ED7" s="46">
        <v>2847.6950000000002</v>
      </c>
      <c r="EE7" s="46">
        <v>2854.4780000000001</v>
      </c>
      <c r="EF7" s="46">
        <v>2864.652</v>
      </c>
      <c r="EG7" s="46">
        <v>2875.8429999999998</v>
      </c>
      <c r="EH7" s="46">
        <v>2888.1120000000001</v>
      </c>
      <c r="EI7" s="46">
        <v>2901.752</v>
      </c>
      <c r="EJ7" s="46">
        <v>2914.1579999999999</v>
      </c>
      <c r="EK7" s="46">
        <v>2927.2539999999999</v>
      </c>
      <c r="EL7" s="46">
        <v>2942.5790000000002</v>
      </c>
      <c r="EM7" s="46">
        <v>2956.2130000000002</v>
      </c>
      <c r="EN7" s="46">
        <v>2971.8020000000001</v>
      </c>
      <c r="EO7" s="83">
        <v>2982.3290000000002</v>
      </c>
      <c r="EP7" s="46">
        <v>2995.1840000000002</v>
      </c>
      <c r="EQ7" s="46">
        <v>3010.8229999999999</v>
      </c>
      <c r="ER7" s="46">
        <v>3032.895</v>
      </c>
      <c r="ES7" s="46">
        <v>3053.777</v>
      </c>
      <c r="ET7" s="46">
        <v>3077.3330000000001</v>
      </c>
      <c r="EU7" s="46">
        <v>3101.451</v>
      </c>
      <c r="EV7" s="46">
        <v>3124.9050000000002</v>
      </c>
      <c r="EW7" s="46">
        <v>3151.1819999999998</v>
      </c>
      <c r="EX7" s="46">
        <v>3182.4340000000002</v>
      </c>
      <c r="EY7" s="46">
        <v>3212.3649999999998</v>
      </c>
      <c r="EZ7" s="46">
        <v>3246.087</v>
      </c>
      <c r="FA7" s="83">
        <v>3270.973</v>
      </c>
      <c r="FB7" s="46">
        <v>3305.232</v>
      </c>
      <c r="FC7" s="46">
        <v>3341.5859999999998</v>
      </c>
      <c r="FD7" s="46">
        <v>3382.127</v>
      </c>
      <c r="FE7" s="46">
        <v>3414.3409999999999</v>
      </c>
      <c r="FF7" s="46">
        <v>3449.913</v>
      </c>
      <c r="FG7" s="46">
        <v>3485.596</v>
      </c>
      <c r="FH7" s="46">
        <v>3516.1390000000001</v>
      </c>
      <c r="FI7" s="46">
        <v>3546.7579999999998</v>
      </c>
      <c r="FJ7" s="46">
        <v>3576.99</v>
      </c>
      <c r="FK7" s="164">
        <v>3603.7170000000001</v>
      </c>
      <c r="FL7" s="164">
        <v>3633.3319999999999</v>
      </c>
      <c r="FM7" s="164">
        <v>3652.5410000000002</v>
      </c>
      <c r="FN7" s="70">
        <v>3677.636</v>
      </c>
      <c r="FO7" s="164">
        <v>3704.098</v>
      </c>
      <c r="FP7" s="164">
        <v>3731.7310000000002</v>
      </c>
      <c r="FQ7" s="164">
        <v>3760.68</v>
      </c>
      <c r="FR7" s="164">
        <v>3789.9209999999998</v>
      </c>
      <c r="FS7" s="164">
        <v>3817.2809999999999</v>
      </c>
      <c r="FT7" s="164">
        <v>3845.9879999999998</v>
      </c>
      <c r="FU7" s="194">
        <v>3873.8829999999998</v>
      </c>
      <c r="FV7" s="194">
        <v>3896.627</v>
      </c>
      <c r="FW7" s="194">
        <v>3931.2350000000001</v>
      </c>
      <c r="FZ7" s="203"/>
      <c r="GA7" s="203"/>
      <c r="GB7" s="203"/>
      <c r="GC7" s="203"/>
      <c r="GD7" s="203"/>
      <c r="GE7" s="203"/>
      <c r="GF7" s="203"/>
    </row>
    <row r="8" spans="1:188" s="1" customFormat="1" ht="20.149999999999999" customHeight="1" x14ac:dyDescent="0.35">
      <c r="A8" s="31" t="s">
        <v>262</v>
      </c>
      <c r="B8" s="46">
        <v>2.274985</v>
      </c>
      <c r="C8" s="46">
        <v>2.3876550000000001</v>
      </c>
      <c r="D8" s="46">
        <v>2.5787749999999998</v>
      </c>
      <c r="E8" s="46">
        <v>2.7035650000000002</v>
      </c>
      <c r="F8" s="46">
        <v>2.924865</v>
      </c>
      <c r="G8" s="46">
        <v>3.1775249999999997</v>
      </c>
      <c r="H8" s="46">
        <v>3.360385</v>
      </c>
      <c r="I8" s="46">
        <v>3.6120749999999999</v>
      </c>
      <c r="J8" s="46">
        <v>3.8280849999999997</v>
      </c>
      <c r="K8" s="46">
        <v>4.1815850000000001</v>
      </c>
      <c r="L8" s="46">
        <v>4.5442849999999995</v>
      </c>
      <c r="M8" s="50">
        <v>4.8146550000000001</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4">
        <v>799.74800000000005</v>
      </c>
      <c r="FL8" s="164">
        <v>823.00699999999995</v>
      </c>
      <c r="FM8" s="164">
        <v>840.101</v>
      </c>
      <c r="FN8" s="70">
        <v>861.03700000000003</v>
      </c>
      <c r="FO8" s="164">
        <v>882.94399999999996</v>
      </c>
      <c r="FP8" s="164">
        <v>905.28200000000004</v>
      </c>
      <c r="FQ8" s="164">
        <v>929.14599999999996</v>
      </c>
      <c r="FR8" s="164">
        <v>954.56200000000001</v>
      </c>
      <c r="FS8" s="164">
        <v>977.85</v>
      </c>
      <c r="FT8" s="164">
        <v>1003.106</v>
      </c>
      <c r="FU8" s="194">
        <v>1025.0630000000001</v>
      </c>
      <c r="FV8" s="194">
        <v>1042.787</v>
      </c>
      <c r="FW8" s="194">
        <v>1070.1890000000001</v>
      </c>
      <c r="FZ8" s="203"/>
      <c r="GA8" s="203"/>
      <c r="GB8" s="203"/>
      <c r="GC8" s="203"/>
      <c r="GD8" s="203"/>
      <c r="GE8" s="203"/>
      <c r="GF8" s="203"/>
    </row>
    <row r="9" spans="1:188" s="1" customFormat="1" ht="20.149999999999999" customHeight="1" x14ac:dyDescent="0.35">
      <c r="A9" s="31" t="s">
        <v>263</v>
      </c>
      <c r="B9" s="46">
        <v>2.4614800000000003</v>
      </c>
      <c r="C9" s="46">
        <v>2.6316600000000001</v>
      </c>
      <c r="D9" s="46">
        <v>3.0457200000000002</v>
      </c>
      <c r="E9" s="46">
        <v>3.3340299999999998</v>
      </c>
      <c r="F9" s="46">
        <v>3.7873600000000001</v>
      </c>
      <c r="G9" s="46">
        <v>4.0777299999999999</v>
      </c>
      <c r="H9" s="46">
        <v>4.3713329999999999</v>
      </c>
      <c r="I9" s="46">
        <v>4.7024229999999996</v>
      </c>
      <c r="J9" s="46">
        <v>5.2304130000000004</v>
      </c>
      <c r="K9" s="46">
        <v>5.6764530000000004</v>
      </c>
      <c r="L9" s="46">
        <v>6.282133</v>
      </c>
      <c r="M9" s="50">
        <v>6.6200229999999998</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4">
        <v>1177.721</v>
      </c>
      <c r="FL9" s="164">
        <v>1191.223</v>
      </c>
      <c r="FM9" s="164">
        <v>1199.356</v>
      </c>
      <c r="FN9" s="70">
        <v>1210.847</v>
      </c>
      <c r="FO9" s="164">
        <v>1221.6130000000001</v>
      </c>
      <c r="FP9" s="164">
        <v>1234.2570000000001</v>
      </c>
      <c r="FQ9" s="164">
        <v>1247.3989999999999</v>
      </c>
      <c r="FR9" s="164">
        <v>1261.54</v>
      </c>
      <c r="FS9" s="164">
        <v>1275.009</v>
      </c>
      <c r="FT9" s="164">
        <v>1290.2249999999999</v>
      </c>
      <c r="FU9" s="194">
        <v>1304.3610000000001</v>
      </c>
      <c r="FV9" s="194">
        <v>1314.2460000000001</v>
      </c>
      <c r="FW9" s="194">
        <v>1327.9760000000001</v>
      </c>
      <c r="FZ9" s="203"/>
      <c r="GA9" s="203"/>
      <c r="GB9" s="203"/>
      <c r="GC9" s="203"/>
      <c r="GD9" s="203"/>
      <c r="GE9" s="203"/>
      <c r="GF9" s="203"/>
    </row>
    <row r="10" spans="1:188" s="1" customFormat="1" ht="20.149999999999999" customHeight="1" x14ac:dyDescent="0.35">
      <c r="A10" s="31" t="s">
        <v>264</v>
      </c>
      <c r="B10" s="46">
        <v>1.0331300000000001</v>
      </c>
      <c r="C10" s="46">
        <v>1.0331300000000001</v>
      </c>
      <c r="D10" s="46">
        <v>1.0331300000000001</v>
      </c>
      <c r="E10" s="46">
        <v>1.0331300000000001</v>
      </c>
      <c r="F10" s="46">
        <v>1.20051</v>
      </c>
      <c r="G10" s="46">
        <v>2.0005100000000002</v>
      </c>
      <c r="H10" s="46">
        <v>2.1511800000000001</v>
      </c>
      <c r="I10" s="46">
        <v>2.1511800000000001</v>
      </c>
      <c r="J10" s="46">
        <v>2.1511800000000001</v>
      </c>
      <c r="K10" s="46">
        <v>2.5987499999999999</v>
      </c>
      <c r="L10" s="46">
        <v>2.65028</v>
      </c>
      <c r="M10" s="50">
        <v>2.7472799999999999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3628.5160000000001</v>
      </c>
      <c r="EB10" s="46">
        <v>3628.5160000000001</v>
      </c>
      <c r="EC10" s="50">
        <v>3630.5160000000001</v>
      </c>
      <c r="ED10" s="46">
        <v>3630.5160000000001</v>
      </c>
      <c r="EE10" s="46">
        <v>3632.116</v>
      </c>
      <c r="EF10" s="46">
        <v>3632.116</v>
      </c>
      <c r="EG10" s="46">
        <v>3632.2159999999999</v>
      </c>
      <c r="EH10" s="46">
        <v>3632.5160000000001</v>
      </c>
      <c r="EI10" s="46">
        <v>3632.5160000000001</v>
      </c>
      <c r="EJ10" s="46">
        <v>3634.386</v>
      </c>
      <c r="EK10" s="46">
        <v>3635.2359999999999</v>
      </c>
      <c r="EL10" s="46">
        <v>3642.0309999999999</v>
      </c>
      <c r="EM10" s="46">
        <v>3645.5459999999998</v>
      </c>
      <c r="EN10" s="46">
        <v>3647.2460000000001</v>
      </c>
      <c r="EO10" s="83">
        <v>3649.7710000000002</v>
      </c>
      <c r="EP10" s="46">
        <v>3667.5810000000001</v>
      </c>
      <c r="EQ10" s="46">
        <v>3667.5810000000001</v>
      </c>
      <c r="ER10" s="46">
        <v>3667.5810000000001</v>
      </c>
      <c r="ES10" s="46">
        <v>3678.2829999999999</v>
      </c>
      <c r="ET10" s="46">
        <v>3684.8580000000002</v>
      </c>
      <c r="EU10" s="46">
        <v>3684.8580000000002</v>
      </c>
      <c r="EV10" s="46">
        <v>3687.3580000000002</v>
      </c>
      <c r="EW10" s="46">
        <v>3687.3580000000002</v>
      </c>
      <c r="EX10" s="46">
        <v>3687.3580000000002</v>
      </c>
      <c r="EY10" s="46">
        <v>3687.9780000000001</v>
      </c>
      <c r="EZ10" s="46">
        <v>3688.2179999999998</v>
      </c>
      <c r="FA10" s="83">
        <v>3690.6979999999999</v>
      </c>
      <c r="FB10" s="46">
        <v>3690.6979999999999</v>
      </c>
      <c r="FC10" s="46">
        <v>3691.4679999999998</v>
      </c>
      <c r="FD10" s="46">
        <v>3691.6439999999998</v>
      </c>
      <c r="FE10" s="46">
        <v>3702.4740000000002</v>
      </c>
      <c r="FF10" s="46">
        <v>3702.634</v>
      </c>
      <c r="FG10" s="46">
        <v>3704.6610000000001</v>
      </c>
      <c r="FH10" s="46">
        <v>3705.3609999999999</v>
      </c>
      <c r="FI10" s="46">
        <v>3706.6559999999999</v>
      </c>
      <c r="FJ10" s="46">
        <v>3710.9659999999999</v>
      </c>
      <c r="FK10" s="164">
        <v>3712.866</v>
      </c>
      <c r="FL10" s="164">
        <v>3712.866</v>
      </c>
      <c r="FM10" s="164">
        <v>3712.866</v>
      </c>
      <c r="FN10" s="70">
        <v>3720.3209999999999</v>
      </c>
      <c r="FO10" s="164">
        <v>3721.0309999999999</v>
      </c>
      <c r="FP10" s="164">
        <v>3723.6309999999999</v>
      </c>
      <c r="FQ10" s="164">
        <v>3723.6309999999999</v>
      </c>
      <c r="FR10" s="164">
        <v>3723.6309999999999</v>
      </c>
      <c r="FS10" s="164">
        <v>3723.6309999999999</v>
      </c>
      <c r="FT10" s="164">
        <v>3723.6309999999999</v>
      </c>
      <c r="FU10" s="194">
        <v>3723.6309999999999</v>
      </c>
      <c r="FV10" s="194">
        <v>3723.6309999999999</v>
      </c>
      <c r="FW10" s="194">
        <v>3723.6309999999999</v>
      </c>
      <c r="FZ10" s="203"/>
      <c r="GA10" s="203"/>
      <c r="GB10" s="203"/>
      <c r="GC10" s="203"/>
      <c r="GD10" s="203"/>
      <c r="GE10" s="203"/>
      <c r="GF10" s="203"/>
    </row>
    <row r="11" spans="1:188" s="1" customFormat="1" ht="20.149999999999999" customHeight="1" x14ac:dyDescent="0.35">
      <c r="A11" s="31" t="s">
        <v>265</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4400.0249999999996</v>
      </c>
      <c r="FG11" s="46">
        <v>4400.0249999999996</v>
      </c>
      <c r="FH11" s="46">
        <v>4400.0249999999996</v>
      </c>
      <c r="FI11" s="46">
        <v>4400.0249999999996</v>
      </c>
      <c r="FJ11" s="46">
        <v>4409.0249999999996</v>
      </c>
      <c r="FK11" s="164">
        <v>4437.1750000000002</v>
      </c>
      <c r="FL11" s="164">
        <v>4437.1750000000002</v>
      </c>
      <c r="FM11" s="164">
        <v>4437.1750000000002</v>
      </c>
      <c r="FN11" s="70">
        <v>4456.1750000000002</v>
      </c>
      <c r="FO11" s="164">
        <v>4456.1750000000002</v>
      </c>
      <c r="FP11" s="164">
        <v>4530.125</v>
      </c>
      <c r="FQ11" s="164">
        <v>4530.125</v>
      </c>
      <c r="FR11" s="68">
        <v>4530.125</v>
      </c>
      <c r="FS11" s="68">
        <v>4530.125</v>
      </c>
      <c r="FT11" s="68">
        <v>4530.125</v>
      </c>
      <c r="FU11" s="194">
        <v>4530.125</v>
      </c>
      <c r="FV11" s="194">
        <v>4530.125</v>
      </c>
      <c r="FW11" s="194">
        <v>4530.125</v>
      </c>
      <c r="FZ11" s="203"/>
      <c r="GA11" s="203"/>
      <c r="GB11" s="203"/>
      <c r="GC11" s="203"/>
      <c r="GD11" s="203"/>
      <c r="GE11" s="203"/>
      <c r="GF11" s="203"/>
    </row>
    <row r="12" spans="1:188" s="1" customFormat="1" ht="20.149999999999999" customHeight="1" x14ac:dyDescent="0.35">
      <c r="A12" s="31" t="s">
        <v>266</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1864.415</v>
      </c>
      <c r="FC12" s="46">
        <v>1916.415</v>
      </c>
      <c r="FD12" s="46">
        <v>1916.415</v>
      </c>
      <c r="FE12" s="46">
        <v>1916.415</v>
      </c>
      <c r="FF12" s="46">
        <v>1966.3150000000001</v>
      </c>
      <c r="FG12" s="46">
        <v>1966.3150000000001</v>
      </c>
      <c r="FH12" s="46">
        <v>1966.3150000000001</v>
      </c>
      <c r="FI12" s="46">
        <v>1966.3150000000001</v>
      </c>
      <c r="FJ12" s="46">
        <v>2066.2150000000001</v>
      </c>
      <c r="FK12" s="164">
        <v>2066.2150000000001</v>
      </c>
      <c r="FL12" s="164">
        <v>2066.2150000000001</v>
      </c>
      <c r="FM12" s="164">
        <v>2066.2150000000001</v>
      </c>
      <c r="FN12" s="70">
        <v>2204.2139999999999</v>
      </c>
      <c r="FO12" s="164">
        <v>2230.2139999999999</v>
      </c>
      <c r="FP12" s="164">
        <v>2230.2139999999999</v>
      </c>
      <c r="FQ12" s="164">
        <v>2230.2139999999999</v>
      </c>
      <c r="FR12" s="164">
        <v>2230.2139999999999</v>
      </c>
      <c r="FS12" s="164">
        <v>2230.2139999999999</v>
      </c>
      <c r="FT12" s="164">
        <v>2230.2139999999999</v>
      </c>
      <c r="FU12" s="194">
        <v>2230.2139999999999</v>
      </c>
      <c r="FV12" s="194">
        <v>2230.2139999999999</v>
      </c>
      <c r="FW12" s="194">
        <v>2230.2139999999999</v>
      </c>
      <c r="FZ12" s="203"/>
      <c r="GA12" s="203"/>
      <c r="GB12" s="203"/>
      <c r="GC12" s="203"/>
      <c r="GD12" s="203"/>
      <c r="GE12" s="203"/>
      <c r="GF12" s="203"/>
    </row>
    <row r="13" spans="1:188" s="25" customFormat="1" ht="20.149999999999999" customHeight="1" thickBot="1" x14ac:dyDescent="0.4">
      <c r="A13" s="32" t="s">
        <v>267</v>
      </c>
      <c r="B13" s="52">
        <f>SUM(B7:B12)</f>
        <v>6.8027250000000006</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4232.0520000000006</v>
      </c>
      <c r="BA13" s="53">
        <f t="shared" si="0"/>
        <v>4286.0040000000008</v>
      </c>
      <c r="BB13" s="53">
        <f t="shared" si="0"/>
        <v>4388.5950000000012</v>
      </c>
      <c r="BC13" s="53">
        <f t="shared" si="0"/>
        <v>4524.0260000000007</v>
      </c>
      <c r="BD13" s="53">
        <f t="shared" si="0"/>
        <v>4690.6140000000005</v>
      </c>
      <c r="BE13" s="53">
        <f t="shared" si="0"/>
        <v>4753.0060000000003</v>
      </c>
      <c r="BF13" s="53">
        <f t="shared" si="0"/>
        <v>4958.5640000000003</v>
      </c>
      <c r="BG13" s="53">
        <f t="shared" si="0"/>
        <v>5125.1539999999995</v>
      </c>
      <c r="BH13" s="53">
        <f t="shared" si="0"/>
        <v>5264.8850000000002</v>
      </c>
      <c r="BI13" s="55">
        <f t="shared" si="0"/>
        <v>5570.012999999999</v>
      </c>
      <c r="BJ13" s="53">
        <f t="shared" si="0"/>
        <v>5668.1599999999989</v>
      </c>
      <c r="BK13" s="53">
        <f t="shared" si="0"/>
        <v>5830.7669999999998</v>
      </c>
      <c r="BL13" s="53">
        <f t="shared" si="0"/>
        <v>8159.8920000000007</v>
      </c>
      <c r="BM13" s="53">
        <f t="shared" si="0"/>
        <v>8209.9650000000001</v>
      </c>
      <c r="BN13" s="53">
        <f t="shared" si="0"/>
        <v>8275.0040000000008</v>
      </c>
      <c r="BO13" s="53">
        <f t="shared" ref="BO13:DZ13" si="1">SUM(BO7:BO12)</f>
        <v>8408.6180000000004</v>
      </c>
      <c r="BP13" s="53">
        <f t="shared" si="1"/>
        <v>8493.9330000000009</v>
      </c>
      <c r="BQ13" s="53">
        <f t="shared" si="1"/>
        <v>8611.1840000000011</v>
      </c>
      <c r="BR13" s="53">
        <f t="shared" si="1"/>
        <v>8738.7669999999998</v>
      </c>
      <c r="BS13" s="53">
        <f t="shared" si="1"/>
        <v>8908.5959999999995</v>
      </c>
      <c r="BT13" s="53">
        <f t="shared" si="1"/>
        <v>9118.8889999999992</v>
      </c>
      <c r="BU13" s="55">
        <f t="shared" si="1"/>
        <v>9790.621000000001</v>
      </c>
      <c r="BV13" s="53">
        <f t="shared" si="1"/>
        <v>9992.7250000000004</v>
      </c>
      <c r="BW13" s="53">
        <f t="shared" si="1"/>
        <v>10097.102000000001</v>
      </c>
      <c r="BX13" s="53">
        <f t="shared" si="1"/>
        <v>11264.239</v>
      </c>
      <c r="BY13" s="53">
        <f t="shared" si="1"/>
        <v>11330.65</v>
      </c>
      <c r="BZ13" s="53">
        <f t="shared" si="1"/>
        <v>11374.360999999999</v>
      </c>
      <c r="CA13" s="53">
        <f t="shared" si="1"/>
        <v>11584.679999999998</v>
      </c>
      <c r="CB13" s="53">
        <f t="shared" si="1"/>
        <v>11625.552</v>
      </c>
      <c r="CC13" s="53">
        <f t="shared" si="1"/>
        <v>11686.482999999998</v>
      </c>
      <c r="CD13" s="53">
        <f t="shared" si="1"/>
        <v>11730.533999999998</v>
      </c>
      <c r="CE13" s="53">
        <f t="shared" si="1"/>
        <v>11771.15</v>
      </c>
      <c r="CF13" s="53">
        <f t="shared" si="1"/>
        <v>11813.298000000001</v>
      </c>
      <c r="CG13" s="55">
        <f t="shared" si="1"/>
        <v>11889.765999999998</v>
      </c>
      <c r="CH13" s="53">
        <f t="shared" si="1"/>
        <v>11927.891999999998</v>
      </c>
      <c r="CI13" s="53">
        <f t="shared" si="1"/>
        <v>11993.998</v>
      </c>
      <c r="CJ13" s="53">
        <f t="shared" si="1"/>
        <v>12470.782999999999</v>
      </c>
      <c r="CK13" s="53">
        <f t="shared" si="1"/>
        <v>12489.894999999999</v>
      </c>
      <c r="CL13" s="53">
        <f t="shared" si="1"/>
        <v>12507.891</v>
      </c>
      <c r="CM13" s="53">
        <f t="shared" si="1"/>
        <v>12523.547</v>
      </c>
      <c r="CN13" s="53">
        <f t="shared" si="1"/>
        <v>12552.401</v>
      </c>
      <c r="CO13" s="53">
        <f t="shared" si="1"/>
        <v>12570.009</v>
      </c>
      <c r="CP13" s="53">
        <f t="shared" si="1"/>
        <v>12586.896999999999</v>
      </c>
      <c r="CQ13" s="53">
        <f t="shared" si="1"/>
        <v>12611.728999999999</v>
      </c>
      <c r="CR13" s="53">
        <f t="shared" si="1"/>
        <v>12627.644999999999</v>
      </c>
      <c r="CS13" s="55">
        <f t="shared" si="1"/>
        <v>12639.057999999999</v>
      </c>
      <c r="CT13" s="53">
        <f t="shared" si="1"/>
        <v>12651.404</v>
      </c>
      <c r="CU13" s="53">
        <f t="shared" si="1"/>
        <v>12662.226999999999</v>
      </c>
      <c r="CV13" s="53">
        <f t="shared" si="1"/>
        <v>12678.812</v>
      </c>
      <c r="CW13" s="53">
        <f t="shared" si="1"/>
        <v>12692.593999999999</v>
      </c>
      <c r="CX13" s="53">
        <f t="shared" si="1"/>
        <v>12708.909</v>
      </c>
      <c r="CY13" s="53">
        <f t="shared" si="1"/>
        <v>12729.334999999999</v>
      </c>
      <c r="CZ13" s="53">
        <f t="shared" si="1"/>
        <v>12744.797999999999</v>
      </c>
      <c r="DA13" s="53">
        <f t="shared" si="1"/>
        <v>12761.787999999999</v>
      </c>
      <c r="DB13" s="53">
        <f t="shared" si="1"/>
        <v>12779.052</v>
      </c>
      <c r="DC13" s="53">
        <f t="shared" si="1"/>
        <v>12804.880999999999</v>
      </c>
      <c r="DD13" s="53">
        <f t="shared" si="1"/>
        <v>12831.831</v>
      </c>
      <c r="DE13" s="55">
        <f t="shared" si="1"/>
        <v>12862.16</v>
      </c>
      <c r="DF13" s="53">
        <f t="shared" si="1"/>
        <v>12948.713</v>
      </c>
      <c r="DG13" s="53">
        <f t="shared" si="1"/>
        <v>12980.699000000001</v>
      </c>
      <c r="DH13" s="53">
        <f t="shared" si="1"/>
        <v>13066.896000000001</v>
      </c>
      <c r="DI13" s="53">
        <f t="shared" si="1"/>
        <v>13085.112999999999</v>
      </c>
      <c r="DJ13" s="53">
        <f t="shared" si="1"/>
        <v>13092.538</v>
      </c>
      <c r="DK13" s="53">
        <f t="shared" si="1"/>
        <v>13102.477000000001</v>
      </c>
      <c r="DL13" s="53">
        <f t="shared" si="1"/>
        <v>13120.785000000002</v>
      </c>
      <c r="DM13" s="53">
        <f t="shared" si="1"/>
        <v>13137.139000000001</v>
      </c>
      <c r="DN13" s="53">
        <f t="shared" si="1"/>
        <v>13171.191000000001</v>
      </c>
      <c r="DO13" s="53">
        <f t="shared" si="1"/>
        <v>13183.660000000002</v>
      </c>
      <c r="DP13" s="53">
        <f t="shared" si="1"/>
        <v>13195.957</v>
      </c>
      <c r="DQ13" s="55">
        <f t="shared" si="1"/>
        <v>13239.3</v>
      </c>
      <c r="DR13" s="53">
        <f t="shared" si="1"/>
        <v>13314.756000000001</v>
      </c>
      <c r="DS13" s="53">
        <f t="shared" si="1"/>
        <v>13331.168</v>
      </c>
      <c r="DT13" s="53">
        <f t="shared" si="1"/>
        <v>13345.951000000001</v>
      </c>
      <c r="DU13" s="53">
        <f t="shared" si="1"/>
        <v>13350.713</v>
      </c>
      <c r="DV13" s="53">
        <f t="shared" si="1"/>
        <v>13364.357</v>
      </c>
      <c r="DW13" s="53">
        <f t="shared" si="1"/>
        <v>13374.085999999999</v>
      </c>
      <c r="DX13" s="53">
        <f t="shared" si="1"/>
        <v>13386.931</v>
      </c>
      <c r="DY13" s="53">
        <f t="shared" si="1"/>
        <v>13403.057000000001</v>
      </c>
      <c r="DZ13" s="53">
        <f t="shared" si="1"/>
        <v>13417.813</v>
      </c>
      <c r="EA13" s="53">
        <f t="shared" ref="EA13:EN13" si="2">SUM(EA7:EA12)</f>
        <v>13431.813</v>
      </c>
      <c r="EB13" s="53">
        <f t="shared" si="2"/>
        <v>13446.887999999999</v>
      </c>
      <c r="EC13" s="55">
        <f t="shared" si="2"/>
        <v>13522.215</v>
      </c>
      <c r="ED13" s="53">
        <f t="shared" si="2"/>
        <v>13535.092000000001</v>
      </c>
      <c r="EE13" s="53">
        <f t="shared" si="2"/>
        <v>13550.357</v>
      </c>
      <c r="EF13" s="53">
        <f t="shared" si="2"/>
        <v>13685.162</v>
      </c>
      <c r="EG13" s="53">
        <f t="shared" si="2"/>
        <v>13704.769</v>
      </c>
      <c r="EH13" s="53">
        <f t="shared" si="2"/>
        <v>13731.698</v>
      </c>
      <c r="EI13" s="53">
        <f t="shared" si="2"/>
        <v>13758.774000000001</v>
      </c>
      <c r="EJ13" s="53">
        <f t="shared" si="2"/>
        <v>13781.379000000001</v>
      </c>
      <c r="EK13" s="53">
        <f t="shared" si="2"/>
        <v>13803.348</v>
      </c>
      <c r="EL13" s="53">
        <f t="shared" si="2"/>
        <v>13834.832</v>
      </c>
      <c r="EM13" s="53">
        <f t="shared" si="2"/>
        <v>13860.804</v>
      </c>
      <c r="EN13" s="53">
        <f t="shared" si="2"/>
        <v>13890.055</v>
      </c>
      <c r="EO13" s="54">
        <f t="shared" ref="EO13:EQ13" si="3">SUM(EO7:EO12)</f>
        <v>13910.438000000002</v>
      </c>
      <c r="EP13" s="53">
        <f t="shared" si="3"/>
        <v>13993.257000000001</v>
      </c>
      <c r="EQ13" s="53">
        <f t="shared" si="3"/>
        <v>14020.825000000001</v>
      </c>
      <c r="ER13" s="53">
        <f t="shared" ref="ER13:ES13" si="4">SUM(ER7:ER12)</f>
        <v>14058.507</v>
      </c>
      <c r="ES13" s="53">
        <f t="shared" si="4"/>
        <v>14105.003000000001</v>
      </c>
      <c r="ET13" s="53">
        <f t="shared" ref="ET13:EW13" si="5">SUM(ET7:ET12)</f>
        <v>14153.94</v>
      </c>
      <c r="EU13" s="53">
        <f t="shared" si="5"/>
        <v>14196.26</v>
      </c>
      <c r="EV13" s="53">
        <f t="shared" si="5"/>
        <v>14242.141</v>
      </c>
      <c r="EW13" s="53">
        <f t="shared" si="5"/>
        <v>14290.253999999999</v>
      </c>
      <c r="EX13" s="53">
        <f t="shared" ref="EX13:FA13" si="6">SUM(EX7:EX12)</f>
        <v>14364.695</v>
      </c>
      <c r="EY13" s="53">
        <f t="shared" si="6"/>
        <v>14464.912999999999</v>
      </c>
      <c r="EZ13" s="53">
        <f t="shared" si="6"/>
        <v>14530.545</v>
      </c>
      <c r="FA13" s="54">
        <f t="shared" si="6"/>
        <v>14622.744999999999</v>
      </c>
      <c r="FB13" s="53">
        <f t="shared" ref="FB13:FC13" si="7">SUM(FB7:FB12)</f>
        <v>14841.124</v>
      </c>
      <c r="FC13" s="53">
        <f t="shared" si="7"/>
        <v>14978.274000000001</v>
      </c>
      <c r="FD13" s="53">
        <f t="shared" ref="FD13:FE13" si="8">SUM(FD7:FD12)</f>
        <v>15064.107</v>
      </c>
      <c r="FE13" s="53">
        <f t="shared" si="8"/>
        <v>15160.255000000001</v>
      </c>
      <c r="FF13" s="53">
        <f t="shared" ref="FF13:FG13" si="9">SUM(FF7:FF12)</f>
        <v>15290.786</v>
      </c>
      <c r="FG13" s="53">
        <f t="shared" si="9"/>
        <v>15376.045</v>
      </c>
      <c r="FH13" s="53">
        <f t="shared" ref="FH13:FI13" si="10">SUM(FH7:FH12)</f>
        <v>15447.523000000001</v>
      </c>
      <c r="FI13" s="53">
        <f t="shared" si="10"/>
        <v>15520.620999999999</v>
      </c>
      <c r="FJ13" s="53">
        <f t="shared" ref="FJ13:FK13" si="11">SUM(FJ7:FJ12)</f>
        <v>15705.769</v>
      </c>
      <c r="FK13" s="166">
        <f t="shared" si="11"/>
        <v>15797.441999999999</v>
      </c>
      <c r="FL13" s="166">
        <f t="shared" ref="FL13" si="12">SUM(FL7:FL12)</f>
        <v>15863.817999999999</v>
      </c>
      <c r="FM13" s="166">
        <f t="shared" ref="FM13:FW13" si="13">SUM(FM7:FM12)</f>
        <v>15908.254000000001</v>
      </c>
      <c r="FN13" s="133">
        <f t="shared" si="13"/>
        <v>16130.23</v>
      </c>
      <c r="FO13" s="166">
        <f t="shared" si="13"/>
        <v>16216.075000000001</v>
      </c>
      <c r="FP13" s="166">
        <f t="shared" si="13"/>
        <v>16355.24</v>
      </c>
      <c r="FQ13" s="166">
        <f t="shared" si="13"/>
        <v>16421.195</v>
      </c>
      <c r="FR13" s="166">
        <f t="shared" si="13"/>
        <v>16489.993000000002</v>
      </c>
      <c r="FS13" s="166">
        <f t="shared" si="13"/>
        <v>16554.11</v>
      </c>
      <c r="FT13" s="166">
        <f t="shared" si="13"/>
        <v>16623.288999999997</v>
      </c>
      <c r="FU13" s="166">
        <f t="shared" si="13"/>
        <v>16687.277000000002</v>
      </c>
      <c r="FV13" s="166">
        <f t="shared" si="13"/>
        <v>16737.629999999997</v>
      </c>
      <c r="FW13" s="166">
        <f t="shared" si="13"/>
        <v>16813.37</v>
      </c>
      <c r="FZ13" s="203"/>
      <c r="GA13" s="203"/>
      <c r="GB13" s="203"/>
      <c r="GC13" s="203"/>
      <c r="GD13" s="203"/>
      <c r="GE13" s="203"/>
      <c r="GF13" s="203"/>
    </row>
    <row r="14" spans="1:188" s="30" customFormat="1" ht="20.149999999999999" customHeight="1" thickTop="1" x14ac:dyDescent="0.35">
      <c r="A14" s="26" t="s">
        <v>268</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4"/>
      <c r="FL14" s="164"/>
      <c r="FM14" s="164"/>
      <c r="FN14" s="70"/>
      <c r="FO14" s="164"/>
      <c r="FP14" s="164"/>
      <c r="FQ14" s="164"/>
      <c r="FR14" s="164"/>
      <c r="FS14" s="164"/>
      <c r="FT14" s="164"/>
      <c r="FU14" s="193"/>
      <c r="FV14" s="193"/>
      <c r="FW14" s="193"/>
      <c r="FZ14" s="203"/>
      <c r="GA14" s="203"/>
      <c r="GB14" s="203"/>
      <c r="GC14" s="203"/>
      <c r="GD14" s="203"/>
      <c r="GE14" s="203"/>
      <c r="GF14" s="203"/>
    </row>
    <row r="15" spans="1:188" s="1" customFormat="1" ht="20.149999999999999" customHeight="1" x14ac:dyDescent="0.35">
      <c r="A15" s="31" t="s">
        <v>261</v>
      </c>
      <c r="B15" s="46">
        <v>0.36780000000000002</v>
      </c>
      <c r="C15" s="46">
        <v>0.36780000000000002</v>
      </c>
      <c r="D15" s="46">
        <v>0.37548000000000004</v>
      </c>
      <c r="E15" s="46">
        <v>0.38832</v>
      </c>
      <c r="F15" s="46">
        <v>0.39424000000000003</v>
      </c>
      <c r="G15" s="46">
        <v>0.40958</v>
      </c>
      <c r="H15" s="46">
        <v>0.41354000000000002</v>
      </c>
      <c r="I15" s="46">
        <v>0.41714000000000001</v>
      </c>
      <c r="J15" s="46">
        <v>0.41822999999999999</v>
      </c>
      <c r="K15" s="46">
        <v>0.42323</v>
      </c>
      <c r="L15" s="46">
        <v>0.44203999999999999</v>
      </c>
      <c r="M15" s="50">
        <v>0.44940999999999998</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4">
        <v>76.117999999999995</v>
      </c>
      <c r="FL15" s="164">
        <v>76.596999999999994</v>
      </c>
      <c r="FM15" s="164">
        <v>76.924000000000007</v>
      </c>
      <c r="FN15" s="70">
        <v>77.28</v>
      </c>
      <c r="FO15" s="164">
        <v>77.748999999999995</v>
      </c>
      <c r="FP15" s="164">
        <v>77.998000000000005</v>
      </c>
      <c r="FQ15" s="164">
        <v>78.555000000000007</v>
      </c>
      <c r="FR15" s="164">
        <v>79.040000000000006</v>
      </c>
      <c r="FS15" s="164">
        <v>79.677999999999997</v>
      </c>
      <c r="FT15" s="164">
        <v>80.253</v>
      </c>
      <c r="FU15" s="194">
        <v>80.847999999999999</v>
      </c>
      <c r="FV15" s="194">
        <v>81.194999999999993</v>
      </c>
      <c r="FW15" s="194">
        <v>81.804000000000002</v>
      </c>
      <c r="FZ15" s="203"/>
      <c r="GA15" s="203"/>
      <c r="GB15" s="203"/>
      <c r="GC15" s="203"/>
      <c r="GD15" s="203"/>
      <c r="GE15" s="203"/>
      <c r="GF15" s="203"/>
    </row>
    <row r="16" spans="1:188" s="1" customFormat="1" ht="20.149999999999999" customHeight="1" x14ac:dyDescent="0.35">
      <c r="A16" s="31" t="s">
        <v>262</v>
      </c>
      <c r="B16" s="46">
        <v>0.50112000000000001</v>
      </c>
      <c r="C16" s="46">
        <v>0.50112000000000001</v>
      </c>
      <c r="D16" s="46">
        <v>0.50112000000000001</v>
      </c>
      <c r="E16" s="46">
        <v>0.50112000000000001</v>
      </c>
      <c r="F16" s="46">
        <v>0.50112000000000001</v>
      </c>
      <c r="G16" s="46">
        <v>0.50112000000000001</v>
      </c>
      <c r="H16" s="46">
        <v>0.50112000000000001</v>
      </c>
      <c r="I16" s="46">
        <v>0.50112000000000001</v>
      </c>
      <c r="J16" s="46">
        <v>0.50112000000000001</v>
      </c>
      <c r="K16" s="46">
        <v>0.50661999999999996</v>
      </c>
      <c r="L16" s="46">
        <v>0.50661999999999996</v>
      </c>
      <c r="M16" s="50">
        <v>0.50661999999999996</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4">
        <v>35.618000000000002</v>
      </c>
      <c r="FL16" s="164">
        <v>35.689</v>
      </c>
      <c r="FM16" s="164">
        <v>35.74</v>
      </c>
      <c r="FN16" s="70">
        <v>35.811</v>
      </c>
      <c r="FO16" s="164">
        <v>35.935000000000002</v>
      </c>
      <c r="FP16" s="164">
        <v>35.96</v>
      </c>
      <c r="FQ16" s="164">
        <v>36.234000000000002</v>
      </c>
      <c r="FR16" s="164">
        <v>36.308</v>
      </c>
      <c r="FS16" s="164">
        <v>36.415999999999997</v>
      </c>
      <c r="FT16" s="164">
        <v>36.442</v>
      </c>
      <c r="FU16" s="194">
        <v>36.520000000000003</v>
      </c>
      <c r="FV16" s="194">
        <v>36.549999999999997</v>
      </c>
      <c r="FW16" s="194">
        <v>36.597999999999999</v>
      </c>
      <c r="FZ16" s="203"/>
      <c r="GA16" s="203"/>
      <c r="GB16" s="203"/>
      <c r="GC16" s="203"/>
      <c r="GD16" s="203"/>
      <c r="GE16" s="203"/>
      <c r="GF16" s="203"/>
    </row>
    <row r="17" spans="1:188" s="1" customFormat="1" ht="20.149999999999999" customHeight="1" x14ac:dyDescent="0.35">
      <c r="A17" s="31" t="s">
        <v>263</v>
      </c>
      <c r="B17" s="46">
        <v>0.17680000000000001</v>
      </c>
      <c r="C17" s="46">
        <v>0.17680000000000001</v>
      </c>
      <c r="D17" s="46">
        <v>0.20985000000000001</v>
      </c>
      <c r="E17" s="46">
        <v>0.20985000000000001</v>
      </c>
      <c r="F17" s="46">
        <v>0.20985000000000001</v>
      </c>
      <c r="G17" s="46">
        <v>0.22233</v>
      </c>
      <c r="H17" s="46">
        <v>0.23731000000000002</v>
      </c>
      <c r="I17" s="46">
        <v>0.23731000000000002</v>
      </c>
      <c r="J17" s="46">
        <v>0.23731000000000002</v>
      </c>
      <c r="K17" s="46">
        <v>0.23731000000000002</v>
      </c>
      <c r="L17" s="46">
        <v>0.23731000000000002</v>
      </c>
      <c r="M17" s="50">
        <v>0.24154</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4">
        <v>38.634</v>
      </c>
      <c r="FL17" s="164">
        <v>38.781999999999996</v>
      </c>
      <c r="FM17" s="164">
        <v>38.89</v>
      </c>
      <c r="FN17" s="70">
        <v>38.911999999999999</v>
      </c>
      <c r="FO17" s="164">
        <v>38.970999999999997</v>
      </c>
      <c r="FP17" s="164">
        <v>39.042000000000002</v>
      </c>
      <c r="FQ17" s="164">
        <v>39.067</v>
      </c>
      <c r="FR17" s="164">
        <v>39.103000000000002</v>
      </c>
      <c r="FS17" s="164">
        <v>39.158999999999999</v>
      </c>
      <c r="FT17" s="164">
        <v>39.317999999999998</v>
      </c>
      <c r="FU17" s="194">
        <v>39.341000000000001</v>
      </c>
      <c r="FV17" s="194">
        <v>39.341000000000001</v>
      </c>
      <c r="FW17" s="194">
        <v>39.360999999999997</v>
      </c>
      <c r="FZ17" s="203"/>
      <c r="GA17" s="203"/>
      <c r="GB17" s="203"/>
      <c r="GC17" s="203"/>
      <c r="GD17" s="203"/>
      <c r="GE17" s="203"/>
      <c r="GF17" s="203"/>
    </row>
    <row r="18" spans="1:188" s="1" customFormat="1" ht="20.149999999999999" customHeight="1" x14ac:dyDescent="0.35">
      <c r="A18" s="31" t="s">
        <v>264</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4">
        <v>24.678000000000001</v>
      </c>
      <c r="FL18" s="164">
        <v>24.678000000000001</v>
      </c>
      <c r="FM18" s="164">
        <v>24.678000000000001</v>
      </c>
      <c r="FN18" s="70">
        <v>24.678000000000001</v>
      </c>
      <c r="FO18" s="164">
        <v>24.678000000000001</v>
      </c>
      <c r="FP18" s="164">
        <v>24.678000000000001</v>
      </c>
      <c r="FQ18" s="164">
        <v>24.678000000000001</v>
      </c>
      <c r="FR18" s="164">
        <v>24.678000000000001</v>
      </c>
      <c r="FS18" s="164">
        <v>24.678000000000001</v>
      </c>
      <c r="FT18" s="164">
        <v>24.678000000000001</v>
      </c>
      <c r="FU18" s="194">
        <v>24.678000000000001</v>
      </c>
      <c r="FV18" s="194">
        <v>24.678000000000001</v>
      </c>
      <c r="FW18" s="194">
        <v>24.678000000000001</v>
      </c>
      <c r="FZ18" s="203"/>
      <c r="GA18" s="203"/>
      <c r="GB18" s="203"/>
      <c r="GC18" s="203"/>
      <c r="GD18" s="203"/>
      <c r="GE18" s="203"/>
      <c r="GF18" s="203"/>
    </row>
    <row r="19" spans="1:188" s="1" customFormat="1" ht="20.149999999999999" customHeight="1" x14ac:dyDescent="0.35">
      <c r="A19" s="31" t="s">
        <v>265</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4">
        <v>85.843999999999994</v>
      </c>
      <c r="FL19" s="164">
        <v>85.843999999999994</v>
      </c>
      <c r="FM19" s="164">
        <v>85.843999999999994</v>
      </c>
      <c r="FN19" s="70">
        <v>85.843999999999994</v>
      </c>
      <c r="FO19" s="164">
        <v>85.843999999999994</v>
      </c>
      <c r="FP19" s="164">
        <v>85.843999999999994</v>
      </c>
      <c r="FQ19" s="164">
        <v>85.843999999999994</v>
      </c>
      <c r="FR19" s="164">
        <v>85.843999999999994</v>
      </c>
      <c r="FS19" s="164">
        <v>85.843999999999994</v>
      </c>
      <c r="FT19" s="164">
        <v>85.843999999999994</v>
      </c>
      <c r="FU19" s="194">
        <v>85.843999999999994</v>
      </c>
      <c r="FV19" s="194">
        <v>85.843999999999994</v>
      </c>
      <c r="FW19" s="194">
        <v>85.843999999999994</v>
      </c>
      <c r="FZ19" s="203"/>
      <c r="GA19" s="203"/>
      <c r="GB19" s="203"/>
      <c r="GC19" s="203"/>
      <c r="GD19" s="203"/>
      <c r="GE19" s="203"/>
      <c r="GF19" s="203"/>
    </row>
    <row r="20" spans="1:188" s="1" customFormat="1" ht="20.149999999999999" customHeight="1" x14ac:dyDescent="0.35">
      <c r="A20" s="31" t="s">
        <v>266</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4">
        <v>104.953</v>
      </c>
      <c r="FL20" s="164">
        <v>104.953</v>
      </c>
      <c r="FM20" s="164">
        <v>104.953</v>
      </c>
      <c r="FN20" s="70">
        <v>104.953</v>
      </c>
      <c r="FO20" s="164">
        <v>104.953</v>
      </c>
      <c r="FP20" s="164">
        <v>104.953</v>
      </c>
      <c r="FQ20" s="164">
        <v>104.953</v>
      </c>
      <c r="FR20" s="164">
        <v>104.953</v>
      </c>
      <c r="FS20" s="164">
        <v>104.953</v>
      </c>
      <c r="FT20" s="164">
        <v>104.953</v>
      </c>
      <c r="FU20" s="194">
        <v>104.953</v>
      </c>
      <c r="FV20" s="194">
        <v>104.953</v>
      </c>
      <c r="FW20" s="194">
        <v>104.953</v>
      </c>
      <c r="FZ20" s="203"/>
      <c r="GA20" s="203"/>
      <c r="GB20" s="203"/>
      <c r="GC20" s="203"/>
      <c r="GD20" s="203"/>
      <c r="GE20" s="203"/>
      <c r="GF20" s="203"/>
    </row>
    <row r="21" spans="1:188" s="25" customFormat="1" ht="20.149999999999999" customHeight="1" thickBot="1" x14ac:dyDescent="0.4">
      <c r="A21" s="32" t="s">
        <v>267</v>
      </c>
      <c r="B21" s="52">
        <f>SUM(B15:B20)</f>
        <v>1.04572</v>
      </c>
      <c r="C21" s="53">
        <f t="shared" ref="C21:BN21" si="14">SUM(C15:C20)</f>
        <v>1.04572</v>
      </c>
      <c r="D21" s="53">
        <f t="shared" si="14"/>
        <v>1.0864500000000001</v>
      </c>
      <c r="E21" s="53">
        <f t="shared" si="14"/>
        <v>1.0992900000000001</v>
      </c>
      <c r="F21" s="53">
        <f t="shared" si="14"/>
        <v>1.10521</v>
      </c>
      <c r="G21" s="53">
        <f t="shared" si="14"/>
        <v>1.13303</v>
      </c>
      <c r="H21" s="53">
        <f t="shared" si="14"/>
        <v>1.1519699999999999</v>
      </c>
      <c r="I21" s="53">
        <f t="shared" si="14"/>
        <v>1.15557</v>
      </c>
      <c r="J21" s="53">
        <f t="shared" si="14"/>
        <v>1.15666</v>
      </c>
      <c r="K21" s="53">
        <f t="shared" si="14"/>
        <v>1.16716</v>
      </c>
      <c r="L21" s="53">
        <f t="shared" si="14"/>
        <v>1.18597</v>
      </c>
      <c r="M21" s="54">
        <f t="shared" si="14"/>
        <v>1.19757</v>
      </c>
      <c r="N21" s="53">
        <f t="shared" si="14"/>
        <v>1.8740000000000001</v>
      </c>
      <c r="O21" s="53">
        <f t="shared" si="14"/>
        <v>2.0150000000000001</v>
      </c>
      <c r="P21" s="53">
        <f t="shared" si="14"/>
        <v>2.1219999999999999</v>
      </c>
      <c r="Q21" s="53">
        <f t="shared" si="14"/>
        <v>2.2090000000000001</v>
      </c>
      <c r="R21" s="53">
        <f t="shared" si="14"/>
        <v>2.4090000000000003</v>
      </c>
      <c r="S21" s="53">
        <f t="shared" si="14"/>
        <v>2.641</v>
      </c>
      <c r="T21" s="53">
        <f t="shared" si="14"/>
        <v>2.8530000000000002</v>
      </c>
      <c r="U21" s="53">
        <f t="shared" si="14"/>
        <v>3.101</v>
      </c>
      <c r="V21" s="53">
        <f t="shared" si="14"/>
        <v>3.41</v>
      </c>
      <c r="W21" s="53">
        <f t="shared" si="14"/>
        <v>3.6460000000000004</v>
      </c>
      <c r="X21" s="53">
        <f t="shared" si="14"/>
        <v>3.915</v>
      </c>
      <c r="Y21" s="54">
        <f t="shared" si="14"/>
        <v>4.1739999999999995</v>
      </c>
      <c r="Z21" s="53">
        <f t="shared" si="14"/>
        <v>4.4769999999999994</v>
      </c>
      <c r="AA21" s="53">
        <f t="shared" si="14"/>
        <v>4.6470000000000002</v>
      </c>
      <c r="AB21" s="53">
        <f t="shared" si="14"/>
        <v>4.9039999999999999</v>
      </c>
      <c r="AC21" s="53">
        <f t="shared" si="14"/>
        <v>5.0720000000000001</v>
      </c>
      <c r="AD21" s="53">
        <f t="shared" si="14"/>
        <v>5.2329999999999997</v>
      </c>
      <c r="AE21" s="53">
        <f t="shared" si="14"/>
        <v>5.3979999999999997</v>
      </c>
      <c r="AF21" s="53">
        <f t="shared" si="14"/>
        <v>5.5750000000000002</v>
      </c>
      <c r="AG21" s="53">
        <f t="shared" si="14"/>
        <v>6.1549999999999994</v>
      </c>
      <c r="AH21" s="53">
        <f t="shared" si="14"/>
        <v>6.7080000000000002</v>
      </c>
      <c r="AI21" s="53">
        <f t="shared" si="14"/>
        <v>7.5960000000000001</v>
      </c>
      <c r="AJ21" s="53">
        <f t="shared" si="14"/>
        <v>8.7200000000000006</v>
      </c>
      <c r="AK21" s="54">
        <f t="shared" si="14"/>
        <v>9.3879999999999999</v>
      </c>
      <c r="AL21" s="53">
        <f t="shared" si="14"/>
        <v>10.321</v>
      </c>
      <c r="AM21" s="53">
        <f t="shared" si="14"/>
        <v>11.093</v>
      </c>
      <c r="AN21" s="53">
        <f t="shared" si="14"/>
        <v>12.076000000000001</v>
      </c>
      <c r="AO21" s="53">
        <f t="shared" si="14"/>
        <v>12.959999999999999</v>
      </c>
      <c r="AP21" s="53">
        <f t="shared" si="14"/>
        <v>14.274999999999999</v>
      </c>
      <c r="AQ21" s="53">
        <f t="shared" si="14"/>
        <v>15.566999999999998</v>
      </c>
      <c r="AR21" s="53">
        <f t="shared" si="14"/>
        <v>17.388999999999999</v>
      </c>
      <c r="AS21" s="53">
        <f t="shared" si="14"/>
        <v>20.168999999999997</v>
      </c>
      <c r="AT21" s="53">
        <f t="shared" si="14"/>
        <v>22.979999999999997</v>
      </c>
      <c r="AU21" s="53">
        <f t="shared" si="14"/>
        <v>25.648</v>
      </c>
      <c r="AV21" s="53">
        <f t="shared" si="14"/>
        <v>29.113999999999997</v>
      </c>
      <c r="AW21" s="55">
        <f t="shared" si="14"/>
        <v>31.591999999999999</v>
      </c>
      <c r="AX21" s="53">
        <f t="shared" si="14"/>
        <v>35.149000000000001</v>
      </c>
      <c r="AY21" s="53">
        <f t="shared" si="14"/>
        <v>45.665999999999997</v>
      </c>
      <c r="AZ21" s="53">
        <f t="shared" si="14"/>
        <v>47.532000000000004</v>
      </c>
      <c r="BA21" s="53">
        <f t="shared" si="14"/>
        <v>49.256</v>
      </c>
      <c r="BB21" s="53">
        <f t="shared" si="14"/>
        <v>52.092000000000006</v>
      </c>
      <c r="BC21" s="53">
        <f t="shared" si="14"/>
        <v>54.603999999999999</v>
      </c>
      <c r="BD21" s="53">
        <f t="shared" si="14"/>
        <v>57.322999999999993</v>
      </c>
      <c r="BE21" s="53">
        <f t="shared" si="14"/>
        <v>59.474999999999994</v>
      </c>
      <c r="BF21" s="53">
        <f t="shared" si="14"/>
        <v>62.108000000000004</v>
      </c>
      <c r="BG21" s="53">
        <f t="shared" si="14"/>
        <v>64.61</v>
      </c>
      <c r="BH21" s="53">
        <f t="shared" si="14"/>
        <v>66.856999999999999</v>
      </c>
      <c r="BI21" s="55">
        <f t="shared" si="14"/>
        <v>70.119</v>
      </c>
      <c r="BJ21" s="53">
        <f t="shared" si="14"/>
        <v>72.451000000000008</v>
      </c>
      <c r="BK21" s="53">
        <f t="shared" si="14"/>
        <v>75.094000000000008</v>
      </c>
      <c r="BL21" s="53">
        <f t="shared" si="14"/>
        <v>78.591999999999999</v>
      </c>
      <c r="BM21" s="53">
        <f t="shared" si="14"/>
        <v>81.102000000000004</v>
      </c>
      <c r="BN21" s="53">
        <f t="shared" si="14"/>
        <v>87.302999999999997</v>
      </c>
      <c r="BO21" s="53">
        <f t="shared" ref="BO21:DZ21" si="15">SUM(BO15:BO20)</f>
        <v>90.081000000000003</v>
      </c>
      <c r="BP21" s="53">
        <f t="shared" si="15"/>
        <v>92.54</v>
      </c>
      <c r="BQ21" s="53">
        <f t="shared" si="15"/>
        <v>97.274000000000001</v>
      </c>
      <c r="BR21" s="53">
        <f t="shared" si="15"/>
        <v>108.08099999999999</v>
      </c>
      <c r="BS21" s="53">
        <f t="shared" si="15"/>
        <v>109.631</v>
      </c>
      <c r="BT21" s="53">
        <f t="shared" si="15"/>
        <v>111.086</v>
      </c>
      <c r="BU21" s="55">
        <f t="shared" si="15"/>
        <v>112.57600000000001</v>
      </c>
      <c r="BV21" s="53">
        <f t="shared" si="15"/>
        <v>114.114</v>
      </c>
      <c r="BW21" s="53">
        <f t="shared" si="15"/>
        <v>115.901</v>
      </c>
      <c r="BX21" s="53">
        <f t="shared" si="15"/>
        <v>117.57599999999999</v>
      </c>
      <c r="BY21" s="53">
        <f t="shared" si="15"/>
        <v>119.07499999999999</v>
      </c>
      <c r="BZ21" s="53">
        <f t="shared" si="15"/>
        <v>125.04899999999999</v>
      </c>
      <c r="CA21" s="53">
        <f t="shared" si="15"/>
        <v>126.544</v>
      </c>
      <c r="CB21" s="53">
        <f t="shared" si="15"/>
        <v>128.35599999999999</v>
      </c>
      <c r="CC21" s="53">
        <f t="shared" si="15"/>
        <v>130.41499999999999</v>
      </c>
      <c r="CD21" s="53">
        <f t="shared" si="15"/>
        <v>136.898</v>
      </c>
      <c r="CE21" s="53">
        <f t="shared" si="15"/>
        <v>137.05799999999999</v>
      </c>
      <c r="CF21" s="53">
        <f t="shared" si="15"/>
        <v>137.30799999999999</v>
      </c>
      <c r="CG21" s="55">
        <f t="shared" si="15"/>
        <v>137.541</v>
      </c>
      <c r="CH21" s="53">
        <f t="shared" si="15"/>
        <v>138.36699999999999</v>
      </c>
      <c r="CI21" s="53">
        <f t="shared" si="15"/>
        <v>166.011</v>
      </c>
      <c r="CJ21" s="53">
        <f t="shared" si="15"/>
        <v>255.05899999999997</v>
      </c>
      <c r="CK21" s="53">
        <f t="shared" si="15"/>
        <v>255.12700000000001</v>
      </c>
      <c r="CL21" s="53">
        <f t="shared" si="15"/>
        <v>255.214</v>
      </c>
      <c r="CM21" s="53">
        <f t="shared" si="15"/>
        <v>255.41000000000003</v>
      </c>
      <c r="CN21" s="53">
        <f t="shared" si="15"/>
        <v>255.45600000000002</v>
      </c>
      <c r="CO21" s="53">
        <f t="shared" si="15"/>
        <v>255.56200000000001</v>
      </c>
      <c r="CP21" s="53">
        <f t="shared" si="15"/>
        <v>255.64299999999997</v>
      </c>
      <c r="CQ21" s="53">
        <f t="shared" si="15"/>
        <v>255.714</v>
      </c>
      <c r="CR21" s="53">
        <f t="shared" si="15"/>
        <v>255.92099999999999</v>
      </c>
      <c r="CS21" s="55">
        <f t="shared" si="15"/>
        <v>267.98399999999998</v>
      </c>
      <c r="CT21" s="53">
        <f t="shared" si="15"/>
        <v>295.12400000000002</v>
      </c>
      <c r="CU21" s="53">
        <f t="shared" si="15"/>
        <v>301.70100000000002</v>
      </c>
      <c r="CV21" s="53">
        <f t="shared" si="15"/>
        <v>326.04399999999998</v>
      </c>
      <c r="CW21" s="53">
        <f t="shared" si="15"/>
        <v>339.17200000000003</v>
      </c>
      <c r="CX21" s="53">
        <f t="shared" si="15"/>
        <v>345.74099999999999</v>
      </c>
      <c r="CY21" s="53">
        <f t="shared" si="15"/>
        <v>345.80399999999997</v>
      </c>
      <c r="CZ21" s="53">
        <f t="shared" si="15"/>
        <v>345.87</v>
      </c>
      <c r="DA21" s="53">
        <f t="shared" si="15"/>
        <v>346.03499999999997</v>
      </c>
      <c r="DB21" s="53">
        <f t="shared" si="15"/>
        <v>346.07900000000001</v>
      </c>
      <c r="DC21" s="53">
        <f t="shared" si="15"/>
        <v>346.20799999999997</v>
      </c>
      <c r="DD21" s="53">
        <f t="shared" si="15"/>
        <v>346.30200000000002</v>
      </c>
      <c r="DE21" s="55">
        <f t="shared" si="15"/>
        <v>346.37699999999995</v>
      </c>
      <c r="DF21" s="53">
        <f t="shared" si="15"/>
        <v>346.49699999999996</v>
      </c>
      <c r="DG21" s="53">
        <f t="shared" si="15"/>
        <v>346.64599999999996</v>
      </c>
      <c r="DH21" s="53">
        <f t="shared" si="15"/>
        <v>346.69499999999999</v>
      </c>
      <c r="DI21" s="53">
        <f t="shared" si="15"/>
        <v>346.72500000000002</v>
      </c>
      <c r="DJ21" s="53">
        <f t="shared" si="15"/>
        <v>346.77699999999999</v>
      </c>
      <c r="DK21" s="53">
        <f t="shared" si="15"/>
        <v>346.87400000000002</v>
      </c>
      <c r="DL21" s="53">
        <f t="shared" si="15"/>
        <v>346.94200000000001</v>
      </c>
      <c r="DM21" s="53">
        <f t="shared" si="15"/>
        <v>347.01300000000003</v>
      </c>
      <c r="DN21" s="53">
        <f t="shared" si="15"/>
        <v>347.16899999999998</v>
      </c>
      <c r="DO21" s="53">
        <f t="shared" si="15"/>
        <v>347.255</v>
      </c>
      <c r="DP21" s="53">
        <f t="shared" si="15"/>
        <v>347.30799999999999</v>
      </c>
      <c r="DQ21" s="55">
        <f t="shared" si="15"/>
        <v>347.34100000000001</v>
      </c>
      <c r="DR21" s="53">
        <f t="shared" si="15"/>
        <v>347.40599999999995</v>
      </c>
      <c r="DS21" s="53">
        <f t="shared" si="15"/>
        <v>347.47</v>
      </c>
      <c r="DT21" s="53">
        <f t="shared" si="15"/>
        <v>347.524</v>
      </c>
      <c r="DU21" s="53">
        <f t="shared" si="15"/>
        <v>347.53700000000003</v>
      </c>
      <c r="DV21" s="53">
        <f t="shared" si="15"/>
        <v>347.541</v>
      </c>
      <c r="DW21" s="53">
        <f t="shared" si="15"/>
        <v>347.63400000000001</v>
      </c>
      <c r="DX21" s="53">
        <f t="shared" si="15"/>
        <v>347.73</v>
      </c>
      <c r="DY21" s="53">
        <f t="shared" si="15"/>
        <v>347.88799999999998</v>
      </c>
      <c r="DZ21" s="53">
        <f t="shared" si="15"/>
        <v>348.00099999999998</v>
      </c>
      <c r="EA21" s="53">
        <f t="shared" ref="EA21:EN21" si="16">SUM(EA15:EA20)</f>
        <v>348.04599999999999</v>
      </c>
      <c r="EB21" s="53">
        <f t="shared" si="16"/>
        <v>348.10699999999997</v>
      </c>
      <c r="EC21" s="55">
        <f t="shared" si="16"/>
        <v>348.125</v>
      </c>
      <c r="ED21" s="53">
        <f>SUM(ED15:ED20)</f>
        <v>348.22500000000002</v>
      </c>
      <c r="EE21" s="53">
        <f t="shared" si="16"/>
        <v>348.28</v>
      </c>
      <c r="EF21" s="53">
        <f t="shared" si="16"/>
        <v>348.38200000000001</v>
      </c>
      <c r="EG21" s="53">
        <f t="shared" si="16"/>
        <v>348.53899999999999</v>
      </c>
      <c r="EH21" s="53">
        <f t="shared" si="16"/>
        <v>348.72</v>
      </c>
      <c r="EI21" s="53">
        <f t="shared" si="16"/>
        <v>348.98099999999999</v>
      </c>
      <c r="EJ21" s="53">
        <f t="shared" si="16"/>
        <v>349.09500000000003</v>
      </c>
      <c r="EK21" s="53">
        <f t="shared" si="16"/>
        <v>349.29899999999998</v>
      </c>
      <c r="EL21" s="53">
        <f t="shared" si="16"/>
        <v>349.637</v>
      </c>
      <c r="EM21" s="53">
        <f t="shared" si="16"/>
        <v>349.86599999999999</v>
      </c>
      <c r="EN21" s="53">
        <f t="shared" si="16"/>
        <v>350.28800000000001</v>
      </c>
      <c r="EO21" s="54">
        <f t="shared" ref="EO21:EQ21" si="17">SUM(EO15:EO20)</f>
        <v>350.47299999999996</v>
      </c>
      <c r="EP21" s="53">
        <f t="shared" si="17"/>
        <v>350.90300000000002</v>
      </c>
      <c r="EQ21" s="53">
        <f t="shared" si="17"/>
        <v>351.24400000000003</v>
      </c>
      <c r="ER21" s="53">
        <f t="shared" ref="ER21:ES21" si="18">SUM(ER15:ER20)</f>
        <v>351.69100000000003</v>
      </c>
      <c r="ES21" s="53">
        <f t="shared" si="18"/>
        <v>352.084</v>
      </c>
      <c r="ET21" s="53">
        <f t="shared" ref="ET21:EW21" si="19">SUM(ET15:ET20)</f>
        <v>352.81200000000001</v>
      </c>
      <c r="EU21" s="53">
        <f t="shared" si="19"/>
        <v>353.44100000000003</v>
      </c>
      <c r="EV21" s="53">
        <f t="shared" si="19"/>
        <v>353.97899999999998</v>
      </c>
      <c r="EW21" s="53">
        <f t="shared" si="19"/>
        <v>354.63599999999997</v>
      </c>
      <c r="EX21" s="53">
        <f t="shared" ref="EX21:FA21" si="20">SUM(EX15:EX20)</f>
        <v>355.45699999999999</v>
      </c>
      <c r="EY21" s="53">
        <f t="shared" si="20"/>
        <v>356.37299999999999</v>
      </c>
      <c r="EZ21" s="53">
        <f t="shared" si="20"/>
        <v>357.39400000000001</v>
      </c>
      <c r="FA21" s="54">
        <f t="shared" si="20"/>
        <v>358.02800000000002</v>
      </c>
      <c r="FB21" s="53">
        <f t="shared" ref="FB21:FC21" si="21">SUM(FB15:FB20)</f>
        <v>358.89699999999999</v>
      </c>
      <c r="FC21" s="53">
        <f t="shared" si="21"/>
        <v>359.72500000000002</v>
      </c>
      <c r="FD21" s="53">
        <f t="shared" ref="FD21:FE21" si="22">SUM(FD15:FD20)</f>
        <v>360.44600000000003</v>
      </c>
      <c r="FE21" s="53">
        <f t="shared" si="22"/>
        <v>361.06700000000001</v>
      </c>
      <c r="FF21" s="53">
        <f t="shared" ref="FF21:FG21" si="23">SUM(FF15:FF20)</f>
        <v>361.82100000000003</v>
      </c>
      <c r="FG21" s="53">
        <f t="shared" si="23"/>
        <v>362.56599999999992</v>
      </c>
      <c r="FH21" s="53">
        <f t="shared" ref="FH21:FI21" si="24">SUM(FH15:FH20)</f>
        <v>363.21299999999997</v>
      </c>
      <c r="FI21" s="53">
        <f t="shared" si="24"/>
        <v>363.93899999999996</v>
      </c>
      <c r="FJ21" s="53">
        <f t="shared" ref="FJ21:FK21" si="25">SUM(FJ15:FJ20)</f>
        <v>364.72699999999998</v>
      </c>
      <c r="FK21" s="166">
        <f t="shared" si="25"/>
        <v>365.84500000000003</v>
      </c>
      <c r="FL21" s="166">
        <f t="shared" ref="FL21" si="26">SUM(FL15:FL20)</f>
        <v>366.54300000000001</v>
      </c>
      <c r="FM21" s="166">
        <f t="shared" ref="FM21:FW21" si="27">SUM(FM15:FM20)</f>
        <v>367.029</v>
      </c>
      <c r="FN21" s="133">
        <f t="shared" si="27"/>
        <v>367.47799999999995</v>
      </c>
      <c r="FO21" s="166">
        <f t="shared" si="27"/>
        <v>368.13</v>
      </c>
      <c r="FP21" s="166">
        <f t="shared" si="27"/>
        <v>368.47500000000002</v>
      </c>
      <c r="FQ21" s="166">
        <f t="shared" si="27"/>
        <v>369.33100000000002</v>
      </c>
      <c r="FR21" s="166">
        <f t="shared" si="27"/>
        <v>369.92600000000004</v>
      </c>
      <c r="FS21" s="166">
        <f t="shared" si="27"/>
        <v>370.72799999999995</v>
      </c>
      <c r="FT21" s="166">
        <f t="shared" si="27"/>
        <v>371.48799999999994</v>
      </c>
      <c r="FU21" s="166">
        <f t="shared" si="27"/>
        <v>372.18399999999997</v>
      </c>
      <c r="FV21" s="166">
        <f t="shared" si="27"/>
        <v>372.56099999999992</v>
      </c>
      <c r="FW21" s="166">
        <f t="shared" si="27"/>
        <v>373.23799999999994</v>
      </c>
      <c r="FZ21" s="203"/>
      <c r="GA21" s="203"/>
      <c r="GB21" s="203"/>
      <c r="GC21" s="203"/>
      <c r="GD21" s="203"/>
      <c r="GE21" s="203"/>
      <c r="GF21" s="203"/>
    </row>
    <row r="22" spans="1:188" s="30" customFormat="1" ht="20.149999999999999" customHeight="1" thickTop="1" x14ac:dyDescent="0.35">
      <c r="A22" s="26" t="s">
        <v>269</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4"/>
      <c r="FL22" s="164"/>
      <c r="FM22" s="164"/>
      <c r="FN22" s="70"/>
      <c r="FO22" s="164"/>
      <c r="FP22" s="164"/>
      <c r="FQ22" s="164"/>
      <c r="FR22" s="164"/>
      <c r="FS22" s="164"/>
      <c r="FT22" s="164"/>
      <c r="FU22" s="193"/>
      <c r="FV22" s="193"/>
      <c r="FW22" s="193"/>
      <c r="FZ22" s="203"/>
      <c r="GA22" s="203"/>
      <c r="GB22" s="203"/>
      <c r="GC22" s="203"/>
      <c r="GD22" s="203"/>
      <c r="GE22" s="203"/>
      <c r="GF22" s="203"/>
    </row>
    <row r="23" spans="1:188" s="1" customFormat="1" ht="20.149999999999999" customHeight="1" x14ac:dyDescent="0.35">
      <c r="A23" s="31" t="s">
        <v>261</v>
      </c>
      <c r="B23" s="46">
        <v>1.4009300000000002</v>
      </c>
      <c r="C23" s="46">
        <v>9.9561019999999996</v>
      </c>
      <c r="D23" s="46">
        <v>11.867023</v>
      </c>
      <c r="E23" s="46">
        <v>14.112356999999999</v>
      </c>
      <c r="F23" s="46">
        <v>17.604386999999999</v>
      </c>
      <c r="G23" s="46">
        <v>21.901525999999997</v>
      </c>
      <c r="H23" s="46">
        <v>27.155552000000004</v>
      </c>
      <c r="I23" s="46">
        <v>32.401122000000001</v>
      </c>
      <c r="J23" s="46">
        <v>39.186072000000003</v>
      </c>
      <c r="K23" s="46">
        <v>47.393308999999995</v>
      </c>
      <c r="L23" s="46">
        <v>56.867639000000004</v>
      </c>
      <c r="M23" s="50">
        <v>64.186053000000001</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196">
        <v>696.68</v>
      </c>
      <c r="AA23" s="196">
        <v>825.63199999999995</v>
      </c>
      <c r="AB23" s="196">
        <v>899.60799999999995</v>
      </c>
      <c r="AC23" s="196">
        <v>915.59</v>
      </c>
      <c r="AD23" s="196">
        <v>947.03399999999999</v>
      </c>
      <c r="AE23" s="196">
        <v>987.05899999999997</v>
      </c>
      <c r="AF23" s="196">
        <v>1065.433</v>
      </c>
      <c r="AG23" s="196">
        <v>1077.7190000000001</v>
      </c>
      <c r="AH23" s="196">
        <v>1094.2439999999999</v>
      </c>
      <c r="AI23" s="196">
        <v>1128.07</v>
      </c>
      <c r="AJ23" s="196">
        <v>1146.963</v>
      </c>
      <c r="AK23" s="196">
        <v>1165.2670000000001</v>
      </c>
      <c r="AL23" s="196">
        <v>1185.2809999999999</v>
      </c>
      <c r="AM23" s="196">
        <v>1207.325</v>
      </c>
      <c r="AN23" s="196">
        <v>1233.318</v>
      </c>
      <c r="AO23" s="196">
        <v>1259.6379999999999</v>
      </c>
      <c r="AP23" s="196">
        <v>1286.471</v>
      </c>
      <c r="AQ23" s="196">
        <v>1324.9849999999999</v>
      </c>
      <c r="AR23" s="196">
        <v>1346.3119999999999</v>
      </c>
      <c r="AS23" s="196">
        <v>1370.9559999999999</v>
      </c>
      <c r="AT23" s="196">
        <v>1396.962</v>
      </c>
      <c r="AU23" s="196">
        <v>1425.655</v>
      </c>
      <c r="AV23" s="196">
        <v>1457.75</v>
      </c>
      <c r="AW23" s="196">
        <v>1484.3230000000001</v>
      </c>
      <c r="AX23" s="196">
        <v>1510.5</v>
      </c>
      <c r="AY23" s="196">
        <v>1538.607</v>
      </c>
      <c r="AZ23" s="196">
        <v>1587.7809999999999</v>
      </c>
      <c r="BA23" s="196">
        <v>1614.4490000000001</v>
      </c>
      <c r="BB23" s="196">
        <v>1644.1079999999999</v>
      </c>
      <c r="BC23" s="196">
        <v>1676.85</v>
      </c>
      <c r="BD23" s="196">
        <v>1712.5609999999999</v>
      </c>
      <c r="BE23" s="196">
        <v>1746.9849999999999</v>
      </c>
      <c r="BF23" s="196">
        <v>1787.556</v>
      </c>
      <c r="BG23" s="196">
        <v>1829.731</v>
      </c>
      <c r="BH23" s="196">
        <v>1870.3989999999999</v>
      </c>
      <c r="BI23" s="196">
        <v>1911.316</v>
      </c>
      <c r="BJ23" s="196">
        <v>1936.8320000000001</v>
      </c>
      <c r="BK23" s="196">
        <v>1968.3610000000001</v>
      </c>
      <c r="BL23" s="196">
        <v>2018.777</v>
      </c>
      <c r="BM23" s="196">
        <v>2052.5479999999998</v>
      </c>
      <c r="BN23" s="196">
        <v>2088.826</v>
      </c>
      <c r="BO23" s="196">
        <v>2140.7370000000001</v>
      </c>
      <c r="BP23" s="196">
        <v>2176.5630000000001</v>
      </c>
      <c r="BQ23" s="196">
        <v>2213.2719999999999</v>
      </c>
      <c r="BR23" s="196">
        <v>2275.1619999999998</v>
      </c>
      <c r="BS23" s="196">
        <v>2325.511</v>
      </c>
      <c r="BT23" s="196">
        <v>2390.0790000000002</v>
      </c>
      <c r="BU23" s="196">
        <v>2462.38</v>
      </c>
      <c r="BV23" s="196">
        <v>2504.306</v>
      </c>
      <c r="BW23" s="196">
        <v>2513.3330000000001</v>
      </c>
      <c r="BX23" s="196">
        <v>2524.509</v>
      </c>
      <c r="BY23" s="196">
        <v>2532.953</v>
      </c>
      <c r="BZ23" s="196">
        <v>2541.9409999999998</v>
      </c>
      <c r="CA23" s="196">
        <v>2551.9490000000001</v>
      </c>
      <c r="CB23" s="196">
        <v>2559.9780000000001</v>
      </c>
      <c r="CC23" s="196">
        <v>2567.8130000000001</v>
      </c>
      <c r="CD23" s="196">
        <v>2578.5659999999998</v>
      </c>
      <c r="CE23" s="196">
        <v>2584.7020000000002</v>
      </c>
      <c r="CF23" s="196">
        <v>2591.9650000000001</v>
      </c>
      <c r="CG23" s="196">
        <v>2597.576</v>
      </c>
      <c r="CH23" s="196">
        <v>2602.6390000000001</v>
      </c>
      <c r="CI23" s="196">
        <v>2608.768</v>
      </c>
      <c r="CJ23" s="196">
        <v>2617.0680000000002</v>
      </c>
      <c r="CK23" s="196">
        <v>2622.4009999999998</v>
      </c>
      <c r="CL23" s="196">
        <v>2628.5920000000001</v>
      </c>
      <c r="CM23" s="196">
        <v>2634.8180000000002</v>
      </c>
      <c r="CN23" s="196">
        <v>2640.4949999999999</v>
      </c>
      <c r="CO23" s="196">
        <v>2647.1550000000002</v>
      </c>
      <c r="CP23" s="196">
        <v>2653.797</v>
      </c>
      <c r="CQ23" s="196">
        <v>2660.03</v>
      </c>
      <c r="CR23" s="196">
        <v>2667.3609999999999</v>
      </c>
      <c r="CS23" s="196">
        <v>2672.0940000000001</v>
      </c>
      <c r="CT23" s="196">
        <v>2677.375</v>
      </c>
      <c r="CU23" s="196">
        <v>2682.2939999999999</v>
      </c>
      <c r="CV23" s="196">
        <v>2688.241</v>
      </c>
      <c r="CW23" s="196">
        <v>2693.8960000000002</v>
      </c>
      <c r="CX23" s="196">
        <v>2700.1869999999999</v>
      </c>
      <c r="CY23" s="196">
        <v>2706.74</v>
      </c>
      <c r="CZ23" s="196">
        <v>2712.94</v>
      </c>
      <c r="DA23" s="196">
        <v>2719.8290000000002</v>
      </c>
      <c r="DB23" s="196">
        <v>2726.8679999999999</v>
      </c>
      <c r="DC23" s="196">
        <v>2735.1489999999999</v>
      </c>
      <c r="DD23" s="196">
        <v>2743.91</v>
      </c>
      <c r="DE23" s="196">
        <v>2751.105</v>
      </c>
      <c r="DF23" s="196">
        <v>2760.9290000000001</v>
      </c>
      <c r="DG23" s="196">
        <v>2772.319</v>
      </c>
      <c r="DH23" s="196">
        <v>2798.6689999999999</v>
      </c>
      <c r="DI23" s="196">
        <v>2802.2020000000002</v>
      </c>
      <c r="DJ23" s="196">
        <v>2806.5970000000002</v>
      </c>
      <c r="DK23" s="196">
        <v>2811.4279999999999</v>
      </c>
      <c r="DL23" s="196">
        <v>2816.4720000000002</v>
      </c>
      <c r="DM23" s="196">
        <v>2821.6959999999999</v>
      </c>
      <c r="DN23" s="196">
        <v>2827.614</v>
      </c>
      <c r="DO23" s="196">
        <v>2833.69</v>
      </c>
      <c r="DP23" s="196">
        <v>2839.7919999999999</v>
      </c>
      <c r="DQ23" s="196">
        <v>2843.9989999999998</v>
      </c>
      <c r="DR23" s="196">
        <v>2849.181</v>
      </c>
      <c r="DS23" s="196">
        <v>2854.2910000000002</v>
      </c>
      <c r="DT23" s="196">
        <v>2859.596</v>
      </c>
      <c r="DU23" s="196">
        <v>2860.8539999999998</v>
      </c>
      <c r="DV23" s="196">
        <v>2862.76</v>
      </c>
      <c r="DW23" s="196">
        <v>2866.873</v>
      </c>
      <c r="DX23" s="196">
        <v>2872.3890000000001</v>
      </c>
      <c r="DY23" s="196">
        <v>2877.8330000000001</v>
      </c>
      <c r="DZ23" s="196">
        <v>2884.7939999999999</v>
      </c>
      <c r="EA23" s="196">
        <v>2891.4969999999998</v>
      </c>
      <c r="EB23" s="196">
        <v>2898.732</v>
      </c>
      <c r="EC23" s="196">
        <v>2904.2190000000001</v>
      </c>
      <c r="ED23" s="196">
        <v>2910.991</v>
      </c>
      <c r="EE23" s="196">
        <v>2917.8290000000002</v>
      </c>
      <c r="EF23" s="196">
        <v>2928.085</v>
      </c>
      <c r="EG23" s="196">
        <v>2939.3690000000001</v>
      </c>
      <c r="EH23" s="196">
        <v>2951.79</v>
      </c>
      <c r="EI23" s="196">
        <v>2965.6129999999998</v>
      </c>
      <c r="EJ23" s="196">
        <v>2978.123</v>
      </c>
      <c r="EK23" s="196">
        <v>2991.4050000000002</v>
      </c>
      <c r="EL23" s="196">
        <v>3007.0320000000002</v>
      </c>
      <c r="EM23" s="196">
        <v>3020.8310000000001</v>
      </c>
      <c r="EN23" s="196">
        <v>3036.7559999999999</v>
      </c>
      <c r="EO23" s="196">
        <v>3047.4229999999998</v>
      </c>
      <c r="EP23" s="198">
        <v>3060.6379999999999</v>
      </c>
      <c r="EQ23" s="196">
        <v>3076.48</v>
      </c>
      <c r="ER23" s="196">
        <v>3098.8530000000001</v>
      </c>
      <c r="ES23" s="196">
        <v>3120.009</v>
      </c>
      <c r="ET23" s="196">
        <v>3144.127</v>
      </c>
      <c r="EU23" s="196">
        <v>3168.7159999999999</v>
      </c>
      <c r="EV23" s="196">
        <v>3192.636</v>
      </c>
      <c r="EW23" s="196">
        <v>3219.4290000000001</v>
      </c>
      <c r="EX23" s="196">
        <v>3251.3589999999999</v>
      </c>
      <c r="EY23" s="196">
        <v>3281.8870000000002</v>
      </c>
      <c r="EZ23" s="196">
        <v>3316.4270000000001</v>
      </c>
      <c r="FA23" s="196">
        <v>3341.8270000000002</v>
      </c>
      <c r="FB23" s="198">
        <v>3376.7640000000001</v>
      </c>
      <c r="FC23" s="196">
        <v>3413.6770000000001</v>
      </c>
      <c r="FD23" s="196">
        <v>3454.7190000000001</v>
      </c>
      <c r="FE23" s="196">
        <v>3487.2669999999998</v>
      </c>
      <c r="FF23" s="196">
        <v>3523.35</v>
      </c>
      <c r="FG23" s="196">
        <v>3559.5590000000002</v>
      </c>
      <c r="FH23" s="196">
        <v>3590.61</v>
      </c>
      <c r="FI23" s="196">
        <v>3621.837</v>
      </c>
      <c r="FJ23" s="196">
        <v>3652.5970000000002</v>
      </c>
      <c r="FK23" s="196">
        <v>3679.835</v>
      </c>
      <c r="FL23" s="196">
        <v>3709.9290000000001</v>
      </c>
      <c r="FM23" s="196">
        <v>3729.4650000000001</v>
      </c>
      <c r="FN23" s="198">
        <v>3754.9160000000002</v>
      </c>
      <c r="FO23" s="196">
        <v>3781.848</v>
      </c>
      <c r="FP23" s="196">
        <v>3809.7289999999998</v>
      </c>
      <c r="FQ23" s="196">
        <v>3839.2350000000001</v>
      </c>
      <c r="FR23" s="196">
        <v>3868.9609999999998</v>
      </c>
      <c r="FS23" s="196">
        <v>3896.9589999999998</v>
      </c>
      <c r="FT23" s="196">
        <v>3926.2420000000002</v>
      </c>
      <c r="FU23" s="196">
        <v>3954.7310000000002</v>
      </c>
      <c r="FV23" s="196">
        <v>3977.8220000000001</v>
      </c>
      <c r="FW23" s="194">
        <v>4013.0390000000002</v>
      </c>
      <c r="FZ23" s="203"/>
      <c r="GA23" s="203"/>
      <c r="GB23" s="203"/>
      <c r="GC23" s="203"/>
      <c r="GD23" s="203"/>
      <c r="GE23" s="203"/>
      <c r="GF23" s="203"/>
    </row>
    <row r="24" spans="1:188" s="1" customFormat="1" ht="20.149999999999999" customHeight="1" x14ac:dyDescent="0.35">
      <c r="A24" s="31" t="s">
        <v>262</v>
      </c>
      <c r="B24" s="46">
        <v>2.7761050000000003</v>
      </c>
      <c r="C24" s="46">
        <v>2.8887749999999999</v>
      </c>
      <c r="D24" s="46">
        <v>3.0798949999999996</v>
      </c>
      <c r="E24" s="46">
        <v>3.2046850000000004</v>
      </c>
      <c r="F24" s="46">
        <v>3.4259849999999998</v>
      </c>
      <c r="G24" s="46">
        <v>3.6786449999999995</v>
      </c>
      <c r="H24" s="46">
        <v>3.8615050000000002</v>
      </c>
      <c r="I24" s="46">
        <v>4.1131950000000002</v>
      </c>
      <c r="J24" s="46">
        <v>4.329205</v>
      </c>
      <c r="K24" s="46">
        <v>4.688205</v>
      </c>
      <c r="L24" s="46">
        <v>5.0509049999999993</v>
      </c>
      <c r="M24" s="50">
        <v>5.321275</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196">
        <v>43.353999999999999</v>
      </c>
      <c r="AA24" s="196">
        <v>51.45</v>
      </c>
      <c r="AB24" s="196">
        <v>56.2</v>
      </c>
      <c r="AC24" s="196">
        <v>56.598999999999997</v>
      </c>
      <c r="AD24" s="196">
        <v>57.863999999999997</v>
      </c>
      <c r="AE24" s="196">
        <v>59.747999999999998</v>
      </c>
      <c r="AF24" s="196">
        <v>66.798000000000002</v>
      </c>
      <c r="AG24" s="196">
        <v>67.576999999999998</v>
      </c>
      <c r="AH24" s="196">
        <v>68.406999999999996</v>
      </c>
      <c r="AI24" s="196">
        <v>70.832999999999998</v>
      </c>
      <c r="AJ24" s="196">
        <v>71.929000000000002</v>
      </c>
      <c r="AK24" s="196">
        <v>73.355000000000004</v>
      </c>
      <c r="AL24" s="196">
        <v>74.814999999999998</v>
      </c>
      <c r="AM24" s="196">
        <v>76.600999999999999</v>
      </c>
      <c r="AN24" s="196">
        <v>78.869</v>
      </c>
      <c r="AO24" s="196">
        <v>80.914000000000001</v>
      </c>
      <c r="AP24" s="196">
        <v>83.347999999999999</v>
      </c>
      <c r="AQ24" s="196">
        <v>87.697000000000003</v>
      </c>
      <c r="AR24" s="196">
        <v>89.772000000000006</v>
      </c>
      <c r="AS24" s="196">
        <v>92.631</v>
      </c>
      <c r="AT24" s="196">
        <v>95.897999999999996</v>
      </c>
      <c r="AU24" s="196">
        <v>99.046000000000006</v>
      </c>
      <c r="AV24" s="196">
        <v>102.703</v>
      </c>
      <c r="AW24" s="196">
        <v>105.907</v>
      </c>
      <c r="AX24" s="196">
        <v>109.505</v>
      </c>
      <c r="AY24" s="196">
        <v>117.12</v>
      </c>
      <c r="AZ24" s="196">
        <v>121.741</v>
      </c>
      <c r="BA24" s="196">
        <v>122.979</v>
      </c>
      <c r="BB24" s="196">
        <v>124.617</v>
      </c>
      <c r="BC24" s="196">
        <v>126.42400000000001</v>
      </c>
      <c r="BD24" s="196">
        <v>128.245</v>
      </c>
      <c r="BE24" s="196">
        <v>130.31700000000001</v>
      </c>
      <c r="BF24" s="196">
        <v>132.40600000000001</v>
      </c>
      <c r="BG24" s="196">
        <v>134.41800000000001</v>
      </c>
      <c r="BH24" s="196">
        <v>136.54499999999999</v>
      </c>
      <c r="BI24" s="196">
        <v>140.1</v>
      </c>
      <c r="BJ24" s="196">
        <v>141.49299999999999</v>
      </c>
      <c r="BK24" s="196">
        <v>143.50899999999999</v>
      </c>
      <c r="BL24" s="196">
        <v>147.97399999999999</v>
      </c>
      <c r="BM24" s="196">
        <v>149.465</v>
      </c>
      <c r="BN24" s="196">
        <v>151.52099999999999</v>
      </c>
      <c r="BO24" s="196">
        <v>155.446</v>
      </c>
      <c r="BP24" s="196">
        <v>157.63800000000001</v>
      </c>
      <c r="BQ24" s="196">
        <v>160.221</v>
      </c>
      <c r="BR24" s="196">
        <v>165.79900000000001</v>
      </c>
      <c r="BS24" s="196">
        <v>168.471</v>
      </c>
      <c r="BT24" s="196">
        <v>172.72399999999999</v>
      </c>
      <c r="BU24" s="196">
        <v>181.05099999999999</v>
      </c>
      <c r="BV24" s="196">
        <v>185.435</v>
      </c>
      <c r="BW24" s="196">
        <v>186.38200000000001</v>
      </c>
      <c r="BX24" s="196">
        <v>187.77099999999999</v>
      </c>
      <c r="BY24" s="196">
        <v>189.16399999999999</v>
      </c>
      <c r="BZ24" s="196">
        <v>190.41200000000001</v>
      </c>
      <c r="CA24" s="196">
        <v>192.17699999999999</v>
      </c>
      <c r="CB24" s="196">
        <v>193.76300000000001</v>
      </c>
      <c r="CC24" s="196">
        <v>195.691</v>
      </c>
      <c r="CD24" s="196">
        <v>198.82599999999999</v>
      </c>
      <c r="CE24" s="196">
        <v>199.88399999999999</v>
      </c>
      <c r="CF24" s="196">
        <v>201.209</v>
      </c>
      <c r="CG24" s="196">
        <v>202.483</v>
      </c>
      <c r="CH24" s="196">
        <v>203.62200000000001</v>
      </c>
      <c r="CI24" s="196">
        <v>204.86500000000001</v>
      </c>
      <c r="CJ24" s="196">
        <v>207.07400000000001</v>
      </c>
      <c r="CK24" s="196">
        <v>208.274</v>
      </c>
      <c r="CL24" s="196">
        <v>209.959</v>
      </c>
      <c r="CM24" s="196">
        <v>212.09100000000001</v>
      </c>
      <c r="CN24" s="196">
        <v>213.893</v>
      </c>
      <c r="CO24" s="196">
        <v>215.67400000000001</v>
      </c>
      <c r="CP24" s="196">
        <v>217.81800000000001</v>
      </c>
      <c r="CQ24" s="196">
        <v>219.66900000000001</v>
      </c>
      <c r="CR24" s="196">
        <v>221.7</v>
      </c>
      <c r="CS24" s="196">
        <v>223.63399999999999</v>
      </c>
      <c r="CT24" s="196">
        <v>225.11199999999999</v>
      </c>
      <c r="CU24" s="196">
        <v>226.839</v>
      </c>
      <c r="CV24" s="196">
        <v>229.334</v>
      </c>
      <c r="CW24" s="196">
        <v>231.595</v>
      </c>
      <c r="CX24" s="196">
        <v>234.16800000000001</v>
      </c>
      <c r="CY24" s="196">
        <v>237.036</v>
      </c>
      <c r="CZ24" s="196">
        <v>239.51499999999999</v>
      </c>
      <c r="DA24" s="196">
        <v>242.26</v>
      </c>
      <c r="DB24" s="196">
        <v>245.8</v>
      </c>
      <c r="DC24" s="196">
        <v>249.11600000000001</v>
      </c>
      <c r="DD24" s="196">
        <v>253.68600000000001</v>
      </c>
      <c r="DE24" s="196">
        <v>258.05700000000002</v>
      </c>
      <c r="DF24" s="196">
        <v>263.06099999999998</v>
      </c>
      <c r="DG24" s="196">
        <v>270.47800000000001</v>
      </c>
      <c r="DH24" s="196">
        <v>289.03699999999998</v>
      </c>
      <c r="DI24" s="196">
        <v>289.584</v>
      </c>
      <c r="DJ24" s="196">
        <v>290.51600000000002</v>
      </c>
      <c r="DK24" s="196">
        <v>291.64699999999999</v>
      </c>
      <c r="DL24" s="196">
        <v>293.113</v>
      </c>
      <c r="DM24" s="196">
        <v>294.60399999999998</v>
      </c>
      <c r="DN24" s="196">
        <v>296.57400000000001</v>
      </c>
      <c r="DO24" s="196">
        <v>299.06099999999998</v>
      </c>
      <c r="DP24" s="196">
        <v>301.21499999999997</v>
      </c>
      <c r="DQ24" s="196">
        <v>302.89800000000002</v>
      </c>
      <c r="DR24" s="196">
        <v>305.19799999999998</v>
      </c>
      <c r="DS24" s="196">
        <v>307.61099999999999</v>
      </c>
      <c r="DT24" s="196">
        <v>310.20600000000002</v>
      </c>
      <c r="DU24" s="196">
        <v>311.17700000000002</v>
      </c>
      <c r="DV24" s="196">
        <v>312.96800000000002</v>
      </c>
      <c r="DW24" s="196">
        <v>316.24700000000001</v>
      </c>
      <c r="DX24" s="196">
        <v>319.59699999999998</v>
      </c>
      <c r="DY24" s="196">
        <v>322.67500000000001</v>
      </c>
      <c r="DZ24" s="196">
        <v>326.47199999999998</v>
      </c>
      <c r="EA24" s="196">
        <v>330.59500000000003</v>
      </c>
      <c r="EB24" s="196">
        <v>334.70800000000003</v>
      </c>
      <c r="EC24" s="196">
        <v>337.84500000000003</v>
      </c>
      <c r="ED24" s="196">
        <v>341.27</v>
      </c>
      <c r="EE24" s="196">
        <v>345.01400000000001</v>
      </c>
      <c r="EF24" s="196">
        <v>350.42099999999999</v>
      </c>
      <c r="EG24" s="196">
        <v>355.35500000000002</v>
      </c>
      <c r="EH24" s="196">
        <v>359.48399999999998</v>
      </c>
      <c r="EI24" s="196">
        <v>363.87799999999999</v>
      </c>
      <c r="EJ24" s="196">
        <v>368.15100000000001</v>
      </c>
      <c r="EK24" s="196">
        <v>372.06700000000001</v>
      </c>
      <c r="EL24" s="196">
        <v>376.76600000000002</v>
      </c>
      <c r="EM24" s="196">
        <v>381.70699999999999</v>
      </c>
      <c r="EN24" s="196">
        <v>388.35300000000001</v>
      </c>
      <c r="EO24" s="196">
        <v>392.86799999999999</v>
      </c>
      <c r="EP24" s="198">
        <v>398.54399999999998</v>
      </c>
      <c r="EQ24" s="196">
        <v>405.40199999999999</v>
      </c>
      <c r="ER24" s="196">
        <v>414.30099999999999</v>
      </c>
      <c r="ES24" s="196">
        <v>424.12200000000001</v>
      </c>
      <c r="ET24" s="196">
        <v>435.92700000000002</v>
      </c>
      <c r="EU24" s="196">
        <v>448.40899999999999</v>
      </c>
      <c r="EV24" s="196">
        <v>462.46600000000001</v>
      </c>
      <c r="EW24" s="196">
        <v>477.82100000000003</v>
      </c>
      <c r="EX24" s="196">
        <v>495.91199999999998</v>
      </c>
      <c r="EY24" s="196">
        <v>516.09799999999996</v>
      </c>
      <c r="EZ24" s="196">
        <v>539.32000000000005</v>
      </c>
      <c r="FA24" s="196">
        <v>558.09799999999996</v>
      </c>
      <c r="FB24" s="198">
        <v>584.16200000000003</v>
      </c>
      <c r="FC24" s="196">
        <v>612.101</v>
      </c>
      <c r="FD24" s="196">
        <v>643.98699999999997</v>
      </c>
      <c r="FE24" s="196">
        <v>671.00800000000004</v>
      </c>
      <c r="FF24" s="196">
        <v>701.57399999999996</v>
      </c>
      <c r="FG24" s="196">
        <v>732.49</v>
      </c>
      <c r="FH24" s="196">
        <v>759.07100000000003</v>
      </c>
      <c r="FI24" s="196">
        <v>786.29499999999996</v>
      </c>
      <c r="FJ24" s="196">
        <v>812.322</v>
      </c>
      <c r="FK24" s="196">
        <v>835.36599999999999</v>
      </c>
      <c r="FL24" s="196">
        <v>858.69600000000003</v>
      </c>
      <c r="FM24" s="196">
        <v>875.84100000000001</v>
      </c>
      <c r="FN24" s="198">
        <v>896.84900000000005</v>
      </c>
      <c r="FO24" s="196">
        <v>918.87900000000002</v>
      </c>
      <c r="FP24" s="196">
        <v>941.24099999999999</v>
      </c>
      <c r="FQ24" s="196">
        <v>965.38</v>
      </c>
      <c r="FR24" s="196">
        <v>990.87</v>
      </c>
      <c r="FS24" s="196">
        <v>1014.2670000000001</v>
      </c>
      <c r="FT24" s="196">
        <v>1039.548</v>
      </c>
      <c r="FU24" s="196">
        <v>1061.5830000000001</v>
      </c>
      <c r="FV24" s="196">
        <v>1079.337</v>
      </c>
      <c r="FW24" s="194">
        <v>1106.787</v>
      </c>
      <c r="FZ24" s="203"/>
      <c r="GA24" s="203"/>
      <c r="GB24" s="203"/>
      <c r="GC24" s="203"/>
      <c r="GD24" s="203"/>
      <c r="GE24" s="203"/>
      <c r="GF24" s="203"/>
    </row>
    <row r="25" spans="1:188" s="1" customFormat="1" ht="20.149999999999999" customHeight="1" x14ac:dyDescent="0.35">
      <c r="A25" s="31" t="s">
        <v>263</v>
      </c>
      <c r="B25" s="46">
        <v>2.6382800000000004</v>
      </c>
      <c r="C25" s="46">
        <v>2.8084600000000002</v>
      </c>
      <c r="D25" s="46">
        <v>3.2555700000000001</v>
      </c>
      <c r="E25" s="46">
        <v>3.5438799999999997</v>
      </c>
      <c r="F25" s="46">
        <v>3.9972099999999999</v>
      </c>
      <c r="G25" s="46">
        <v>4.3000600000000002</v>
      </c>
      <c r="H25" s="46">
        <v>4.6086429999999998</v>
      </c>
      <c r="I25" s="46">
        <v>4.9397329999999995</v>
      </c>
      <c r="J25" s="46">
        <v>5.4677230000000003</v>
      </c>
      <c r="K25" s="46">
        <v>5.9137630000000003</v>
      </c>
      <c r="L25" s="46">
        <v>6.5194429999999999</v>
      </c>
      <c r="M25" s="50">
        <v>6.8615629999999994</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196">
        <v>97.090999999999994</v>
      </c>
      <c r="AA25" s="196">
        <v>135.43600000000001</v>
      </c>
      <c r="AB25" s="196">
        <v>161.89500000000001</v>
      </c>
      <c r="AC25" s="196">
        <v>163.54</v>
      </c>
      <c r="AD25" s="196">
        <v>168.06100000000001</v>
      </c>
      <c r="AE25" s="196">
        <v>177.47800000000001</v>
      </c>
      <c r="AF25" s="196">
        <v>217.62700000000001</v>
      </c>
      <c r="AG25" s="196">
        <v>219.125</v>
      </c>
      <c r="AH25" s="196">
        <v>221.49799999999999</v>
      </c>
      <c r="AI25" s="196">
        <v>230.30199999999999</v>
      </c>
      <c r="AJ25" s="196">
        <v>233.14</v>
      </c>
      <c r="AK25" s="196">
        <v>236.05099999999999</v>
      </c>
      <c r="AL25" s="196">
        <v>239.714</v>
      </c>
      <c r="AM25" s="196">
        <v>245.762</v>
      </c>
      <c r="AN25" s="196">
        <v>254.083</v>
      </c>
      <c r="AO25" s="196">
        <v>264.39800000000002</v>
      </c>
      <c r="AP25" s="196">
        <v>273.75200000000001</v>
      </c>
      <c r="AQ25" s="196">
        <v>297.76</v>
      </c>
      <c r="AR25" s="196">
        <v>302.77499999999998</v>
      </c>
      <c r="AS25" s="196">
        <v>310.76100000000002</v>
      </c>
      <c r="AT25" s="196">
        <v>318.38900000000001</v>
      </c>
      <c r="AU25" s="196">
        <v>324.91500000000002</v>
      </c>
      <c r="AV25" s="196">
        <v>333.79899999999998</v>
      </c>
      <c r="AW25" s="196">
        <v>341.91399999999999</v>
      </c>
      <c r="AX25" s="196">
        <v>348.47399999999999</v>
      </c>
      <c r="AY25" s="196">
        <v>359.15800000000002</v>
      </c>
      <c r="AZ25" s="196">
        <v>384.267</v>
      </c>
      <c r="BA25" s="196">
        <v>388.125</v>
      </c>
      <c r="BB25" s="196">
        <v>394.34300000000002</v>
      </c>
      <c r="BC25" s="196">
        <v>403.55500000000001</v>
      </c>
      <c r="BD25" s="196">
        <v>412.36</v>
      </c>
      <c r="BE25" s="196">
        <v>420.202</v>
      </c>
      <c r="BF25" s="196">
        <v>431.30099999999999</v>
      </c>
      <c r="BG25" s="196">
        <v>441.375</v>
      </c>
      <c r="BH25" s="196">
        <v>451.57900000000001</v>
      </c>
      <c r="BI25" s="196">
        <v>472.27600000000001</v>
      </c>
      <c r="BJ25" s="196">
        <v>477.113</v>
      </c>
      <c r="BK25" s="196">
        <v>484.74099999999999</v>
      </c>
      <c r="BL25" s="196">
        <v>499.02699999999999</v>
      </c>
      <c r="BM25" s="196">
        <v>507.80200000000002</v>
      </c>
      <c r="BN25" s="196">
        <v>515.84400000000005</v>
      </c>
      <c r="BO25" s="196">
        <v>529.41399999999999</v>
      </c>
      <c r="BP25" s="196">
        <v>540.92700000000002</v>
      </c>
      <c r="BQ25" s="196">
        <v>554.45399999999995</v>
      </c>
      <c r="BR25" s="196">
        <v>584.82399999999996</v>
      </c>
      <c r="BS25" s="196">
        <v>597.51800000000003</v>
      </c>
      <c r="BT25" s="196">
        <v>618.01700000000005</v>
      </c>
      <c r="BU25" s="196">
        <v>672.798</v>
      </c>
      <c r="BV25" s="196">
        <v>698.75300000000004</v>
      </c>
      <c r="BW25" s="196">
        <v>700.96400000000006</v>
      </c>
      <c r="BX25" s="196">
        <v>705.7</v>
      </c>
      <c r="BY25" s="196">
        <v>708.46600000000001</v>
      </c>
      <c r="BZ25" s="196">
        <v>711.79</v>
      </c>
      <c r="CA25" s="196">
        <v>716.61599999999999</v>
      </c>
      <c r="CB25" s="196">
        <v>721.01099999999997</v>
      </c>
      <c r="CC25" s="196">
        <v>726.53399999999999</v>
      </c>
      <c r="CD25" s="196">
        <v>736.51199999999994</v>
      </c>
      <c r="CE25" s="196">
        <v>739.81100000000004</v>
      </c>
      <c r="CF25" s="196">
        <v>742.93399999999997</v>
      </c>
      <c r="CG25" s="196">
        <v>747.93</v>
      </c>
      <c r="CH25" s="196">
        <v>749.62099999999998</v>
      </c>
      <c r="CI25" s="196">
        <v>752.03</v>
      </c>
      <c r="CJ25" s="196">
        <v>757.23500000000001</v>
      </c>
      <c r="CK25" s="196">
        <v>760.50699999999995</v>
      </c>
      <c r="CL25" s="196">
        <v>764.37900000000002</v>
      </c>
      <c r="CM25" s="196">
        <v>768.59500000000003</v>
      </c>
      <c r="CN25" s="196">
        <v>772.59400000000005</v>
      </c>
      <c r="CO25" s="196">
        <v>777.05799999999999</v>
      </c>
      <c r="CP25" s="196">
        <v>782.26900000000001</v>
      </c>
      <c r="CQ25" s="196">
        <v>786.346</v>
      </c>
      <c r="CR25" s="196">
        <v>791.83699999999999</v>
      </c>
      <c r="CS25" s="196">
        <v>795.7</v>
      </c>
      <c r="CT25" s="196">
        <v>799.88400000000001</v>
      </c>
      <c r="CU25" s="196">
        <v>803.53099999999995</v>
      </c>
      <c r="CV25" s="196">
        <v>808.72799999999995</v>
      </c>
      <c r="CW25" s="196">
        <v>812.08799999999997</v>
      </c>
      <c r="CX25" s="196">
        <v>815.48299999999995</v>
      </c>
      <c r="CY25" s="196">
        <v>820.19200000000001</v>
      </c>
      <c r="CZ25" s="196">
        <v>824.37099999999998</v>
      </c>
      <c r="DA25" s="196">
        <v>829.64</v>
      </c>
      <c r="DB25" s="196">
        <v>834.154</v>
      </c>
      <c r="DC25" s="196">
        <v>839.11699999999996</v>
      </c>
      <c r="DD25" s="196">
        <v>844.19799999999998</v>
      </c>
      <c r="DE25" s="196">
        <v>850.03300000000002</v>
      </c>
      <c r="DF25" s="196">
        <v>856.42</v>
      </c>
      <c r="DG25" s="196">
        <v>866.31</v>
      </c>
      <c r="DH25" s="196">
        <v>905.05499999999995</v>
      </c>
      <c r="DI25" s="196">
        <v>906.66800000000001</v>
      </c>
      <c r="DJ25" s="196">
        <v>908.15800000000002</v>
      </c>
      <c r="DK25" s="196">
        <v>909.98900000000003</v>
      </c>
      <c r="DL25" s="196">
        <v>912.16300000000001</v>
      </c>
      <c r="DM25" s="196">
        <v>915.41200000000003</v>
      </c>
      <c r="DN25" s="196">
        <v>918.71400000000006</v>
      </c>
      <c r="DO25" s="196">
        <v>921.92100000000005</v>
      </c>
      <c r="DP25" s="196">
        <v>925.35500000000002</v>
      </c>
      <c r="DQ25" s="196">
        <v>927.56500000000005</v>
      </c>
      <c r="DR25" s="196">
        <v>930.89800000000002</v>
      </c>
      <c r="DS25" s="196">
        <v>934.45</v>
      </c>
      <c r="DT25" s="196">
        <v>940.19899999999996</v>
      </c>
      <c r="DU25" s="196">
        <v>941.54399999999998</v>
      </c>
      <c r="DV25" s="196">
        <v>942.44</v>
      </c>
      <c r="DW25" s="196">
        <v>944.87099999999998</v>
      </c>
      <c r="DX25" s="196">
        <v>947.59500000000003</v>
      </c>
      <c r="DY25" s="196">
        <v>950.36</v>
      </c>
      <c r="DZ25" s="196">
        <v>954.46799999999996</v>
      </c>
      <c r="EA25" s="196">
        <v>957.68700000000001</v>
      </c>
      <c r="EB25" s="196">
        <v>961.47500000000002</v>
      </c>
      <c r="EC25" s="196">
        <v>964.17100000000005</v>
      </c>
      <c r="ED25" s="196">
        <v>966.952</v>
      </c>
      <c r="EE25" s="196">
        <v>970.08900000000006</v>
      </c>
      <c r="EF25" s="196">
        <v>974.33500000000004</v>
      </c>
      <c r="EG25" s="196">
        <v>977.78099999999995</v>
      </c>
      <c r="EH25" s="196">
        <v>981.04</v>
      </c>
      <c r="EI25" s="196">
        <v>984.15899999999999</v>
      </c>
      <c r="EJ25" s="196">
        <v>988.22500000000002</v>
      </c>
      <c r="EK25" s="196">
        <v>992.351</v>
      </c>
      <c r="EL25" s="196">
        <v>997.05200000000002</v>
      </c>
      <c r="EM25" s="196">
        <v>1001</v>
      </c>
      <c r="EN25" s="196">
        <v>1006.401</v>
      </c>
      <c r="EO25" s="196">
        <v>1009.261</v>
      </c>
      <c r="EP25" s="198">
        <v>1013.182</v>
      </c>
      <c r="EQ25" s="196">
        <v>1018.391</v>
      </c>
      <c r="ER25" s="196">
        <v>1025.2470000000001</v>
      </c>
      <c r="ES25" s="196">
        <v>1030.4580000000001</v>
      </c>
      <c r="ET25" s="196">
        <v>1037.623</v>
      </c>
      <c r="EU25" s="196">
        <v>1043.502</v>
      </c>
      <c r="EV25" s="196">
        <v>1049.4449999999999</v>
      </c>
      <c r="EW25" s="196">
        <v>1056.067</v>
      </c>
      <c r="EX25" s="196">
        <v>1063.309</v>
      </c>
      <c r="EY25" s="196">
        <v>1070.1079999999999</v>
      </c>
      <c r="EZ25" s="196">
        <v>1078.76</v>
      </c>
      <c r="FA25" s="196">
        <v>1084.9359999999999</v>
      </c>
      <c r="FB25" s="198">
        <v>1093.4829999999999</v>
      </c>
      <c r="FC25" s="196">
        <v>1103.9380000000001</v>
      </c>
      <c r="FD25" s="196">
        <v>1117.3879999999999</v>
      </c>
      <c r="FE25" s="196">
        <v>1128.6600000000001</v>
      </c>
      <c r="FF25" s="196">
        <v>1143.2339999999999</v>
      </c>
      <c r="FG25" s="196">
        <v>1160.087</v>
      </c>
      <c r="FH25" s="196">
        <v>1173.8789999999999</v>
      </c>
      <c r="FI25" s="196">
        <v>1187.9559999999999</v>
      </c>
      <c r="FJ25" s="196">
        <v>1203.895</v>
      </c>
      <c r="FK25" s="196">
        <v>1216.355</v>
      </c>
      <c r="FL25" s="196">
        <v>1230.0050000000001</v>
      </c>
      <c r="FM25" s="196">
        <v>1238.2460000000001</v>
      </c>
      <c r="FN25" s="198">
        <v>1249.759</v>
      </c>
      <c r="FO25" s="196">
        <v>1260.5840000000001</v>
      </c>
      <c r="FP25" s="196">
        <v>1273.299</v>
      </c>
      <c r="FQ25" s="196">
        <v>1286.4659999999999</v>
      </c>
      <c r="FR25" s="196">
        <v>1300.643</v>
      </c>
      <c r="FS25" s="196">
        <v>1314.1679999999999</v>
      </c>
      <c r="FT25" s="196">
        <v>1329.5429999999999</v>
      </c>
      <c r="FU25" s="196">
        <v>1343.702</v>
      </c>
      <c r="FV25" s="196">
        <v>1353.586</v>
      </c>
      <c r="FW25" s="194">
        <v>1367.337</v>
      </c>
      <c r="FZ25" s="203"/>
      <c r="GA25" s="203"/>
      <c r="GB25" s="203"/>
      <c r="GC25" s="203"/>
      <c r="GD25" s="203"/>
      <c r="GE25" s="203"/>
      <c r="GF25" s="203"/>
    </row>
    <row r="26" spans="1:188" s="1" customFormat="1" ht="20.149999999999999" customHeight="1" x14ac:dyDescent="0.35">
      <c r="A26" s="31" t="s">
        <v>264</v>
      </c>
      <c r="B26" s="46">
        <v>1.0331300000000001</v>
      </c>
      <c r="C26" s="46">
        <v>1.0331300000000001</v>
      </c>
      <c r="D26" s="46">
        <v>1.0331300000000001</v>
      </c>
      <c r="E26" s="46">
        <v>1.0331300000000001</v>
      </c>
      <c r="F26" s="46">
        <v>1.20051</v>
      </c>
      <c r="G26" s="46">
        <v>2.0005100000000002</v>
      </c>
      <c r="H26" s="46">
        <v>2.1511800000000001</v>
      </c>
      <c r="I26" s="46">
        <v>2.1511800000000001</v>
      </c>
      <c r="J26" s="46">
        <v>2.1511800000000001</v>
      </c>
      <c r="K26" s="46">
        <v>2.5987499999999999</v>
      </c>
      <c r="L26" s="46">
        <v>2.65028</v>
      </c>
      <c r="M26" s="50">
        <v>2.7472799999999999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196">
        <v>219.18700000000001</v>
      </c>
      <c r="AA26" s="196">
        <v>220.37100000000001</v>
      </c>
      <c r="AB26" s="196">
        <v>230.249</v>
      </c>
      <c r="AC26" s="196">
        <v>231.012</v>
      </c>
      <c r="AD26" s="196">
        <v>231.684</v>
      </c>
      <c r="AE26" s="196">
        <v>247.09899999999999</v>
      </c>
      <c r="AF26" s="196">
        <v>318.988</v>
      </c>
      <c r="AG26" s="196">
        <v>321.666</v>
      </c>
      <c r="AH26" s="196">
        <v>323.03399999999999</v>
      </c>
      <c r="AI26" s="196">
        <v>325.61500000000001</v>
      </c>
      <c r="AJ26" s="196">
        <v>334.66899999999998</v>
      </c>
      <c r="AK26" s="196">
        <v>336.44799999999998</v>
      </c>
      <c r="AL26" s="196">
        <v>341.99799999999999</v>
      </c>
      <c r="AM26" s="196">
        <v>350.71199999999999</v>
      </c>
      <c r="AN26" s="196">
        <v>457.59399999999999</v>
      </c>
      <c r="AO26" s="196">
        <v>482.22199999999998</v>
      </c>
      <c r="AP26" s="196">
        <v>492.06</v>
      </c>
      <c r="AQ26" s="196">
        <v>502.22899999999998</v>
      </c>
      <c r="AR26" s="196">
        <v>515.95600000000002</v>
      </c>
      <c r="AS26" s="196">
        <v>536.26599999999996</v>
      </c>
      <c r="AT26" s="196">
        <v>546.14200000000005</v>
      </c>
      <c r="AU26" s="196">
        <v>557.88099999999997</v>
      </c>
      <c r="AV26" s="196">
        <v>564.12300000000005</v>
      </c>
      <c r="AW26" s="196">
        <v>578.53300000000002</v>
      </c>
      <c r="AX26" s="196">
        <v>592.21500000000003</v>
      </c>
      <c r="AY26" s="196">
        <v>610.47900000000004</v>
      </c>
      <c r="AZ26" s="196">
        <v>697.12099999999998</v>
      </c>
      <c r="BA26" s="196">
        <v>712.04200000000003</v>
      </c>
      <c r="BB26" s="196">
        <v>729.49699999999996</v>
      </c>
      <c r="BC26" s="196">
        <v>768.80499999999995</v>
      </c>
      <c r="BD26" s="196">
        <v>786.42</v>
      </c>
      <c r="BE26" s="196">
        <v>800.553</v>
      </c>
      <c r="BF26" s="196">
        <v>814.17200000000003</v>
      </c>
      <c r="BG26" s="196">
        <v>828.34</v>
      </c>
      <c r="BH26" s="196">
        <v>844.17100000000005</v>
      </c>
      <c r="BI26" s="196">
        <v>881.14499999999998</v>
      </c>
      <c r="BJ26" s="196">
        <v>890.65800000000002</v>
      </c>
      <c r="BK26" s="196">
        <v>908.94399999999996</v>
      </c>
      <c r="BL26" s="196">
        <v>1026.6569999999999</v>
      </c>
      <c r="BM26" s="196">
        <v>1035.202</v>
      </c>
      <c r="BN26" s="196">
        <v>1060.0640000000001</v>
      </c>
      <c r="BO26" s="196">
        <v>1121.432</v>
      </c>
      <c r="BP26" s="196">
        <v>1148.624</v>
      </c>
      <c r="BQ26" s="196">
        <v>1188.4760000000001</v>
      </c>
      <c r="BR26" s="196">
        <v>1229.027</v>
      </c>
      <c r="BS26" s="196">
        <v>1304.1990000000001</v>
      </c>
      <c r="BT26" s="196">
        <v>1384.2819999999999</v>
      </c>
      <c r="BU26" s="196">
        <v>1874.1890000000001</v>
      </c>
      <c r="BV26" s="196">
        <v>1945.4960000000001</v>
      </c>
      <c r="BW26" s="196">
        <v>2006.605</v>
      </c>
      <c r="BX26" s="196">
        <v>2558.2310000000002</v>
      </c>
      <c r="BY26" s="196">
        <v>2602.92</v>
      </c>
      <c r="BZ26" s="196">
        <v>2639.0459999999998</v>
      </c>
      <c r="CA26" s="196">
        <v>2793.9180000000001</v>
      </c>
      <c r="CB26" s="196">
        <v>2807.9920000000002</v>
      </c>
      <c r="CC26" s="196">
        <v>2841.297</v>
      </c>
      <c r="CD26" s="196">
        <v>2867.9650000000001</v>
      </c>
      <c r="CE26" s="196">
        <v>2898.248</v>
      </c>
      <c r="CF26" s="196">
        <v>2928.933</v>
      </c>
      <c r="CG26" s="196">
        <v>2993.7539999999999</v>
      </c>
      <c r="CH26" s="196">
        <v>3012.8150000000001</v>
      </c>
      <c r="CI26" s="196">
        <v>3070.3020000000001</v>
      </c>
      <c r="CJ26" s="196">
        <v>3490.7269999999999</v>
      </c>
      <c r="CK26" s="196">
        <v>3500.1030000000001</v>
      </c>
      <c r="CL26" s="196">
        <v>3506.4380000000001</v>
      </c>
      <c r="CM26" s="196">
        <v>3509.7150000000001</v>
      </c>
      <c r="CN26" s="196">
        <v>3518.5970000000002</v>
      </c>
      <c r="CO26" s="196">
        <v>3523.4059999999999</v>
      </c>
      <c r="CP26" s="196">
        <v>3526.38</v>
      </c>
      <c r="CQ26" s="196">
        <v>3528.4209999999998</v>
      </c>
      <c r="CR26" s="196">
        <v>3529.69</v>
      </c>
      <c r="CS26" s="196">
        <v>3530.6759999999999</v>
      </c>
      <c r="CT26" s="196">
        <v>3532.1190000000001</v>
      </c>
      <c r="CU26" s="196">
        <v>3532.7260000000001</v>
      </c>
      <c r="CV26" s="196">
        <v>3545.8139999999999</v>
      </c>
      <c r="CW26" s="196">
        <v>3548.4479999999999</v>
      </c>
      <c r="CX26" s="196">
        <v>3552.5740000000001</v>
      </c>
      <c r="CY26" s="196">
        <v>3558.931</v>
      </c>
      <c r="CZ26" s="196">
        <v>3561.6030000000001</v>
      </c>
      <c r="DA26" s="196">
        <v>3563.855</v>
      </c>
      <c r="DB26" s="196">
        <v>3566.069</v>
      </c>
      <c r="DC26" s="196">
        <v>3567.9670000000001</v>
      </c>
      <c r="DD26" s="196">
        <v>3576.5990000000002</v>
      </c>
      <c r="DE26" s="196">
        <v>3589.6030000000001</v>
      </c>
      <c r="DF26" s="196">
        <v>3590.422</v>
      </c>
      <c r="DG26" s="196">
        <v>3593.86</v>
      </c>
      <c r="DH26" s="196">
        <v>3596.4520000000002</v>
      </c>
      <c r="DI26" s="196">
        <v>3609.0070000000001</v>
      </c>
      <c r="DJ26" s="196">
        <v>3609.665</v>
      </c>
      <c r="DK26" s="196">
        <v>3611.9090000000001</v>
      </c>
      <c r="DL26" s="196">
        <v>3614.4009999999998</v>
      </c>
      <c r="DM26" s="196">
        <v>3620.8620000000001</v>
      </c>
      <c r="DN26" s="196">
        <v>3634.6819999999998</v>
      </c>
      <c r="DO26" s="196">
        <v>3635.4659999999999</v>
      </c>
      <c r="DP26" s="196">
        <v>3636.1260000000002</v>
      </c>
      <c r="DQ26" s="196">
        <v>3636.7020000000002</v>
      </c>
      <c r="DR26" s="196">
        <v>3638.902</v>
      </c>
      <c r="DS26" s="196">
        <v>3644.3020000000001</v>
      </c>
      <c r="DT26" s="196">
        <v>3645.49</v>
      </c>
      <c r="DU26" s="196">
        <v>3646.6909999999998</v>
      </c>
      <c r="DV26" s="196">
        <v>3646.8449999999998</v>
      </c>
      <c r="DW26" s="196">
        <v>3646.8449999999998</v>
      </c>
      <c r="DX26" s="196">
        <v>3648.1950000000002</v>
      </c>
      <c r="DY26" s="196">
        <v>3653.1950000000002</v>
      </c>
      <c r="DZ26" s="196">
        <v>3653.1950000000002</v>
      </c>
      <c r="EA26" s="196">
        <v>3653.1950000000002</v>
      </c>
      <c r="EB26" s="196">
        <v>3653.1950000000002</v>
      </c>
      <c r="EC26" s="196">
        <v>3655.1950000000002</v>
      </c>
      <c r="ED26" s="196">
        <v>3655.1950000000002</v>
      </c>
      <c r="EE26" s="196">
        <v>3656.7950000000001</v>
      </c>
      <c r="EF26" s="196">
        <v>3656.7950000000001</v>
      </c>
      <c r="EG26" s="196">
        <v>3656.895</v>
      </c>
      <c r="EH26" s="196">
        <v>3657.1950000000002</v>
      </c>
      <c r="EI26" s="196">
        <v>3657.1950000000002</v>
      </c>
      <c r="EJ26" s="196">
        <v>3659.0650000000001</v>
      </c>
      <c r="EK26" s="196">
        <v>3659.9140000000002</v>
      </c>
      <c r="EL26" s="196">
        <v>3666.7089999999998</v>
      </c>
      <c r="EM26" s="196">
        <v>3670.2240000000002</v>
      </c>
      <c r="EN26" s="196">
        <v>3671.924</v>
      </c>
      <c r="EO26" s="196">
        <v>3674.4490000000001</v>
      </c>
      <c r="EP26" s="198">
        <v>3692.259</v>
      </c>
      <c r="EQ26" s="196">
        <v>3692.259</v>
      </c>
      <c r="ER26" s="196">
        <v>3692.259</v>
      </c>
      <c r="ES26" s="196">
        <v>3702.9609999999998</v>
      </c>
      <c r="ET26" s="196">
        <v>3709.5360000000001</v>
      </c>
      <c r="EU26" s="196">
        <v>3709.5360000000001</v>
      </c>
      <c r="EV26" s="196">
        <v>3712.0360000000001</v>
      </c>
      <c r="EW26" s="196">
        <v>3712.0360000000001</v>
      </c>
      <c r="EX26" s="196">
        <v>3712.0360000000001</v>
      </c>
      <c r="EY26" s="196">
        <v>3712.6559999999999</v>
      </c>
      <c r="EZ26" s="196">
        <v>3712.8960000000002</v>
      </c>
      <c r="FA26" s="196">
        <v>3715.3760000000002</v>
      </c>
      <c r="FB26" s="198">
        <v>3715.3760000000002</v>
      </c>
      <c r="FC26" s="196">
        <v>3716.1460000000002</v>
      </c>
      <c r="FD26" s="196">
        <v>3716.3220000000001</v>
      </c>
      <c r="FE26" s="196">
        <v>3727.152</v>
      </c>
      <c r="FF26" s="196">
        <v>3727.3119999999999</v>
      </c>
      <c r="FG26" s="196">
        <v>3729.3389999999999</v>
      </c>
      <c r="FH26" s="196">
        <v>3730.0390000000002</v>
      </c>
      <c r="FI26" s="196">
        <v>3731.3339999999998</v>
      </c>
      <c r="FJ26" s="196">
        <v>3735.6439999999998</v>
      </c>
      <c r="FK26" s="196">
        <v>3737.5439999999999</v>
      </c>
      <c r="FL26" s="196">
        <v>3737.5439999999999</v>
      </c>
      <c r="FM26" s="196">
        <v>3737.5439999999999</v>
      </c>
      <c r="FN26" s="198">
        <v>3744.9989999999998</v>
      </c>
      <c r="FO26" s="196">
        <v>3745.7089999999998</v>
      </c>
      <c r="FP26" s="196">
        <v>3748.3090000000002</v>
      </c>
      <c r="FQ26" s="196">
        <v>3748.3090000000002</v>
      </c>
      <c r="FR26" s="196">
        <v>3748.3090000000002</v>
      </c>
      <c r="FS26" s="196">
        <v>3748.3090000000002</v>
      </c>
      <c r="FT26" s="196">
        <v>3748.3090000000002</v>
      </c>
      <c r="FU26" s="196">
        <v>3748.3090000000002</v>
      </c>
      <c r="FV26" s="196">
        <v>3748.3090000000002</v>
      </c>
      <c r="FW26" s="194">
        <v>3748.3090000000002</v>
      </c>
      <c r="FZ26" s="203"/>
      <c r="GA26" s="203"/>
      <c r="GB26" s="203"/>
      <c r="GC26" s="203"/>
      <c r="GD26" s="203"/>
      <c r="GE26" s="203"/>
      <c r="GF26" s="203"/>
    </row>
    <row r="27" spans="1:188" s="1" customFormat="1" ht="20.149999999999999" customHeight="1" x14ac:dyDescent="0.35">
      <c r="A27" s="31" t="s">
        <v>265</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196">
        <v>6</v>
      </c>
      <c r="AA27" s="196">
        <v>6</v>
      </c>
      <c r="AB27" s="196">
        <v>6</v>
      </c>
      <c r="AC27" s="196">
        <v>6</v>
      </c>
      <c r="AD27" s="196">
        <v>6</v>
      </c>
      <c r="AE27" s="196">
        <v>6</v>
      </c>
      <c r="AF27" s="196">
        <v>6</v>
      </c>
      <c r="AG27" s="196">
        <v>6</v>
      </c>
      <c r="AH27" s="196">
        <v>6</v>
      </c>
      <c r="AI27" s="196">
        <v>6</v>
      </c>
      <c r="AJ27" s="196">
        <v>6</v>
      </c>
      <c r="AK27" s="196">
        <v>6</v>
      </c>
      <c r="AL27" s="196">
        <v>6</v>
      </c>
      <c r="AM27" s="196">
        <v>40.012</v>
      </c>
      <c r="AN27" s="196">
        <v>262.49900000000002</v>
      </c>
      <c r="AO27" s="196">
        <v>262.49900000000002</v>
      </c>
      <c r="AP27" s="196">
        <v>286.28300000000002</v>
      </c>
      <c r="AQ27" s="196">
        <v>339.51299999999998</v>
      </c>
      <c r="AR27" s="196">
        <v>339.51299999999998</v>
      </c>
      <c r="AS27" s="196">
        <v>358.68799999999999</v>
      </c>
      <c r="AT27" s="196">
        <v>358.68799999999999</v>
      </c>
      <c r="AU27" s="196">
        <v>358.68799999999999</v>
      </c>
      <c r="AV27" s="196">
        <v>413.68799999999999</v>
      </c>
      <c r="AW27" s="196">
        <v>435.23200000000003</v>
      </c>
      <c r="AX27" s="196">
        <v>512.36</v>
      </c>
      <c r="AY27" s="196">
        <v>544.51599999999996</v>
      </c>
      <c r="AZ27" s="196">
        <v>1390.913</v>
      </c>
      <c r="BA27" s="196">
        <v>1399.904</v>
      </c>
      <c r="BB27" s="196">
        <v>1450.3620000000001</v>
      </c>
      <c r="BC27" s="196">
        <v>1505.2339999999999</v>
      </c>
      <c r="BD27" s="196">
        <v>1578.1410000000001</v>
      </c>
      <c r="BE27" s="196">
        <v>1584.2139999999999</v>
      </c>
      <c r="BF27" s="196">
        <v>1651.1849999999999</v>
      </c>
      <c r="BG27" s="196">
        <v>1691.164</v>
      </c>
      <c r="BH27" s="196">
        <v>1764.3140000000001</v>
      </c>
      <c r="BI27" s="196">
        <v>1883.9839999999999</v>
      </c>
      <c r="BJ27" s="196">
        <v>1943.204</v>
      </c>
      <c r="BK27" s="196">
        <v>2048.9949999999999</v>
      </c>
      <c r="BL27" s="196">
        <v>3599.0230000000001</v>
      </c>
      <c r="BM27" s="196">
        <v>3599.0230000000001</v>
      </c>
      <c r="BN27" s="196">
        <v>3599.0230000000001</v>
      </c>
      <c r="BO27" s="196">
        <v>3604.643</v>
      </c>
      <c r="BP27" s="196">
        <v>3615.694</v>
      </c>
      <c r="BQ27" s="196">
        <v>3645.009</v>
      </c>
      <c r="BR27" s="196">
        <v>3645.009</v>
      </c>
      <c r="BS27" s="196">
        <v>3675.5</v>
      </c>
      <c r="BT27" s="196">
        <v>3717.8470000000002</v>
      </c>
      <c r="BU27" s="196">
        <v>3765.75</v>
      </c>
      <c r="BV27" s="196">
        <v>3787.8209999999999</v>
      </c>
      <c r="BW27" s="196">
        <v>3820.6909999999998</v>
      </c>
      <c r="BX27" s="196">
        <v>4015.7750000000001</v>
      </c>
      <c r="BY27" s="196">
        <v>4026.395</v>
      </c>
      <c r="BZ27" s="196">
        <v>4026.395</v>
      </c>
      <c r="CA27" s="196">
        <v>4066.7359999999999</v>
      </c>
      <c r="CB27" s="196">
        <v>4081.3359999999998</v>
      </c>
      <c r="CC27" s="196">
        <v>4095.7359999999999</v>
      </c>
      <c r="CD27" s="196">
        <v>4095.7359999999999</v>
      </c>
      <c r="CE27" s="196">
        <v>4095.7359999999999</v>
      </c>
      <c r="CF27" s="196">
        <v>4095.7359999999999</v>
      </c>
      <c r="CG27" s="196">
        <v>4095.7359999999999</v>
      </c>
      <c r="CH27" s="196">
        <v>4107.7359999999999</v>
      </c>
      <c r="CI27" s="196">
        <v>4134.2169999999996</v>
      </c>
      <c r="CJ27" s="196">
        <v>4186.0569999999998</v>
      </c>
      <c r="CK27" s="196">
        <v>4186.0569999999998</v>
      </c>
      <c r="CL27" s="196">
        <v>4186.0569999999998</v>
      </c>
      <c r="CM27" s="196">
        <v>4186.0569999999998</v>
      </c>
      <c r="CN27" s="196">
        <v>4194.5969999999998</v>
      </c>
      <c r="CO27" s="196">
        <v>4194.5969999999998</v>
      </c>
      <c r="CP27" s="196">
        <v>4194.5969999999998</v>
      </c>
      <c r="CQ27" s="196">
        <v>4205.2969999999996</v>
      </c>
      <c r="CR27" s="196">
        <v>4205.2969999999996</v>
      </c>
      <c r="CS27" s="196">
        <v>4217.2569999999996</v>
      </c>
      <c r="CT27" s="196">
        <v>4217.2569999999996</v>
      </c>
      <c r="CU27" s="196">
        <v>4223.7569999999996</v>
      </c>
      <c r="CV27" s="196">
        <v>4237.9589999999998</v>
      </c>
      <c r="CW27" s="196">
        <v>4250.9589999999998</v>
      </c>
      <c r="CX27" s="196">
        <v>4257.4589999999998</v>
      </c>
      <c r="CY27" s="196">
        <v>4257.4589999999998</v>
      </c>
      <c r="CZ27" s="196">
        <v>4257.4589999999998</v>
      </c>
      <c r="DA27" s="196">
        <v>4257.4589999999998</v>
      </c>
      <c r="DB27" s="196">
        <v>4257.4589999999998</v>
      </c>
      <c r="DC27" s="196">
        <v>4264.9589999999998</v>
      </c>
      <c r="DD27" s="196">
        <v>4264.9589999999998</v>
      </c>
      <c r="DE27" s="196">
        <v>4264.9589999999998</v>
      </c>
      <c r="DF27" s="196">
        <v>4279.6090000000004</v>
      </c>
      <c r="DG27" s="196">
        <v>4279.6090000000004</v>
      </c>
      <c r="DH27" s="196">
        <v>4279.6090000000004</v>
      </c>
      <c r="DI27" s="196">
        <v>4279.6090000000004</v>
      </c>
      <c r="DJ27" s="196">
        <v>4279.6090000000004</v>
      </c>
      <c r="DK27" s="196">
        <v>4279.6090000000004</v>
      </c>
      <c r="DL27" s="196">
        <v>4286.8090000000002</v>
      </c>
      <c r="DM27" s="196">
        <v>4286.8090000000002</v>
      </c>
      <c r="DN27" s="196">
        <v>4296.009</v>
      </c>
      <c r="DO27" s="196">
        <v>4296.009</v>
      </c>
      <c r="DP27" s="196">
        <v>4296.009</v>
      </c>
      <c r="DQ27" s="196">
        <v>4296.009</v>
      </c>
      <c r="DR27" s="196">
        <v>4315.317</v>
      </c>
      <c r="DS27" s="196">
        <v>4315.317</v>
      </c>
      <c r="DT27" s="196">
        <v>4315.317</v>
      </c>
      <c r="DU27" s="196">
        <v>4315.317</v>
      </c>
      <c r="DV27" s="196">
        <v>4324.2169999999996</v>
      </c>
      <c r="DW27" s="196">
        <v>4324.2169999999996</v>
      </c>
      <c r="DX27" s="196">
        <v>4324.2169999999996</v>
      </c>
      <c r="DY27" s="196">
        <v>4324.2169999999996</v>
      </c>
      <c r="DZ27" s="196">
        <v>4324.2169999999996</v>
      </c>
      <c r="EA27" s="196">
        <v>4324.2169999999996</v>
      </c>
      <c r="EB27" s="196">
        <v>4324.2169999999996</v>
      </c>
      <c r="EC27" s="196">
        <v>4336.2420000000002</v>
      </c>
      <c r="ED27" s="196">
        <v>4336.2420000000002</v>
      </c>
      <c r="EE27" s="196">
        <v>4336.2420000000002</v>
      </c>
      <c r="EF27" s="196">
        <v>4344.2420000000002</v>
      </c>
      <c r="EG27" s="196">
        <v>4344.2420000000002</v>
      </c>
      <c r="EH27" s="196">
        <v>4351.2420000000002</v>
      </c>
      <c r="EI27" s="196">
        <v>4357.2420000000002</v>
      </c>
      <c r="EJ27" s="196">
        <v>4357.2420000000002</v>
      </c>
      <c r="EK27" s="196">
        <v>4357.2420000000002</v>
      </c>
      <c r="EL27" s="196">
        <v>4357.2420000000002</v>
      </c>
      <c r="EM27" s="196">
        <v>4357.2420000000002</v>
      </c>
      <c r="EN27" s="196">
        <v>4357.2420000000002</v>
      </c>
      <c r="EO27" s="196">
        <v>4357.2420000000002</v>
      </c>
      <c r="EP27" s="198">
        <v>4399.8689999999997</v>
      </c>
      <c r="EQ27" s="196">
        <v>4399.8689999999997</v>
      </c>
      <c r="ER27" s="196">
        <v>4399.8689999999997</v>
      </c>
      <c r="ES27" s="196">
        <v>4399.8689999999997</v>
      </c>
      <c r="ET27" s="196">
        <v>4399.8689999999997</v>
      </c>
      <c r="EU27" s="196">
        <v>4399.8689999999997</v>
      </c>
      <c r="EV27" s="196">
        <v>4399.8689999999997</v>
      </c>
      <c r="EW27" s="196">
        <v>4399.8689999999997</v>
      </c>
      <c r="EX27" s="196">
        <v>4417.8689999999997</v>
      </c>
      <c r="EY27" s="196">
        <v>4460.8689999999997</v>
      </c>
      <c r="EZ27" s="196">
        <v>4460.8689999999997</v>
      </c>
      <c r="FA27" s="196">
        <v>4460.8689999999997</v>
      </c>
      <c r="FB27" s="198">
        <v>4460.8689999999997</v>
      </c>
      <c r="FC27" s="196">
        <v>4470.7690000000002</v>
      </c>
      <c r="FD27" s="196">
        <v>4470.7690000000002</v>
      </c>
      <c r="FE27" s="196">
        <v>4485.8689999999997</v>
      </c>
      <c r="FF27" s="196">
        <v>4485.8689999999997</v>
      </c>
      <c r="FG27" s="196">
        <v>4485.8689999999997</v>
      </c>
      <c r="FH27" s="196">
        <v>4485.8689999999997</v>
      </c>
      <c r="FI27" s="196">
        <v>4485.8689999999997</v>
      </c>
      <c r="FJ27" s="196">
        <v>4494.8689999999997</v>
      </c>
      <c r="FK27" s="196">
        <v>4523.0190000000002</v>
      </c>
      <c r="FL27" s="196">
        <v>4523.0190000000002</v>
      </c>
      <c r="FM27" s="196">
        <v>4523.0190000000002</v>
      </c>
      <c r="FN27" s="198">
        <v>4542.0190000000002</v>
      </c>
      <c r="FO27" s="196">
        <v>4542.0190000000002</v>
      </c>
      <c r="FP27" s="196">
        <v>4615.9690000000001</v>
      </c>
      <c r="FQ27" s="196">
        <v>4615.9690000000001</v>
      </c>
      <c r="FR27" s="196">
        <v>4615.9690000000001</v>
      </c>
      <c r="FS27" s="196">
        <v>4615.9690000000001</v>
      </c>
      <c r="FT27" s="196">
        <v>4615.9690000000001</v>
      </c>
      <c r="FU27" s="196">
        <v>4615.9690000000001</v>
      </c>
      <c r="FV27" s="196">
        <v>4615.9690000000001</v>
      </c>
      <c r="FW27" s="194">
        <v>4615.9690000000001</v>
      </c>
      <c r="FX27" s="201"/>
      <c r="FZ27" s="203"/>
      <c r="GA27" s="203"/>
      <c r="GB27" s="203"/>
      <c r="GC27" s="203"/>
      <c r="GD27" s="203"/>
      <c r="GE27" s="203"/>
      <c r="GF27" s="203"/>
    </row>
    <row r="28" spans="1:188" s="1" customFormat="1" ht="20.149999999999999" customHeight="1" x14ac:dyDescent="0.35">
      <c r="A28" s="89" t="s">
        <v>266</v>
      </c>
      <c r="B28" s="90">
        <v>0</v>
      </c>
      <c r="C28" s="90">
        <v>0</v>
      </c>
      <c r="D28" s="90">
        <v>0</v>
      </c>
      <c r="E28" s="90">
        <v>0</v>
      </c>
      <c r="F28" s="90">
        <v>0</v>
      </c>
      <c r="G28" s="90">
        <v>0</v>
      </c>
      <c r="H28" s="90">
        <v>0</v>
      </c>
      <c r="I28" s="90">
        <v>0</v>
      </c>
      <c r="J28" s="90">
        <v>0</v>
      </c>
      <c r="K28" s="90">
        <v>0</v>
      </c>
      <c r="L28" s="90">
        <v>0</v>
      </c>
      <c r="M28" s="91">
        <v>0</v>
      </c>
      <c r="N28" s="88">
        <v>0</v>
      </c>
      <c r="O28" s="90">
        <v>0</v>
      </c>
      <c r="P28" s="90">
        <v>0</v>
      </c>
      <c r="Q28" s="90">
        <v>0</v>
      </c>
      <c r="R28" s="90">
        <v>0</v>
      </c>
      <c r="S28" s="90">
        <v>0</v>
      </c>
      <c r="T28" s="90">
        <v>0</v>
      </c>
      <c r="U28" s="90">
        <v>0</v>
      </c>
      <c r="V28" s="90">
        <v>0</v>
      </c>
      <c r="W28" s="90">
        <v>0</v>
      </c>
      <c r="X28" s="90">
        <v>0</v>
      </c>
      <c r="Y28" s="91">
        <v>0</v>
      </c>
      <c r="Z28" s="196">
        <v>0</v>
      </c>
      <c r="AA28" s="196">
        <v>0</v>
      </c>
      <c r="AB28" s="196">
        <v>0</v>
      </c>
      <c r="AC28" s="196">
        <v>0</v>
      </c>
      <c r="AD28" s="196">
        <v>0</v>
      </c>
      <c r="AE28" s="196">
        <v>0</v>
      </c>
      <c r="AF28" s="196">
        <v>0</v>
      </c>
      <c r="AG28" s="196">
        <v>0</v>
      </c>
      <c r="AH28" s="196">
        <v>0</v>
      </c>
      <c r="AI28" s="196">
        <v>0</v>
      </c>
      <c r="AJ28" s="196">
        <v>0</v>
      </c>
      <c r="AK28" s="196">
        <v>0</v>
      </c>
      <c r="AL28" s="196">
        <v>0</v>
      </c>
      <c r="AM28" s="196">
        <v>0</v>
      </c>
      <c r="AN28" s="196">
        <v>34.47</v>
      </c>
      <c r="AO28" s="196">
        <v>34.47</v>
      </c>
      <c r="AP28" s="196">
        <v>34.47</v>
      </c>
      <c r="AQ28" s="196">
        <v>34.47</v>
      </c>
      <c r="AR28" s="196">
        <v>34.47</v>
      </c>
      <c r="AS28" s="196">
        <v>34.47</v>
      </c>
      <c r="AT28" s="196">
        <v>34.47</v>
      </c>
      <c r="AU28" s="196">
        <v>34.47</v>
      </c>
      <c r="AV28" s="196">
        <v>34.47</v>
      </c>
      <c r="AW28" s="196">
        <v>34.47</v>
      </c>
      <c r="AX28" s="196">
        <v>34.47</v>
      </c>
      <c r="AY28" s="196">
        <v>66.171000000000006</v>
      </c>
      <c r="AZ28" s="196">
        <v>97.760999999999996</v>
      </c>
      <c r="BA28" s="196">
        <v>97.760999999999996</v>
      </c>
      <c r="BB28" s="196">
        <v>97.760999999999996</v>
      </c>
      <c r="BC28" s="196">
        <v>97.760999999999996</v>
      </c>
      <c r="BD28" s="196">
        <v>130.21100000000001</v>
      </c>
      <c r="BE28" s="196">
        <v>130.21100000000001</v>
      </c>
      <c r="BF28" s="196">
        <v>204.054</v>
      </c>
      <c r="BG28" s="196">
        <v>264.73500000000001</v>
      </c>
      <c r="BH28" s="196">
        <v>264.73500000000001</v>
      </c>
      <c r="BI28" s="196">
        <v>351.31099999999998</v>
      </c>
      <c r="BJ28" s="196">
        <v>351.31099999999998</v>
      </c>
      <c r="BK28" s="196">
        <v>351.31099999999998</v>
      </c>
      <c r="BL28" s="196">
        <v>947.02700000000004</v>
      </c>
      <c r="BM28" s="196">
        <v>947.02700000000004</v>
      </c>
      <c r="BN28" s="196">
        <v>947.02700000000004</v>
      </c>
      <c r="BO28" s="196">
        <v>947.02700000000004</v>
      </c>
      <c r="BP28" s="196">
        <v>947.02700000000004</v>
      </c>
      <c r="BQ28" s="196">
        <v>947.02700000000004</v>
      </c>
      <c r="BR28" s="196">
        <v>947.02700000000004</v>
      </c>
      <c r="BS28" s="196">
        <v>947.02700000000004</v>
      </c>
      <c r="BT28" s="196">
        <v>947.02700000000004</v>
      </c>
      <c r="BU28" s="196">
        <v>947.02700000000004</v>
      </c>
      <c r="BV28" s="196">
        <v>985.02700000000004</v>
      </c>
      <c r="BW28" s="196">
        <v>985.02700000000004</v>
      </c>
      <c r="BX28" s="196">
        <v>1389.827</v>
      </c>
      <c r="BY28" s="196">
        <v>1389.827</v>
      </c>
      <c r="BZ28" s="196">
        <v>1389.827</v>
      </c>
      <c r="CA28" s="196">
        <v>1389.827</v>
      </c>
      <c r="CB28" s="196">
        <v>1389.827</v>
      </c>
      <c r="CC28" s="196">
        <v>1389.827</v>
      </c>
      <c r="CD28" s="196">
        <v>1389.827</v>
      </c>
      <c r="CE28" s="196">
        <v>1389.827</v>
      </c>
      <c r="CF28" s="196">
        <v>1389.827</v>
      </c>
      <c r="CG28" s="196">
        <v>1389.827</v>
      </c>
      <c r="CH28" s="196">
        <v>1389.827</v>
      </c>
      <c r="CI28" s="196">
        <v>1389.827</v>
      </c>
      <c r="CJ28" s="196">
        <v>1467.68</v>
      </c>
      <c r="CK28" s="196">
        <v>1467.68</v>
      </c>
      <c r="CL28" s="196">
        <v>1467.68</v>
      </c>
      <c r="CM28" s="196">
        <v>1467.68</v>
      </c>
      <c r="CN28" s="196">
        <v>1467.68</v>
      </c>
      <c r="CO28" s="196">
        <v>1467.68</v>
      </c>
      <c r="CP28" s="196">
        <v>1467.68</v>
      </c>
      <c r="CQ28" s="196">
        <v>1467.68</v>
      </c>
      <c r="CR28" s="196">
        <v>1467.68</v>
      </c>
      <c r="CS28" s="196">
        <v>1467.68</v>
      </c>
      <c r="CT28" s="196">
        <v>1494.78</v>
      </c>
      <c r="CU28" s="196">
        <v>1494.78</v>
      </c>
      <c r="CV28" s="196">
        <v>1494.78</v>
      </c>
      <c r="CW28" s="196">
        <v>1494.78</v>
      </c>
      <c r="CX28" s="196">
        <v>1494.78</v>
      </c>
      <c r="CY28" s="196">
        <v>1494.78</v>
      </c>
      <c r="CZ28" s="196">
        <v>1494.78</v>
      </c>
      <c r="DA28" s="196">
        <v>1494.78</v>
      </c>
      <c r="DB28" s="196">
        <v>1494.78</v>
      </c>
      <c r="DC28" s="196">
        <v>1494.78</v>
      </c>
      <c r="DD28" s="196">
        <v>1494.78</v>
      </c>
      <c r="DE28" s="196">
        <v>1494.78</v>
      </c>
      <c r="DF28" s="196">
        <v>1544.7670000000001</v>
      </c>
      <c r="DG28" s="196">
        <v>1544.7670000000001</v>
      </c>
      <c r="DH28" s="196">
        <v>1544.7670000000001</v>
      </c>
      <c r="DI28" s="196">
        <v>1544.7670000000001</v>
      </c>
      <c r="DJ28" s="196">
        <v>1544.7670000000001</v>
      </c>
      <c r="DK28" s="196">
        <v>1544.7670000000001</v>
      </c>
      <c r="DL28" s="196">
        <v>1544.7670000000001</v>
      </c>
      <c r="DM28" s="196">
        <v>1544.7670000000001</v>
      </c>
      <c r="DN28" s="196">
        <v>1544.7670000000001</v>
      </c>
      <c r="DO28" s="196">
        <v>1544.7670000000001</v>
      </c>
      <c r="DP28" s="196">
        <v>1544.7670000000001</v>
      </c>
      <c r="DQ28" s="196">
        <v>1579.4670000000001</v>
      </c>
      <c r="DR28" s="196">
        <v>1622.6669999999999</v>
      </c>
      <c r="DS28" s="196">
        <v>1622.6669999999999</v>
      </c>
      <c r="DT28" s="196">
        <v>1622.6669999999999</v>
      </c>
      <c r="DU28" s="196">
        <v>1622.6669999999999</v>
      </c>
      <c r="DV28" s="196">
        <v>1622.6669999999999</v>
      </c>
      <c r="DW28" s="196">
        <v>1622.6669999999999</v>
      </c>
      <c r="DX28" s="196">
        <v>1622.6669999999999</v>
      </c>
      <c r="DY28" s="196">
        <v>1622.6669999999999</v>
      </c>
      <c r="DZ28" s="196">
        <v>1622.6669999999999</v>
      </c>
      <c r="EA28" s="196">
        <v>1622.6669999999999</v>
      </c>
      <c r="EB28" s="196">
        <v>1622.6669999999999</v>
      </c>
      <c r="EC28" s="196">
        <v>1672.6669999999999</v>
      </c>
      <c r="ED28" s="196">
        <v>1672.6669999999999</v>
      </c>
      <c r="EE28" s="196">
        <v>1672.6669999999999</v>
      </c>
      <c r="EF28" s="196">
        <v>1779.6669999999999</v>
      </c>
      <c r="EG28" s="196">
        <v>1779.6669999999999</v>
      </c>
      <c r="EH28" s="196">
        <v>1779.6669999999999</v>
      </c>
      <c r="EI28" s="196">
        <v>1779.6669999999999</v>
      </c>
      <c r="EJ28" s="196">
        <v>1779.6669999999999</v>
      </c>
      <c r="EK28" s="196">
        <v>1779.6669999999999</v>
      </c>
      <c r="EL28" s="196">
        <v>1779.6669999999999</v>
      </c>
      <c r="EM28" s="196">
        <v>1779.6669999999999</v>
      </c>
      <c r="EN28" s="196">
        <v>1779.6669999999999</v>
      </c>
      <c r="EO28" s="196">
        <v>1779.6669999999999</v>
      </c>
      <c r="EP28" s="198">
        <v>1779.6669999999999</v>
      </c>
      <c r="EQ28" s="196">
        <v>1779.6669999999999</v>
      </c>
      <c r="ER28" s="196">
        <v>1779.6669999999999</v>
      </c>
      <c r="ES28" s="196">
        <v>1779.6669999999999</v>
      </c>
      <c r="ET28" s="196">
        <v>1779.6669999999999</v>
      </c>
      <c r="EU28" s="196">
        <v>1779.6669999999999</v>
      </c>
      <c r="EV28" s="196">
        <v>1779.6669999999999</v>
      </c>
      <c r="EW28" s="196">
        <v>1779.6669999999999</v>
      </c>
      <c r="EX28" s="196">
        <v>1779.6669999999999</v>
      </c>
      <c r="EY28" s="196">
        <v>1779.6669999999999</v>
      </c>
      <c r="EZ28" s="196">
        <v>1779.6669999999999</v>
      </c>
      <c r="FA28" s="196">
        <v>1819.6669999999999</v>
      </c>
      <c r="FB28" s="198">
        <v>1969.367</v>
      </c>
      <c r="FC28" s="196">
        <v>2021.367</v>
      </c>
      <c r="FD28" s="196">
        <v>2021.367</v>
      </c>
      <c r="FE28" s="196">
        <v>2021.367</v>
      </c>
      <c r="FF28" s="196">
        <v>2071.2669999999998</v>
      </c>
      <c r="FG28" s="196">
        <v>2071.2669999999998</v>
      </c>
      <c r="FH28" s="196">
        <v>2071.2669999999998</v>
      </c>
      <c r="FI28" s="196">
        <v>2071.2669999999998</v>
      </c>
      <c r="FJ28" s="196">
        <v>2171.1669999999999</v>
      </c>
      <c r="FK28" s="196">
        <v>2171.1669999999999</v>
      </c>
      <c r="FL28" s="196">
        <v>2171.1669999999999</v>
      </c>
      <c r="FM28" s="196">
        <v>2171.1669999999999</v>
      </c>
      <c r="FN28" s="198">
        <v>2309.1669999999999</v>
      </c>
      <c r="FO28" s="196">
        <v>2335.1669999999999</v>
      </c>
      <c r="FP28" s="196">
        <v>2335.1669999999999</v>
      </c>
      <c r="FQ28" s="196">
        <v>2335.1669999999999</v>
      </c>
      <c r="FR28" s="196">
        <v>2335.1669999999999</v>
      </c>
      <c r="FS28" s="196">
        <v>2335.1669999999999</v>
      </c>
      <c r="FT28" s="196">
        <v>2335.1669999999999</v>
      </c>
      <c r="FU28" s="196">
        <v>2335.1669999999999</v>
      </c>
      <c r="FV28" s="196">
        <v>2335.1669999999999</v>
      </c>
      <c r="FW28" s="194">
        <v>2335.1669999999999</v>
      </c>
      <c r="FZ28" s="203"/>
      <c r="GA28" s="203"/>
      <c r="GB28" s="203"/>
      <c r="GC28" s="203"/>
      <c r="GD28" s="203"/>
      <c r="GE28" s="203"/>
      <c r="GF28" s="203"/>
    </row>
    <row r="29" spans="1:188" s="1" customFormat="1" ht="20.149999999999999" customHeight="1" x14ac:dyDescent="0.35">
      <c r="A29" s="31" t="s">
        <v>270</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197">
        <v>14.6</v>
      </c>
      <c r="AA29" s="197">
        <v>14.6</v>
      </c>
      <c r="AB29" s="197">
        <v>14.6</v>
      </c>
      <c r="AC29" s="197">
        <v>14.6</v>
      </c>
      <c r="AD29" s="197">
        <v>14.6</v>
      </c>
      <c r="AE29" s="197">
        <v>14.6</v>
      </c>
      <c r="AF29" s="197">
        <v>14.6</v>
      </c>
      <c r="AG29" s="197">
        <v>14.6</v>
      </c>
      <c r="AH29" s="197">
        <v>14.6</v>
      </c>
      <c r="AI29" s="197">
        <v>14.6</v>
      </c>
      <c r="AJ29" s="197">
        <v>14.6</v>
      </c>
      <c r="AK29" s="197">
        <v>14.6</v>
      </c>
      <c r="AL29" s="197">
        <v>14.6</v>
      </c>
      <c r="AM29" s="197">
        <v>14.6</v>
      </c>
      <c r="AN29" s="197">
        <v>14.6</v>
      </c>
      <c r="AO29" s="197">
        <v>14.6</v>
      </c>
      <c r="AP29" s="197">
        <v>14.6</v>
      </c>
      <c r="AQ29" s="197">
        <v>14.6</v>
      </c>
      <c r="AR29" s="197">
        <v>14.6</v>
      </c>
      <c r="AS29" s="197">
        <v>14.6</v>
      </c>
      <c r="AT29" s="197">
        <v>14.6</v>
      </c>
      <c r="AU29" s="197">
        <v>14.6</v>
      </c>
      <c r="AV29" s="197">
        <v>14.6</v>
      </c>
      <c r="AW29" s="197">
        <v>14.6</v>
      </c>
      <c r="AX29" s="197">
        <v>14.6</v>
      </c>
      <c r="AY29" s="197">
        <v>14.6</v>
      </c>
      <c r="AZ29" s="197">
        <v>14.6</v>
      </c>
      <c r="BA29" s="197">
        <v>14.6</v>
      </c>
      <c r="BB29" s="197">
        <v>14.6</v>
      </c>
      <c r="BC29" s="197">
        <v>14.6</v>
      </c>
      <c r="BD29" s="197">
        <v>14.6</v>
      </c>
      <c r="BE29" s="197">
        <v>14.6</v>
      </c>
      <c r="BF29" s="197">
        <v>14.6</v>
      </c>
      <c r="BG29" s="197">
        <v>14.6</v>
      </c>
      <c r="BH29" s="197">
        <v>14.6</v>
      </c>
      <c r="BI29" s="197">
        <v>14.6</v>
      </c>
      <c r="BJ29" s="197">
        <v>14.6</v>
      </c>
      <c r="BK29" s="197">
        <v>14.6</v>
      </c>
      <c r="BL29" s="197">
        <v>14.6</v>
      </c>
      <c r="BM29" s="197">
        <v>14.6</v>
      </c>
      <c r="BN29" s="197">
        <v>14.6</v>
      </c>
      <c r="BO29" s="197">
        <v>14.6</v>
      </c>
      <c r="BP29" s="197">
        <v>14.6</v>
      </c>
      <c r="BQ29" s="197">
        <v>14.6</v>
      </c>
      <c r="BR29" s="197">
        <v>14.6</v>
      </c>
      <c r="BS29" s="197">
        <v>14.6</v>
      </c>
      <c r="BT29" s="197">
        <v>14.6</v>
      </c>
      <c r="BU29" s="197">
        <v>14.6</v>
      </c>
      <c r="BV29" s="197">
        <v>14.6</v>
      </c>
      <c r="BW29" s="197">
        <v>14.6</v>
      </c>
      <c r="BX29" s="197">
        <v>14.6</v>
      </c>
      <c r="BY29" s="197">
        <v>14.6</v>
      </c>
      <c r="BZ29" s="197">
        <v>14.6</v>
      </c>
      <c r="CA29" s="197">
        <v>14.6</v>
      </c>
      <c r="CB29" s="197">
        <v>14.6</v>
      </c>
      <c r="CC29" s="197">
        <v>14.6</v>
      </c>
      <c r="CD29" s="197">
        <v>14.6</v>
      </c>
      <c r="CE29" s="197">
        <v>14.6</v>
      </c>
      <c r="CF29" s="197">
        <v>14.6</v>
      </c>
      <c r="CG29" s="197">
        <v>14.6</v>
      </c>
      <c r="CH29" s="197">
        <v>14.6</v>
      </c>
      <c r="CI29" s="197">
        <v>14.6</v>
      </c>
      <c r="CJ29" s="197">
        <v>14.6</v>
      </c>
      <c r="CK29" s="197">
        <v>14.6</v>
      </c>
      <c r="CL29" s="197">
        <v>14.6</v>
      </c>
      <c r="CM29" s="197">
        <v>14.6</v>
      </c>
      <c r="CN29" s="197">
        <v>14.6</v>
      </c>
      <c r="CO29" s="197">
        <v>14.6</v>
      </c>
      <c r="CP29" s="197">
        <v>14.6</v>
      </c>
      <c r="CQ29" s="197">
        <v>14.6</v>
      </c>
      <c r="CR29" s="197">
        <v>14.6</v>
      </c>
      <c r="CS29" s="197">
        <v>14.6</v>
      </c>
      <c r="CT29" s="197">
        <v>14.6</v>
      </c>
      <c r="CU29" s="197">
        <v>14.6</v>
      </c>
      <c r="CV29" s="197">
        <v>14.6</v>
      </c>
      <c r="CW29" s="197">
        <v>14.6</v>
      </c>
      <c r="CX29" s="197">
        <v>14.6</v>
      </c>
      <c r="CY29" s="197">
        <v>14.6</v>
      </c>
      <c r="CZ29" s="197">
        <v>14.6</v>
      </c>
      <c r="DA29" s="197">
        <v>14.6</v>
      </c>
      <c r="DB29" s="197">
        <v>14.6</v>
      </c>
      <c r="DC29" s="197">
        <v>14.6</v>
      </c>
      <c r="DD29" s="197">
        <v>14.6</v>
      </c>
      <c r="DE29" s="197">
        <v>14.6</v>
      </c>
      <c r="DF29" s="197">
        <v>14.6</v>
      </c>
      <c r="DG29" s="197">
        <v>14.6</v>
      </c>
      <c r="DH29" s="197">
        <v>14.6</v>
      </c>
      <c r="DI29" s="197">
        <v>14.6</v>
      </c>
      <c r="DJ29" s="197">
        <v>14.6</v>
      </c>
      <c r="DK29" s="197">
        <v>14.6</v>
      </c>
      <c r="DL29" s="197">
        <v>14.6</v>
      </c>
      <c r="DM29" s="197">
        <v>14.6</v>
      </c>
      <c r="DN29" s="197">
        <v>14.6</v>
      </c>
      <c r="DO29" s="197">
        <v>14.6</v>
      </c>
      <c r="DP29" s="197">
        <v>14.6</v>
      </c>
      <c r="DQ29" s="197">
        <v>14.6</v>
      </c>
      <c r="DR29" s="197">
        <v>14.6</v>
      </c>
      <c r="DS29" s="197">
        <v>14.6</v>
      </c>
      <c r="DT29" s="197">
        <v>14.6</v>
      </c>
      <c r="DU29" s="197">
        <v>14.6</v>
      </c>
      <c r="DV29" s="197">
        <v>14.6</v>
      </c>
      <c r="DW29" s="197">
        <v>14.6</v>
      </c>
      <c r="DX29" s="197">
        <v>14.6</v>
      </c>
      <c r="DY29" s="197">
        <v>14.6</v>
      </c>
      <c r="DZ29" s="197">
        <v>14.6</v>
      </c>
      <c r="EA29" s="197">
        <v>14.6</v>
      </c>
      <c r="EB29" s="197">
        <v>14.6</v>
      </c>
      <c r="EC29" s="197">
        <v>14.6</v>
      </c>
      <c r="ED29" s="197">
        <v>14.6</v>
      </c>
      <c r="EE29" s="197">
        <v>14.6</v>
      </c>
      <c r="EF29" s="197">
        <v>14.6</v>
      </c>
      <c r="EG29" s="197">
        <v>14.6</v>
      </c>
      <c r="EH29" s="197">
        <v>14.6</v>
      </c>
      <c r="EI29" s="197">
        <v>14.6</v>
      </c>
      <c r="EJ29" s="197">
        <v>14.6</v>
      </c>
      <c r="EK29" s="197">
        <v>14.6</v>
      </c>
      <c r="EL29" s="197">
        <v>14.6</v>
      </c>
      <c r="EM29" s="197">
        <v>14.6</v>
      </c>
      <c r="EN29" s="197">
        <v>14.6</v>
      </c>
      <c r="EO29" s="197">
        <v>14.6</v>
      </c>
      <c r="EP29" s="202">
        <v>14.6</v>
      </c>
      <c r="EQ29" s="197">
        <v>14.6</v>
      </c>
      <c r="ER29" s="197">
        <v>14.6</v>
      </c>
      <c r="ES29" s="197">
        <v>14.6</v>
      </c>
      <c r="ET29" s="197">
        <v>14.6</v>
      </c>
      <c r="EU29" s="197">
        <v>14.6</v>
      </c>
      <c r="EV29" s="197">
        <v>14.6</v>
      </c>
      <c r="EW29" s="197">
        <v>14.6</v>
      </c>
      <c r="EX29" s="197">
        <v>14.6</v>
      </c>
      <c r="EY29" s="197">
        <v>14.6</v>
      </c>
      <c r="EZ29" s="197">
        <v>14.6</v>
      </c>
      <c r="FA29" s="197">
        <v>14.6</v>
      </c>
      <c r="FB29" s="202">
        <v>14.6</v>
      </c>
      <c r="FC29" s="197">
        <v>14.6</v>
      </c>
      <c r="FD29" s="197">
        <v>14.6</v>
      </c>
      <c r="FE29" s="197">
        <v>14.6</v>
      </c>
      <c r="FF29" s="197">
        <v>14.6</v>
      </c>
      <c r="FG29" s="197">
        <v>14.6</v>
      </c>
      <c r="FH29" s="197">
        <v>14.6</v>
      </c>
      <c r="FI29" s="197">
        <v>14.6</v>
      </c>
      <c r="FJ29" s="197">
        <v>14.6</v>
      </c>
      <c r="FK29" s="197">
        <v>14.6</v>
      </c>
      <c r="FL29" s="197">
        <v>14.6</v>
      </c>
      <c r="FM29" s="197">
        <v>14.6</v>
      </c>
      <c r="FN29" s="199">
        <v>14.6</v>
      </c>
      <c r="FO29" s="197">
        <v>14.6</v>
      </c>
      <c r="FP29" s="197">
        <v>14.6</v>
      </c>
      <c r="FQ29" s="197">
        <v>14.6</v>
      </c>
      <c r="FR29" s="197">
        <v>14.6</v>
      </c>
      <c r="FS29" s="197">
        <v>14.6</v>
      </c>
      <c r="FT29" s="197">
        <v>14.6</v>
      </c>
      <c r="FU29" s="197">
        <v>14.6</v>
      </c>
      <c r="FV29" s="197">
        <v>14.6</v>
      </c>
      <c r="FW29" s="197">
        <v>14.6</v>
      </c>
      <c r="FZ29" s="203"/>
      <c r="GA29" s="203"/>
      <c r="GB29" s="203"/>
      <c r="GC29" s="203"/>
      <c r="GD29" s="203"/>
      <c r="GE29" s="203"/>
      <c r="GF29" s="203"/>
    </row>
    <row r="30" spans="1:188" s="25" customFormat="1" ht="20.149999999999999" customHeight="1" thickBot="1" x14ac:dyDescent="0.4">
      <c r="A30" s="32" t="s">
        <v>267</v>
      </c>
      <c r="B30" s="52">
        <f>SUM(B23:B29)</f>
        <v>22.448445</v>
      </c>
      <c r="C30" s="53">
        <f t="shared" ref="C30:BN30" si="28">SUM(C23:C29)</f>
        <v>31.286467000000002</v>
      </c>
      <c r="D30" s="53">
        <f t="shared" si="28"/>
        <v>33.835617999999997</v>
      </c>
      <c r="E30" s="53">
        <f t="shared" si="28"/>
        <v>36.494052000000003</v>
      </c>
      <c r="F30" s="53">
        <f t="shared" si="28"/>
        <v>40.828091999999998</v>
      </c>
      <c r="G30" s="53">
        <f t="shared" si="28"/>
        <v>46.480740999999995</v>
      </c>
      <c r="H30" s="53">
        <f t="shared" si="28"/>
        <v>52.376880000000007</v>
      </c>
      <c r="I30" s="53">
        <f t="shared" si="28"/>
        <v>58.205229999999993</v>
      </c>
      <c r="J30" s="53">
        <f t="shared" si="28"/>
        <v>65.734179999999995</v>
      </c>
      <c r="K30" s="53">
        <f t="shared" si="28"/>
        <v>75.194027000000006</v>
      </c>
      <c r="L30" s="53">
        <f t="shared" si="28"/>
        <v>85.688266999999996</v>
      </c>
      <c r="M30" s="53">
        <f t="shared" si="28"/>
        <v>93.716171000000003</v>
      </c>
      <c r="N30" s="52">
        <f t="shared" si="28"/>
        <v>119.50099999999999</v>
      </c>
      <c r="O30" s="53">
        <f t="shared" si="28"/>
        <v>135</v>
      </c>
      <c r="P30" s="53">
        <f t="shared" si="28"/>
        <v>157.32099999999997</v>
      </c>
      <c r="Q30" s="53">
        <f t="shared" si="28"/>
        <v>183.15099999999998</v>
      </c>
      <c r="R30" s="53">
        <f t="shared" si="28"/>
        <v>208.179</v>
      </c>
      <c r="S30" s="53">
        <f t="shared" si="28"/>
        <v>244.00799999999998</v>
      </c>
      <c r="T30" s="53">
        <f t="shared" si="28"/>
        <v>403.786</v>
      </c>
      <c r="U30" s="53">
        <f t="shared" si="28"/>
        <v>451.75400000000002</v>
      </c>
      <c r="V30" s="53">
        <f t="shared" si="28"/>
        <v>525.86299999999994</v>
      </c>
      <c r="W30" s="53">
        <f t="shared" si="28"/>
        <v>649.33800000000008</v>
      </c>
      <c r="X30" s="53">
        <f t="shared" si="28"/>
        <v>849.78000000000009</v>
      </c>
      <c r="Y30" s="53">
        <f t="shared" si="28"/>
        <v>1044.9159999999999</v>
      </c>
      <c r="Z30" s="52">
        <f t="shared" si="28"/>
        <v>1076.9119999999998</v>
      </c>
      <c r="AA30" s="53">
        <f t="shared" si="28"/>
        <v>1253.489</v>
      </c>
      <c r="AB30" s="53">
        <f t="shared" si="28"/>
        <v>1368.5519999999999</v>
      </c>
      <c r="AC30" s="53">
        <f t="shared" si="28"/>
        <v>1387.3409999999999</v>
      </c>
      <c r="AD30" s="53">
        <f t="shared" si="28"/>
        <v>1425.2429999999999</v>
      </c>
      <c r="AE30" s="53">
        <f t="shared" si="28"/>
        <v>1491.9839999999999</v>
      </c>
      <c r="AF30" s="53">
        <f t="shared" si="28"/>
        <v>1689.4459999999999</v>
      </c>
      <c r="AG30" s="53">
        <f t="shared" si="28"/>
        <v>1706.6869999999999</v>
      </c>
      <c r="AH30" s="53">
        <f t="shared" si="28"/>
        <v>1727.7829999999999</v>
      </c>
      <c r="AI30" s="53">
        <f t="shared" si="28"/>
        <v>1775.4199999999998</v>
      </c>
      <c r="AJ30" s="53">
        <f t="shared" si="28"/>
        <v>1807.3009999999999</v>
      </c>
      <c r="AK30" s="53">
        <f t="shared" si="28"/>
        <v>1831.721</v>
      </c>
      <c r="AL30" s="53">
        <f t="shared" si="28"/>
        <v>1862.4079999999999</v>
      </c>
      <c r="AM30" s="53">
        <f t="shared" si="28"/>
        <v>1935.0119999999997</v>
      </c>
      <c r="AN30" s="53">
        <f t="shared" si="28"/>
        <v>2335.433</v>
      </c>
      <c r="AO30" s="53">
        <f t="shared" si="28"/>
        <v>2398.7409999999991</v>
      </c>
      <c r="AP30" s="53">
        <f t="shared" si="28"/>
        <v>2470.9839999999995</v>
      </c>
      <c r="AQ30" s="53">
        <f t="shared" si="28"/>
        <v>2601.2539999999995</v>
      </c>
      <c r="AR30" s="53">
        <f t="shared" si="28"/>
        <v>2643.3979999999997</v>
      </c>
      <c r="AS30" s="53">
        <f t="shared" si="28"/>
        <v>2718.3719999999998</v>
      </c>
      <c r="AT30" s="53">
        <f t="shared" si="28"/>
        <v>2765.1489999999994</v>
      </c>
      <c r="AU30" s="53">
        <f t="shared" si="28"/>
        <v>2815.2549999999997</v>
      </c>
      <c r="AV30" s="53">
        <f t="shared" si="28"/>
        <v>2921.1329999999998</v>
      </c>
      <c r="AW30" s="55">
        <f t="shared" si="28"/>
        <v>2994.9789999999998</v>
      </c>
      <c r="AX30" s="53">
        <f t="shared" si="28"/>
        <v>3122.1239999999998</v>
      </c>
      <c r="AY30" s="53">
        <f t="shared" si="28"/>
        <v>3250.6509999999994</v>
      </c>
      <c r="AZ30" s="53">
        <f t="shared" si="28"/>
        <v>4294.1840000000011</v>
      </c>
      <c r="BA30" s="53">
        <f t="shared" si="28"/>
        <v>4349.8600000000006</v>
      </c>
      <c r="BB30" s="53">
        <f t="shared" si="28"/>
        <v>4455.2880000000005</v>
      </c>
      <c r="BC30" s="53">
        <f t="shared" si="28"/>
        <v>4593.2290000000003</v>
      </c>
      <c r="BD30" s="53">
        <f t="shared" si="28"/>
        <v>4762.5380000000014</v>
      </c>
      <c r="BE30" s="53">
        <f t="shared" si="28"/>
        <v>4827.0820000000003</v>
      </c>
      <c r="BF30" s="53">
        <f t="shared" si="28"/>
        <v>5035.2740000000003</v>
      </c>
      <c r="BG30" s="53">
        <f t="shared" si="28"/>
        <v>5204.3630000000003</v>
      </c>
      <c r="BH30" s="53">
        <f t="shared" si="28"/>
        <v>5346.3430000000008</v>
      </c>
      <c r="BI30" s="55">
        <f t="shared" si="28"/>
        <v>5654.732</v>
      </c>
      <c r="BJ30" s="53">
        <f t="shared" si="28"/>
        <v>5755.2110000000002</v>
      </c>
      <c r="BK30" s="53">
        <f t="shared" si="28"/>
        <v>5920.4609999999993</v>
      </c>
      <c r="BL30" s="53">
        <f t="shared" si="28"/>
        <v>8253.0850000000009</v>
      </c>
      <c r="BM30" s="53">
        <f t="shared" si="28"/>
        <v>8305.6669999999995</v>
      </c>
      <c r="BN30" s="53">
        <f t="shared" si="28"/>
        <v>8376.9050000000007</v>
      </c>
      <c r="BO30" s="53">
        <f t="shared" ref="BO30:DZ30" si="29">SUM(BO23:BO29)</f>
        <v>8513.2990000000009</v>
      </c>
      <c r="BP30" s="53">
        <f t="shared" si="29"/>
        <v>8601.0730000000003</v>
      </c>
      <c r="BQ30" s="53">
        <f t="shared" si="29"/>
        <v>8723.0590000000011</v>
      </c>
      <c r="BR30" s="53">
        <f t="shared" si="29"/>
        <v>8861.4480000000003</v>
      </c>
      <c r="BS30" s="53">
        <f t="shared" si="29"/>
        <v>9032.8260000000009</v>
      </c>
      <c r="BT30" s="53">
        <f t="shared" si="29"/>
        <v>9244.5760000000009</v>
      </c>
      <c r="BU30" s="55">
        <f t="shared" si="29"/>
        <v>9917.7950000000019</v>
      </c>
      <c r="BV30" s="53">
        <f t="shared" si="29"/>
        <v>10121.438</v>
      </c>
      <c r="BW30" s="53">
        <f t="shared" si="29"/>
        <v>10227.601999999999</v>
      </c>
      <c r="BX30" s="53">
        <f t="shared" si="29"/>
        <v>11396.413</v>
      </c>
      <c r="BY30" s="53">
        <f t="shared" si="29"/>
        <v>11464.325000000001</v>
      </c>
      <c r="BZ30" s="53">
        <f t="shared" si="29"/>
        <v>11514.010999999999</v>
      </c>
      <c r="CA30" s="53">
        <f t="shared" si="29"/>
        <v>11725.823</v>
      </c>
      <c r="CB30" s="53">
        <f t="shared" si="29"/>
        <v>11768.507</v>
      </c>
      <c r="CC30" s="53">
        <f t="shared" si="29"/>
        <v>11831.498</v>
      </c>
      <c r="CD30" s="53">
        <f t="shared" si="29"/>
        <v>11882.031999999999</v>
      </c>
      <c r="CE30" s="53">
        <f t="shared" si="29"/>
        <v>11922.808000000001</v>
      </c>
      <c r="CF30" s="53">
        <f t="shared" si="29"/>
        <v>11965.204</v>
      </c>
      <c r="CG30" s="55">
        <f t="shared" si="29"/>
        <v>12041.905999999999</v>
      </c>
      <c r="CH30" s="53">
        <f t="shared" si="29"/>
        <v>12080.86</v>
      </c>
      <c r="CI30" s="53">
        <f t="shared" si="29"/>
        <v>12174.609</v>
      </c>
      <c r="CJ30" s="53">
        <f t="shared" si="29"/>
        <v>12740.441000000001</v>
      </c>
      <c r="CK30" s="53">
        <f t="shared" si="29"/>
        <v>12759.622000000001</v>
      </c>
      <c r="CL30" s="53">
        <f t="shared" si="29"/>
        <v>12777.705</v>
      </c>
      <c r="CM30" s="53">
        <f t="shared" si="29"/>
        <v>12793.556</v>
      </c>
      <c r="CN30" s="53">
        <f t="shared" si="29"/>
        <v>12822.456</v>
      </c>
      <c r="CO30" s="53">
        <f t="shared" si="29"/>
        <v>12840.17</v>
      </c>
      <c r="CP30" s="53">
        <f t="shared" si="29"/>
        <v>12857.141000000001</v>
      </c>
      <c r="CQ30" s="53">
        <f t="shared" si="29"/>
        <v>12882.043</v>
      </c>
      <c r="CR30" s="53">
        <f t="shared" si="29"/>
        <v>12898.164999999999</v>
      </c>
      <c r="CS30" s="55">
        <f t="shared" si="29"/>
        <v>12921.641</v>
      </c>
      <c r="CT30" s="53">
        <f t="shared" si="29"/>
        <v>12961.127</v>
      </c>
      <c r="CU30" s="53">
        <f t="shared" si="29"/>
        <v>12978.527</v>
      </c>
      <c r="CV30" s="53">
        <f t="shared" si="29"/>
        <v>13019.456000000002</v>
      </c>
      <c r="CW30" s="53">
        <f t="shared" si="29"/>
        <v>13046.366000000002</v>
      </c>
      <c r="CX30" s="53">
        <f t="shared" si="29"/>
        <v>13069.251</v>
      </c>
      <c r="CY30" s="53">
        <f t="shared" si="29"/>
        <v>13089.738000000001</v>
      </c>
      <c r="CZ30" s="53">
        <f t="shared" si="29"/>
        <v>13105.268</v>
      </c>
      <c r="DA30" s="53">
        <f t="shared" si="29"/>
        <v>13122.423000000001</v>
      </c>
      <c r="DB30" s="53">
        <f t="shared" si="29"/>
        <v>13139.73</v>
      </c>
      <c r="DC30" s="53">
        <f t="shared" si="29"/>
        <v>13165.688000000002</v>
      </c>
      <c r="DD30" s="53">
        <f t="shared" si="29"/>
        <v>13192.732</v>
      </c>
      <c r="DE30" s="55">
        <f t="shared" si="29"/>
        <v>13223.137000000002</v>
      </c>
      <c r="DF30" s="53">
        <f t="shared" si="29"/>
        <v>13309.808000000001</v>
      </c>
      <c r="DG30" s="53">
        <f t="shared" si="29"/>
        <v>13341.943000000001</v>
      </c>
      <c r="DH30" s="53">
        <f t="shared" si="29"/>
        <v>13428.189</v>
      </c>
      <c r="DI30" s="53">
        <f t="shared" si="29"/>
        <v>13446.437</v>
      </c>
      <c r="DJ30" s="53">
        <f t="shared" si="29"/>
        <v>13453.912</v>
      </c>
      <c r="DK30" s="53">
        <f t="shared" si="29"/>
        <v>13463.949000000001</v>
      </c>
      <c r="DL30" s="53">
        <f t="shared" si="29"/>
        <v>13482.324999999999</v>
      </c>
      <c r="DM30" s="53">
        <f t="shared" si="29"/>
        <v>13498.75</v>
      </c>
      <c r="DN30" s="53">
        <f t="shared" si="29"/>
        <v>13532.960000000001</v>
      </c>
      <c r="DO30" s="53">
        <f t="shared" si="29"/>
        <v>13545.514000000001</v>
      </c>
      <c r="DP30" s="53">
        <f t="shared" si="29"/>
        <v>13557.864</v>
      </c>
      <c r="DQ30" s="55">
        <f t="shared" si="29"/>
        <v>13601.240000000002</v>
      </c>
      <c r="DR30" s="53">
        <f t="shared" si="29"/>
        <v>13676.762999999999</v>
      </c>
      <c r="DS30" s="53">
        <f t="shared" si="29"/>
        <v>13693.238000000001</v>
      </c>
      <c r="DT30" s="53">
        <f t="shared" si="29"/>
        <v>13708.075000000001</v>
      </c>
      <c r="DU30" s="53">
        <f t="shared" si="29"/>
        <v>13712.849999999999</v>
      </c>
      <c r="DV30" s="53">
        <f t="shared" si="29"/>
        <v>13726.496999999999</v>
      </c>
      <c r="DW30" s="53">
        <f t="shared" si="29"/>
        <v>13736.32</v>
      </c>
      <c r="DX30" s="53">
        <f t="shared" si="29"/>
        <v>13749.259999999998</v>
      </c>
      <c r="DY30" s="53">
        <f t="shared" si="29"/>
        <v>13765.546999999999</v>
      </c>
      <c r="DZ30" s="53">
        <f t="shared" si="29"/>
        <v>13780.413</v>
      </c>
      <c r="EA30" s="53">
        <f t="shared" ref="EA30:EN30" si="30">SUM(EA23:EA29)</f>
        <v>13794.457999999999</v>
      </c>
      <c r="EB30" s="53">
        <f t="shared" si="30"/>
        <v>13809.594000000001</v>
      </c>
      <c r="EC30" s="55">
        <f t="shared" si="30"/>
        <v>13884.939</v>
      </c>
      <c r="ED30" s="53">
        <f t="shared" si="30"/>
        <v>13897.916999999999</v>
      </c>
      <c r="EE30" s="53">
        <f t="shared" si="30"/>
        <v>13913.236000000001</v>
      </c>
      <c r="EF30" s="53">
        <f t="shared" si="30"/>
        <v>14048.145</v>
      </c>
      <c r="EG30" s="53">
        <f t="shared" si="30"/>
        <v>14067.909</v>
      </c>
      <c r="EH30" s="53">
        <f t="shared" si="30"/>
        <v>14095.018</v>
      </c>
      <c r="EI30" s="53">
        <f t="shared" si="30"/>
        <v>14122.353999999999</v>
      </c>
      <c r="EJ30" s="53">
        <f t="shared" si="30"/>
        <v>14145.073</v>
      </c>
      <c r="EK30" s="53">
        <f t="shared" si="30"/>
        <v>14167.246000000001</v>
      </c>
      <c r="EL30" s="53">
        <f t="shared" si="30"/>
        <v>14199.067999999999</v>
      </c>
      <c r="EM30" s="53">
        <f t="shared" si="30"/>
        <v>14225.271000000001</v>
      </c>
      <c r="EN30" s="53">
        <f t="shared" si="30"/>
        <v>14254.942999999999</v>
      </c>
      <c r="EO30" s="54">
        <f t="shared" ref="EO30:EP30" si="31">SUM(EO23:EO29)</f>
        <v>14275.51</v>
      </c>
      <c r="EP30" s="53">
        <f t="shared" si="31"/>
        <v>14358.758999999998</v>
      </c>
      <c r="EQ30" s="53">
        <f t="shared" ref="EQ30:ER30" si="32">SUM(EQ23:EQ29)</f>
        <v>14386.667999999998</v>
      </c>
      <c r="ER30" s="53">
        <f t="shared" si="32"/>
        <v>14424.795999999998</v>
      </c>
      <c r="ES30" s="53">
        <f t="shared" ref="ES30:ET30" si="33">SUM(ES23:ES29)</f>
        <v>14471.685999999998</v>
      </c>
      <c r="ET30" s="53">
        <f t="shared" si="33"/>
        <v>14521.348999999998</v>
      </c>
      <c r="EU30" s="53">
        <f t="shared" ref="EU30:EW30" si="34">SUM(EU23:EU29)</f>
        <v>14564.298999999999</v>
      </c>
      <c r="EV30" s="53">
        <f t="shared" si="34"/>
        <v>14610.718999999997</v>
      </c>
      <c r="EW30" s="53">
        <f t="shared" si="34"/>
        <v>14659.488999999998</v>
      </c>
      <c r="EX30" s="53">
        <f t="shared" ref="EX30:FA30" si="35">SUM(EX23:EX29)</f>
        <v>14734.752</v>
      </c>
      <c r="EY30" s="53">
        <f t="shared" si="35"/>
        <v>14835.884999999998</v>
      </c>
      <c r="EZ30" s="53">
        <f t="shared" si="35"/>
        <v>14902.539000000001</v>
      </c>
      <c r="FA30" s="54">
        <f t="shared" si="35"/>
        <v>14995.373</v>
      </c>
      <c r="FB30" s="53">
        <f t="shared" ref="FB30:FG30" si="36">SUM(FB23:FB29)</f>
        <v>15214.620999999999</v>
      </c>
      <c r="FC30" s="53">
        <f t="shared" si="36"/>
        <v>15352.598000000002</v>
      </c>
      <c r="FD30" s="53">
        <f t="shared" si="36"/>
        <v>15439.152000000002</v>
      </c>
      <c r="FE30" s="53">
        <f t="shared" si="36"/>
        <v>15535.922999999999</v>
      </c>
      <c r="FF30" s="53">
        <f t="shared" si="36"/>
        <v>15667.206</v>
      </c>
      <c r="FG30" s="53">
        <f t="shared" si="36"/>
        <v>15753.211000000001</v>
      </c>
      <c r="FH30" s="53">
        <f t="shared" ref="FH30:FI30" si="37">SUM(FH23:FH29)</f>
        <v>15825.335000000001</v>
      </c>
      <c r="FI30" s="53">
        <f t="shared" si="37"/>
        <v>15899.157999999998</v>
      </c>
      <c r="FJ30" s="53">
        <f t="shared" ref="FJ30:FK30" si="38">SUM(FJ23:FJ29)</f>
        <v>16085.094000000001</v>
      </c>
      <c r="FK30" s="53">
        <f t="shared" si="38"/>
        <v>16177.886</v>
      </c>
      <c r="FL30" s="166">
        <f t="shared" ref="FL30" si="39">SUM(FL23:FL29)</f>
        <v>16244.96</v>
      </c>
      <c r="FM30" s="166">
        <f t="shared" ref="FM30" si="40">SUM(FM23:FM29)</f>
        <v>16289.882000000001</v>
      </c>
      <c r="FN30" s="133">
        <f>(SUM(FN23:FN29))</f>
        <v>16512.309000000001</v>
      </c>
      <c r="FO30" s="166">
        <f>(SUM(FO23:FO29))</f>
        <v>16598.806</v>
      </c>
      <c r="FP30" s="166">
        <f t="shared" ref="FP30:FW30" si="41">(SUM(FP23:FP29))</f>
        <v>16738.313999999998</v>
      </c>
      <c r="FQ30" s="166">
        <f t="shared" si="41"/>
        <v>16805.126</v>
      </c>
      <c r="FR30" s="166">
        <f t="shared" si="41"/>
        <v>16874.519</v>
      </c>
      <c r="FS30" s="166">
        <f t="shared" si="41"/>
        <v>16939.438999999998</v>
      </c>
      <c r="FT30" s="166">
        <f t="shared" si="41"/>
        <v>17009.378000000001</v>
      </c>
      <c r="FU30" s="166">
        <f t="shared" si="41"/>
        <v>17074.061000000002</v>
      </c>
      <c r="FV30" s="166">
        <f t="shared" si="41"/>
        <v>17124.79</v>
      </c>
      <c r="FW30" s="166">
        <f t="shared" si="41"/>
        <v>17201.208000000002</v>
      </c>
      <c r="FX30" s="189"/>
      <c r="FY30" s="190"/>
      <c r="FZ30" s="203"/>
      <c r="GA30" s="203"/>
      <c r="GB30" s="203"/>
      <c r="GC30" s="203"/>
      <c r="GD30" s="203"/>
      <c r="GE30" s="203"/>
      <c r="GF30" s="203"/>
    </row>
    <row r="31" spans="1:188" s="25" customFormat="1" ht="20.149999999999999" customHeight="1" thickTop="1" x14ac:dyDescent="0.35">
      <c r="A31" s="93" t="s">
        <v>271</v>
      </c>
      <c r="B31" s="90">
        <v>10.221579999999999</v>
      </c>
      <c r="C31" s="90">
        <v>11.528995999999999</v>
      </c>
      <c r="D31" s="90">
        <v>13.838577000000001</v>
      </c>
      <c r="E31" s="90">
        <v>16.374480999999999</v>
      </c>
      <c r="F31" s="90">
        <v>20.425111000000001</v>
      </c>
      <c r="G31" s="90">
        <v>24.988440000000001</v>
      </c>
      <c r="H31" s="90">
        <v>30.606449000000001</v>
      </c>
      <c r="I31" s="90">
        <v>36.214449000000002</v>
      </c>
      <c r="J31" s="90">
        <v>43.444148999999996</v>
      </c>
      <c r="K31" s="90">
        <v>52.15676599999999</v>
      </c>
      <c r="L31" s="90">
        <v>62.293316000000004</v>
      </c>
      <c r="M31" s="90">
        <v>69.899940000000001</v>
      </c>
      <c r="N31" s="90">
        <v>95.207999999999998</v>
      </c>
      <c r="O31" s="90">
        <v>109.566</v>
      </c>
      <c r="P31" s="90">
        <v>130.255</v>
      </c>
      <c r="Q31" s="90">
        <v>149.226</v>
      </c>
      <c r="R31" s="90">
        <v>172.01300000000001</v>
      </c>
      <c r="S31" s="90">
        <v>201.23400000000001</v>
      </c>
      <c r="T31" s="90">
        <v>236.87299999999999</v>
      </c>
      <c r="U31" s="90">
        <v>281.43799999999999</v>
      </c>
      <c r="V31" s="90">
        <v>339.22500000000002</v>
      </c>
      <c r="W31" s="90">
        <v>403.39499999999998</v>
      </c>
      <c r="X31" s="90">
        <v>583.51199999999994</v>
      </c>
      <c r="Y31" s="90">
        <v>739.99699999999996</v>
      </c>
      <c r="Z31" s="90">
        <v>765.13599999999997</v>
      </c>
      <c r="AA31" s="90">
        <v>912.77499999999998</v>
      </c>
      <c r="AB31" s="90">
        <v>1001.77</v>
      </c>
      <c r="AC31" s="90">
        <v>1018.647</v>
      </c>
      <c r="AD31" s="90">
        <v>1052.8230000000001</v>
      </c>
      <c r="AE31" s="90">
        <v>1098.712</v>
      </c>
      <c r="AF31" s="90">
        <v>1200.9090000000001</v>
      </c>
      <c r="AG31" s="90">
        <v>1214.7270000000001</v>
      </c>
      <c r="AH31" s="90">
        <v>1233.0160000000001</v>
      </c>
      <c r="AI31" s="90">
        <v>1272.431</v>
      </c>
      <c r="AJ31" s="90">
        <v>1294.0419999999999</v>
      </c>
      <c r="AK31" s="90">
        <v>1315.057</v>
      </c>
      <c r="AL31" s="90">
        <v>1337.6959999999999</v>
      </c>
      <c r="AM31" s="90">
        <v>1363.931</v>
      </c>
      <c r="AN31" s="90">
        <v>1395.7280000000001</v>
      </c>
      <c r="AO31" s="90">
        <v>1428.6479999999999</v>
      </c>
      <c r="AP31" s="90">
        <v>1461.0239999999999</v>
      </c>
      <c r="AQ31" s="90">
        <v>1512.7909999999999</v>
      </c>
      <c r="AR31" s="90">
        <v>1537.73</v>
      </c>
      <c r="AS31" s="90">
        <v>1568.9649999999999</v>
      </c>
      <c r="AT31" s="90">
        <v>1601.277</v>
      </c>
      <c r="AU31" s="90">
        <v>1635.4459999999999</v>
      </c>
      <c r="AV31" s="90">
        <v>1675.3610000000001</v>
      </c>
      <c r="AW31" s="90">
        <v>1712.9390000000001</v>
      </c>
      <c r="AX31" s="90">
        <v>1746.09</v>
      </c>
      <c r="AY31" s="90">
        <v>1788.626</v>
      </c>
      <c r="AZ31" s="90">
        <v>1852.394</v>
      </c>
      <c r="BA31" s="90">
        <v>1882.162</v>
      </c>
      <c r="BB31" s="90">
        <v>1917.038</v>
      </c>
      <c r="BC31" s="90">
        <v>1955.6469999999999</v>
      </c>
      <c r="BD31" s="90">
        <v>1996.94</v>
      </c>
      <c r="BE31" s="90">
        <v>2036.38</v>
      </c>
      <c r="BF31" s="90">
        <v>2084.136</v>
      </c>
      <c r="BG31" s="90">
        <v>2132.279</v>
      </c>
      <c r="BH31" s="90">
        <v>2179.2849999999999</v>
      </c>
      <c r="BI31" s="90">
        <v>2233.5120000000002</v>
      </c>
      <c r="BJ31" s="90">
        <v>2262.6619999999998</v>
      </c>
      <c r="BK31" s="90">
        <v>2301.0259999999998</v>
      </c>
      <c r="BL31" s="90">
        <v>2362.6779999999999</v>
      </c>
      <c r="BM31" s="90">
        <v>2401.9960000000001</v>
      </c>
      <c r="BN31" s="90">
        <v>2444.4589999999998</v>
      </c>
      <c r="BO31" s="90">
        <v>2505.7930000000001</v>
      </c>
      <c r="BP31" s="90">
        <v>2548.5</v>
      </c>
      <c r="BQ31" s="90">
        <v>2594.578</v>
      </c>
      <c r="BR31" s="90">
        <v>2673.864</v>
      </c>
      <c r="BS31" s="90">
        <v>2731.8209999999999</v>
      </c>
      <c r="BT31" s="90">
        <v>2804.6550000000002</v>
      </c>
      <c r="BU31" s="90">
        <v>2905.8290000000002</v>
      </c>
      <c r="BV31" s="90">
        <v>2958.116</v>
      </c>
      <c r="BW31" s="90">
        <v>2967.181</v>
      </c>
      <c r="BX31" s="90">
        <v>2979.55</v>
      </c>
      <c r="BY31" s="90">
        <v>2988.7249999999999</v>
      </c>
      <c r="BZ31" s="90">
        <v>2998.6610000000001</v>
      </c>
      <c r="CA31" s="90">
        <v>3009.7179999999998</v>
      </c>
      <c r="CB31" s="90">
        <v>3018.8960000000002</v>
      </c>
      <c r="CC31" s="90">
        <v>3028.7840000000001</v>
      </c>
      <c r="CD31" s="90">
        <v>3042.2</v>
      </c>
      <c r="CE31" s="90">
        <v>3048.95</v>
      </c>
      <c r="CF31" s="90">
        <v>3057.12</v>
      </c>
      <c r="CG31" s="90">
        <v>3064.6770000000001</v>
      </c>
      <c r="CH31" s="90">
        <v>3070.328</v>
      </c>
      <c r="CI31" s="90">
        <v>3077.2820000000002</v>
      </c>
      <c r="CJ31" s="90">
        <v>3087.2249999999999</v>
      </c>
      <c r="CK31" s="90">
        <v>3093.5839999999998</v>
      </c>
      <c r="CL31" s="90">
        <v>3100.7840000000001</v>
      </c>
      <c r="CM31" s="90">
        <v>3108.634</v>
      </c>
      <c r="CN31" s="90">
        <v>3115.6709999999998</v>
      </c>
      <c r="CO31" s="90">
        <v>3123.5279999999998</v>
      </c>
      <c r="CP31" s="90">
        <v>3131.9009999999998</v>
      </c>
      <c r="CQ31" s="90">
        <v>3139.2710000000002</v>
      </c>
      <c r="CR31" s="90">
        <v>3147.8809999999999</v>
      </c>
      <c r="CS31" s="90">
        <v>3154.413</v>
      </c>
      <c r="CT31" s="90">
        <v>3161.0619999999999</v>
      </c>
      <c r="CU31" s="90">
        <v>3167.239</v>
      </c>
      <c r="CV31" s="90">
        <v>3175.4360000000001</v>
      </c>
      <c r="CW31" s="90">
        <v>3182.5219999999999</v>
      </c>
      <c r="CX31" s="90">
        <v>3190.8119999999999</v>
      </c>
      <c r="CY31" s="90">
        <v>3199.732</v>
      </c>
      <c r="CZ31" s="90">
        <v>3208.069</v>
      </c>
      <c r="DA31" s="90">
        <v>3217.2449999999999</v>
      </c>
      <c r="DB31" s="90">
        <v>3227.422</v>
      </c>
      <c r="DC31" s="90">
        <v>3238.3090000000002</v>
      </c>
      <c r="DD31" s="90">
        <v>3250.8139999999999</v>
      </c>
      <c r="DE31" s="90">
        <v>3262.692</v>
      </c>
      <c r="DF31" s="90">
        <v>3277.433</v>
      </c>
      <c r="DG31" s="90">
        <v>3296.5889999999999</v>
      </c>
      <c r="DH31" s="90">
        <v>3347.306</v>
      </c>
      <c r="DI31" s="90">
        <v>3349.2840000000001</v>
      </c>
      <c r="DJ31" s="90">
        <v>3351.9409999999998</v>
      </c>
      <c r="DK31" s="90">
        <v>3355.027</v>
      </c>
      <c r="DL31" s="90">
        <v>3359.2739999999999</v>
      </c>
      <c r="DM31" s="90">
        <v>3363.4569999999999</v>
      </c>
      <c r="DN31" s="90">
        <v>3368.8119999999999</v>
      </c>
      <c r="DO31" s="90">
        <v>3374.6990000000001</v>
      </c>
      <c r="DP31" s="90">
        <v>3380.2280000000001</v>
      </c>
      <c r="DQ31" s="90">
        <v>3384.3029999999999</v>
      </c>
      <c r="DR31" s="90">
        <v>3389.7840000000001</v>
      </c>
      <c r="DS31" s="90">
        <v>3395.4810000000002</v>
      </c>
      <c r="DT31" s="90">
        <v>3401.2429999999999</v>
      </c>
      <c r="DU31" s="90">
        <v>3403.2150000000001</v>
      </c>
      <c r="DV31" s="90">
        <v>3406.3820000000001</v>
      </c>
      <c r="DW31" s="90">
        <v>3412.33</v>
      </c>
      <c r="DX31" s="90">
        <v>3419.0140000000001</v>
      </c>
      <c r="DY31" s="90">
        <v>3425.0659999999998</v>
      </c>
      <c r="DZ31" s="90">
        <v>3433.1010000000001</v>
      </c>
      <c r="EA31" s="90">
        <v>3441.1990000000001</v>
      </c>
      <c r="EB31" s="90">
        <v>3450.0880000000002</v>
      </c>
      <c r="EC31" s="90">
        <v>3457.873</v>
      </c>
      <c r="ED31" s="90">
        <v>3467.5749999999998</v>
      </c>
      <c r="EE31" s="90">
        <v>3477.18</v>
      </c>
      <c r="EF31" s="90">
        <v>3492.0569999999998</v>
      </c>
      <c r="EG31" s="90">
        <v>3507.4209999999998</v>
      </c>
      <c r="EH31" s="90">
        <v>3523.261</v>
      </c>
      <c r="EI31" s="90">
        <v>3539.3539999999998</v>
      </c>
      <c r="EJ31" s="90">
        <v>3554.1909999999998</v>
      </c>
      <c r="EK31" s="90">
        <v>3569.1619999999998</v>
      </c>
      <c r="EL31" s="90">
        <v>3587.0129999999999</v>
      </c>
      <c r="EM31" s="90">
        <v>3603.0680000000002</v>
      </c>
      <c r="EN31" s="90">
        <v>3622.2310000000002</v>
      </c>
      <c r="EO31" s="92">
        <v>3635.1619999999998</v>
      </c>
      <c r="EP31" s="90">
        <v>3651.5329999999999</v>
      </c>
      <c r="EQ31" s="90">
        <v>3671.8090000000002</v>
      </c>
      <c r="ER31" s="90">
        <v>3699.9630000000002</v>
      </c>
      <c r="ES31" s="90">
        <v>3727.9490000000001</v>
      </c>
      <c r="ET31" s="90">
        <v>3761.1239999999998</v>
      </c>
      <c r="EU31" s="90">
        <v>3795.011</v>
      </c>
      <c r="EV31" s="90">
        <v>3829.8229999999999</v>
      </c>
      <c r="EW31" s="90">
        <v>3869.0509999999999</v>
      </c>
      <c r="EX31" s="90">
        <v>3916.6179999999999</v>
      </c>
      <c r="EY31" s="90">
        <v>3964.2950000000001</v>
      </c>
      <c r="EZ31" s="90">
        <v>4018.9850000000001</v>
      </c>
      <c r="FA31" s="92">
        <v>4060.788</v>
      </c>
      <c r="FB31" s="90">
        <v>4119.4859999999999</v>
      </c>
      <c r="FC31" s="90">
        <v>4181.8639999999996</v>
      </c>
      <c r="FD31" s="90">
        <v>4252.1959999999999</v>
      </c>
      <c r="FE31" s="90">
        <v>4309.4589999999998</v>
      </c>
      <c r="FF31" s="90">
        <v>4372.509</v>
      </c>
      <c r="FG31" s="90">
        <v>4436.72</v>
      </c>
      <c r="FH31" s="90">
        <v>4491.7910000000002</v>
      </c>
      <c r="FI31" s="90">
        <v>4547.0619999999999</v>
      </c>
      <c r="FJ31" s="90">
        <v>4601.57</v>
      </c>
      <c r="FK31" s="90">
        <v>4649.1540000000005</v>
      </c>
      <c r="FL31" s="170">
        <v>4699.5829999999996</v>
      </c>
      <c r="FM31" s="170">
        <v>4734.3239999999996</v>
      </c>
      <c r="FN31" s="180">
        <v>4778.8500000000004</v>
      </c>
      <c r="FO31" s="170">
        <v>4825.0240000000003</v>
      </c>
      <c r="FP31" s="170">
        <v>4872.3890000000001</v>
      </c>
      <c r="FQ31" s="170">
        <v>4923.3230000000003</v>
      </c>
      <c r="FR31" s="170">
        <v>4975.924</v>
      </c>
      <c r="FS31" s="170">
        <v>5024.3620000000001</v>
      </c>
      <c r="FT31" s="170">
        <v>5075.5370000000003</v>
      </c>
      <c r="FU31" s="170">
        <v>5122.6530000000002</v>
      </c>
      <c r="FV31" s="170">
        <v>5159.857</v>
      </c>
      <c r="FW31" s="170">
        <v>5217.3869999999997</v>
      </c>
      <c r="FZ31" s="203"/>
      <c r="GA31" s="203"/>
      <c r="GB31" s="203"/>
      <c r="GC31" s="203"/>
      <c r="GD31" s="203"/>
      <c r="GE31" s="203"/>
      <c r="GF31" s="203"/>
    </row>
    <row r="32" spans="1:188" customFormat="1" ht="20.149999999999999" customHeight="1" x14ac:dyDescent="0.35">
      <c r="EO32" s="200"/>
      <c r="EP32" s="194"/>
      <c r="ES32" s="194"/>
      <c r="ET32" s="194"/>
      <c r="EU32" s="194"/>
      <c r="EV32" s="194"/>
      <c r="EW32" s="194"/>
      <c r="EX32" s="194"/>
      <c r="EY32" s="194"/>
      <c r="EZ32" s="194"/>
      <c r="FA32" s="83"/>
      <c r="FB32" s="194"/>
      <c r="FC32" s="194"/>
      <c r="FD32" s="194"/>
      <c r="FE32" s="194"/>
      <c r="FF32" s="194"/>
      <c r="FG32" s="194"/>
      <c r="FH32" s="194"/>
      <c r="FI32" s="194"/>
      <c r="FJ32" s="194"/>
      <c r="FK32" s="194"/>
      <c r="FL32" s="194"/>
      <c r="FM32" s="194"/>
      <c r="FN32" s="70"/>
      <c r="FO32" s="194"/>
      <c r="FP32" s="194"/>
      <c r="FQ32" s="194"/>
      <c r="FR32" s="194"/>
      <c r="FS32" s="194"/>
      <c r="FT32" s="194"/>
      <c r="FU32" s="194"/>
      <c r="FV32" s="194"/>
      <c r="FW32" s="194"/>
    </row>
    <row r="33" spans="1:179" customFormat="1" ht="30.65" customHeight="1" x14ac:dyDescent="0.35">
      <c r="A33" s="21" t="s">
        <v>272</v>
      </c>
      <c r="B33" s="22" t="s">
        <v>83</v>
      </c>
      <c r="C33" s="23" t="s">
        <v>84</v>
      </c>
      <c r="D33" s="23" t="s">
        <v>85</v>
      </c>
      <c r="E33" s="23" t="s">
        <v>86</v>
      </c>
      <c r="F33" s="23" t="s">
        <v>87</v>
      </c>
      <c r="G33" s="23" t="s">
        <v>88</v>
      </c>
      <c r="H33" s="23" t="s">
        <v>89</v>
      </c>
      <c r="I33" s="23" t="s">
        <v>90</v>
      </c>
      <c r="J33" s="23" t="s">
        <v>91</v>
      </c>
      <c r="K33" s="23" t="s">
        <v>92</v>
      </c>
      <c r="L33" s="23" t="s">
        <v>93</v>
      </c>
      <c r="M33" s="23" t="s">
        <v>94</v>
      </c>
      <c r="N33" s="22" t="s">
        <v>95</v>
      </c>
      <c r="O33" s="23" t="s">
        <v>96</v>
      </c>
      <c r="P33" s="23" t="s">
        <v>97</v>
      </c>
      <c r="Q33" s="23" t="s">
        <v>98</v>
      </c>
      <c r="R33" s="23" t="s">
        <v>99</v>
      </c>
      <c r="S33" s="23" t="s">
        <v>100</v>
      </c>
      <c r="T33" s="23" t="s">
        <v>101</v>
      </c>
      <c r="U33" s="23" t="s">
        <v>102</v>
      </c>
      <c r="V33" s="23" t="s">
        <v>103</v>
      </c>
      <c r="W33" s="23" t="s">
        <v>104</v>
      </c>
      <c r="X33" s="23" t="s">
        <v>105</v>
      </c>
      <c r="Y33" s="23" t="s">
        <v>106</v>
      </c>
      <c r="Z33" s="22" t="s">
        <v>107</v>
      </c>
      <c r="AA33" s="23" t="s">
        <v>108</v>
      </c>
      <c r="AB33" s="23" t="s">
        <v>109</v>
      </c>
      <c r="AC33" s="23" t="s">
        <v>110</v>
      </c>
      <c r="AD33" s="23" t="s">
        <v>111</v>
      </c>
      <c r="AE33" s="23" t="s">
        <v>112</v>
      </c>
      <c r="AF33" s="23" t="s">
        <v>113</v>
      </c>
      <c r="AG33" s="23" t="s">
        <v>114</v>
      </c>
      <c r="AH33" s="23" t="s">
        <v>115</v>
      </c>
      <c r="AI33" s="23" t="s">
        <v>116</v>
      </c>
      <c r="AJ33" s="23" t="s">
        <v>117</v>
      </c>
      <c r="AK33" s="23" t="s">
        <v>118</v>
      </c>
      <c r="AL33" s="22" t="s">
        <v>119</v>
      </c>
      <c r="AM33" s="23" t="s">
        <v>120</v>
      </c>
      <c r="AN33" s="23" t="s">
        <v>121</v>
      </c>
      <c r="AO33" s="23" t="s">
        <v>122</v>
      </c>
      <c r="AP33" s="23" t="s">
        <v>123</v>
      </c>
      <c r="AQ33" s="23" t="s">
        <v>124</v>
      </c>
      <c r="AR33" s="23" t="s">
        <v>125</v>
      </c>
      <c r="AS33" s="23" t="s">
        <v>126</v>
      </c>
      <c r="AT33" s="23" t="s">
        <v>127</v>
      </c>
      <c r="AU33" s="23" t="s">
        <v>128</v>
      </c>
      <c r="AV33" s="23" t="s">
        <v>129</v>
      </c>
      <c r="AW33" s="24" t="s">
        <v>130</v>
      </c>
      <c r="AX33" s="23" t="s">
        <v>131</v>
      </c>
      <c r="AY33" s="23" t="s">
        <v>132</v>
      </c>
      <c r="AZ33" s="23" t="s">
        <v>133</v>
      </c>
      <c r="BA33" s="23" t="s">
        <v>134</v>
      </c>
      <c r="BB33" s="23" t="s">
        <v>135</v>
      </c>
      <c r="BC33" s="23" t="s">
        <v>136</v>
      </c>
      <c r="BD33" s="23" t="s">
        <v>137</v>
      </c>
      <c r="BE33" s="23" t="s">
        <v>138</v>
      </c>
      <c r="BF33" s="23" t="s">
        <v>139</v>
      </c>
      <c r="BG33" s="23" t="s">
        <v>140</v>
      </c>
      <c r="BH33" s="23" t="s">
        <v>141</v>
      </c>
      <c r="BI33" s="24" t="s">
        <v>142</v>
      </c>
      <c r="BJ33" s="23" t="s">
        <v>143</v>
      </c>
      <c r="BK33" s="23" t="s">
        <v>144</v>
      </c>
      <c r="BL33" s="23" t="s">
        <v>145</v>
      </c>
      <c r="BM33" s="23" t="s">
        <v>146</v>
      </c>
      <c r="BN33" s="23" t="s">
        <v>147</v>
      </c>
      <c r="BO33" s="23" t="s">
        <v>148</v>
      </c>
      <c r="BP33" s="23" t="s">
        <v>149</v>
      </c>
      <c r="BQ33" s="23" t="s">
        <v>150</v>
      </c>
      <c r="BR33" s="23" t="s">
        <v>151</v>
      </c>
      <c r="BS33" s="23" t="s">
        <v>152</v>
      </c>
      <c r="BT33" s="23" t="s">
        <v>153</v>
      </c>
      <c r="BU33" s="24" t="s">
        <v>154</v>
      </c>
      <c r="BV33" s="23" t="s">
        <v>155</v>
      </c>
      <c r="BW33" s="23" t="s">
        <v>156</v>
      </c>
      <c r="BX33" s="23" t="s">
        <v>157</v>
      </c>
      <c r="BY33" s="23" t="s">
        <v>158</v>
      </c>
      <c r="BZ33" s="23" t="s">
        <v>159</v>
      </c>
      <c r="CA33" s="23" t="s">
        <v>160</v>
      </c>
      <c r="CB33" s="23" t="s">
        <v>161</v>
      </c>
      <c r="CC33" s="23" t="s">
        <v>162</v>
      </c>
      <c r="CD33" s="23" t="s">
        <v>163</v>
      </c>
      <c r="CE33" s="23" t="s">
        <v>164</v>
      </c>
      <c r="CF33" s="23" t="s">
        <v>165</v>
      </c>
      <c r="CG33" s="24" t="s">
        <v>166</v>
      </c>
      <c r="CH33" s="23" t="s">
        <v>167</v>
      </c>
      <c r="CI33" s="23" t="s">
        <v>168</v>
      </c>
      <c r="CJ33" s="23" t="s">
        <v>169</v>
      </c>
      <c r="CK33" s="23" t="s">
        <v>170</v>
      </c>
      <c r="CL33" s="23" t="s">
        <v>171</v>
      </c>
      <c r="CM33" s="23" t="s">
        <v>172</v>
      </c>
      <c r="CN33" s="23" t="s">
        <v>173</v>
      </c>
      <c r="CO33" s="23" t="s">
        <v>174</v>
      </c>
      <c r="CP33" s="23" t="s">
        <v>175</v>
      </c>
      <c r="CQ33" s="23" t="s">
        <v>176</v>
      </c>
      <c r="CR33" s="23" t="s">
        <v>177</v>
      </c>
      <c r="CS33" s="24" t="s">
        <v>178</v>
      </c>
      <c r="CT33" s="23" t="s">
        <v>179</v>
      </c>
      <c r="CU33" s="23" t="s">
        <v>180</v>
      </c>
      <c r="CV33" s="23" t="s">
        <v>181</v>
      </c>
      <c r="CW33" s="23" t="s">
        <v>182</v>
      </c>
      <c r="CX33" s="23" t="s">
        <v>183</v>
      </c>
      <c r="CY33" s="23" t="s">
        <v>184</v>
      </c>
      <c r="CZ33" s="23" t="s">
        <v>185</v>
      </c>
      <c r="DA33" s="23" t="s">
        <v>186</v>
      </c>
      <c r="DB33" s="23" t="s">
        <v>187</v>
      </c>
      <c r="DC33" s="23" t="s">
        <v>188</v>
      </c>
      <c r="DD33" s="23" t="s">
        <v>189</v>
      </c>
      <c r="DE33" s="24" t="s">
        <v>190</v>
      </c>
      <c r="DF33" s="23" t="s">
        <v>191</v>
      </c>
      <c r="DG33" s="23" t="s">
        <v>192</v>
      </c>
      <c r="DH33" s="23" t="s">
        <v>193</v>
      </c>
      <c r="DI33" s="23" t="s">
        <v>194</v>
      </c>
      <c r="DJ33" s="23" t="s">
        <v>195</v>
      </c>
      <c r="DK33" s="23" t="s">
        <v>196</v>
      </c>
      <c r="DL33" s="23" t="s">
        <v>197</v>
      </c>
      <c r="DM33" s="23" t="s">
        <v>198</v>
      </c>
      <c r="DN33" s="23" t="s">
        <v>199</v>
      </c>
      <c r="DO33" s="23" t="s">
        <v>200</v>
      </c>
      <c r="DP33" s="23" t="s">
        <v>201</v>
      </c>
      <c r="DQ33" s="24" t="s">
        <v>202</v>
      </c>
      <c r="DR33" s="23" t="s">
        <v>203</v>
      </c>
      <c r="DS33" s="23" t="s">
        <v>204</v>
      </c>
      <c r="DT33" s="23" t="s">
        <v>205</v>
      </c>
      <c r="DU33" s="23" t="s">
        <v>206</v>
      </c>
      <c r="DV33" s="23" t="s">
        <v>207</v>
      </c>
      <c r="DW33" s="23" t="s">
        <v>208</v>
      </c>
      <c r="DX33" s="23" t="s">
        <v>209</v>
      </c>
      <c r="DY33" s="23" t="s">
        <v>210</v>
      </c>
      <c r="DZ33" s="23" t="s">
        <v>211</v>
      </c>
      <c r="EA33" s="23" t="s">
        <v>212</v>
      </c>
      <c r="EB33" s="23" t="s">
        <v>213</v>
      </c>
      <c r="EC33" s="24" t="s">
        <v>214</v>
      </c>
      <c r="ED33" s="23" t="s">
        <v>215</v>
      </c>
      <c r="EE33" s="23" t="s">
        <v>216</v>
      </c>
      <c r="EF33" s="23" t="s">
        <v>217</v>
      </c>
      <c r="EG33" s="23" t="s">
        <v>218</v>
      </c>
      <c r="EH33" s="23" t="s">
        <v>219</v>
      </c>
      <c r="EI33" s="23" t="s">
        <v>220</v>
      </c>
      <c r="EJ33" s="23" t="s">
        <v>221</v>
      </c>
      <c r="EK33" s="23" t="s">
        <v>222</v>
      </c>
      <c r="EL33" s="23" t="s">
        <v>273</v>
      </c>
      <c r="EM33" s="23" t="s">
        <v>224</v>
      </c>
      <c r="EN33" s="44" t="s">
        <v>225</v>
      </c>
      <c r="EO33" s="24" t="s">
        <v>226</v>
      </c>
      <c r="EP33" s="23" t="s">
        <v>227</v>
      </c>
      <c r="EQ33" s="44" t="s">
        <v>228</v>
      </c>
      <c r="ER33" s="44" t="s">
        <v>229</v>
      </c>
      <c r="ES33" s="44" t="s">
        <v>230</v>
      </c>
      <c r="ET33" s="44" t="s">
        <v>231</v>
      </c>
      <c r="EU33" s="44" t="s">
        <v>232</v>
      </c>
      <c r="EV33" s="44" t="s">
        <v>233</v>
      </c>
      <c r="EW33" s="44" t="s">
        <v>234</v>
      </c>
      <c r="EX33" s="44" t="s">
        <v>235</v>
      </c>
      <c r="EY33" s="44" t="s">
        <v>236</v>
      </c>
      <c r="EZ33" s="44" t="s">
        <v>237</v>
      </c>
      <c r="FA33" s="24" t="s">
        <v>238</v>
      </c>
      <c r="FB33" s="44" t="s">
        <v>239</v>
      </c>
      <c r="FC33" s="44" t="s">
        <v>240</v>
      </c>
      <c r="FD33" s="44" t="s">
        <v>241</v>
      </c>
      <c r="FE33" s="44" t="s">
        <v>242</v>
      </c>
      <c r="FF33" s="44" t="s">
        <v>243</v>
      </c>
      <c r="FG33" s="44" t="s">
        <v>244</v>
      </c>
      <c r="FH33" s="44" t="s">
        <v>245</v>
      </c>
      <c r="FI33" s="44" t="s">
        <v>246</v>
      </c>
      <c r="FJ33" s="44" t="s">
        <v>247</v>
      </c>
      <c r="FK33" s="44" t="s">
        <v>248</v>
      </c>
      <c r="FL33" s="44" t="s">
        <v>249</v>
      </c>
      <c r="FM33" s="44" t="s">
        <v>250</v>
      </c>
      <c r="FN33" s="155" t="s">
        <v>251</v>
      </c>
      <c r="FO33" s="44" t="s">
        <v>252</v>
      </c>
      <c r="FP33" s="44" t="s">
        <v>253</v>
      </c>
      <c r="FQ33" s="44" t="s">
        <v>254</v>
      </c>
      <c r="FR33" s="44" t="s">
        <v>255</v>
      </c>
      <c r="FS33" s="44" t="s">
        <v>256</v>
      </c>
      <c r="FT33" s="44" t="s">
        <v>257</v>
      </c>
      <c r="FU33" s="44" t="s">
        <v>258</v>
      </c>
      <c r="FV33" s="44" t="s">
        <v>259</v>
      </c>
      <c r="FW33" s="44" t="s">
        <v>962</v>
      </c>
    </row>
    <row r="34" spans="1:179" s="37" customFormat="1" ht="36" customHeight="1" x14ac:dyDescent="0.35">
      <c r="A34" s="26" t="s">
        <v>260</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6"/>
      <c r="FO34" s="38"/>
      <c r="FP34" s="38"/>
      <c r="FQ34" s="38"/>
      <c r="FR34" s="38"/>
      <c r="FS34" s="38"/>
      <c r="FT34" s="38"/>
      <c r="FU34" s="195"/>
      <c r="FV34" s="195"/>
      <c r="FW34" s="195"/>
    </row>
    <row r="35" spans="1:179" s="30" customFormat="1" ht="20.149999999999999" customHeight="1" x14ac:dyDescent="0.35">
      <c r="A35" s="31" t="s">
        <v>261</v>
      </c>
      <c r="B35" s="56">
        <v>4311</v>
      </c>
      <c r="C35" s="56">
        <v>4866</v>
      </c>
      <c r="D35" s="56">
        <v>5841</v>
      </c>
      <c r="E35" s="56">
        <v>6851</v>
      </c>
      <c r="F35" s="56">
        <v>8315</v>
      </c>
      <c r="G35" s="56">
        <v>10176</v>
      </c>
      <c r="H35" s="56">
        <v>12435</v>
      </c>
      <c r="I35" s="56">
        <v>14668</v>
      </c>
      <c r="J35" s="56">
        <v>17459</v>
      </c>
      <c r="K35" s="56">
        <v>20845</v>
      </c>
      <c r="L35" s="56">
        <v>24729</v>
      </c>
      <c r="M35" s="57">
        <v>27771</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1325118</v>
      </c>
      <c r="FR35" s="39">
        <v>1336199</v>
      </c>
      <c r="FS35" s="39">
        <v>1347141</v>
      </c>
      <c r="FT35" s="39">
        <v>1358373</v>
      </c>
      <c r="FU35" s="38">
        <v>1369484</v>
      </c>
      <c r="FV35" s="38">
        <v>1378975</v>
      </c>
      <c r="FW35" s="38">
        <v>1393500</v>
      </c>
    </row>
    <row r="36" spans="1:179" s="1" customFormat="1" ht="20.149999999999999" customHeight="1" x14ac:dyDescent="0.35">
      <c r="A36" s="31" t="s">
        <v>262</v>
      </c>
      <c r="B36" s="56">
        <v>381</v>
      </c>
      <c r="C36" s="56">
        <v>399</v>
      </c>
      <c r="D36" s="56">
        <v>431</v>
      </c>
      <c r="E36" s="56">
        <v>450</v>
      </c>
      <c r="F36" s="56">
        <v>482</v>
      </c>
      <c r="G36" s="56">
        <v>519</v>
      </c>
      <c r="H36" s="56">
        <v>547</v>
      </c>
      <c r="I36" s="56">
        <v>584</v>
      </c>
      <c r="J36" s="56">
        <v>622</v>
      </c>
      <c r="K36" s="56">
        <v>672</v>
      </c>
      <c r="L36" s="56">
        <v>721</v>
      </c>
      <c r="M36" s="57">
        <v>755</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row>
    <row r="37" spans="1:179" s="1" customFormat="1" ht="20.149999999999999" customHeight="1" x14ac:dyDescent="0.35">
      <c r="A37" s="31" t="s">
        <v>263</v>
      </c>
      <c r="B37" s="56">
        <v>135</v>
      </c>
      <c r="C37" s="56">
        <v>153</v>
      </c>
      <c r="D37" s="56">
        <v>181</v>
      </c>
      <c r="E37" s="56">
        <v>199</v>
      </c>
      <c r="F37" s="56">
        <v>231</v>
      </c>
      <c r="G37" s="56">
        <v>254</v>
      </c>
      <c r="H37" s="56">
        <v>289</v>
      </c>
      <c r="I37" s="56">
        <v>311</v>
      </c>
      <c r="J37" s="56">
        <v>351</v>
      </c>
      <c r="K37" s="56">
        <v>384</v>
      </c>
      <c r="L37" s="56">
        <v>423</v>
      </c>
      <c r="M37" s="57">
        <v>442</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row>
    <row r="38" spans="1:179" s="1" customFormat="1" ht="20.149999999999999" customHeight="1" x14ac:dyDescent="0.35">
      <c r="A38" s="31" t="s">
        <v>264</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4377</v>
      </c>
      <c r="EB38" s="56">
        <v>4377</v>
      </c>
      <c r="EC38" s="57">
        <v>4378</v>
      </c>
      <c r="ED38" s="56">
        <v>4378</v>
      </c>
      <c r="EE38" s="56">
        <v>4379</v>
      </c>
      <c r="EF38" s="56">
        <v>4379</v>
      </c>
      <c r="EG38" s="56">
        <v>4380</v>
      </c>
      <c r="EH38" s="56">
        <v>4381</v>
      </c>
      <c r="EI38" s="56">
        <v>4381</v>
      </c>
      <c r="EJ38" s="56">
        <v>4384</v>
      </c>
      <c r="EK38" s="56">
        <v>4387</v>
      </c>
      <c r="EL38" s="56">
        <v>4396</v>
      </c>
      <c r="EM38" s="56">
        <v>4403</v>
      </c>
      <c r="EN38" s="56">
        <v>4408</v>
      </c>
      <c r="EO38" s="57">
        <v>4415</v>
      </c>
      <c r="EP38" s="56">
        <v>4422</v>
      </c>
      <c r="EQ38" s="56">
        <v>4422</v>
      </c>
      <c r="ER38" s="56">
        <v>4422</v>
      </c>
      <c r="ES38" s="56">
        <v>4426</v>
      </c>
      <c r="ET38" s="56">
        <v>4431</v>
      </c>
      <c r="EU38" s="56">
        <v>4431</v>
      </c>
      <c r="EV38" s="56">
        <v>4432</v>
      </c>
      <c r="EW38" s="56">
        <v>4432</v>
      </c>
      <c r="EX38" s="56">
        <v>4432</v>
      </c>
      <c r="EY38" s="56">
        <v>4435</v>
      </c>
      <c r="EZ38" s="56">
        <v>4436</v>
      </c>
      <c r="FA38" s="57">
        <v>4439</v>
      </c>
      <c r="FB38" s="56">
        <v>4439</v>
      </c>
      <c r="FC38" s="56">
        <v>4441</v>
      </c>
      <c r="FD38" s="56">
        <v>4442</v>
      </c>
      <c r="FE38" s="56">
        <v>4446</v>
      </c>
      <c r="FF38" s="56">
        <v>4447</v>
      </c>
      <c r="FG38" s="56">
        <v>4450</v>
      </c>
      <c r="FH38" s="56">
        <v>4451</v>
      </c>
      <c r="FI38" s="56">
        <v>4455</v>
      </c>
      <c r="FJ38" s="39">
        <v>4459</v>
      </c>
      <c r="FK38" s="39">
        <v>4461</v>
      </c>
      <c r="FL38" s="39">
        <v>4461</v>
      </c>
      <c r="FM38" s="39">
        <v>4461</v>
      </c>
      <c r="FN38" s="78">
        <v>4465</v>
      </c>
      <c r="FO38" s="39">
        <v>4466</v>
      </c>
      <c r="FP38" s="39">
        <v>4467</v>
      </c>
      <c r="FQ38" s="39">
        <v>4467</v>
      </c>
      <c r="FR38" s="39">
        <v>4467</v>
      </c>
      <c r="FS38" s="39">
        <v>4467</v>
      </c>
      <c r="FT38" s="39">
        <v>4467</v>
      </c>
      <c r="FU38" s="39">
        <v>4467</v>
      </c>
      <c r="FV38" s="39">
        <v>4467</v>
      </c>
      <c r="FW38" s="39">
        <v>4467</v>
      </c>
    </row>
    <row r="39" spans="1:179" s="1" customFormat="1" ht="20.149999999999999" customHeight="1" x14ac:dyDescent="0.35">
      <c r="A39" s="31" t="s">
        <v>265</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411</v>
      </c>
      <c r="FG39" s="56">
        <v>411</v>
      </c>
      <c r="FH39" s="56">
        <v>411</v>
      </c>
      <c r="FI39" s="56">
        <v>411</v>
      </c>
      <c r="FJ39" s="39">
        <v>412</v>
      </c>
      <c r="FK39" s="39">
        <v>414</v>
      </c>
      <c r="FL39" s="39">
        <v>414</v>
      </c>
      <c r="FM39" s="39">
        <v>414</v>
      </c>
      <c r="FN39" s="78">
        <v>416</v>
      </c>
      <c r="FO39" s="39">
        <v>416</v>
      </c>
      <c r="FP39" s="39">
        <v>421</v>
      </c>
      <c r="FQ39" s="39">
        <v>421</v>
      </c>
      <c r="FR39" s="39">
        <v>421</v>
      </c>
      <c r="FS39" s="39">
        <v>421</v>
      </c>
      <c r="FT39" s="39">
        <v>421</v>
      </c>
      <c r="FU39" s="39">
        <v>421</v>
      </c>
      <c r="FV39" s="39">
        <v>421</v>
      </c>
      <c r="FW39" s="39">
        <v>421</v>
      </c>
    </row>
    <row r="40" spans="1:179" s="1" customFormat="1" ht="20.149999999999999" customHeight="1" x14ac:dyDescent="0.35">
      <c r="A40" s="31" t="s">
        <v>266</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9">
        <v>46</v>
      </c>
      <c r="FC40" s="169">
        <v>48</v>
      </c>
      <c r="FD40" s="169">
        <v>48</v>
      </c>
      <c r="FE40" s="169">
        <v>48</v>
      </c>
      <c r="FF40" s="169">
        <v>49</v>
      </c>
      <c r="FG40" s="169">
        <v>49</v>
      </c>
      <c r="FH40" s="169">
        <v>49</v>
      </c>
      <c r="FI40" s="169">
        <v>49</v>
      </c>
      <c r="FJ40" s="169">
        <v>51</v>
      </c>
      <c r="FK40" s="169">
        <v>51</v>
      </c>
      <c r="FL40" s="169">
        <v>51</v>
      </c>
      <c r="FM40" s="39">
        <v>51</v>
      </c>
      <c r="FN40" s="78">
        <v>54</v>
      </c>
      <c r="FO40" s="39">
        <v>55</v>
      </c>
      <c r="FP40" s="39">
        <v>55</v>
      </c>
      <c r="FQ40" s="39">
        <v>55</v>
      </c>
      <c r="FR40" s="39">
        <v>55</v>
      </c>
      <c r="FS40" s="39">
        <v>55</v>
      </c>
      <c r="FT40" s="39">
        <v>55</v>
      </c>
      <c r="FU40" s="39">
        <v>55</v>
      </c>
      <c r="FV40" s="39">
        <v>55</v>
      </c>
      <c r="FW40" s="39">
        <v>55</v>
      </c>
    </row>
    <row r="41" spans="1:179" s="1" customFormat="1" ht="20.149999999999999" customHeight="1" thickBot="1" x14ac:dyDescent="0.4">
      <c r="A41" s="32" t="s">
        <v>267</v>
      </c>
      <c r="B41" s="62">
        <f>SUM(B35:B40)</f>
        <v>4842</v>
      </c>
      <c r="C41" s="63">
        <f t="shared" ref="C41:BN41" si="42">SUM(C35:C40)</f>
        <v>5433</v>
      </c>
      <c r="D41" s="63">
        <f t="shared" si="42"/>
        <v>6468</v>
      </c>
      <c r="E41" s="63">
        <f t="shared" si="42"/>
        <v>7515</v>
      </c>
      <c r="F41" s="63">
        <f t="shared" si="42"/>
        <v>9045</v>
      </c>
      <c r="G41" s="63">
        <f t="shared" si="42"/>
        <v>10968</v>
      </c>
      <c r="H41" s="63">
        <f t="shared" si="42"/>
        <v>13292</v>
      </c>
      <c r="I41" s="63">
        <f t="shared" si="42"/>
        <v>15584</v>
      </c>
      <c r="J41" s="63">
        <f t="shared" si="42"/>
        <v>18453</v>
      </c>
      <c r="K41" s="63">
        <f t="shared" si="42"/>
        <v>21926</v>
      </c>
      <c r="L41" s="63">
        <f t="shared" si="42"/>
        <v>25899</v>
      </c>
      <c r="M41" s="63">
        <f t="shared" si="42"/>
        <v>28995</v>
      </c>
      <c r="N41" s="62">
        <f t="shared" si="42"/>
        <v>37330</v>
      </c>
      <c r="O41" s="63">
        <f t="shared" si="42"/>
        <v>42589</v>
      </c>
      <c r="P41" s="63">
        <f t="shared" si="42"/>
        <v>50387</v>
      </c>
      <c r="Q41" s="63">
        <f t="shared" si="42"/>
        <v>57202</v>
      </c>
      <c r="R41" s="63">
        <f t="shared" si="42"/>
        <v>64926</v>
      </c>
      <c r="S41" s="63">
        <f t="shared" si="42"/>
        <v>74990</v>
      </c>
      <c r="T41" s="63">
        <f t="shared" si="42"/>
        <v>86840</v>
      </c>
      <c r="U41" s="63">
        <f t="shared" si="42"/>
        <v>101626</v>
      </c>
      <c r="V41" s="63">
        <f t="shared" si="42"/>
        <v>119702</v>
      </c>
      <c r="W41" s="63">
        <f t="shared" si="42"/>
        <v>140694</v>
      </c>
      <c r="X41" s="63">
        <f t="shared" si="42"/>
        <v>198415</v>
      </c>
      <c r="Y41" s="63">
        <f t="shared" si="42"/>
        <v>245234</v>
      </c>
      <c r="Z41" s="62">
        <f t="shared" si="42"/>
        <v>254066</v>
      </c>
      <c r="AA41" s="63">
        <f t="shared" si="42"/>
        <v>298716</v>
      </c>
      <c r="AB41" s="63">
        <f t="shared" si="42"/>
        <v>326583</v>
      </c>
      <c r="AC41" s="63">
        <f t="shared" si="42"/>
        <v>332491</v>
      </c>
      <c r="AD41" s="63">
        <f t="shared" si="42"/>
        <v>343452</v>
      </c>
      <c r="AE41" s="63">
        <f t="shared" si="42"/>
        <v>357135</v>
      </c>
      <c r="AF41" s="63">
        <f t="shared" si="42"/>
        <v>384340</v>
      </c>
      <c r="AG41" s="63">
        <f t="shared" si="42"/>
        <v>388750</v>
      </c>
      <c r="AH41" s="63">
        <f t="shared" si="42"/>
        <v>394487</v>
      </c>
      <c r="AI41" s="63">
        <f t="shared" si="42"/>
        <v>405954</v>
      </c>
      <c r="AJ41" s="63">
        <f t="shared" si="42"/>
        <v>412492</v>
      </c>
      <c r="AK41" s="63">
        <f t="shared" si="42"/>
        <v>418942</v>
      </c>
      <c r="AL41" s="63">
        <f t="shared" si="42"/>
        <v>425772</v>
      </c>
      <c r="AM41" s="63">
        <f t="shared" si="42"/>
        <v>433298</v>
      </c>
      <c r="AN41" s="63">
        <f t="shared" si="42"/>
        <v>442207</v>
      </c>
      <c r="AO41" s="63">
        <f t="shared" si="42"/>
        <v>451056</v>
      </c>
      <c r="AP41" s="63">
        <f t="shared" si="42"/>
        <v>460016</v>
      </c>
      <c r="AQ41" s="63">
        <f t="shared" si="42"/>
        <v>473099</v>
      </c>
      <c r="AR41" s="63">
        <f t="shared" si="42"/>
        <v>480213</v>
      </c>
      <c r="AS41" s="63">
        <f t="shared" si="42"/>
        <v>488367</v>
      </c>
      <c r="AT41" s="63">
        <f t="shared" si="42"/>
        <v>496984</v>
      </c>
      <c r="AU41" s="63">
        <f t="shared" si="42"/>
        <v>506362</v>
      </c>
      <c r="AV41" s="63">
        <f t="shared" si="42"/>
        <v>516914</v>
      </c>
      <c r="AW41" s="64">
        <f t="shared" si="42"/>
        <v>525749</v>
      </c>
      <c r="AX41" s="63">
        <f t="shared" si="42"/>
        <v>534325</v>
      </c>
      <c r="AY41" s="63">
        <f t="shared" si="42"/>
        <v>543637</v>
      </c>
      <c r="AZ41" s="63">
        <f t="shared" si="42"/>
        <v>559953</v>
      </c>
      <c r="BA41" s="63">
        <f t="shared" si="42"/>
        <v>568472</v>
      </c>
      <c r="BB41" s="63">
        <f t="shared" si="42"/>
        <v>577863</v>
      </c>
      <c r="BC41" s="63">
        <f t="shared" si="42"/>
        <v>588497</v>
      </c>
      <c r="BD41" s="63">
        <f t="shared" si="42"/>
        <v>600055</v>
      </c>
      <c r="BE41" s="63">
        <f t="shared" si="42"/>
        <v>611071</v>
      </c>
      <c r="BF41" s="63">
        <f t="shared" si="42"/>
        <v>624257</v>
      </c>
      <c r="BG41" s="63">
        <f t="shared" si="42"/>
        <v>638010</v>
      </c>
      <c r="BH41" s="63">
        <f t="shared" si="42"/>
        <v>651072</v>
      </c>
      <c r="BI41" s="64">
        <f t="shared" si="42"/>
        <v>664651</v>
      </c>
      <c r="BJ41" s="63">
        <f t="shared" si="42"/>
        <v>673369</v>
      </c>
      <c r="BK41" s="63">
        <f t="shared" si="42"/>
        <v>684030</v>
      </c>
      <c r="BL41" s="63">
        <f t="shared" si="42"/>
        <v>701236</v>
      </c>
      <c r="BM41" s="63">
        <f t="shared" si="42"/>
        <v>712430</v>
      </c>
      <c r="BN41" s="63">
        <f t="shared" si="42"/>
        <v>724208</v>
      </c>
      <c r="BO41" s="63">
        <f t="shared" ref="BO41:DZ41" si="43">SUM(BO35:BO40)</f>
        <v>741202</v>
      </c>
      <c r="BP41" s="63">
        <f t="shared" si="43"/>
        <v>753093</v>
      </c>
      <c r="BQ41" s="63">
        <f t="shared" si="43"/>
        <v>764903</v>
      </c>
      <c r="BR41" s="63">
        <f t="shared" si="43"/>
        <v>784493</v>
      </c>
      <c r="BS41" s="63">
        <f t="shared" si="43"/>
        <v>801487</v>
      </c>
      <c r="BT41" s="63">
        <f t="shared" si="43"/>
        <v>823434</v>
      </c>
      <c r="BU41" s="64">
        <f t="shared" si="43"/>
        <v>849606</v>
      </c>
      <c r="BV41" s="63">
        <f t="shared" si="43"/>
        <v>864811</v>
      </c>
      <c r="BW41" s="63">
        <f t="shared" si="43"/>
        <v>868237</v>
      </c>
      <c r="BX41" s="63">
        <f t="shared" si="43"/>
        <v>872811</v>
      </c>
      <c r="BY41" s="63">
        <f t="shared" si="43"/>
        <v>876320</v>
      </c>
      <c r="BZ41" s="63">
        <f t="shared" si="43"/>
        <v>879942</v>
      </c>
      <c r="CA41" s="63">
        <f t="shared" si="43"/>
        <v>884189</v>
      </c>
      <c r="CB41" s="63">
        <f t="shared" si="43"/>
        <v>887523</v>
      </c>
      <c r="CC41" s="63">
        <f t="shared" si="43"/>
        <v>890657</v>
      </c>
      <c r="CD41" s="63">
        <f t="shared" si="43"/>
        <v>894587</v>
      </c>
      <c r="CE41" s="63">
        <f t="shared" si="43"/>
        <v>897516</v>
      </c>
      <c r="CF41" s="63">
        <f t="shared" si="43"/>
        <v>901079</v>
      </c>
      <c r="CG41" s="64">
        <f t="shared" si="43"/>
        <v>903760</v>
      </c>
      <c r="CH41" s="63">
        <f t="shared" si="43"/>
        <v>906310</v>
      </c>
      <c r="CI41" s="63">
        <f t="shared" si="43"/>
        <v>909072</v>
      </c>
      <c r="CJ41" s="63">
        <f t="shared" si="43"/>
        <v>912790</v>
      </c>
      <c r="CK41" s="63">
        <f t="shared" si="43"/>
        <v>915290</v>
      </c>
      <c r="CL41" s="63">
        <f t="shared" si="43"/>
        <v>918641</v>
      </c>
      <c r="CM41" s="63">
        <f t="shared" si="43"/>
        <v>921968</v>
      </c>
      <c r="CN41" s="63">
        <f t="shared" si="43"/>
        <v>924914</v>
      </c>
      <c r="CO41" s="63">
        <f t="shared" si="43"/>
        <v>928231</v>
      </c>
      <c r="CP41" s="63">
        <f t="shared" si="43"/>
        <v>931694</v>
      </c>
      <c r="CQ41" s="63">
        <f t="shared" si="43"/>
        <v>934978</v>
      </c>
      <c r="CR41" s="63">
        <f t="shared" si="43"/>
        <v>938855</v>
      </c>
      <c r="CS41" s="64">
        <f t="shared" si="43"/>
        <v>941354</v>
      </c>
      <c r="CT41" s="63">
        <f t="shared" si="43"/>
        <v>944209</v>
      </c>
      <c r="CU41" s="63">
        <f t="shared" si="43"/>
        <v>946968</v>
      </c>
      <c r="CV41" s="63">
        <f t="shared" si="43"/>
        <v>950365</v>
      </c>
      <c r="CW41" s="63">
        <f t="shared" si="43"/>
        <v>953418</v>
      </c>
      <c r="CX41" s="63">
        <f t="shared" si="43"/>
        <v>956843</v>
      </c>
      <c r="CY41" s="63">
        <f t="shared" si="43"/>
        <v>960380</v>
      </c>
      <c r="CZ41" s="63">
        <f t="shared" si="43"/>
        <v>963702</v>
      </c>
      <c r="DA41" s="63">
        <f t="shared" si="43"/>
        <v>967471</v>
      </c>
      <c r="DB41" s="63">
        <f t="shared" si="43"/>
        <v>971384</v>
      </c>
      <c r="DC41" s="63">
        <f t="shared" si="43"/>
        <v>975805</v>
      </c>
      <c r="DD41" s="63">
        <f t="shared" si="43"/>
        <v>980689</v>
      </c>
      <c r="DE41" s="64">
        <f t="shared" si="43"/>
        <v>984769</v>
      </c>
      <c r="DF41" s="63">
        <f t="shared" si="43"/>
        <v>989822</v>
      </c>
      <c r="DG41" s="63">
        <f t="shared" si="43"/>
        <v>995904</v>
      </c>
      <c r="DH41" s="63">
        <f t="shared" si="43"/>
        <v>1011009</v>
      </c>
      <c r="DI41" s="63">
        <f t="shared" si="43"/>
        <v>1013150</v>
      </c>
      <c r="DJ41" s="63">
        <f t="shared" si="43"/>
        <v>1015834</v>
      </c>
      <c r="DK41" s="63">
        <f t="shared" si="43"/>
        <v>1018733</v>
      </c>
      <c r="DL41" s="63">
        <f t="shared" si="43"/>
        <v>1021703</v>
      </c>
      <c r="DM41" s="63">
        <f t="shared" si="43"/>
        <v>1024834</v>
      </c>
      <c r="DN41" s="63">
        <f t="shared" si="43"/>
        <v>1028262</v>
      </c>
      <c r="DO41" s="63">
        <f t="shared" si="43"/>
        <v>1031873</v>
      </c>
      <c r="DP41" s="63">
        <f t="shared" si="43"/>
        <v>1035566</v>
      </c>
      <c r="DQ41" s="64">
        <f t="shared" si="43"/>
        <v>1038110</v>
      </c>
      <c r="DR41" s="63">
        <f t="shared" si="43"/>
        <v>1041292</v>
      </c>
      <c r="DS41" s="63">
        <f t="shared" si="43"/>
        <v>1044379</v>
      </c>
      <c r="DT41" s="63">
        <f t="shared" si="43"/>
        <v>1047657</v>
      </c>
      <c r="DU41" s="63">
        <f t="shared" si="43"/>
        <v>1048339</v>
      </c>
      <c r="DV41" s="63">
        <f t="shared" si="43"/>
        <v>1049431</v>
      </c>
      <c r="DW41" s="63">
        <f t="shared" si="43"/>
        <v>1051855</v>
      </c>
      <c r="DX41" s="63">
        <f t="shared" si="43"/>
        <v>1055174</v>
      </c>
      <c r="DY41" s="63">
        <f t="shared" si="43"/>
        <v>1058417</v>
      </c>
      <c r="DZ41" s="63">
        <f t="shared" si="43"/>
        <v>1062556</v>
      </c>
      <c r="EA41" s="63">
        <f t="shared" ref="EA41:EN41" si="44">SUM(EA35:EA40)</f>
        <v>1066566</v>
      </c>
      <c r="EB41" s="63">
        <f t="shared" si="44"/>
        <v>1070939</v>
      </c>
      <c r="EC41" s="64">
        <f t="shared" si="44"/>
        <v>1074146</v>
      </c>
      <c r="ED41" s="63">
        <f t="shared" si="44"/>
        <v>1077904</v>
      </c>
      <c r="EE41" s="63">
        <f t="shared" si="44"/>
        <v>1081755</v>
      </c>
      <c r="EF41" s="63">
        <f t="shared" si="44"/>
        <v>1087295</v>
      </c>
      <c r="EG41" s="63">
        <f t="shared" si="44"/>
        <v>1093056</v>
      </c>
      <c r="EH41" s="63">
        <f t="shared" si="44"/>
        <v>1098914</v>
      </c>
      <c r="EI41" s="63">
        <f t="shared" si="44"/>
        <v>1105169</v>
      </c>
      <c r="EJ41" s="63">
        <f t="shared" si="44"/>
        <v>1110928</v>
      </c>
      <c r="EK41" s="63">
        <f t="shared" si="44"/>
        <v>1116901</v>
      </c>
      <c r="EL41" s="63">
        <f t="shared" si="44"/>
        <v>1123805</v>
      </c>
      <c r="EM41" s="63">
        <f t="shared" si="44"/>
        <v>1130169</v>
      </c>
      <c r="EN41" s="63">
        <f t="shared" si="44"/>
        <v>1137782</v>
      </c>
      <c r="EO41" s="64">
        <f t="shared" ref="EO41:EQ41" si="45">SUM(EO35:EO40)</f>
        <v>1142981</v>
      </c>
      <c r="EP41" s="63">
        <f t="shared" si="45"/>
        <v>1149119</v>
      </c>
      <c r="EQ41" s="63">
        <f t="shared" si="45"/>
        <v>1156677</v>
      </c>
      <c r="ER41" s="63">
        <f t="shared" ref="ER41:ES41" si="46">SUM(ER35:ER40)</f>
        <v>1166931</v>
      </c>
      <c r="ES41" s="63">
        <f t="shared" si="46"/>
        <v>1176763</v>
      </c>
      <c r="ET41" s="63">
        <f t="shared" ref="ET41:EW41" si="47">SUM(ET35:ET40)</f>
        <v>1187868</v>
      </c>
      <c r="EU41" s="63">
        <f t="shared" si="47"/>
        <v>1199328</v>
      </c>
      <c r="EV41" s="63">
        <f t="shared" si="47"/>
        <v>1210534</v>
      </c>
      <c r="EW41" s="63">
        <f t="shared" si="47"/>
        <v>1222925</v>
      </c>
      <c r="EX41" s="63">
        <f t="shared" ref="EX41:FA41" si="48">SUM(EX35:EX40)</f>
        <v>1237437</v>
      </c>
      <c r="EY41" s="63">
        <f t="shared" si="48"/>
        <v>1251701</v>
      </c>
      <c r="EZ41" s="63">
        <f t="shared" si="48"/>
        <v>1268012</v>
      </c>
      <c r="FA41" s="64">
        <f t="shared" si="48"/>
        <v>1280348</v>
      </c>
      <c r="FB41" s="63">
        <f t="shared" ref="FB41:FC41" si="49">SUM(FB35:FB40)</f>
        <v>1296859</v>
      </c>
      <c r="FC41" s="63">
        <f t="shared" si="49"/>
        <v>1314581</v>
      </c>
      <c r="FD41" s="63">
        <f t="shared" ref="FD41:FE41" si="50">SUM(FD35:FD40)</f>
        <v>1334742</v>
      </c>
      <c r="FE41" s="63">
        <f t="shared" si="50"/>
        <v>1350869</v>
      </c>
      <c r="FF41" s="63">
        <f t="shared" ref="FF41" si="51">SUM(FF35:FF40)</f>
        <v>1369041</v>
      </c>
      <c r="FG41" s="63">
        <f t="shared" ref="FG41:FH41" si="52">SUM(FG35:FG40)</f>
        <v>1387660</v>
      </c>
      <c r="FH41" s="63">
        <f t="shared" si="52"/>
        <v>1403555</v>
      </c>
      <c r="FI41" s="63">
        <f t="shared" ref="FI41:FJ41" si="53">SUM(FI35:FI40)</f>
        <v>1419627</v>
      </c>
      <c r="FJ41" s="63">
        <f t="shared" si="53"/>
        <v>1435431</v>
      </c>
      <c r="FK41" s="167">
        <f t="shared" ref="FK41:FL41" si="54">SUM(FK35:FK40)</f>
        <v>1449539</v>
      </c>
      <c r="FL41" s="167">
        <f t="shared" si="54"/>
        <v>1464939</v>
      </c>
      <c r="FM41" s="167">
        <f t="shared" ref="FM41:FN41" si="55">SUM(FM35:FM40)</f>
        <v>1475122</v>
      </c>
      <c r="FN41" s="130">
        <f t="shared" si="55"/>
        <v>1488355</v>
      </c>
      <c r="FO41" s="167">
        <f t="shared" ref="FO41" si="56">SUM(FO35:FO40)</f>
        <v>1502226</v>
      </c>
      <c r="FP41" s="167">
        <f t="shared" ref="FP41" si="57">SUM(FP35:FP40)</f>
        <v>1516878</v>
      </c>
      <c r="FQ41" s="167">
        <f t="shared" ref="FQ41:FW41" si="58">SUM(FQ35:FQ40)</f>
        <v>1532230</v>
      </c>
      <c r="FR41" s="167">
        <f t="shared" si="58"/>
        <v>1548390</v>
      </c>
      <c r="FS41" s="167">
        <f t="shared" si="58"/>
        <v>1563967</v>
      </c>
      <c r="FT41" s="167">
        <f t="shared" si="58"/>
        <v>1580282</v>
      </c>
      <c r="FU41" s="167">
        <f t="shared" si="58"/>
        <v>1595834</v>
      </c>
      <c r="FV41" s="167">
        <f t="shared" si="58"/>
        <v>1608818</v>
      </c>
      <c r="FW41" s="167">
        <f t="shared" si="58"/>
        <v>1628689</v>
      </c>
    </row>
    <row r="42" spans="1:179" s="25" customFormat="1" ht="20.149999999999999" customHeight="1" thickTop="1" x14ac:dyDescent="0.35">
      <c r="A42" s="26" t="s">
        <v>268</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1"/>
      <c r="EZ42" s="131"/>
      <c r="FA42" s="57"/>
      <c r="FB42" s="131"/>
      <c r="FC42" s="131"/>
      <c r="FD42" s="131"/>
      <c r="FE42" s="131"/>
      <c r="FF42" s="131"/>
      <c r="FG42" s="131"/>
      <c r="FH42" s="131"/>
      <c r="FI42" s="131"/>
      <c r="FJ42" s="38"/>
      <c r="FK42" s="38"/>
      <c r="FL42" s="38"/>
      <c r="FM42" s="38"/>
      <c r="FN42" s="177"/>
      <c r="FO42" s="38"/>
      <c r="FP42" s="38"/>
      <c r="FQ42" s="38"/>
      <c r="FR42" s="38"/>
      <c r="FS42" s="38"/>
      <c r="FT42" s="38"/>
      <c r="FU42" s="39"/>
      <c r="FV42" s="39"/>
      <c r="FW42" s="39"/>
    </row>
    <row r="43" spans="1:179" s="30" customFormat="1" ht="20.149999999999999" customHeight="1" x14ac:dyDescent="0.35">
      <c r="A43" s="31" t="s">
        <v>261</v>
      </c>
      <c r="B43" s="56">
        <v>149</v>
      </c>
      <c r="C43" s="56">
        <v>149</v>
      </c>
      <c r="D43" s="56">
        <v>156</v>
      </c>
      <c r="E43" s="56">
        <v>169</v>
      </c>
      <c r="F43" s="56">
        <v>171</v>
      </c>
      <c r="G43" s="56">
        <v>186</v>
      </c>
      <c r="H43" s="56">
        <v>188</v>
      </c>
      <c r="I43" s="56">
        <v>190</v>
      </c>
      <c r="J43" s="56">
        <v>191</v>
      </c>
      <c r="K43" s="56">
        <v>195</v>
      </c>
      <c r="L43" s="56">
        <v>214</v>
      </c>
      <c r="M43" s="57">
        <v>219</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row>
    <row r="44" spans="1:179" s="1" customFormat="1" ht="20.149999999999999" customHeight="1" x14ac:dyDescent="0.35">
      <c r="A44" s="31" t="s">
        <v>262</v>
      </c>
      <c r="B44" s="56">
        <v>91</v>
      </c>
      <c r="C44" s="56">
        <v>91</v>
      </c>
      <c r="D44" s="56">
        <v>91</v>
      </c>
      <c r="E44" s="56">
        <v>91</v>
      </c>
      <c r="F44" s="56">
        <v>91</v>
      </c>
      <c r="G44" s="56">
        <v>91</v>
      </c>
      <c r="H44" s="56">
        <v>91</v>
      </c>
      <c r="I44" s="56">
        <v>91</v>
      </c>
      <c r="J44" s="56">
        <v>91</v>
      </c>
      <c r="K44" s="56">
        <v>92</v>
      </c>
      <c r="L44" s="56">
        <v>92</v>
      </c>
      <c r="M44" s="57">
        <v>92</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row>
    <row r="45" spans="1:179" s="1" customFormat="1" ht="20.149999999999999" customHeight="1" x14ac:dyDescent="0.35">
      <c r="A45" s="31" t="s">
        <v>263</v>
      </c>
      <c r="B45" s="56">
        <v>10</v>
      </c>
      <c r="C45" s="56">
        <v>10</v>
      </c>
      <c r="D45" s="56">
        <v>11</v>
      </c>
      <c r="E45" s="56">
        <v>11</v>
      </c>
      <c r="F45" s="56">
        <v>11</v>
      </c>
      <c r="G45" s="56">
        <v>12</v>
      </c>
      <c r="H45" s="56">
        <v>13</v>
      </c>
      <c r="I45" s="56">
        <v>13</v>
      </c>
      <c r="J45" s="56">
        <v>13</v>
      </c>
      <c r="K45" s="56">
        <v>13</v>
      </c>
      <c r="L45" s="56">
        <v>13</v>
      </c>
      <c r="M45" s="57">
        <v>14</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row>
    <row r="46" spans="1:179" s="1" customFormat="1" ht="20.149999999999999" customHeight="1" x14ac:dyDescent="0.35">
      <c r="A46" s="31" t="s">
        <v>264</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row>
    <row r="47" spans="1:179" s="1" customFormat="1" ht="20.149999999999999" customHeight="1" x14ac:dyDescent="0.35">
      <c r="A47" s="31" t="s">
        <v>265</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row>
    <row r="48" spans="1:179" s="1" customFormat="1" ht="20.149999999999999" customHeight="1" x14ac:dyDescent="0.35">
      <c r="A48" s="31" t="s">
        <v>266</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row>
    <row r="49" spans="1:179" s="1" customFormat="1" ht="20.149999999999999" customHeight="1" thickBot="1" x14ac:dyDescent="0.4">
      <c r="A49" s="32" t="s">
        <v>267</v>
      </c>
      <c r="B49" s="62">
        <f>SUM(B43:B48)</f>
        <v>250</v>
      </c>
      <c r="C49" s="63">
        <f t="shared" ref="C49:BM49" si="59">SUM(C43:C48)</f>
        <v>250</v>
      </c>
      <c r="D49" s="63">
        <f t="shared" si="59"/>
        <v>258</v>
      </c>
      <c r="E49" s="63">
        <f t="shared" si="59"/>
        <v>271</v>
      </c>
      <c r="F49" s="63">
        <f t="shared" si="59"/>
        <v>273</v>
      </c>
      <c r="G49" s="63">
        <f t="shared" si="59"/>
        <v>289</v>
      </c>
      <c r="H49" s="63">
        <f t="shared" si="59"/>
        <v>292</v>
      </c>
      <c r="I49" s="63">
        <f t="shared" si="59"/>
        <v>294</v>
      </c>
      <c r="J49" s="63">
        <f t="shared" si="59"/>
        <v>295</v>
      </c>
      <c r="K49" s="63">
        <f t="shared" si="59"/>
        <v>300</v>
      </c>
      <c r="L49" s="63">
        <f t="shared" si="59"/>
        <v>319</v>
      </c>
      <c r="M49" s="63">
        <f t="shared" si="59"/>
        <v>325</v>
      </c>
      <c r="N49" s="62">
        <f t="shared" si="59"/>
        <v>530</v>
      </c>
      <c r="O49" s="63">
        <f t="shared" si="59"/>
        <v>572</v>
      </c>
      <c r="P49" s="63">
        <f t="shared" si="59"/>
        <v>611</v>
      </c>
      <c r="Q49" s="63">
        <f t="shared" si="59"/>
        <v>638</v>
      </c>
      <c r="R49" s="63">
        <f t="shared" si="59"/>
        <v>696</v>
      </c>
      <c r="S49" s="63">
        <f t="shared" si="59"/>
        <v>761</v>
      </c>
      <c r="T49" s="63">
        <f t="shared" si="59"/>
        <v>824</v>
      </c>
      <c r="U49" s="63">
        <f t="shared" si="59"/>
        <v>898</v>
      </c>
      <c r="V49" s="63">
        <f t="shared" si="59"/>
        <v>1003</v>
      </c>
      <c r="W49" s="63">
        <f t="shared" si="59"/>
        <v>1065</v>
      </c>
      <c r="X49" s="63">
        <f t="shared" si="59"/>
        <v>1147</v>
      </c>
      <c r="Y49" s="63">
        <f t="shared" si="59"/>
        <v>1212</v>
      </c>
      <c r="Z49" s="62">
        <f t="shared" si="59"/>
        <v>1330</v>
      </c>
      <c r="AA49" s="63">
        <f t="shared" si="59"/>
        <v>1378</v>
      </c>
      <c r="AB49" s="63">
        <f t="shared" si="59"/>
        <v>1471</v>
      </c>
      <c r="AC49" s="63">
        <f t="shared" si="59"/>
        <v>1516</v>
      </c>
      <c r="AD49" s="63">
        <f t="shared" si="59"/>
        <v>1565</v>
      </c>
      <c r="AE49" s="63">
        <f t="shared" si="59"/>
        <v>1613</v>
      </c>
      <c r="AF49" s="63">
        <f t="shared" si="59"/>
        <v>1679</v>
      </c>
      <c r="AG49" s="63">
        <f t="shared" si="59"/>
        <v>1835</v>
      </c>
      <c r="AH49" s="63">
        <f t="shared" si="59"/>
        <v>2016</v>
      </c>
      <c r="AI49" s="63">
        <f t="shared" si="59"/>
        <v>2193</v>
      </c>
      <c r="AJ49" s="63">
        <f t="shared" si="59"/>
        <v>2376</v>
      </c>
      <c r="AK49" s="63">
        <f t="shared" si="59"/>
        <v>2514</v>
      </c>
      <c r="AL49" s="63">
        <f t="shared" si="59"/>
        <v>2744</v>
      </c>
      <c r="AM49" s="63">
        <f t="shared" si="59"/>
        <v>2943</v>
      </c>
      <c r="AN49" s="63">
        <f t="shared" si="59"/>
        <v>3145</v>
      </c>
      <c r="AO49" s="63">
        <f t="shared" si="59"/>
        <v>3323</v>
      </c>
      <c r="AP49" s="63">
        <f t="shared" si="59"/>
        <v>3565</v>
      </c>
      <c r="AQ49" s="63">
        <f t="shared" si="59"/>
        <v>3768</v>
      </c>
      <c r="AR49" s="63">
        <f t="shared" si="59"/>
        <v>4084</v>
      </c>
      <c r="AS49" s="63">
        <f t="shared" si="59"/>
        <v>4573</v>
      </c>
      <c r="AT49" s="63">
        <f t="shared" si="59"/>
        <v>5088</v>
      </c>
      <c r="AU49" s="63">
        <f t="shared" si="59"/>
        <v>5562</v>
      </c>
      <c r="AV49" s="63">
        <f t="shared" si="59"/>
        <v>6082</v>
      </c>
      <c r="AW49" s="64">
        <f t="shared" si="59"/>
        <v>6538</v>
      </c>
      <c r="AX49" s="63">
        <f t="shared" si="59"/>
        <v>7024</v>
      </c>
      <c r="AY49" s="63">
        <f t="shared" si="59"/>
        <v>8329</v>
      </c>
      <c r="AZ49" s="63">
        <f t="shared" si="59"/>
        <v>8720</v>
      </c>
      <c r="BA49" s="63">
        <f t="shared" si="59"/>
        <v>9110</v>
      </c>
      <c r="BB49" s="63">
        <f t="shared" si="59"/>
        <v>9629</v>
      </c>
      <c r="BC49" s="63">
        <f t="shared" si="59"/>
        <v>10170</v>
      </c>
      <c r="BD49" s="63">
        <f t="shared" si="59"/>
        <v>10676</v>
      </c>
      <c r="BE49" s="63">
        <f t="shared" si="59"/>
        <v>11206</v>
      </c>
      <c r="BF49" s="63">
        <f t="shared" si="59"/>
        <v>11803</v>
      </c>
      <c r="BG49" s="63">
        <f t="shared" si="59"/>
        <v>12366</v>
      </c>
      <c r="BH49" s="63">
        <f t="shared" si="59"/>
        <v>12936</v>
      </c>
      <c r="BI49" s="64">
        <f t="shared" si="59"/>
        <v>13366</v>
      </c>
      <c r="BJ49" s="63">
        <f t="shared" si="59"/>
        <v>13777</v>
      </c>
      <c r="BK49" s="63">
        <f t="shared" si="59"/>
        <v>14269</v>
      </c>
      <c r="BL49" s="63">
        <f t="shared" si="59"/>
        <v>14808</v>
      </c>
      <c r="BM49" s="63">
        <f t="shared" si="59"/>
        <v>15257</v>
      </c>
      <c r="BN49" s="63">
        <f t="shared" ref="BN49:DY49" si="60">SUM(BN43:BN48)</f>
        <v>15749</v>
      </c>
      <c r="BO49" s="63">
        <f t="shared" si="60"/>
        <v>16269</v>
      </c>
      <c r="BP49" s="63">
        <f t="shared" si="60"/>
        <v>16772</v>
      </c>
      <c r="BQ49" s="63">
        <f t="shared" si="60"/>
        <v>17596</v>
      </c>
      <c r="BR49" s="63">
        <f t="shared" si="60"/>
        <v>19225</v>
      </c>
      <c r="BS49" s="63">
        <f t="shared" si="60"/>
        <v>19566</v>
      </c>
      <c r="BT49" s="63">
        <f t="shared" si="60"/>
        <v>19941</v>
      </c>
      <c r="BU49" s="64">
        <f t="shared" si="60"/>
        <v>20302</v>
      </c>
      <c r="BV49" s="63">
        <f t="shared" si="60"/>
        <v>20706</v>
      </c>
      <c r="BW49" s="63">
        <f t="shared" si="60"/>
        <v>21173</v>
      </c>
      <c r="BX49" s="63">
        <f t="shared" si="60"/>
        <v>21610</v>
      </c>
      <c r="BY49" s="63">
        <f t="shared" si="60"/>
        <v>21977</v>
      </c>
      <c r="BZ49" s="63">
        <f t="shared" si="60"/>
        <v>22229</v>
      </c>
      <c r="CA49" s="63">
        <f t="shared" si="60"/>
        <v>22542</v>
      </c>
      <c r="CB49" s="63">
        <f t="shared" si="60"/>
        <v>22826</v>
      </c>
      <c r="CC49" s="63">
        <f t="shared" si="60"/>
        <v>23215</v>
      </c>
      <c r="CD49" s="63">
        <f t="shared" si="60"/>
        <v>24369</v>
      </c>
      <c r="CE49" s="63">
        <f t="shared" si="60"/>
        <v>24415</v>
      </c>
      <c r="CF49" s="63">
        <f t="shared" si="60"/>
        <v>24485</v>
      </c>
      <c r="CG49" s="64">
        <f t="shared" si="60"/>
        <v>24537</v>
      </c>
      <c r="CH49" s="63">
        <f t="shared" si="60"/>
        <v>24593</v>
      </c>
      <c r="CI49" s="63">
        <f t="shared" si="60"/>
        <v>24772</v>
      </c>
      <c r="CJ49" s="63">
        <f t="shared" si="60"/>
        <v>25191</v>
      </c>
      <c r="CK49" s="63">
        <f t="shared" si="60"/>
        <v>25207</v>
      </c>
      <c r="CL49" s="63">
        <f t="shared" si="60"/>
        <v>25231</v>
      </c>
      <c r="CM49" s="63">
        <f t="shared" si="60"/>
        <v>25292</v>
      </c>
      <c r="CN49" s="63">
        <f t="shared" si="60"/>
        <v>25303</v>
      </c>
      <c r="CO49" s="63">
        <f t="shared" si="60"/>
        <v>25331</v>
      </c>
      <c r="CP49" s="63">
        <f t="shared" si="60"/>
        <v>25361</v>
      </c>
      <c r="CQ49" s="63">
        <f t="shared" si="60"/>
        <v>25394</v>
      </c>
      <c r="CR49" s="63">
        <f t="shared" si="60"/>
        <v>25450</v>
      </c>
      <c r="CS49" s="64">
        <f t="shared" si="60"/>
        <v>25467</v>
      </c>
      <c r="CT49" s="63">
        <f t="shared" si="60"/>
        <v>25485</v>
      </c>
      <c r="CU49" s="63">
        <f t="shared" si="60"/>
        <v>25528</v>
      </c>
      <c r="CV49" s="63">
        <f t="shared" si="60"/>
        <v>25581</v>
      </c>
      <c r="CW49" s="63">
        <f t="shared" si="60"/>
        <v>25616</v>
      </c>
      <c r="CX49" s="63">
        <f t="shared" si="60"/>
        <v>25634</v>
      </c>
      <c r="CY49" s="63">
        <f t="shared" si="60"/>
        <v>25658</v>
      </c>
      <c r="CZ49" s="63">
        <f t="shared" si="60"/>
        <v>25678</v>
      </c>
      <c r="DA49" s="63">
        <f t="shared" si="60"/>
        <v>25721</v>
      </c>
      <c r="DB49" s="63">
        <f t="shared" si="60"/>
        <v>25730</v>
      </c>
      <c r="DC49" s="63">
        <f t="shared" si="60"/>
        <v>25812</v>
      </c>
      <c r="DD49" s="63">
        <f t="shared" si="60"/>
        <v>25860</v>
      </c>
      <c r="DE49" s="64">
        <f t="shared" si="60"/>
        <v>25871</v>
      </c>
      <c r="DF49" s="63">
        <f t="shared" si="60"/>
        <v>25938</v>
      </c>
      <c r="DG49" s="63">
        <f t="shared" si="60"/>
        <v>25991</v>
      </c>
      <c r="DH49" s="63">
        <f t="shared" si="60"/>
        <v>26005</v>
      </c>
      <c r="DI49" s="63">
        <f t="shared" si="60"/>
        <v>26031</v>
      </c>
      <c r="DJ49" s="63">
        <f t="shared" si="60"/>
        <v>26053</v>
      </c>
      <c r="DK49" s="63">
        <f t="shared" si="60"/>
        <v>26099</v>
      </c>
      <c r="DL49" s="63">
        <f t="shared" si="60"/>
        <v>26131</v>
      </c>
      <c r="DM49" s="63">
        <f t="shared" si="60"/>
        <v>26159</v>
      </c>
      <c r="DN49" s="63">
        <f t="shared" si="60"/>
        <v>26201</v>
      </c>
      <c r="DO49" s="63">
        <f t="shared" si="60"/>
        <v>26217</v>
      </c>
      <c r="DP49" s="63">
        <f t="shared" si="60"/>
        <v>26238</v>
      </c>
      <c r="DQ49" s="64">
        <f t="shared" si="60"/>
        <v>26244</v>
      </c>
      <c r="DR49" s="63">
        <f t="shared" si="60"/>
        <v>26261</v>
      </c>
      <c r="DS49" s="63">
        <f t="shared" si="60"/>
        <v>26280</v>
      </c>
      <c r="DT49" s="63">
        <f t="shared" si="60"/>
        <v>26304</v>
      </c>
      <c r="DU49" s="63">
        <f t="shared" si="60"/>
        <v>26306</v>
      </c>
      <c r="DV49" s="63">
        <f t="shared" si="60"/>
        <v>26307</v>
      </c>
      <c r="DW49" s="63">
        <f t="shared" si="60"/>
        <v>26345</v>
      </c>
      <c r="DX49" s="63">
        <f t="shared" si="60"/>
        <v>26362</v>
      </c>
      <c r="DY49" s="63">
        <f t="shared" si="60"/>
        <v>26414</v>
      </c>
      <c r="DZ49" s="63">
        <f t="shared" ref="DZ49:EW49" si="61">SUM(DZ43:DZ48)</f>
        <v>26445</v>
      </c>
      <c r="EA49" s="63">
        <f t="shared" si="61"/>
        <v>26471</v>
      </c>
      <c r="EB49" s="63">
        <f t="shared" si="61"/>
        <v>26489</v>
      </c>
      <c r="EC49" s="64">
        <f t="shared" si="61"/>
        <v>26494</v>
      </c>
      <c r="ED49" s="63">
        <f t="shared" si="61"/>
        <v>26538</v>
      </c>
      <c r="EE49" s="63">
        <f t="shared" si="61"/>
        <v>26553</v>
      </c>
      <c r="EF49" s="63">
        <f t="shared" si="61"/>
        <v>26587</v>
      </c>
      <c r="EG49" s="63">
        <f t="shared" si="61"/>
        <v>26618</v>
      </c>
      <c r="EH49" s="63">
        <f t="shared" si="61"/>
        <v>26671</v>
      </c>
      <c r="EI49" s="63">
        <f t="shared" si="61"/>
        <v>26738</v>
      </c>
      <c r="EJ49" s="63">
        <f t="shared" si="61"/>
        <v>26769</v>
      </c>
      <c r="EK49" s="63">
        <f t="shared" si="61"/>
        <v>26834</v>
      </c>
      <c r="EL49" s="63">
        <f t="shared" si="61"/>
        <v>26938</v>
      </c>
      <c r="EM49" s="63">
        <f t="shared" si="61"/>
        <v>27002</v>
      </c>
      <c r="EN49" s="63">
        <f t="shared" si="61"/>
        <v>27111</v>
      </c>
      <c r="EO49" s="64">
        <f t="shared" si="61"/>
        <v>27155</v>
      </c>
      <c r="EP49" s="63">
        <f t="shared" si="61"/>
        <v>27267</v>
      </c>
      <c r="EQ49" s="63">
        <f t="shared" si="61"/>
        <v>27353</v>
      </c>
      <c r="ER49" s="63">
        <f t="shared" si="61"/>
        <v>27451</v>
      </c>
      <c r="ES49" s="63">
        <f t="shared" si="61"/>
        <v>27536</v>
      </c>
      <c r="ET49" s="63">
        <f t="shared" si="61"/>
        <v>27719</v>
      </c>
      <c r="EU49" s="63">
        <f t="shared" si="61"/>
        <v>27864</v>
      </c>
      <c r="EV49" s="63">
        <f t="shared" si="61"/>
        <v>28000</v>
      </c>
      <c r="EW49" s="63">
        <f t="shared" si="61"/>
        <v>28163</v>
      </c>
      <c r="EX49" s="63">
        <f t="shared" ref="EX49:FA49" si="62">SUM(EX43:EX48)</f>
        <v>28364</v>
      </c>
      <c r="EY49" s="63">
        <f t="shared" si="62"/>
        <v>28558</v>
      </c>
      <c r="EZ49" s="63">
        <f t="shared" si="62"/>
        <v>28809</v>
      </c>
      <c r="FA49" s="64">
        <f t="shared" si="62"/>
        <v>28963</v>
      </c>
      <c r="FB49" s="63">
        <f t="shared" ref="FB49:FC49" si="63">SUM(FB43:FB48)</f>
        <v>29173</v>
      </c>
      <c r="FC49" s="63">
        <f t="shared" si="63"/>
        <v>29354</v>
      </c>
      <c r="FD49" s="63">
        <f t="shared" ref="FD49:FE49" si="64">SUM(FD43:FD48)</f>
        <v>29524</v>
      </c>
      <c r="FE49" s="63">
        <f t="shared" si="64"/>
        <v>29646</v>
      </c>
      <c r="FF49" s="63">
        <f t="shared" ref="FF49" si="65">SUM(FF43:FF48)</f>
        <v>29813</v>
      </c>
      <c r="FG49" s="63">
        <f t="shared" ref="FG49:FH49" si="66">SUM(FG43:FG48)</f>
        <v>29983</v>
      </c>
      <c r="FH49" s="63">
        <f t="shared" si="66"/>
        <v>30145</v>
      </c>
      <c r="FI49" s="63">
        <f t="shared" ref="FI49:FJ49" si="67">SUM(FI43:FI48)</f>
        <v>30339</v>
      </c>
      <c r="FJ49" s="63">
        <f t="shared" si="67"/>
        <v>30521</v>
      </c>
      <c r="FK49" s="167">
        <f t="shared" ref="FK49:FL49" si="68">SUM(FK43:FK48)</f>
        <v>30719</v>
      </c>
      <c r="FL49" s="167">
        <f t="shared" si="68"/>
        <v>30875</v>
      </c>
      <c r="FM49" s="167">
        <f t="shared" ref="FM49:FN49" si="69">SUM(FM43:FM48)</f>
        <v>30979</v>
      </c>
      <c r="FN49" s="130">
        <f t="shared" si="69"/>
        <v>31089</v>
      </c>
      <c r="FO49" s="167">
        <f t="shared" ref="FO49" si="70">SUM(FO43:FO48)</f>
        <v>31274</v>
      </c>
      <c r="FP49" s="167">
        <f t="shared" ref="FP49" si="71">SUM(FP43:FP48)</f>
        <v>31350</v>
      </c>
      <c r="FQ49" s="167">
        <f t="shared" ref="FQ49:FW49" si="72">SUM(FQ43:FQ48)</f>
        <v>31553</v>
      </c>
      <c r="FR49" s="167">
        <f t="shared" si="72"/>
        <v>31716</v>
      </c>
      <c r="FS49" s="167">
        <f t="shared" si="72"/>
        <v>31941</v>
      </c>
      <c r="FT49" s="167">
        <f t="shared" si="72"/>
        <v>32118</v>
      </c>
      <c r="FU49" s="167">
        <f t="shared" si="72"/>
        <v>32322</v>
      </c>
      <c r="FV49" s="167">
        <f t="shared" si="72"/>
        <v>32437</v>
      </c>
      <c r="FW49" s="167">
        <f t="shared" si="72"/>
        <v>32668</v>
      </c>
    </row>
    <row r="50" spans="1:179" s="25" customFormat="1" ht="20.149999999999999" customHeight="1" thickTop="1" x14ac:dyDescent="0.35">
      <c r="A50" s="26" t="s">
        <v>269</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1"/>
      <c r="EZ50" s="131"/>
      <c r="FA50" s="57"/>
      <c r="FB50" s="131"/>
      <c r="FC50" s="131"/>
      <c r="FD50" s="131"/>
      <c r="FE50" s="131"/>
      <c r="FF50" s="131"/>
      <c r="FG50" s="131"/>
      <c r="FH50" s="131"/>
      <c r="FI50" s="131"/>
      <c r="FJ50" s="38"/>
      <c r="FK50" s="38"/>
      <c r="FL50" s="38"/>
      <c r="FM50" s="38"/>
      <c r="FN50" s="177"/>
      <c r="FO50" s="38"/>
      <c r="FP50" s="38"/>
      <c r="FQ50" s="38"/>
      <c r="FR50" s="38"/>
      <c r="FS50" s="38"/>
      <c r="FT50" s="38"/>
      <c r="FU50" s="39"/>
      <c r="FV50" s="39"/>
      <c r="FW50" s="39"/>
    </row>
    <row r="51" spans="1:179" s="30" customFormat="1" ht="20.149999999999999" customHeight="1" x14ac:dyDescent="0.35">
      <c r="A51" s="31" t="s">
        <v>261</v>
      </c>
      <c r="B51" s="56">
        <v>4460</v>
      </c>
      <c r="C51" s="56">
        <v>5015</v>
      </c>
      <c r="D51" s="56">
        <v>5997</v>
      </c>
      <c r="E51" s="56">
        <v>7020</v>
      </c>
      <c r="F51" s="56">
        <v>8486</v>
      </c>
      <c r="G51" s="56">
        <v>10362</v>
      </c>
      <c r="H51" s="56">
        <v>12623</v>
      </c>
      <c r="I51" s="56">
        <v>14858</v>
      </c>
      <c r="J51" s="56">
        <v>17650</v>
      </c>
      <c r="K51" s="56">
        <v>21040</v>
      </c>
      <c r="L51" s="56">
        <v>24943</v>
      </c>
      <c r="M51" s="57">
        <v>27990</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5">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1349247</v>
      </c>
      <c r="FR51" s="39">
        <v>1360481</v>
      </c>
      <c r="FS51" s="39">
        <v>1371631</v>
      </c>
      <c r="FT51" s="39">
        <v>1383031</v>
      </c>
      <c r="FU51" s="38">
        <v>1394335</v>
      </c>
      <c r="FV51" s="38">
        <v>1403937</v>
      </c>
      <c r="FW51" s="38">
        <v>1418684</v>
      </c>
    </row>
    <row r="52" spans="1:179" s="1" customFormat="1" ht="20.149999999999999" customHeight="1" x14ac:dyDescent="0.35">
      <c r="A52" s="31" t="s">
        <v>262</v>
      </c>
      <c r="B52" s="56">
        <v>472</v>
      </c>
      <c r="C52" s="56">
        <v>490</v>
      </c>
      <c r="D52" s="56">
        <v>522</v>
      </c>
      <c r="E52" s="56">
        <v>541</v>
      </c>
      <c r="F52" s="56">
        <v>573</v>
      </c>
      <c r="G52" s="56">
        <v>610</v>
      </c>
      <c r="H52" s="56">
        <v>638</v>
      </c>
      <c r="I52" s="56">
        <v>675</v>
      </c>
      <c r="J52" s="56">
        <v>713</v>
      </c>
      <c r="K52" s="56">
        <v>764</v>
      </c>
      <c r="L52" s="56">
        <v>813</v>
      </c>
      <c r="M52" s="57">
        <v>847</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5">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row>
    <row r="53" spans="1:179" s="1" customFormat="1" ht="20.149999999999999" customHeight="1" x14ac:dyDescent="0.35">
      <c r="A53" s="31" t="s">
        <v>263</v>
      </c>
      <c r="B53" s="56">
        <v>145</v>
      </c>
      <c r="C53" s="56">
        <v>163</v>
      </c>
      <c r="D53" s="56">
        <v>192</v>
      </c>
      <c r="E53" s="56">
        <v>210</v>
      </c>
      <c r="F53" s="56">
        <v>242</v>
      </c>
      <c r="G53" s="56">
        <v>266</v>
      </c>
      <c r="H53" s="56">
        <v>302</v>
      </c>
      <c r="I53" s="56">
        <v>324</v>
      </c>
      <c r="J53" s="56">
        <v>364</v>
      </c>
      <c r="K53" s="56">
        <v>397</v>
      </c>
      <c r="L53" s="56">
        <v>436</v>
      </c>
      <c r="M53" s="57">
        <v>456</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5">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row>
    <row r="54" spans="1:179" s="1" customFormat="1" ht="20.149999999999999" customHeight="1" x14ac:dyDescent="0.35">
      <c r="A54" s="31" t="s">
        <v>264</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4409</v>
      </c>
      <c r="EB54" s="56">
        <v>4409</v>
      </c>
      <c r="EC54" s="56">
        <v>4410</v>
      </c>
      <c r="ED54" s="78">
        <v>4410</v>
      </c>
      <c r="EE54" s="56">
        <v>4411</v>
      </c>
      <c r="EF54" s="56">
        <v>4411</v>
      </c>
      <c r="EG54" s="56">
        <v>4412</v>
      </c>
      <c r="EH54" s="56">
        <v>4413</v>
      </c>
      <c r="EI54" s="56">
        <v>4413</v>
      </c>
      <c r="EJ54" s="56">
        <v>4416</v>
      </c>
      <c r="EK54" s="56">
        <v>4419</v>
      </c>
      <c r="EL54" s="56">
        <v>4428</v>
      </c>
      <c r="EM54" s="56">
        <v>4435</v>
      </c>
      <c r="EN54" s="56">
        <v>4440</v>
      </c>
      <c r="EO54" s="56">
        <v>4447</v>
      </c>
      <c r="EP54" s="78">
        <v>4454</v>
      </c>
      <c r="EQ54" s="56">
        <v>4454</v>
      </c>
      <c r="ER54" s="56">
        <v>4454</v>
      </c>
      <c r="ES54" s="56">
        <v>4458</v>
      </c>
      <c r="ET54" s="56">
        <v>4463</v>
      </c>
      <c r="EU54" s="56">
        <v>4463</v>
      </c>
      <c r="EV54" s="56">
        <v>4464</v>
      </c>
      <c r="EW54" s="56">
        <v>4464</v>
      </c>
      <c r="EX54" s="56">
        <v>4464</v>
      </c>
      <c r="EY54" s="56">
        <v>4467</v>
      </c>
      <c r="EZ54" s="56">
        <v>4468</v>
      </c>
      <c r="FA54" s="85">
        <v>4471</v>
      </c>
      <c r="FB54" s="56">
        <v>4471</v>
      </c>
      <c r="FC54" s="56">
        <v>4473</v>
      </c>
      <c r="FD54" s="56">
        <v>4474</v>
      </c>
      <c r="FE54" s="56">
        <v>4478</v>
      </c>
      <c r="FF54" s="56">
        <v>4479</v>
      </c>
      <c r="FG54" s="56">
        <v>4482</v>
      </c>
      <c r="FH54" s="56">
        <v>4483</v>
      </c>
      <c r="FI54" s="56">
        <v>4487</v>
      </c>
      <c r="FJ54" s="39">
        <v>4491</v>
      </c>
      <c r="FK54" s="39">
        <v>4493</v>
      </c>
      <c r="FL54" s="39">
        <v>4493</v>
      </c>
      <c r="FM54" s="39">
        <v>4493</v>
      </c>
      <c r="FN54" s="78">
        <v>4497</v>
      </c>
      <c r="FO54" s="39">
        <v>4498</v>
      </c>
      <c r="FP54" s="39">
        <v>4499</v>
      </c>
      <c r="FQ54" s="39">
        <v>4499</v>
      </c>
      <c r="FR54" s="39">
        <v>4499</v>
      </c>
      <c r="FS54" s="39">
        <v>4499</v>
      </c>
      <c r="FT54" s="39">
        <v>4499</v>
      </c>
      <c r="FU54" s="39">
        <v>4499</v>
      </c>
      <c r="FV54" s="39">
        <v>4499</v>
      </c>
      <c r="FW54" s="39">
        <v>4499</v>
      </c>
    </row>
    <row r="55" spans="1:179" s="1" customFormat="1" ht="20.149999999999999" customHeight="1" x14ac:dyDescent="0.35">
      <c r="A55" s="31" t="s">
        <v>265</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5">
        <v>418</v>
      </c>
      <c r="FB55" s="56">
        <v>418</v>
      </c>
      <c r="FC55" s="56">
        <v>419</v>
      </c>
      <c r="FD55" s="56">
        <v>419</v>
      </c>
      <c r="FE55" s="56">
        <v>421</v>
      </c>
      <c r="FF55" s="56">
        <v>421</v>
      </c>
      <c r="FG55" s="56">
        <v>421</v>
      </c>
      <c r="FH55" s="56">
        <v>421</v>
      </c>
      <c r="FI55" s="56">
        <v>421</v>
      </c>
      <c r="FJ55" s="39">
        <v>422</v>
      </c>
      <c r="FK55" s="39">
        <v>424</v>
      </c>
      <c r="FL55" s="39">
        <v>424</v>
      </c>
      <c r="FM55" s="39">
        <v>424</v>
      </c>
      <c r="FN55" s="78">
        <v>426</v>
      </c>
      <c r="FO55" s="39">
        <v>426</v>
      </c>
      <c r="FP55" s="39">
        <v>431</v>
      </c>
      <c r="FQ55" s="39">
        <v>431</v>
      </c>
      <c r="FR55" s="39">
        <v>431</v>
      </c>
      <c r="FS55" s="39">
        <v>431</v>
      </c>
      <c r="FT55" s="39">
        <v>431</v>
      </c>
      <c r="FU55" s="39">
        <v>431</v>
      </c>
      <c r="FV55" s="39">
        <v>431</v>
      </c>
      <c r="FW55" s="39">
        <v>431</v>
      </c>
    </row>
    <row r="56" spans="1:179" s="1" customFormat="1" ht="20.149999999999999" customHeight="1" x14ac:dyDescent="0.35">
      <c r="A56" s="31" t="s">
        <v>266</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5">
        <v>46</v>
      </c>
      <c r="FB56" s="169">
        <v>49</v>
      </c>
      <c r="FC56" s="169">
        <v>51</v>
      </c>
      <c r="FD56" s="169">
        <v>51</v>
      </c>
      <c r="FE56" s="169">
        <v>51</v>
      </c>
      <c r="FF56" s="169">
        <v>52</v>
      </c>
      <c r="FG56" s="169">
        <v>52</v>
      </c>
      <c r="FH56" s="169">
        <v>52</v>
      </c>
      <c r="FI56" s="169">
        <v>52</v>
      </c>
      <c r="FJ56" s="169">
        <v>54</v>
      </c>
      <c r="FK56" s="169">
        <v>54</v>
      </c>
      <c r="FL56" s="169">
        <v>54</v>
      </c>
      <c r="FM56" s="39">
        <v>54</v>
      </c>
      <c r="FN56" s="78">
        <v>57</v>
      </c>
      <c r="FO56" s="39">
        <v>58</v>
      </c>
      <c r="FP56" s="39">
        <v>58</v>
      </c>
      <c r="FQ56" s="39">
        <v>58</v>
      </c>
      <c r="FR56" s="39">
        <v>58</v>
      </c>
      <c r="FS56" s="39">
        <v>58</v>
      </c>
      <c r="FT56" s="39">
        <v>58</v>
      </c>
      <c r="FU56" s="39">
        <v>58</v>
      </c>
      <c r="FV56" s="39">
        <v>58</v>
      </c>
      <c r="FW56" s="39">
        <v>58</v>
      </c>
    </row>
    <row r="57" spans="1:179" s="1" customFormat="1" ht="20.149999999999999" customHeight="1" thickBot="1" x14ac:dyDescent="0.4">
      <c r="A57" s="32" t="s">
        <v>267</v>
      </c>
      <c r="B57" s="65">
        <f>SUM(B51:B56)</f>
        <v>5092</v>
      </c>
      <c r="C57" s="66">
        <f t="shared" ref="C57:BN57" si="73">SUM(C51:C56)</f>
        <v>5683</v>
      </c>
      <c r="D57" s="66">
        <f t="shared" si="73"/>
        <v>6726</v>
      </c>
      <c r="E57" s="66">
        <f t="shared" si="73"/>
        <v>7786</v>
      </c>
      <c r="F57" s="66">
        <f t="shared" si="73"/>
        <v>9318</v>
      </c>
      <c r="G57" s="66">
        <f t="shared" si="73"/>
        <v>11257</v>
      </c>
      <c r="H57" s="66">
        <f t="shared" si="73"/>
        <v>13584</v>
      </c>
      <c r="I57" s="66">
        <f t="shared" si="73"/>
        <v>15878</v>
      </c>
      <c r="J57" s="66">
        <f t="shared" si="73"/>
        <v>18748</v>
      </c>
      <c r="K57" s="66">
        <f t="shared" si="73"/>
        <v>22226</v>
      </c>
      <c r="L57" s="66">
        <f t="shared" si="73"/>
        <v>26218</v>
      </c>
      <c r="M57" s="66">
        <f t="shared" si="73"/>
        <v>29320</v>
      </c>
      <c r="N57" s="65">
        <f t="shared" si="73"/>
        <v>37860</v>
      </c>
      <c r="O57" s="66">
        <f t="shared" si="73"/>
        <v>43161</v>
      </c>
      <c r="P57" s="66">
        <f t="shared" si="73"/>
        <v>50998</v>
      </c>
      <c r="Q57" s="66">
        <f t="shared" si="73"/>
        <v>57840</v>
      </c>
      <c r="R57" s="66">
        <f t="shared" si="73"/>
        <v>65622</v>
      </c>
      <c r="S57" s="66">
        <f t="shared" si="73"/>
        <v>75751</v>
      </c>
      <c r="T57" s="66">
        <f t="shared" si="73"/>
        <v>87664</v>
      </c>
      <c r="U57" s="66">
        <f t="shared" si="73"/>
        <v>102524</v>
      </c>
      <c r="V57" s="66">
        <f t="shared" si="73"/>
        <v>120705</v>
      </c>
      <c r="W57" s="66">
        <f t="shared" si="73"/>
        <v>141759</v>
      </c>
      <c r="X57" s="66">
        <f t="shared" si="73"/>
        <v>199562</v>
      </c>
      <c r="Y57" s="66">
        <f t="shared" si="73"/>
        <v>246446</v>
      </c>
      <c r="Z57" s="65">
        <f t="shared" si="73"/>
        <v>255396</v>
      </c>
      <c r="AA57" s="66">
        <f t="shared" si="73"/>
        <v>300094</v>
      </c>
      <c r="AB57" s="66">
        <f t="shared" si="73"/>
        <v>328054</v>
      </c>
      <c r="AC57" s="66">
        <f t="shared" si="73"/>
        <v>334007</v>
      </c>
      <c r="AD57" s="66">
        <f t="shared" si="73"/>
        <v>345017</v>
      </c>
      <c r="AE57" s="66">
        <f t="shared" si="73"/>
        <v>358748</v>
      </c>
      <c r="AF57" s="66">
        <f t="shared" si="73"/>
        <v>386019</v>
      </c>
      <c r="AG57" s="66">
        <f t="shared" si="73"/>
        <v>390585</v>
      </c>
      <c r="AH57" s="66">
        <f t="shared" si="73"/>
        <v>396503</v>
      </c>
      <c r="AI57" s="66">
        <f t="shared" si="73"/>
        <v>408147</v>
      </c>
      <c r="AJ57" s="66">
        <f t="shared" si="73"/>
        <v>414868</v>
      </c>
      <c r="AK57" s="66">
        <f t="shared" si="73"/>
        <v>421456</v>
      </c>
      <c r="AL57" s="65">
        <f t="shared" si="73"/>
        <v>428516</v>
      </c>
      <c r="AM57" s="66">
        <f t="shared" si="73"/>
        <v>436241</v>
      </c>
      <c r="AN57" s="66">
        <f t="shared" si="73"/>
        <v>445352</v>
      </c>
      <c r="AO57" s="66">
        <f t="shared" si="73"/>
        <v>454379</v>
      </c>
      <c r="AP57" s="66">
        <f t="shared" si="73"/>
        <v>463581</v>
      </c>
      <c r="AQ57" s="66">
        <f t="shared" si="73"/>
        <v>476867</v>
      </c>
      <c r="AR57" s="66">
        <f t="shared" si="73"/>
        <v>484297</v>
      </c>
      <c r="AS57" s="66">
        <f t="shared" si="73"/>
        <v>492940</v>
      </c>
      <c r="AT57" s="66">
        <f t="shared" si="73"/>
        <v>502072</v>
      </c>
      <c r="AU57" s="66">
        <f t="shared" si="73"/>
        <v>511924</v>
      </c>
      <c r="AV57" s="66">
        <f t="shared" si="73"/>
        <v>522996</v>
      </c>
      <c r="AW57" s="67">
        <f t="shared" si="73"/>
        <v>532287</v>
      </c>
      <c r="AX57" s="66">
        <f t="shared" si="73"/>
        <v>541349</v>
      </c>
      <c r="AY57" s="66">
        <f t="shared" si="73"/>
        <v>551966</v>
      </c>
      <c r="AZ57" s="66">
        <f t="shared" si="73"/>
        <v>568673</v>
      </c>
      <c r="BA57" s="66">
        <f t="shared" si="73"/>
        <v>577582</v>
      </c>
      <c r="BB57" s="66">
        <f t="shared" si="73"/>
        <v>587492</v>
      </c>
      <c r="BC57" s="66">
        <f t="shared" si="73"/>
        <v>598667</v>
      </c>
      <c r="BD57" s="66">
        <f t="shared" si="73"/>
        <v>610731</v>
      </c>
      <c r="BE57" s="66">
        <f t="shared" si="73"/>
        <v>622277</v>
      </c>
      <c r="BF57" s="66">
        <f t="shared" si="73"/>
        <v>636060</v>
      </c>
      <c r="BG57" s="66">
        <f t="shared" si="73"/>
        <v>650376</v>
      </c>
      <c r="BH57" s="66">
        <f t="shared" si="73"/>
        <v>664008</v>
      </c>
      <c r="BI57" s="67">
        <f t="shared" si="73"/>
        <v>678017</v>
      </c>
      <c r="BJ57" s="66">
        <f t="shared" si="73"/>
        <v>687146</v>
      </c>
      <c r="BK57" s="66">
        <f t="shared" si="73"/>
        <v>698299</v>
      </c>
      <c r="BL57" s="66">
        <f t="shared" si="73"/>
        <v>716044</v>
      </c>
      <c r="BM57" s="66">
        <f t="shared" si="73"/>
        <v>727687</v>
      </c>
      <c r="BN57" s="66">
        <f t="shared" si="73"/>
        <v>739957</v>
      </c>
      <c r="BO57" s="66">
        <f t="shared" ref="BO57:BV57" si="74">SUM(BO51:BO56)</f>
        <v>757471</v>
      </c>
      <c r="BP57" s="66">
        <f t="shared" si="74"/>
        <v>769865</v>
      </c>
      <c r="BQ57" s="66">
        <f t="shared" si="74"/>
        <v>782499</v>
      </c>
      <c r="BR57" s="66">
        <f t="shared" si="74"/>
        <v>803718</v>
      </c>
      <c r="BS57" s="66">
        <f t="shared" si="74"/>
        <v>821053</v>
      </c>
      <c r="BT57" s="66">
        <f t="shared" si="74"/>
        <v>843375</v>
      </c>
      <c r="BU57" s="67">
        <f t="shared" si="74"/>
        <v>869908</v>
      </c>
      <c r="BV57" s="66">
        <f t="shared" si="74"/>
        <v>885517</v>
      </c>
      <c r="BW57" s="66">
        <f t="shared" ref="BW57:EH57" si="75">SUM(BW51:BW56)</f>
        <v>889410</v>
      </c>
      <c r="BX57" s="66">
        <f t="shared" si="75"/>
        <v>894421</v>
      </c>
      <c r="BY57" s="66">
        <f t="shared" si="75"/>
        <v>898297</v>
      </c>
      <c r="BZ57" s="66">
        <f t="shared" si="75"/>
        <v>902171</v>
      </c>
      <c r="CA57" s="66">
        <f t="shared" si="75"/>
        <v>906731</v>
      </c>
      <c r="CB57" s="66">
        <f t="shared" si="75"/>
        <v>910349</v>
      </c>
      <c r="CC57" s="66">
        <f t="shared" si="75"/>
        <v>913872</v>
      </c>
      <c r="CD57" s="66">
        <f t="shared" si="75"/>
        <v>918956</v>
      </c>
      <c r="CE57" s="66">
        <f t="shared" si="75"/>
        <v>921931</v>
      </c>
      <c r="CF57" s="66">
        <f t="shared" si="75"/>
        <v>925564</v>
      </c>
      <c r="CG57" s="66">
        <f t="shared" si="75"/>
        <v>928297</v>
      </c>
      <c r="CH57" s="79">
        <f t="shared" si="75"/>
        <v>930903</v>
      </c>
      <c r="CI57" s="66">
        <f t="shared" si="75"/>
        <v>933844</v>
      </c>
      <c r="CJ57" s="66">
        <f t="shared" si="75"/>
        <v>937981</v>
      </c>
      <c r="CK57" s="66">
        <f t="shared" si="75"/>
        <v>940497</v>
      </c>
      <c r="CL57" s="66">
        <f t="shared" si="75"/>
        <v>943872</v>
      </c>
      <c r="CM57" s="66">
        <f t="shared" si="75"/>
        <v>947260</v>
      </c>
      <c r="CN57" s="66">
        <f t="shared" si="75"/>
        <v>950217</v>
      </c>
      <c r="CO57" s="66">
        <f t="shared" si="75"/>
        <v>953562</v>
      </c>
      <c r="CP57" s="66">
        <f t="shared" si="75"/>
        <v>957055</v>
      </c>
      <c r="CQ57" s="66">
        <f t="shared" si="75"/>
        <v>960372</v>
      </c>
      <c r="CR57" s="66">
        <f t="shared" si="75"/>
        <v>964305</v>
      </c>
      <c r="CS57" s="66">
        <f t="shared" si="75"/>
        <v>966821</v>
      </c>
      <c r="CT57" s="79">
        <f t="shared" si="75"/>
        <v>969694</v>
      </c>
      <c r="CU57" s="66">
        <f t="shared" si="75"/>
        <v>972496</v>
      </c>
      <c r="CV57" s="66">
        <f t="shared" si="75"/>
        <v>975946</v>
      </c>
      <c r="CW57" s="66">
        <f t="shared" si="75"/>
        <v>979034</v>
      </c>
      <c r="CX57" s="66">
        <f t="shared" si="75"/>
        <v>982477</v>
      </c>
      <c r="CY57" s="66">
        <f t="shared" si="75"/>
        <v>986038</v>
      </c>
      <c r="CZ57" s="66">
        <f t="shared" si="75"/>
        <v>989380</v>
      </c>
      <c r="DA57" s="66">
        <f t="shared" si="75"/>
        <v>993192</v>
      </c>
      <c r="DB57" s="66">
        <f t="shared" si="75"/>
        <v>997114</v>
      </c>
      <c r="DC57" s="66">
        <f t="shared" si="75"/>
        <v>1001617</v>
      </c>
      <c r="DD57" s="66">
        <f t="shared" si="75"/>
        <v>1006549</v>
      </c>
      <c r="DE57" s="66">
        <f t="shared" si="75"/>
        <v>1010640</v>
      </c>
      <c r="DF57" s="79">
        <f t="shared" si="75"/>
        <v>1015760</v>
      </c>
      <c r="DG57" s="66">
        <f t="shared" si="75"/>
        <v>1021895</v>
      </c>
      <c r="DH57" s="66">
        <f t="shared" si="75"/>
        <v>1037014</v>
      </c>
      <c r="DI57" s="66">
        <f t="shared" si="75"/>
        <v>1039181</v>
      </c>
      <c r="DJ57" s="66">
        <f t="shared" si="75"/>
        <v>1041887</v>
      </c>
      <c r="DK57" s="66">
        <f t="shared" si="75"/>
        <v>1044832</v>
      </c>
      <c r="DL57" s="66">
        <f t="shared" si="75"/>
        <v>1047834</v>
      </c>
      <c r="DM57" s="66">
        <f t="shared" si="75"/>
        <v>1050993</v>
      </c>
      <c r="DN57" s="66">
        <f t="shared" si="75"/>
        <v>1054463</v>
      </c>
      <c r="DO57" s="66">
        <f t="shared" si="75"/>
        <v>1058090</v>
      </c>
      <c r="DP57" s="66">
        <f t="shared" si="75"/>
        <v>1061804</v>
      </c>
      <c r="DQ57" s="66">
        <f t="shared" si="75"/>
        <v>1064354</v>
      </c>
      <c r="DR57" s="79">
        <f t="shared" si="75"/>
        <v>1067553</v>
      </c>
      <c r="DS57" s="66">
        <f t="shared" si="75"/>
        <v>1070659</v>
      </c>
      <c r="DT57" s="66">
        <f t="shared" si="75"/>
        <v>1073961</v>
      </c>
      <c r="DU57" s="66">
        <f t="shared" si="75"/>
        <v>1074645</v>
      </c>
      <c r="DV57" s="66">
        <f t="shared" si="75"/>
        <v>1075738</v>
      </c>
      <c r="DW57" s="66">
        <f t="shared" si="75"/>
        <v>1078200</v>
      </c>
      <c r="DX57" s="66">
        <f t="shared" si="75"/>
        <v>1081536</v>
      </c>
      <c r="DY57" s="66">
        <f t="shared" si="75"/>
        <v>1084831</v>
      </c>
      <c r="DZ57" s="66">
        <f t="shared" si="75"/>
        <v>1089001</v>
      </c>
      <c r="EA57" s="66">
        <f t="shared" si="75"/>
        <v>1093037</v>
      </c>
      <c r="EB57" s="66">
        <f t="shared" si="75"/>
        <v>1097428</v>
      </c>
      <c r="EC57" s="66">
        <f t="shared" si="75"/>
        <v>1100640</v>
      </c>
      <c r="ED57" s="79">
        <f t="shared" si="75"/>
        <v>1104442</v>
      </c>
      <c r="EE57" s="66">
        <f t="shared" si="75"/>
        <v>1108308</v>
      </c>
      <c r="EF57" s="66">
        <f t="shared" si="75"/>
        <v>1113882</v>
      </c>
      <c r="EG57" s="66">
        <f t="shared" si="75"/>
        <v>1119674</v>
      </c>
      <c r="EH57" s="66">
        <f t="shared" si="75"/>
        <v>1125585</v>
      </c>
      <c r="EI57" s="66">
        <f t="shared" ref="EI57:EX57" si="76">SUM(EI51:EI56)</f>
        <v>1131907</v>
      </c>
      <c r="EJ57" s="66">
        <f t="shared" si="76"/>
        <v>1137697</v>
      </c>
      <c r="EK57" s="66">
        <f t="shared" si="76"/>
        <v>1143735</v>
      </c>
      <c r="EL57" s="66">
        <f t="shared" si="76"/>
        <v>1150743</v>
      </c>
      <c r="EM57" s="66">
        <f t="shared" si="76"/>
        <v>1157171</v>
      </c>
      <c r="EN57" s="66">
        <f t="shared" si="76"/>
        <v>1164893</v>
      </c>
      <c r="EO57" s="66">
        <f t="shared" si="76"/>
        <v>1170136</v>
      </c>
      <c r="EP57" s="79">
        <f t="shared" si="76"/>
        <v>1176386</v>
      </c>
      <c r="EQ57" s="66">
        <f t="shared" si="76"/>
        <v>1184030</v>
      </c>
      <c r="ER57" s="66">
        <f t="shared" si="76"/>
        <v>1194382</v>
      </c>
      <c r="ES57" s="66">
        <f t="shared" si="76"/>
        <v>1204299</v>
      </c>
      <c r="ET57" s="66">
        <f t="shared" si="76"/>
        <v>1215587</v>
      </c>
      <c r="EU57" s="66">
        <f t="shared" si="76"/>
        <v>1227192</v>
      </c>
      <c r="EV57" s="66">
        <f t="shared" si="76"/>
        <v>1238534</v>
      </c>
      <c r="EW57" s="66">
        <f t="shared" si="76"/>
        <v>1251088</v>
      </c>
      <c r="EX57" s="66">
        <f t="shared" si="76"/>
        <v>1265801</v>
      </c>
      <c r="EY57" s="66">
        <f t="shared" ref="EY57:FA57" si="77">SUM(EY51:EY56)</f>
        <v>1280259</v>
      </c>
      <c r="EZ57" s="66">
        <f t="shared" si="77"/>
        <v>1296821</v>
      </c>
      <c r="FA57" s="86">
        <f t="shared" si="77"/>
        <v>1309311</v>
      </c>
      <c r="FB57" s="66">
        <f t="shared" ref="FB57:FC57" si="78">SUM(FB51:FB56)</f>
        <v>1326032</v>
      </c>
      <c r="FC57" s="66">
        <f t="shared" si="78"/>
        <v>1343935</v>
      </c>
      <c r="FD57" s="66">
        <f t="shared" ref="FD57:FE57" si="79">SUM(FD51:FD56)</f>
        <v>1364266</v>
      </c>
      <c r="FE57" s="66">
        <f t="shared" si="79"/>
        <v>1380515</v>
      </c>
      <c r="FF57" s="66">
        <f t="shared" ref="FF57" si="80">SUM(FF51:FF56)</f>
        <v>1398854</v>
      </c>
      <c r="FG57" s="66">
        <f t="shared" ref="FG57:FH57" si="81">SUM(FG51:FG56)</f>
        <v>1417643</v>
      </c>
      <c r="FH57" s="66">
        <f t="shared" si="81"/>
        <v>1433700</v>
      </c>
      <c r="FI57" s="66">
        <f t="shared" ref="FI57:FJ57" si="82">SUM(FI51:FI56)</f>
        <v>1449966</v>
      </c>
      <c r="FJ57" s="66">
        <f t="shared" si="82"/>
        <v>1465952</v>
      </c>
      <c r="FK57" s="168">
        <f t="shared" ref="FK57:FL57" si="83">SUM(FK51:FK56)</f>
        <v>1480258</v>
      </c>
      <c r="FL57" s="168">
        <f t="shared" si="83"/>
        <v>1495814</v>
      </c>
      <c r="FM57" s="168">
        <f t="shared" ref="FM57:FN57" si="84">SUM(FM51:FM56)</f>
        <v>1506101</v>
      </c>
      <c r="FN57" s="79">
        <f t="shared" si="84"/>
        <v>1519444</v>
      </c>
      <c r="FO57" s="168">
        <f t="shared" ref="FO57" si="85">SUM(FO51:FO56)</f>
        <v>1533500</v>
      </c>
      <c r="FP57" s="168">
        <f t="shared" ref="FP57" si="86">SUM(FP51:FP56)</f>
        <v>1548228</v>
      </c>
      <c r="FQ57" s="168">
        <f t="shared" ref="FQ57:FW57" si="87">SUM(FQ51:FQ56)</f>
        <v>1563783</v>
      </c>
      <c r="FR57" s="168">
        <f t="shared" si="87"/>
        <v>1580106</v>
      </c>
      <c r="FS57" s="168">
        <f t="shared" si="87"/>
        <v>1595908</v>
      </c>
      <c r="FT57" s="168">
        <f t="shared" si="87"/>
        <v>1612400</v>
      </c>
      <c r="FU57" s="168">
        <f t="shared" si="87"/>
        <v>1628156</v>
      </c>
      <c r="FV57" s="168">
        <f t="shared" si="87"/>
        <v>1641255</v>
      </c>
      <c r="FW57" s="168">
        <f t="shared" si="87"/>
        <v>1661357</v>
      </c>
    </row>
    <row r="58" spans="1:179" s="25" customFormat="1" ht="20.149999999999999" customHeight="1" thickTop="1" x14ac:dyDescent="0.35">
      <c r="A58" s="93" t="s">
        <v>271</v>
      </c>
      <c r="B58" s="136">
        <v>4454</v>
      </c>
      <c r="C58" s="136">
        <v>5031</v>
      </c>
      <c r="D58" s="136">
        <v>6047</v>
      </c>
      <c r="E58" s="136">
        <v>7083</v>
      </c>
      <c r="F58" s="136">
        <v>8588</v>
      </c>
      <c r="G58" s="136">
        <v>10471</v>
      </c>
      <c r="H58" s="136">
        <v>12747</v>
      </c>
      <c r="I58" s="136">
        <v>14996</v>
      </c>
      <c r="J58" s="136">
        <v>17819</v>
      </c>
      <c r="K58" s="136">
        <v>21249</v>
      </c>
      <c r="L58" s="136">
        <v>25166</v>
      </c>
      <c r="M58" s="136">
        <v>28211</v>
      </c>
      <c r="N58" s="136">
        <v>36653</v>
      </c>
      <c r="O58" s="136">
        <v>41865</v>
      </c>
      <c r="P58" s="136">
        <v>49547</v>
      </c>
      <c r="Q58" s="136">
        <v>56214</v>
      </c>
      <c r="R58" s="136">
        <v>63820</v>
      </c>
      <c r="S58" s="136">
        <v>73694</v>
      </c>
      <c r="T58" s="136">
        <v>85187</v>
      </c>
      <c r="U58" s="136">
        <v>99739</v>
      </c>
      <c r="V58" s="136">
        <v>117579</v>
      </c>
      <c r="W58" s="136">
        <v>138231</v>
      </c>
      <c r="X58" s="136">
        <v>194430</v>
      </c>
      <c r="Y58" s="136">
        <v>239156</v>
      </c>
      <c r="Z58" s="136">
        <v>248020</v>
      </c>
      <c r="AA58" s="136">
        <v>291011</v>
      </c>
      <c r="AB58" s="136">
        <v>317953</v>
      </c>
      <c r="AC58" s="136">
        <v>323764</v>
      </c>
      <c r="AD58" s="136">
        <v>334512</v>
      </c>
      <c r="AE58" s="136">
        <v>347826</v>
      </c>
      <c r="AF58" s="136">
        <v>373731</v>
      </c>
      <c r="AG58" s="136">
        <v>378205</v>
      </c>
      <c r="AH58" s="136">
        <v>384007</v>
      </c>
      <c r="AI58" s="136">
        <v>395289</v>
      </c>
      <c r="AJ58" s="136">
        <v>401910</v>
      </c>
      <c r="AK58" s="136">
        <v>408375</v>
      </c>
      <c r="AL58" s="136">
        <v>415280</v>
      </c>
      <c r="AM58" s="136">
        <v>422779</v>
      </c>
      <c r="AN58" s="136">
        <v>431524</v>
      </c>
      <c r="AO58" s="136">
        <v>440187</v>
      </c>
      <c r="AP58" s="136">
        <v>449042</v>
      </c>
      <c r="AQ58" s="136">
        <v>461630</v>
      </c>
      <c r="AR58" s="136">
        <v>468824</v>
      </c>
      <c r="AS58" s="136">
        <v>477187</v>
      </c>
      <c r="AT58" s="136">
        <v>486044</v>
      </c>
      <c r="AU58" s="136">
        <v>495651</v>
      </c>
      <c r="AV58" s="136">
        <v>506457</v>
      </c>
      <c r="AW58" s="136">
        <v>515462</v>
      </c>
      <c r="AX58" s="136">
        <v>524286</v>
      </c>
      <c r="AY58" s="136">
        <v>534643</v>
      </c>
      <c r="AZ58" s="136">
        <v>550482</v>
      </c>
      <c r="BA58" s="136">
        <v>559226</v>
      </c>
      <c r="BB58" s="136">
        <v>568886</v>
      </c>
      <c r="BC58" s="136">
        <v>579659</v>
      </c>
      <c r="BD58" s="136">
        <v>591411</v>
      </c>
      <c r="BE58" s="136">
        <v>602628</v>
      </c>
      <c r="BF58" s="136">
        <v>615937</v>
      </c>
      <c r="BG58" s="136">
        <v>629832</v>
      </c>
      <c r="BH58" s="136">
        <v>643089</v>
      </c>
      <c r="BI58" s="136">
        <v>656537</v>
      </c>
      <c r="BJ58" s="136">
        <v>665442</v>
      </c>
      <c r="BK58" s="136">
        <v>676337</v>
      </c>
      <c r="BL58" s="136">
        <v>693115</v>
      </c>
      <c r="BM58" s="136">
        <v>704420</v>
      </c>
      <c r="BN58" s="136">
        <v>716353</v>
      </c>
      <c r="BO58" s="136">
        <v>733253</v>
      </c>
      <c r="BP58" s="136">
        <v>745213</v>
      </c>
      <c r="BQ58" s="136">
        <v>757376</v>
      </c>
      <c r="BR58" s="136">
        <v>777592</v>
      </c>
      <c r="BS58" s="136">
        <v>794293</v>
      </c>
      <c r="BT58" s="136">
        <v>814628</v>
      </c>
      <c r="BU58" s="136">
        <v>838045</v>
      </c>
      <c r="BV58" s="136">
        <v>851516</v>
      </c>
      <c r="BW58" s="136">
        <v>854569</v>
      </c>
      <c r="BX58" s="136">
        <v>858351</v>
      </c>
      <c r="BY58" s="136">
        <v>861412</v>
      </c>
      <c r="BZ58" s="136">
        <v>864549</v>
      </c>
      <c r="CA58" s="136">
        <v>868175</v>
      </c>
      <c r="CB58" s="136">
        <v>871046</v>
      </c>
      <c r="CC58" s="136">
        <v>873816</v>
      </c>
      <c r="CD58" s="136">
        <v>877599</v>
      </c>
      <c r="CE58" s="136">
        <v>879899</v>
      </c>
      <c r="CF58" s="136">
        <v>882644</v>
      </c>
      <c r="CG58" s="136">
        <v>884757</v>
      </c>
      <c r="CH58" s="136">
        <v>886636</v>
      </c>
      <c r="CI58" s="136">
        <v>888811</v>
      </c>
      <c r="CJ58" s="136">
        <v>891811</v>
      </c>
      <c r="CK58" s="136">
        <v>893701</v>
      </c>
      <c r="CL58" s="136">
        <v>896075</v>
      </c>
      <c r="CM58" s="136">
        <v>898467</v>
      </c>
      <c r="CN58" s="136">
        <v>900681</v>
      </c>
      <c r="CO58" s="136">
        <v>903221</v>
      </c>
      <c r="CP58" s="136">
        <v>905788</v>
      </c>
      <c r="CQ58" s="136">
        <v>908155</v>
      </c>
      <c r="CR58" s="136">
        <v>910920</v>
      </c>
      <c r="CS58" s="136">
        <v>912765</v>
      </c>
      <c r="CT58" s="136">
        <v>914814</v>
      </c>
      <c r="CU58" s="136">
        <v>916742</v>
      </c>
      <c r="CV58" s="136">
        <v>919176</v>
      </c>
      <c r="CW58" s="136">
        <v>921383</v>
      </c>
      <c r="CX58" s="136">
        <v>923867</v>
      </c>
      <c r="CY58" s="136">
        <v>926377</v>
      </c>
      <c r="CZ58" s="136">
        <v>928703</v>
      </c>
      <c r="DA58" s="136">
        <v>931396</v>
      </c>
      <c r="DB58" s="136">
        <v>934308</v>
      </c>
      <c r="DC58" s="136">
        <v>937539</v>
      </c>
      <c r="DD58" s="136">
        <v>941122</v>
      </c>
      <c r="DE58" s="136">
        <v>944233</v>
      </c>
      <c r="DF58" s="136">
        <v>948338</v>
      </c>
      <c r="DG58" s="136">
        <v>953135</v>
      </c>
      <c r="DH58" s="136">
        <v>964409</v>
      </c>
      <c r="DI58" s="136">
        <v>965226</v>
      </c>
      <c r="DJ58" s="136">
        <v>966290</v>
      </c>
      <c r="DK58" s="136">
        <v>967406</v>
      </c>
      <c r="DL58" s="136">
        <v>968818</v>
      </c>
      <c r="DM58" s="136">
        <v>970303</v>
      </c>
      <c r="DN58" s="136">
        <v>971974</v>
      </c>
      <c r="DO58" s="136">
        <v>973797</v>
      </c>
      <c r="DP58" s="136">
        <v>975521</v>
      </c>
      <c r="DQ58" s="136">
        <v>976754</v>
      </c>
      <c r="DR58" s="136">
        <v>978468</v>
      </c>
      <c r="DS58" s="136">
        <v>980172</v>
      </c>
      <c r="DT58" s="136">
        <v>981927</v>
      </c>
      <c r="DU58" s="136">
        <v>982438</v>
      </c>
      <c r="DV58" s="136">
        <v>983267</v>
      </c>
      <c r="DW58" s="136">
        <v>984834</v>
      </c>
      <c r="DX58" s="136">
        <v>986770</v>
      </c>
      <c r="DY58" s="136">
        <v>988594</v>
      </c>
      <c r="DZ58" s="136">
        <v>990865</v>
      </c>
      <c r="EA58" s="136">
        <v>993144</v>
      </c>
      <c r="EB58" s="136">
        <v>995827</v>
      </c>
      <c r="EC58" s="136">
        <v>998330</v>
      </c>
      <c r="ED58" s="136">
        <v>1001610</v>
      </c>
      <c r="EE58" s="136">
        <v>1004689</v>
      </c>
      <c r="EF58" s="136">
        <v>1009338</v>
      </c>
      <c r="EG58" s="136">
        <v>1014227</v>
      </c>
      <c r="EH58" s="136">
        <v>1019253</v>
      </c>
      <c r="EI58" s="136">
        <v>1024278</v>
      </c>
      <c r="EJ58" s="136">
        <v>1028689</v>
      </c>
      <c r="EK58" s="136">
        <v>1033326</v>
      </c>
      <c r="EL58" s="136">
        <v>1038647</v>
      </c>
      <c r="EM58" s="136">
        <v>1043403</v>
      </c>
      <c r="EN58" s="136">
        <v>1049005</v>
      </c>
      <c r="EO58" s="137">
        <v>1052692</v>
      </c>
      <c r="EP58" s="136">
        <v>1057337</v>
      </c>
      <c r="EQ58" s="136">
        <v>1063030</v>
      </c>
      <c r="ER58" s="136">
        <v>1070956</v>
      </c>
      <c r="ES58" s="136">
        <v>1078669</v>
      </c>
      <c r="ET58" s="136">
        <v>1087789</v>
      </c>
      <c r="EU58" s="136">
        <v>1097151</v>
      </c>
      <c r="EV58" s="136">
        <v>1106339</v>
      </c>
      <c r="EW58" s="136">
        <v>1116678</v>
      </c>
      <c r="EX58" s="136">
        <v>1129163</v>
      </c>
      <c r="EY58" s="136">
        <v>1141230</v>
      </c>
      <c r="EZ58" s="136">
        <v>1155076</v>
      </c>
      <c r="FA58" s="138">
        <v>1165517</v>
      </c>
      <c r="FB58" s="136">
        <v>1180208</v>
      </c>
      <c r="FC58" s="136">
        <v>1195648</v>
      </c>
      <c r="FD58" s="136">
        <v>1213205</v>
      </c>
      <c r="FE58" s="136">
        <v>1227154</v>
      </c>
      <c r="FF58" s="136">
        <v>1242413</v>
      </c>
      <c r="FG58" s="136">
        <v>1258136</v>
      </c>
      <c r="FH58" s="136">
        <v>1271532</v>
      </c>
      <c r="FI58" s="136">
        <v>1285072</v>
      </c>
      <c r="FJ58" s="165">
        <v>1298506</v>
      </c>
      <c r="FK58" s="165">
        <v>1310150</v>
      </c>
      <c r="FL58" s="165">
        <v>1322757</v>
      </c>
      <c r="FM58" s="165">
        <v>1331208</v>
      </c>
      <c r="FN58" s="178">
        <v>1342367</v>
      </c>
      <c r="FO58" s="165">
        <v>1354045</v>
      </c>
      <c r="FP58" s="165">
        <v>1366213</v>
      </c>
      <c r="FQ58" s="165">
        <v>1379035</v>
      </c>
      <c r="FR58" s="165">
        <v>1392101</v>
      </c>
      <c r="FS58" s="165">
        <v>1404413</v>
      </c>
      <c r="FT58" s="165">
        <v>1417040</v>
      </c>
      <c r="FU58" s="165">
        <v>1429033</v>
      </c>
      <c r="FV58" s="165">
        <v>1438504</v>
      </c>
      <c r="FW58" s="165">
        <v>1453241</v>
      </c>
    </row>
    <row r="59" spans="1:179"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79" s="1" customFormat="1" ht="20.149999999999999" customHeight="1" x14ac:dyDescent="0.35">
      <c r="A60" s="6"/>
      <c r="B60" s="71"/>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69"/>
      <c r="BS60" s="169"/>
      <c r="BT60" s="169"/>
      <c r="BU60" s="169"/>
      <c r="BV60" s="169"/>
      <c r="BW60" s="169"/>
      <c r="BX60" s="169"/>
      <c r="BY60" s="169"/>
      <c r="BZ60" s="169"/>
      <c r="CA60" s="169"/>
      <c r="CB60" s="169"/>
      <c r="CC60" s="169"/>
      <c r="CD60" s="169"/>
      <c r="CE60" s="169"/>
      <c r="CF60" s="169"/>
      <c r="CG60" s="169"/>
      <c r="CH60" s="169"/>
      <c r="CI60" s="169"/>
      <c r="CJ60" s="169"/>
      <c r="CK60" s="169"/>
      <c r="CL60" s="169"/>
      <c r="CM60" s="169"/>
      <c r="CN60" s="169"/>
      <c r="CO60" s="169"/>
      <c r="CP60" s="169"/>
      <c r="CQ60" s="169"/>
      <c r="CR60" s="169"/>
      <c r="CS60" s="169"/>
      <c r="CT60" s="169"/>
      <c r="CU60" s="169"/>
      <c r="CV60" s="169"/>
      <c r="CW60" s="169"/>
      <c r="CX60" s="169"/>
      <c r="CY60" s="169"/>
      <c r="CZ60" s="169"/>
      <c r="DA60" s="169"/>
      <c r="DB60" s="169"/>
      <c r="DC60" s="169"/>
      <c r="DD60" s="169"/>
      <c r="DE60" s="169"/>
      <c r="DF60" s="169"/>
      <c r="DG60" s="169"/>
      <c r="DH60" s="169"/>
      <c r="DI60" s="169"/>
      <c r="DJ60" s="169"/>
      <c r="DK60" s="169"/>
      <c r="DL60" s="169"/>
      <c r="DM60" s="169"/>
      <c r="DN60" s="169"/>
      <c r="DO60" s="169"/>
      <c r="DP60" s="169"/>
      <c r="DQ60" s="169"/>
      <c r="DR60" s="169"/>
      <c r="DS60" s="169"/>
      <c r="DT60" s="169"/>
      <c r="DU60" s="169"/>
      <c r="DV60" s="169"/>
      <c r="DW60" s="169"/>
      <c r="DX60" s="169"/>
      <c r="DY60" s="169"/>
      <c r="DZ60" s="169"/>
      <c r="EA60" s="169"/>
      <c r="EB60" s="169"/>
      <c r="EC60" s="169"/>
      <c r="ED60" s="169"/>
      <c r="EE60" s="169"/>
      <c r="EF60" s="169"/>
      <c r="EG60" s="169"/>
      <c r="EH60" s="169"/>
      <c r="EI60" s="169"/>
      <c r="EJ60" s="169"/>
      <c r="EK60" s="169"/>
      <c r="EL60" s="169"/>
      <c r="EM60" s="169"/>
      <c r="EN60" s="169"/>
      <c r="EO60" s="169"/>
      <c r="EP60" s="169"/>
      <c r="EQ60" s="169"/>
      <c r="ER60" s="169"/>
      <c r="ES60" s="169"/>
      <c r="ET60" s="169"/>
      <c r="EU60" s="169"/>
      <c r="EV60" s="169"/>
      <c r="EW60" s="169"/>
      <c r="EX60" s="169"/>
      <c r="EY60" s="169"/>
      <c r="EZ60" s="169"/>
      <c r="FA60" s="169"/>
      <c r="FB60" s="169"/>
      <c r="FC60" s="169"/>
      <c r="FD60" s="169"/>
      <c r="FE60" s="169"/>
      <c r="FF60" s="169"/>
      <c r="FG60" s="169"/>
      <c r="FH60" s="169"/>
      <c r="FI60" s="169"/>
      <c r="FJ60" s="169"/>
      <c r="FK60" s="169"/>
      <c r="FL60" s="169"/>
      <c r="FM60" s="169"/>
      <c r="FN60" s="169"/>
    </row>
    <row r="61" spans="1:179"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1"/>
      <c r="CI61" s="161"/>
      <c r="CJ61" s="161"/>
      <c r="CK61" s="161"/>
      <c r="CL61" s="161"/>
      <c r="CM61" s="161"/>
      <c r="CN61" s="161"/>
      <c r="CO61" s="161"/>
      <c r="CP61" s="161"/>
      <c r="CQ61" s="161"/>
      <c r="CR61" s="161"/>
      <c r="CS61" s="161"/>
      <c r="CT61" s="161"/>
      <c r="CU61" s="161"/>
      <c r="CV61" s="161"/>
      <c r="CW61" s="161"/>
      <c r="CX61" s="161"/>
      <c r="CY61" s="161"/>
      <c r="CZ61" s="161"/>
      <c r="DA61" s="161"/>
      <c r="DB61" s="161"/>
      <c r="DC61" s="161"/>
      <c r="DD61" s="161"/>
      <c r="DE61" s="161"/>
      <c r="DF61" s="161"/>
      <c r="DG61" s="161"/>
      <c r="DH61" s="161"/>
      <c r="DI61" s="161"/>
      <c r="DJ61" s="161"/>
      <c r="DK61" s="161"/>
      <c r="DL61" s="161"/>
      <c r="DM61" s="161"/>
      <c r="DN61" s="161"/>
      <c r="DO61" s="161"/>
      <c r="DP61" s="161"/>
      <c r="DQ61" s="161"/>
      <c r="DR61" s="161"/>
      <c r="DS61" s="161"/>
      <c r="DT61" s="161"/>
      <c r="DU61" s="161"/>
      <c r="DV61" s="161"/>
      <c r="DW61" s="161"/>
      <c r="DX61" s="161"/>
      <c r="DY61" s="161"/>
      <c r="DZ61" s="161"/>
      <c r="EA61" s="161"/>
      <c r="EB61" s="161"/>
      <c r="EC61" s="161"/>
      <c r="ED61" s="161"/>
      <c r="EE61" s="161"/>
      <c r="EF61" s="161"/>
      <c r="EG61" s="161"/>
      <c r="EH61" s="161"/>
      <c r="EI61" s="161"/>
      <c r="EJ61" s="161"/>
      <c r="EK61" s="161"/>
      <c r="EL61" s="161"/>
      <c r="EM61" s="161"/>
      <c r="EN61" s="161"/>
      <c r="EO61" s="161"/>
      <c r="EP61" s="161"/>
      <c r="EQ61" s="169"/>
      <c r="ER61" s="169"/>
      <c r="ES61" s="169"/>
      <c r="ET61" s="169"/>
      <c r="EU61" s="169"/>
      <c r="EV61" s="169"/>
      <c r="EW61" s="169"/>
      <c r="EX61" s="169"/>
      <c r="EY61" s="169"/>
      <c r="EZ61" s="169"/>
      <c r="FA61" s="169"/>
      <c r="FB61" s="169"/>
      <c r="FC61" s="169"/>
      <c r="FD61" s="169"/>
      <c r="FE61" s="169"/>
      <c r="FF61" s="169"/>
      <c r="FG61" s="169"/>
      <c r="FH61" s="169"/>
      <c r="FI61" s="169"/>
      <c r="FJ61" s="169"/>
      <c r="FK61" s="169"/>
      <c r="FL61" s="169"/>
      <c r="FM61" s="169"/>
      <c r="FN61" s="169"/>
      <c r="FO61" s="169"/>
      <c r="FP61" s="169"/>
      <c r="FQ61" s="169"/>
    </row>
    <row r="62" spans="1:179" s="1" customFormat="1" ht="20.149999999999999" customHeight="1" x14ac:dyDescent="0.35">
      <c r="A62" s="6"/>
      <c r="B62" s="6"/>
      <c r="C62" s="6"/>
      <c r="D62" s="6"/>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62"/>
      <c r="CI62" s="162"/>
      <c r="CJ62" s="162"/>
      <c r="CK62" s="162"/>
      <c r="CL62" s="162"/>
      <c r="CM62" s="162"/>
      <c r="CN62" s="162"/>
      <c r="CO62" s="162"/>
      <c r="CP62" s="162"/>
      <c r="CQ62" s="162"/>
      <c r="CR62" s="162"/>
      <c r="CS62" s="162"/>
      <c r="CT62" s="162"/>
      <c r="CU62" s="162"/>
      <c r="CV62" s="162"/>
      <c r="CW62" s="162"/>
      <c r="CX62" s="162"/>
      <c r="CY62" s="162"/>
      <c r="CZ62" s="162"/>
      <c r="DA62" s="162"/>
      <c r="DB62" s="162"/>
      <c r="DC62" s="162"/>
      <c r="DD62" s="162"/>
      <c r="DE62" s="162"/>
      <c r="DF62" s="162"/>
      <c r="DG62" s="162"/>
      <c r="DH62" s="162"/>
      <c r="DI62" s="162"/>
      <c r="DJ62" s="162"/>
      <c r="DK62" s="162"/>
      <c r="DL62" s="162"/>
      <c r="DM62" s="162"/>
      <c r="DN62" s="162"/>
      <c r="DO62" s="162"/>
      <c r="DP62" s="162"/>
      <c r="DQ62" s="162"/>
      <c r="DR62" s="162"/>
      <c r="DS62" s="162"/>
      <c r="DT62" s="162"/>
      <c r="DU62" s="162"/>
      <c r="DV62" s="162"/>
      <c r="DW62" s="162"/>
      <c r="DX62" s="162"/>
      <c r="DY62" s="162"/>
      <c r="DZ62" s="162"/>
      <c r="EA62" s="162"/>
      <c r="EB62" s="162"/>
      <c r="EC62" s="162"/>
      <c r="ED62" s="162"/>
      <c r="EE62" s="162"/>
      <c r="EF62" s="162"/>
      <c r="EG62" s="162"/>
      <c r="EH62" s="162"/>
      <c r="EI62" s="162"/>
      <c r="EJ62" s="162"/>
      <c r="EK62" s="162"/>
      <c r="EL62" s="162"/>
      <c r="EM62" s="162"/>
      <c r="EN62" s="162"/>
      <c r="EO62" s="162"/>
      <c r="EP62" s="162"/>
      <c r="EQ62" s="162"/>
      <c r="ER62" s="162"/>
      <c r="ES62" s="162"/>
      <c r="ET62" s="162"/>
      <c r="EU62" s="162"/>
      <c r="EV62" s="162"/>
      <c r="EW62" s="162"/>
      <c r="EX62" s="162"/>
      <c r="EY62" s="162"/>
      <c r="EZ62" s="162"/>
      <c r="FA62" s="169"/>
      <c r="FB62" s="169"/>
      <c r="FC62" s="169"/>
      <c r="FD62" s="169"/>
      <c r="FE62" s="169"/>
      <c r="FF62" s="169"/>
      <c r="FG62" s="169"/>
      <c r="FH62" s="169"/>
      <c r="FI62" s="169"/>
      <c r="FJ62" s="169"/>
      <c r="FK62" s="169"/>
      <c r="FL62" s="169"/>
      <c r="FM62" s="169"/>
      <c r="FQ62" s="169"/>
    </row>
    <row r="63" spans="1:179" s="1" customFormat="1" ht="20.149999999999999" customHeight="1" x14ac:dyDescent="0.35">
      <c r="A63" s="6"/>
      <c r="B63" s="6"/>
      <c r="C63" s="6"/>
      <c r="D63" s="6"/>
      <c r="E63" s="6"/>
      <c r="F63" s="6"/>
      <c r="G63" s="6"/>
      <c r="H63" s="6"/>
      <c r="I63" s="6"/>
      <c r="J63" s="6"/>
      <c r="K63" s="6"/>
      <c r="L63" s="6"/>
      <c r="M63" s="6"/>
      <c r="FC63" s="169"/>
      <c r="FD63" s="128"/>
    </row>
    <row r="64" spans="1:179" s="1" customFormat="1" ht="20.149999999999999" customHeight="1" x14ac:dyDescent="0.35">
      <c r="A64" s="6"/>
      <c r="B64" s="6"/>
      <c r="C64" s="6"/>
      <c r="D64" s="6"/>
      <c r="E64" s="6"/>
      <c r="F64" s="6"/>
      <c r="G64" s="6"/>
      <c r="H64" s="6"/>
      <c r="I64" s="6"/>
      <c r="J64" s="6"/>
      <c r="K64" s="6"/>
      <c r="L64" s="6"/>
      <c r="M64" s="169"/>
      <c r="N64" s="6"/>
      <c r="O64" s="6"/>
      <c r="P64" s="6"/>
      <c r="Q64" s="6"/>
      <c r="R64" s="6"/>
      <c r="S64" s="6"/>
      <c r="T64" s="6"/>
      <c r="U64" s="6"/>
      <c r="V64" s="6"/>
      <c r="W64" s="6"/>
      <c r="X64" s="6"/>
      <c r="Y64" s="169"/>
      <c r="Z64" s="6"/>
      <c r="AA64" s="6"/>
      <c r="AB64" s="6"/>
      <c r="AC64" s="6"/>
      <c r="AD64" s="6"/>
      <c r="AE64" s="6"/>
      <c r="AF64" s="6"/>
      <c r="AG64" s="6"/>
      <c r="AH64" s="6"/>
      <c r="AI64" s="6"/>
      <c r="AJ64" s="6"/>
      <c r="AK64" s="169"/>
      <c r="AL64" s="6"/>
      <c r="AM64" s="6"/>
      <c r="AN64" s="6"/>
      <c r="AO64" s="6"/>
      <c r="AP64" s="6"/>
      <c r="AQ64" s="6"/>
      <c r="AR64" s="6"/>
      <c r="AS64" s="6"/>
      <c r="AT64" s="6"/>
      <c r="AU64" s="6"/>
      <c r="AV64" s="6"/>
      <c r="AW64" s="169"/>
      <c r="AX64" s="6"/>
      <c r="AY64" s="6"/>
      <c r="AZ64" s="6"/>
      <c r="BA64" s="6"/>
      <c r="BB64" s="6"/>
      <c r="BC64" s="6"/>
      <c r="BD64" s="6"/>
      <c r="BE64" s="6"/>
      <c r="BF64" s="6"/>
      <c r="BG64" s="6"/>
      <c r="BH64" s="6"/>
      <c r="BI64" s="169"/>
      <c r="BJ64" s="6"/>
      <c r="BK64" s="6"/>
      <c r="BL64" s="6"/>
      <c r="BM64" s="6"/>
      <c r="BN64" s="6"/>
      <c r="BO64" s="6"/>
      <c r="BP64" s="6"/>
      <c r="BQ64" s="6"/>
      <c r="BR64" s="6"/>
      <c r="BS64" s="6"/>
      <c r="BT64" s="6"/>
      <c r="BU64" s="169"/>
      <c r="BV64" s="6"/>
      <c r="BW64" s="6"/>
      <c r="BX64" s="6"/>
      <c r="BY64" s="6"/>
      <c r="BZ64" s="6"/>
      <c r="CA64" s="6"/>
      <c r="CB64" s="6"/>
      <c r="CC64" s="6"/>
      <c r="CD64" s="6"/>
      <c r="CE64" s="6"/>
      <c r="CF64" s="6"/>
      <c r="CG64" s="169"/>
      <c r="CH64" s="6"/>
      <c r="CI64" s="6"/>
      <c r="CJ64" s="6"/>
      <c r="CK64" s="40"/>
      <c r="CL64" s="6"/>
      <c r="CM64" s="6"/>
      <c r="CN64" s="6"/>
      <c r="CO64" s="6"/>
      <c r="CP64" s="6"/>
      <c r="CQ64" s="6"/>
      <c r="CR64" s="6"/>
      <c r="CS64" s="169"/>
      <c r="CT64" s="6"/>
      <c r="CU64" s="6"/>
      <c r="CV64" s="6"/>
      <c r="CW64" s="6"/>
      <c r="CX64" s="6"/>
      <c r="CY64" s="6"/>
      <c r="CZ64" s="6"/>
      <c r="DA64" s="6"/>
      <c r="DB64" s="6"/>
      <c r="DC64" s="6"/>
      <c r="DD64" s="6"/>
      <c r="DE64" s="169"/>
      <c r="DF64" s="6"/>
      <c r="DG64" s="6"/>
      <c r="DH64" s="6"/>
      <c r="DI64" s="6"/>
      <c r="DJ64" s="6"/>
      <c r="DK64" s="6"/>
      <c r="DL64" s="6"/>
      <c r="DM64" s="6"/>
      <c r="DN64" s="6"/>
      <c r="DO64" s="6"/>
      <c r="DP64" s="6"/>
      <c r="DQ64" s="169"/>
      <c r="DR64" s="6"/>
      <c r="DS64" s="6"/>
      <c r="DT64" s="6"/>
      <c r="DU64" s="6"/>
      <c r="DV64" s="6"/>
      <c r="DW64" s="6"/>
      <c r="DX64" s="6"/>
      <c r="DY64" s="6"/>
      <c r="DZ64" s="6"/>
      <c r="EA64" s="6"/>
      <c r="EB64" s="6"/>
      <c r="EC64" s="169"/>
      <c r="ED64" s="6"/>
      <c r="EE64" s="6"/>
      <c r="EF64" s="6"/>
      <c r="EG64" s="6"/>
      <c r="EH64" s="6"/>
      <c r="EI64" s="6"/>
      <c r="EJ64" s="6"/>
      <c r="EK64" s="6"/>
      <c r="EL64" s="6"/>
      <c r="EM64" s="6"/>
      <c r="EO64" s="169"/>
      <c r="FA64" s="169"/>
      <c r="FM64" s="169"/>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honeticPr fontId="35" type="noConversion"/>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V49"/>
  <sheetViews>
    <sheetView showGridLines="0" zoomScaleNormal="100" workbookViewId="0">
      <pane xSplit="1" topLeftCell="B1" activePane="topRight" state="frozen"/>
      <selection activeCell="A20" sqref="A20"/>
      <selection pane="topRight" activeCell="B1" sqref="B1"/>
    </sheetView>
  </sheetViews>
  <sheetFormatPr defaultColWidth="8.90625" defaultRowHeight="20.149999999999999" customHeight="1" x14ac:dyDescent="0.35"/>
  <cols>
    <col min="1" max="1" width="42.54296875" style="6" customWidth="1"/>
    <col min="2" max="174" width="11.453125" style="6" customWidth="1"/>
    <col min="175" max="175" width="10.453125" style="6" customWidth="1"/>
    <col min="176" max="178" width="10.1796875" style="6" customWidth="1"/>
    <col min="179" max="16384" width="8.90625" style="6"/>
  </cols>
  <sheetData>
    <row r="1" spans="1:178" s="18" customFormat="1" ht="45" customHeight="1" x14ac:dyDescent="0.6">
      <c r="A1" s="17" t="s">
        <v>274</v>
      </c>
    </row>
    <row r="2" spans="1:178" s="19" customFormat="1" ht="20.149999999999999" customHeight="1" x14ac:dyDescent="0.35">
      <c r="A2" s="19" t="s">
        <v>79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row>
    <row r="3" spans="1:178" s="19" customFormat="1" ht="20.149999999999999" customHeight="1" x14ac:dyDescent="0.35">
      <c r="A3" s="19" t="s">
        <v>80</v>
      </c>
    </row>
    <row r="4" spans="1:178" s="19" customFormat="1" ht="20.149999999999999" customHeight="1" x14ac:dyDescent="0.35">
      <c r="A4" s="19" t="s">
        <v>81</v>
      </c>
    </row>
    <row r="5" spans="1:178" s="25" customFormat="1" ht="30" customHeight="1" x14ac:dyDescent="0.35">
      <c r="A5" s="152" t="s">
        <v>82</v>
      </c>
      <c r="B5" s="153" t="s">
        <v>83</v>
      </c>
      <c r="C5" s="44" t="s">
        <v>84</v>
      </c>
      <c r="D5" s="44" t="s">
        <v>85</v>
      </c>
      <c r="E5" s="44" t="s">
        <v>86</v>
      </c>
      <c r="F5" s="44" t="s">
        <v>87</v>
      </c>
      <c r="G5" s="44" t="s">
        <v>88</v>
      </c>
      <c r="H5" s="44" t="s">
        <v>89</v>
      </c>
      <c r="I5" s="44" t="s">
        <v>90</v>
      </c>
      <c r="J5" s="44" t="s">
        <v>91</v>
      </c>
      <c r="K5" s="44" t="s">
        <v>92</v>
      </c>
      <c r="L5" s="44" t="s">
        <v>93</v>
      </c>
      <c r="M5" s="44" t="s">
        <v>94</v>
      </c>
      <c r="N5" s="153" t="s">
        <v>95</v>
      </c>
      <c r="O5" s="44" t="s">
        <v>96</v>
      </c>
      <c r="P5" s="44" t="s">
        <v>97</v>
      </c>
      <c r="Q5" s="44" t="s">
        <v>98</v>
      </c>
      <c r="R5" s="44" t="s">
        <v>99</v>
      </c>
      <c r="S5" s="44" t="s">
        <v>100</v>
      </c>
      <c r="T5" s="44" t="s">
        <v>101</v>
      </c>
      <c r="U5" s="44" t="s">
        <v>102</v>
      </c>
      <c r="V5" s="44" t="s">
        <v>103</v>
      </c>
      <c r="W5" s="44" t="s">
        <v>104</v>
      </c>
      <c r="X5" s="44" t="s">
        <v>105</v>
      </c>
      <c r="Y5" s="154" t="s">
        <v>106</v>
      </c>
      <c r="Z5" s="44" t="s">
        <v>107</v>
      </c>
      <c r="AA5" s="44" t="s">
        <v>108</v>
      </c>
      <c r="AB5" s="44" t="s">
        <v>109</v>
      </c>
      <c r="AC5" s="44" t="s">
        <v>110</v>
      </c>
      <c r="AD5" s="44" t="s">
        <v>111</v>
      </c>
      <c r="AE5" s="44" t="s">
        <v>112</v>
      </c>
      <c r="AF5" s="44" t="s">
        <v>113</v>
      </c>
      <c r="AG5" s="44" t="s">
        <v>114</v>
      </c>
      <c r="AH5" s="44" t="s">
        <v>115</v>
      </c>
      <c r="AI5" s="44" t="s">
        <v>116</v>
      </c>
      <c r="AJ5" s="44" t="s">
        <v>117</v>
      </c>
      <c r="AK5" s="154" t="s">
        <v>118</v>
      </c>
      <c r="AL5" s="44" t="s">
        <v>119</v>
      </c>
      <c r="AM5" s="44" t="s">
        <v>120</v>
      </c>
      <c r="AN5" s="44" t="s">
        <v>121</v>
      </c>
      <c r="AO5" s="44" t="s">
        <v>122</v>
      </c>
      <c r="AP5" s="44" t="s">
        <v>123</v>
      </c>
      <c r="AQ5" s="44" t="s">
        <v>124</v>
      </c>
      <c r="AR5" s="44" t="s">
        <v>125</v>
      </c>
      <c r="AS5" s="44" t="s">
        <v>126</v>
      </c>
      <c r="AT5" s="44" t="s">
        <v>127</v>
      </c>
      <c r="AU5" s="44" t="s">
        <v>128</v>
      </c>
      <c r="AV5" s="44" t="s">
        <v>129</v>
      </c>
      <c r="AW5" s="154" t="s">
        <v>130</v>
      </c>
      <c r="AX5" s="44" t="s">
        <v>131</v>
      </c>
      <c r="AY5" s="44" t="s">
        <v>132</v>
      </c>
      <c r="AZ5" s="44" t="s">
        <v>133</v>
      </c>
      <c r="BA5" s="44" t="s">
        <v>134</v>
      </c>
      <c r="BB5" s="44" t="s">
        <v>135</v>
      </c>
      <c r="BC5" s="44" t="s">
        <v>136</v>
      </c>
      <c r="BD5" s="44" t="s">
        <v>137</v>
      </c>
      <c r="BE5" s="44" t="s">
        <v>138</v>
      </c>
      <c r="BF5" s="44" t="s">
        <v>139</v>
      </c>
      <c r="BG5" s="44" t="s">
        <v>140</v>
      </c>
      <c r="BH5" s="44" t="s">
        <v>141</v>
      </c>
      <c r="BI5" s="154" t="s">
        <v>142</v>
      </c>
      <c r="BJ5" s="44" t="s">
        <v>143</v>
      </c>
      <c r="BK5" s="44" t="s">
        <v>144</v>
      </c>
      <c r="BL5" s="44" t="s">
        <v>145</v>
      </c>
      <c r="BM5" s="44" t="s">
        <v>146</v>
      </c>
      <c r="BN5" s="44" t="s">
        <v>147</v>
      </c>
      <c r="BO5" s="44" t="s">
        <v>148</v>
      </c>
      <c r="BP5" s="44" t="s">
        <v>149</v>
      </c>
      <c r="BQ5" s="44" t="s">
        <v>150</v>
      </c>
      <c r="BR5" s="44" t="s">
        <v>151</v>
      </c>
      <c r="BS5" s="44" t="s">
        <v>152</v>
      </c>
      <c r="BT5" s="44" t="s">
        <v>153</v>
      </c>
      <c r="BU5" s="154" t="s">
        <v>154</v>
      </c>
      <c r="BV5" s="44" t="s">
        <v>155</v>
      </c>
      <c r="BW5" s="44" t="s">
        <v>156</v>
      </c>
      <c r="BX5" s="44" t="s">
        <v>157</v>
      </c>
      <c r="BY5" s="44" t="s">
        <v>158</v>
      </c>
      <c r="BZ5" s="44" t="s">
        <v>159</v>
      </c>
      <c r="CA5" s="44" t="s">
        <v>160</v>
      </c>
      <c r="CB5" s="44" t="s">
        <v>161</v>
      </c>
      <c r="CC5" s="44" t="s">
        <v>162</v>
      </c>
      <c r="CD5" s="44" t="s">
        <v>163</v>
      </c>
      <c r="CE5" s="44" t="s">
        <v>164</v>
      </c>
      <c r="CF5" s="44" t="s">
        <v>165</v>
      </c>
      <c r="CG5" s="154" t="s">
        <v>166</v>
      </c>
      <c r="CH5" s="44" t="s">
        <v>167</v>
      </c>
      <c r="CI5" s="44" t="s">
        <v>168</v>
      </c>
      <c r="CJ5" s="44" t="s">
        <v>169</v>
      </c>
      <c r="CK5" s="44" t="s">
        <v>170</v>
      </c>
      <c r="CL5" s="44" t="s">
        <v>171</v>
      </c>
      <c r="CM5" s="44" t="s">
        <v>172</v>
      </c>
      <c r="CN5" s="44" t="s">
        <v>173</v>
      </c>
      <c r="CO5" s="44" t="s">
        <v>174</v>
      </c>
      <c r="CP5" s="44" t="s">
        <v>175</v>
      </c>
      <c r="CQ5" s="44" t="s">
        <v>176</v>
      </c>
      <c r="CR5" s="44" t="s">
        <v>177</v>
      </c>
      <c r="CS5" s="154" t="s">
        <v>178</v>
      </c>
      <c r="CT5" s="44" t="s">
        <v>179</v>
      </c>
      <c r="CU5" s="44" t="s">
        <v>180</v>
      </c>
      <c r="CV5" s="44" t="s">
        <v>181</v>
      </c>
      <c r="CW5" s="44" t="s">
        <v>182</v>
      </c>
      <c r="CX5" s="44" t="s">
        <v>183</v>
      </c>
      <c r="CY5" s="44" t="s">
        <v>184</v>
      </c>
      <c r="CZ5" s="44" t="s">
        <v>185</v>
      </c>
      <c r="DA5" s="44" t="s">
        <v>186</v>
      </c>
      <c r="DB5" s="44" t="s">
        <v>187</v>
      </c>
      <c r="DC5" s="44" t="s">
        <v>188</v>
      </c>
      <c r="DD5" s="44" t="s">
        <v>189</v>
      </c>
      <c r="DE5" s="154" t="s">
        <v>190</v>
      </c>
      <c r="DF5" s="44" t="s">
        <v>191</v>
      </c>
      <c r="DG5" s="44" t="s">
        <v>192</v>
      </c>
      <c r="DH5" s="44" t="s">
        <v>193</v>
      </c>
      <c r="DI5" s="44" t="s">
        <v>194</v>
      </c>
      <c r="DJ5" s="44" t="s">
        <v>195</v>
      </c>
      <c r="DK5" s="44" t="s">
        <v>196</v>
      </c>
      <c r="DL5" s="44" t="s">
        <v>197</v>
      </c>
      <c r="DM5" s="44" t="s">
        <v>198</v>
      </c>
      <c r="DN5" s="44" t="s">
        <v>199</v>
      </c>
      <c r="DO5" s="44" t="s">
        <v>200</v>
      </c>
      <c r="DP5" s="44" t="s">
        <v>201</v>
      </c>
      <c r="DQ5" s="154" t="s">
        <v>202</v>
      </c>
      <c r="DR5" s="44" t="s">
        <v>203</v>
      </c>
      <c r="DS5" s="44" t="s">
        <v>204</v>
      </c>
      <c r="DT5" s="44" t="s">
        <v>205</v>
      </c>
      <c r="DU5" s="44" t="s">
        <v>206</v>
      </c>
      <c r="DV5" s="44" t="s">
        <v>207</v>
      </c>
      <c r="DW5" s="44" t="s">
        <v>208</v>
      </c>
      <c r="DX5" s="44" t="s">
        <v>209</v>
      </c>
      <c r="DY5" s="44" t="s">
        <v>210</v>
      </c>
      <c r="DZ5" s="44" t="s">
        <v>211</v>
      </c>
      <c r="EA5" s="44" t="s">
        <v>212</v>
      </c>
      <c r="EB5" s="44" t="s">
        <v>213</v>
      </c>
      <c r="EC5" s="154" t="s">
        <v>214</v>
      </c>
      <c r="ED5" s="44" t="s">
        <v>215</v>
      </c>
      <c r="EE5" s="44" t="s">
        <v>216</v>
      </c>
      <c r="EF5" s="44" t="s">
        <v>217</v>
      </c>
      <c r="EG5" s="44" t="s">
        <v>218</v>
      </c>
      <c r="EH5" s="44" t="s">
        <v>219</v>
      </c>
      <c r="EI5" s="44" t="s">
        <v>220</v>
      </c>
      <c r="EJ5" s="44" t="s">
        <v>275</v>
      </c>
      <c r="EK5" s="44" t="s">
        <v>222</v>
      </c>
      <c r="EL5" s="44" t="s">
        <v>223</v>
      </c>
      <c r="EM5" s="44" t="s">
        <v>224</v>
      </c>
      <c r="EN5" s="44" t="s">
        <v>225</v>
      </c>
      <c r="EO5" s="44" t="s">
        <v>226</v>
      </c>
      <c r="EP5" s="155" t="s">
        <v>227</v>
      </c>
      <c r="EQ5" s="44" t="s">
        <v>228</v>
      </c>
      <c r="ER5" s="44" t="s">
        <v>229</v>
      </c>
      <c r="ES5" s="44" t="s">
        <v>230</v>
      </c>
      <c r="ET5" s="44" t="s">
        <v>231</v>
      </c>
      <c r="EU5" s="44" t="s">
        <v>276</v>
      </c>
      <c r="EV5" s="44" t="s">
        <v>233</v>
      </c>
      <c r="EW5" s="44" t="s">
        <v>277</v>
      </c>
      <c r="EX5" s="44" t="s">
        <v>235</v>
      </c>
      <c r="EY5" s="44" t="s">
        <v>236</v>
      </c>
      <c r="EZ5" s="44" t="s">
        <v>237</v>
      </c>
      <c r="FA5" s="149" t="s">
        <v>238</v>
      </c>
      <c r="FB5" s="44" t="s">
        <v>239</v>
      </c>
      <c r="FC5" s="44" t="s">
        <v>240</v>
      </c>
      <c r="FD5" s="44" t="s">
        <v>241</v>
      </c>
      <c r="FE5" s="44" t="s">
        <v>242</v>
      </c>
      <c r="FF5" s="44" t="s">
        <v>243</v>
      </c>
      <c r="FG5" s="44" t="s">
        <v>244</v>
      </c>
      <c r="FH5" s="44" t="s">
        <v>245</v>
      </c>
      <c r="FI5" s="44" t="s">
        <v>246</v>
      </c>
      <c r="FJ5" s="44" t="s">
        <v>247</v>
      </c>
      <c r="FK5" s="44" t="s">
        <v>248</v>
      </c>
      <c r="FL5" s="44" t="s">
        <v>249</v>
      </c>
      <c r="FM5" s="44" t="s">
        <v>250</v>
      </c>
      <c r="FN5" s="155" t="s">
        <v>251</v>
      </c>
      <c r="FO5" s="44" t="s">
        <v>252</v>
      </c>
      <c r="FP5" s="44" t="s">
        <v>253</v>
      </c>
      <c r="FQ5" s="44" t="s">
        <v>254</v>
      </c>
      <c r="FR5" s="44" t="s">
        <v>255</v>
      </c>
      <c r="FS5" s="44" t="s">
        <v>278</v>
      </c>
      <c r="FT5" s="44" t="s">
        <v>963</v>
      </c>
      <c r="FU5" s="44" t="s">
        <v>258</v>
      </c>
      <c r="FV5" s="44" t="s">
        <v>259</v>
      </c>
    </row>
    <row r="6" spans="1:178" s="30" customFormat="1" ht="20.149999999999999" customHeight="1" x14ac:dyDescent="0.35">
      <c r="A6" s="26" t="s">
        <v>260</v>
      </c>
      <c r="B6" s="27"/>
      <c r="C6" s="27"/>
      <c r="D6" s="27"/>
      <c r="E6" s="27"/>
      <c r="F6" s="27"/>
      <c r="G6" s="27"/>
      <c r="H6" s="27"/>
      <c r="I6" s="27"/>
      <c r="J6" s="27"/>
      <c r="K6" s="27"/>
      <c r="L6" s="27"/>
      <c r="M6" s="28"/>
      <c r="N6" s="29"/>
      <c r="O6" s="27"/>
      <c r="P6" s="27"/>
      <c r="Q6" s="27"/>
      <c r="R6" s="27"/>
      <c r="S6" s="27"/>
      <c r="T6" s="27"/>
      <c r="U6" s="27"/>
      <c r="V6" s="27"/>
      <c r="W6" s="27"/>
      <c r="X6" s="27"/>
      <c r="Y6" s="28"/>
      <c r="Z6" s="27"/>
      <c r="AA6" s="27"/>
      <c r="AB6" s="27"/>
      <c r="AC6" s="27"/>
      <c r="AD6" s="27"/>
      <c r="AE6" s="27"/>
      <c r="AF6" s="27"/>
      <c r="AG6" s="27"/>
      <c r="AH6" s="27"/>
      <c r="AI6" s="27"/>
      <c r="AJ6" s="27"/>
      <c r="AK6" s="28"/>
      <c r="AL6" s="27"/>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80"/>
      <c r="DF6" s="72"/>
      <c r="DG6" s="27"/>
      <c r="DH6" s="27"/>
      <c r="DI6" s="27"/>
      <c r="DJ6" s="27"/>
      <c r="DK6" s="27"/>
      <c r="DL6" s="27"/>
      <c r="DM6" s="27"/>
      <c r="DN6" s="27"/>
      <c r="DO6" s="27"/>
      <c r="DP6" s="27"/>
      <c r="DQ6" s="80"/>
      <c r="DR6" s="72"/>
      <c r="DS6" s="27"/>
      <c r="DT6" s="27"/>
      <c r="DU6" s="27"/>
      <c r="DV6" s="27"/>
      <c r="DW6" s="27"/>
      <c r="DX6" s="27"/>
      <c r="DY6" s="27"/>
      <c r="DZ6" s="27"/>
      <c r="EA6" s="27"/>
      <c r="EB6" s="27"/>
      <c r="EC6" s="80"/>
      <c r="ED6" s="72"/>
      <c r="EE6" s="27"/>
      <c r="EF6" s="27"/>
      <c r="EG6" s="27"/>
      <c r="EH6" s="27"/>
      <c r="EI6" s="27"/>
      <c r="EJ6" s="27"/>
      <c r="EK6" s="27"/>
      <c r="EL6" s="150"/>
      <c r="EM6" s="150"/>
      <c r="EN6" s="150"/>
      <c r="EO6" s="150"/>
      <c r="EP6" s="151"/>
      <c r="EQ6" s="150"/>
      <c r="ER6" s="69"/>
      <c r="ES6" s="69"/>
      <c r="ET6" s="69"/>
      <c r="EU6" s="69"/>
      <c r="EV6" s="69"/>
      <c r="EW6" s="69"/>
      <c r="EX6" s="69"/>
      <c r="EY6" s="69"/>
      <c r="EZ6" s="69"/>
      <c r="FA6" s="139"/>
      <c r="FB6" s="69"/>
      <c r="FC6" s="69"/>
      <c r="FD6" s="69"/>
      <c r="FE6" s="69"/>
      <c r="FF6" s="69"/>
      <c r="FG6" s="69"/>
      <c r="FH6" s="69"/>
      <c r="FI6" s="69"/>
      <c r="FJ6" s="69"/>
      <c r="FK6" s="69"/>
      <c r="FL6" s="69"/>
      <c r="FM6" s="69"/>
      <c r="FN6" s="182"/>
      <c r="FO6" s="69"/>
      <c r="FP6" s="69"/>
      <c r="FQ6" s="69"/>
      <c r="FR6" s="69"/>
      <c r="FS6" s="69"/>
      <c r="FT6" s="69"/>
      <c r="FU6" s="69"/>
      <c r="FV6" s="69"/>
    </row>
    <row r="7" spans="1:178" s="1" customFormat="1" ht="20.149999999999999" customHeight="1" x14ac:dyDescent="0.35">
      <c r="A7" s="31" t="s">
        <v>279</v>
      </c>
      <c r="B7" s="46">
        <v>5.0400000000000002E-3</v>
      </c>
      <c r="C7" s="46">
        <v>5.0400000000000002E-3</v>
      </c>
      <c r="D7" s="46">
        <v>5.0400000000000002E-3</v>
      </c>
      <c r="E7" s="46">
        <v>1.1520000000000001E-2</v>
      </c>
      <c r="F7" s="46">
        <v>2.2790000000000001E-2</v>
      </c>
      <c r="G7" s="46">
        <v>0.78698999999999997</v>
      </c>
      <c r="H7" s="46">
        <v>0.78898999999999997</v>
      </c>
      <c r="I7" s="46">
        <v>0.81776000000000004</v>
      </c>
      <c r="J7" s="46">
        <v>0.83235999999999999</v>
      </c>
      <c r="K7" s="46">
        <v>0.84226000000000001</v>
      </c>
      <c r="L7" s="46">
        <v>0.87168000000000001</v>
      </c>
      <c r="M7" s="50">
        <v>0.93283000000000005</v>
      </c>
      <c r="N7" s="51">
        <v>0.93700000000000006</v>
      </c>
      <c r="O7" s="46">
        <v>0.95</v>
      </c>
      <c r="P7" s="46">
        <v>1.01</v>
      </c>
      <c r="Q7" s="46">
        <v>1.077</v>
      </c>
      <c r="R7" s="46">
        <v>1.1200000000000001</v>
      </c>
      <c r="S7" s="46">
        <v>1.7909999999999999</v>
      </c>
      <c r="T7" s="46">
        <v>86.438000000000002</v>
      </c>
      <c r="U7" s="46">
        <v>87.072999999999993</v>
      </c>
      <c r="V7" s="46">
        <v>92.716999999999999</v>
      </c>
      <c r="W7" s="46">
        <v>104.771</v>
      </c>
      <c r="X7" s="46">
        <v>105.297</v>
      </c>
      <c r="Y7" s="50">
        <v>105.98</v>
      </c>
      <c r="Z7" s="46">
        <v>105.98</v>
      </c>
      <c r="AA7" s="46">
        <v>106.392</v>
      </c>
      <c r="AB7" s="46">
        <v>111.581</v>
      </c>
      <c r="AC7" s="46">
        <v>111.581</v>
      </c>
      <c r="AD7" s="46">
        <v>111.64100000000001</v>
      </c>
      <c r="AE7" s="46">
        <v>121.617</v>
      </c>
      <c r="AF7" s="46">
        <v>177.93899999999999</v>
      </c>
      <c r="AG7" s="46">
        <v>177.93899999999999</v>
      </c>
      <c r="AH7" s="46">
        <v>177.93899999999999</v>
      </c>
      <c r="AI7" s="46">
        <v>177.94200000000001</v>
      </c>
      <c r="AJ7" s="46">
        <v>181.327</v>
      </c>
      <c r="AK7" s="50">
        <v>181.327</v>
      </c>
      <c r="AL7" s="46">
        <v>181.327</v>
      </c>
      <c r="AM7" s="46">
        <v>181.327</v>
      </c>
      <c r="AN7" s="46">
        <v>186.166</v>
      </c>
      <c r="AO7" s="46">
        <v>192.941</v>
      </c>
      <c r="AP7" s="46">
        <v>192.947</v>
      </c>
      <c r="AQ7" s="46">
        <v>194.19200000000001</v>
      </c>
      <c r="AR7" s="46">
        <v>198.096</v>
      </c>
      <c r="AS7" s="46">
        <v>202.75</v>
      </c>
      <c r="AT7" s="46">
        <v>203.86</v>
      </c>
      <c r="AU7" s="46">
        <v>210.44800000000001</v>
      </c>
      <c r="AV7" s="46">
        <v>210.452</v>
      </c>
      <c r="AW7" s="50">
        <v>213.83199999999999</v>
      </c>
      <c r="AX7" s="46">
        <v>213.83199999999999</v>
      </c>
      <c r="AY7" s="46">
        <v>219.64500000000001</v>
      </c>
      <c r="AZ7" s="46">
        <v>229.172</v>
      </c>
      <c r="BA7" s="46">
        <v>234.166</v>
      </c>
      <c r="BB7" s="46">
        <v>245.434</v>
      </c>
      <c r="BC7" s="46">
        <v>255.26</v>
      </c>
      <c r="BD7" s="46">
        <v>260.18299999999999</v>
      </c>
      <c r="BE7" s="46">
        <v>263.80099999999999</v>
      </c>
      <c r="BF7" s="46">
        <v>265.58800000000002</v>
      </c>
      <c r="BG7" s="46">
        <v>265.87599999999998</v>
      </c>
      <c r="BH7" s="46">
        <v>268.85500000000002</v>
      </c>
      <c r="BI7" s="50">
        <v>285.61500000000001</v>
      </c>
      <c r="BJ7" s="46">
        <v>285.61500000000001</v>
      </c>
      <c r="BK7" s="46">
        <v>289.358</v>
      </c>
      <c r="BL7" s="46">
        <v>326.36799999999999</v>
      </c>
      <c r="BM7" s="46">
        <v>328.20800000000003</v>
      </c>
      <c r="BN7" s="46">
        <v>332.11399999999998</v>
      </c>
      <c r="BO7" s="46">
        <v>364.01100000000002</v>
      </c>
      <c r="BP7" s="46">
        <v>373.15499999999997</v>
      </c>
      <c r="BQ7" s="46">
        <v>382.76600000000002</v>
      </c>
      <c r="BR7" s="46">
        <v>404.47800000000001</v>
      </c>
      <c r="BS7" s="46">
        <v>438.08</v>
      </c>
      <c r="BT7" s="46">
        <v>478.149</v>
      </c>
      <c r="BU7" s="50">
        <v>786.798</v>
      </c>
      <c r="BV7" s="46">
        <v>787.06500000000005</v>
      </c>
      <c r="BW7" s="46">
        <v>792.495</v>
      </c>
      <c r="BX7" s="46">
        <v>803.65800000000002</v>
      </c>
      <c r="BY7" s="46">
        <v>803.65800000000002</v>
      </c>
      <c r="BZ7" s="46">
        <v>818.64200000000005</v>
      </c>
      <c r="CA7" s="46">
        <v>946.69299999999998</v>
      </c>
      <c r="CB7" s="46">
        <v>946.69299999999998</v>
      </c>
      <c r="CC7" s="46">
        <v>956.18</v>
      </c>
      <c r="CD7" s="46">
        <v>965.89499999999998</v>
      </c>
      <c r="CE7" s="46">
        <v>965.89499999999998</v>
      </c>
      <c r="CF7" s="46">
        <v>970.7</v>
      </c>
      <c r="CG7" s="132">
        <v>970.7</v>
      </c>
      <c r="CH7" s="70">
        <v>970.70399999999995</v>
      </c>
      <c r="CI7" s="46">
        <v>970.70399999999995</v>
      </c>
      <c r="CJ7" s="46">
        <v>975.71400000000006</v>
      </c>
      <c r="CK7" s="46">
        <v>975.71400000000006</v>
      </c>
      <c r="CL7" s="46">
        <v>975.71799999999996</v>
      </c>
      <c r="CM7" s="46">
        <v>975.71799999999996</v>
      </c>
      <c r="CN7" s="46">
        <v>975.71799999999996</v>
      </c>
      <c r="CO7" s="46">
        <v>975.71799999999996</v>
      </c>
      <c r="CP7" s="46">
        <v>975.71799999999996</v>
      </c>
      <c r="CQ7" s="46">
        <v>975.71799999999996</v>
      </c>
      <c r="CR7" s="46">
        <v>975.71799999999996</v>
      </c>
      <c r="CS7" s="132">
        <v>975.71799999999996</v>
      </c>
      <c r="CT7" s="70">
        <v>975.72199999999998</v>
      </c>
      <c r="CU7" s="46">
        <v>975.72199999999998</v>
      </c>
      <c r="CV7" s="46">
        <v>975.72199999999998</v>
      </c>
      <c r="CW7" s="46">
        <v>975.72199999999998</v>
      </c>
      <c r="CX7" s="46">
        <v>975.72199999999998</v>
      </c>
      <c r="CY7" s="46">
        <v>975.72199999999998</v>
      </c>
      <c r="CZ7" s="46">
        <v>975.72199999999998</v>
      </c>
      <c r="DA7" s="46">
        <v>975.72199999999998</v>
      </c>
      <c r="DB7" s="46">
        <v>975.72199999999998</v>
      </c>
      <c r="DC7" s="46">
        <v>975.72199999999998</v>
      </c>
      <c r="DD7" s="46">
        <v>975.72199999999998</v>
      </c>
      <c r="DE7" s="132">
        <v>975.72199999999998</v>
      </c>
      <c r="DF7" s="70">
        <v>975.72199999999998</v>
      </c>
      <c r="DG7" s="46">
        <v>975.72199999999998</v>
      </c>
      <c r="DH7" s="46">
        <v>975.72199999999998</v>
      </c>
      <c r="DI7" s="46">
        <v>975.72199999999998</v>
      </c>
      <c r="DJ7" s="46">
        <v>975.72199999999998</v>
      </c>
      <c r="DK7" s="46">
        <v>975.72199999999998</v>
      </c>
      <c r="DL7" s="46">
        <v>975.72199999999998</v>
      </c>
      <c r="DM7" s="46">
        <v>975.72199999999998</v>
      </c>
      <c r="DN7" s="46">
        <v>975.72199999999998</v>
      </c>
      <c r="DO7" s="46">
        <v>975.72199999999998</v>
      </c>
      <c r="DP7" s="46">
        <v>975.72199999999998</v>
      </c>
      <c r="DQ7" s="132">
        <v>975.72199999999998</v>
      </c>
      <c r="DR7" s="70">
        <v>975.72199999999998</v>
      </c>
      <c r="DS7" s="46">
        <v>975.72199999999998</v>
      </c>
      <c r="DT7" s="46">
        <v>975.72199999999998</v>
      </c>
      <c r="DU7" s="46">
        <v>975.72199999999998</v>
      </c>
      <c r="DV7" s="46">
        <v>975.72199999999998</v>
      </c>
      <c r="DW7" s="46">
        <v>975.72199999999998</v>
      </c>
      <c r="DX7" s="46">
        <v>975.72199999999998</v>
      </c>
      <c r="DY7" s="46">
        <v>975.72199999999998</v>
      </c>
      <c r="DZ7" s="46">
        <v>975.72199999999998</v>
      </c>
      <c r="EA7" s="46">
        <v>975.72199999999998</v>
      </c>
      <c r="EB7" s="46">
        <v>975.72199999999998</v>
      </c>
      <c r="EC7" s="46">
        <v>975.72199999999998</v>
      </c>
      <c r="ED7" s="70">
        <v>975.72199999999998</v>
      </c>
      <c r="EE7" s="46">
        <v>975.72199999999998</v>
      </c>
      <c r="EF7" s="46">
        <v>975.72199999999998</v>
      </c>
      <c r="EG7" s="46">
        <v>975.72199999999998</v>
      </c>
      <c r="EH7" s="46">
        <v>975.72199999999998</v>
      </c>
      <c r="EI7" s="46">
        <v>975.72199999999998</v>
      </c>
      <c r="EJ7" s="46">
        <v>975.72199999999998</v>
      </c>
      <c r="EK7" s="46">
        <v>975.72199999999998</v>
      </c>
      <c r="EL7" s="46">
        <v>975.72199999999998</v>
      </c>
      <c r="EM7" s="46">
        <v>975.72199999999998</v>
      </c>
      <c r="EN7" s="46">
        <v>975.72199999999998</v>
      </c>
      <c r="EO7" s="46">
        <v>975.72199999999998</v>
      </c>
      <c r="EP7" s="70">
        <v>975.72199999999998</v>
      </c>
      <c r="EQ7" s="46">
        <v>975.72199999999998</v>
      </c>
      <c r="ER7" s="46">
        <v>975.72199999999998</v>
      </c>
      <c r="ES7" s="46">
        <v>975.72199999999998</v>
      </c>
      <c r="ET7" s="46">
        <v>975.72199999999998</v>
      </c>
      <c r="EU7" s="46">
        <v>975.72199999999998</v>
      </c>
      <c r="EV7" s="46">
        <v>975.72199999999998</v>
      </c>
      <c r="EW7" s="46">
        <v>975.72199999999998</v>
      </c>
      <c r="EX7" s="46">
        <v>975.72199999999998</v>
      </c>
      <c r="EY7" s="46">
        <v>975.72199999999998</v>
      </c>
      <c r="EZ7" s="46">
        <v>975.72199999999998</v>
      </c>
      <c r="FA7" s="83">
        <v>975.72199999999998</v>
      </c>
      <c r="FB7" s="46">
        <v>975.72199999999998</v>
      </c>
      <c r="FC7" s="46">
        <v>975.72199999999998</v>
      </c>
      <c r="FD7" s="46">
        <v>975.72199999999998</v>
      </c>
      <c r="FE7" s="46">
        <v>975.72199999999998</v>
      </c>
      <c r="FF7" s="46">
        <v>975.72199999999998</v>
      </c>
      <c r="FG7" s="46">
        <v>975.72199999999998</v>
      </c>
      <c r="FH7" s="46">
        <v>975.72199999999998</v>
      </c>
      <c r="FI7" s="46">
        <v>975.72199999999998</v>
      </c>
      <c r="FJ7" s="46">
        <v>975.72199999999998</v>
      </c>
      <c r="FK7" s="46">
        <v>975.72199999999998</v>
      </c>
      <c r="FL7" s="46">
        <v>975.72199999999998</v>
      </c>
      <c r="FM7" s="46">
        <v>975.72199999999998</v>
      </c>
      <c r="FN7" s="70">
        <v>975.72199999999998</v>
      </c>
      <c r="FO7" s="46">
        <v>975.72199999999998</v>
      </c>
      <c r="FP7" s="46">
        <v>975.72199999999998</v>
      </c>
      <c r="FQ7" s="46">
        <v>975.72199999999998</v>
      </c>
      <c r="FR7" s="46">
        <v>975.72199999999998</v>
      </c>
      <c r="FS7" s="46">
        <v>975.72199999999998</v>
      </c>
      <c r="FT7" s="46">
        <v>975.72199999999998</v>
      </c>
      <c r="FU7" s="46">
        <v>975.72199999999998</v>
      </c>
      <c r="FV7" s="46">
        <v>975.72199999999998</v>
      </c>
    </row>
    <row r="8" spans="1:178" s="1" customFormat="1" ht="20.149999999999999" customHeight="1" x14ac:dyDescent="0.35">
      <c r="A8" s="31" t="s">
        <v>280</v>
      </c>
      <c r="B8" s="46">
        <v>12.845236</v>
      </c>
      <c r="C8" s="46">
        <v>13.856952</v>
      </c>
      <c r="D8" s="46">
        <v>15.818857</v>
      </c>
      <c r="E8" s="46">
        <v>18.034604000000002</v>
      </c>
      <c r="F8" s="46">
        <v>21.678899000000001</v>
      </c>
      <c r="G8" s="46">
        <v>26.093924000000001</v>
      </c>
      <c r="H8" s="46">
        <v>31.17652</v>
      </c>
      <c r="I8" s="46">
        <v>36.464052000000002</v>
      </c>
      <c r="J8" s="46">
        <v>43.342742000000001</v>
      </c>
      <c r="K8" s="46">
        <v>51.898699000000001</v>
      </c>
      <c r="L8" s="46">
        <v>61.374999000000003</v>
      </c>
      <c r="M8" s="50">
        <v>68.727704000000003</v>
      </c>
      <c r="N8" s="51">
        <v>78.876999999999995</v>
      </c>
      <c r="O8" s="46">
        <v>91.263999999999996</v>
      </c>
      <c r="P8" s="46">
        <v>109.855</v>
      </c>
      <c r="Q8" s="46">
        <v>133.27199999999999</v>
      </c>
      <c r="R8" s="46">
        <v>155.833</v>
      </c>
      <c r="S8" s="46">
        <v>187.97499999999999</v>
      </c>
      <c r="T8" s="46">
        <v>258.32299999999998</v>
      </c>
      <c r="U8" s="46">
        <v>301.97300000000001</v>
      </c>
      <c r="V8" s="46">
        <v>366.24299999999999</v>
      </c>
      <c r="W8" s="46">
        <v>468.44299999999998</v>
      </c>
      <c r="X8" s="46">
        <v>659.84699999999998</v>
      </c>
      <c r="Y8" s="50">
        <v>838.26900000000001</v>
      </c>
      <c r="Z8" s="46">
        <v>861.54200000000003</v>
      </c>
      <c r="AA8" s="46">
        <v>1029.3030000000001</v>
      </c>
      <c r="AB8" s="46">
        <v>1129.694</v>
      </c>
      <c r="AC8" s="46">
        <v>1145.461</v>
      </c>
      <c r="AD8" s="46">
        <v>1179.6369999999999</v>
      </c>
      <c r="AE8" s="46">
        <v>1232.527</v>
      </c>
      <c r="AF8" s="46">
        <v>1365.8869999999999</v>
      </c>
      <c r="AG8" s="46">
        <v>1379.604</v>
      </c>
      <c r="AH8" s="46">
        <v>1397.1780000000001</v>
      </c>
      <c r="AI8" s="46">
        <v>1439.5060000000001</v>
      </c>
      <c r="AJ8" s="46">
        <v>1460.954</v>
      </c>
      <c r="AK8" s="50">
        <v>1481.809</v>
      </c>
      <c r="AL8" s="46">
        <v>1505.348</v>
      </c>
      <c r="AM8" s="46">
        <v>1532.778</v>
      </c>
      <c r="AN8" s="46">
        <v>1564.847</v>
      </c>
      <c r="AO8" s="46">
        <v>1611.0809999999999</v>
      </c>
      <c r="AP8" s="46">
        <v>1647.5050000000001</v>
      </c>
      <c r="AQ8" s="46">
        <v>1713.261</v>
      </c>
      <c r="AR8" s="46">
        <v>1742.0730000000001</v>
      </c>
      <c r="AS8" s="46">
        <v>1779.2139999999999</v>
      </c>
      <c r="AT8" s="46">
        <v>1815.9290000000001</v>
      </c>
      <c r="AU8" s="46">
        <v>1853.0050000000001</v>
      </c>
      <c r="AV8" s="46">
        <v>1896.32</v>
      </c>
      <c r="AW8" s="50">
        <v>1939.405</v>
      </c>
      <c r="AX8" s="46">
        <v>1973.627</v>
      </c>
      <c r="AY8" s="46">
        <v>2010.3620000000001</v>
      </c>
      <c r="AZ8" s="46">
        <v>2092.1590000000001</v>
      </c>
      <c r="BA8" s="46">
        <v>2128.4079999999999</v>
      </c>
      <c r="BB8" s="46">
        <v>2164.9960000000001</v>
      </c>
      <c r="BC8" s="46">
        <v>2225.038</v>
      </c>
      <c r="BD8" s="46">
        <v>2269.69</v>
      </c>
      <c r="BE8" s="46">
        <v>2313.4949999999999</v>
      </c>
      <c r="BF8" s="46">
        <v>2367.6950000000002</v>
      </c>
      <c r="BG8" s="46">
        <v>2424.808</v>
      </c>
      <c r="BH8" s="46">
        <v>2478.7240000000002</v>
      </c>
      <c r="BI8" s="50">
        <v>2551.1849999999999</v>
      </c>
      <c r="BJ8" s="46">
        <v>2583.3270000000002</v>
      </c>
      <c r="BK8" s="46">
        <v>2623.1880000000001</v>
      </c>
      <c r="BL8" s="46">
        <v>2711.2669999999998</v>
      </c>
      <c r="BM8" s="46">
        <v>2753.3409999999999</v>
      </c>
      <c r="BN8" s="46">
        <v>2801.4540000000002</v>
      </c>
      <c r="BO8" s="46">
        <v>2891.5219999999999</v>
      </c>
      <c r="BP8" s="46">
        <v>2942.0169999999998</v>
      </c>
      <c r="BQ8" s="46">
        <v>2993.5050000000001</v>
      </c>
      <c r="BR8" s="46">
        <v>3089.127</v>
      </c>
      <c r="BS8" s="46">
        <v>3164.5859999999998</v>
      </c>
      <c r="BT8" s="46">
        <v>3268.7570000000001</v>
      </c>
      <c r="BU8" s="50">
        <v>3472.1309999999999</v>
      </c>
      <c r="BV8" s="46">
        <v>3563.248</v>
      </c>
      <c r="BW8" s="46">
        <v>3582.587</v>
      </c>
      <c r="BX8" s="46">
        <v>3650.2220000000002</v>
      </c>
      <c r="BY8" s="46">
        <v>3659.5410000000002</v>
      </c>
      <c r="BZ8" s="46">
        <v>3675.18</v>
      </c>
      <c r="CA8" s="46">
        <v>3687.9609999999998</v>
      </c>
      <c r="CB8" s="46">
        <v>3700.319</v>
      </c>
      <c r="CC8" s="46">
        <v>3714.6840000000002</v>
      </c>
      <c r="CD8" s="46">
        <v>3734.7579999999998</v>
      </c>
      <c r="CE8" s="46">
        <v>3744.183</v>
      </c>
      <c r="CF8" s="46">
        <v>3753.857</v>
      </c>
      <c r="CG8" s="132">
        <v>3765.009</v>
      </c>
      <c r="CH8" s="70">
        <v>3769.7950000000001</v>
      </c>
      <c r="CI8" s="46">
        <v>3777.1909999999998</v>
      </c>
      <c r="CJ8" s="46">
        <v>3788.248</v>
      </c>
      <c r="CK8" s="46">
        <v>3796.078</v>
      </c>
      <c r="CL8" s="46">
        <v>3805.9580000000001</v>
      </c>
      <c r="CM8" s="46">
        <v>3817.9639999999999</v>
      </c>
      <c r="CN8" s="46">
        <v>3829.348</v>
      </c>
      <c r="CO8" s="46">
        <v>3843.1970000000001</v>
      </c>
      <c r="CP8" s="46">
        <v>3855.953</v>
      </c>
      <c r="CQ8" s="46">
        <v>3865.1480000000001</v>
      </c>
      <c r="CR8" s="46">
        <v>3876.297</v>
      </c>
      <c r="CS8" s="132">
        <v>3884.3510000000001</v>
      </c>
      <c r="CT8" s="70">
        <v>3892.145</v>
      </c>
      <c r="CU8" s="46">
        <v>3899.35</v>
      </c>
      <c r="CV8" s="46">
        <v>3911.4340000000002</v>
      </c>
      <c r="CW8" s="46">
        <v>3921.3139999999999</v>
      </c>
      <c r="CX8" s="46">
        <v>3931.779</v>
      </c>
      <c r="CY8" s="46">
        <v>3944.4430000000002</v>
      </c>
      <c r="CZ8" s="46">
        <v>3955.8649999999998</v>
      </c>
      <c r="DA8" s="46">
        <v>3967.7049999999999</v>
      </c>
      <c r="DB8" s="46">
        <v>3980.8449999999998</v>
      </c>
      <c r="DC8" s="46">
        <v>3992.895</v>
      </c>
      <c r="DD8" s="46">
        <v>4008.0210000000002</v>
      </c>
      <c r="DE8" s="132">
        <v>4026.8679999999999</v>
      </c>
      <c r="DF8" s="70">
        <v>4043.8620000000001</v>
      </c>
      <c r="DG8" s="46">
        <v>4068.7069999999999</v>
      </c>
      <c r="DH8" s="46">
        <v>4132.2510000000002</v>
      </c>
      <c r="DI8" s="46">
        <v>4136.4040000000005</v>
      </c>
      <c r="DJ8" s="46">
        <v>4137.1869999999999</v>
      </c>
      <c r="DK8" s="46">
        <v>4138.9549999999999</v>
      </c>
      <c r="DL8" s="46">
        <v>4140.3379999999997</v>
      </c>
      <c r="DM8" s="46">
        <v>4142.6549999999997</v>
      </c>
      <c r="DN8" s="46">
        <v>4145.3389999999999</v>
      </c>
      <c r="DO8" s="46">
        <v>4145.683</v>
      </c>
      <c r="DP8" s="46">
        <v>4146.1450000000004</v>
      </c>
      <c r="DQ8" s="132">
        <v>4146.5159999999996</v>
      </c>
      <c r="DR8" s="70">
        <v>4147.1409999999996</v>
      </c>
      <c r="DS8" s="46">
        <v>4147.9669999999996</v>
      </c>
      <c r="DT8" s="46">
        <v>4150.1769999999997</v>
      </c>
      <c r="DU8" s="46">
        <v>4150.1769999999997</v>
      </c>
      <c r="DV8" s="46">
        <v>4150.1769999999997</v>
      </c>
      <c r="DW8" s="46">
        <v>4150.2070000000003</v>
      </c>
      <c r="DX8" s="46">
        <v>4150.2370000000001</v>
      </c>
      <c r="DY8" s="46">
        <v>4150.4650000000001</v>
      </c>
      <c r="DZ8" s="46">
        <v>4150.6779999999999</v>
      </c>
      <c r="EA8" s="46">
        <v>4150.6859999999997</v>
      </c>
      <c r="EB8" s="46">
        <v>4150.6859999999997</v>
      </c>
      <c r="EC8" s="46">
        <v>4150.7460000000001</v>
      </c>
      <c r="ED8" s="70">
        <v>4150.7960000000003</v>
      </c>
      <c r="EE8" s="46">
        <v>4150.7960000000003</v>
      </c>
      <c r="EF8" s="46">
        <v>4150.7960000000003</v>
      </c>
      <c r="EG8" s="46">
        <v>4150.7960000000003</v>
      </c>
      <c r="EH8" s="46">
        <v>4150.7960000000003</v>
      </c>
      <c r="EI8" s="46">
        <v>4150.7960000000003</v>
      </c>
      <c r="EJ8" s="46">
        <v>4150.7960000000003</v>
      </c>
      <c r="EK8" s="46">
        <v>4150.7960000000003</v>
      </c>
      <c r="EL8" s="46">
        <v>4150.7960000000003</v>
      </c>
      <c r="EM8" s="46">
        <v>4150.7960000000003</v>
      </c>
      <c r="EN8" s="46">
        <v>4150.7960000000003</v>
      </c>
      <c r="EO8" s="46">
        <v>4150.7960000000003</v>
      </c>
      <c r="EP8" s="70">
        <v>4150.7960000000003</v>
      </c>
      <c r="EQ8" s="46">
        <v>4150.7960000000003</v>
      </c>
      <c r="ER8" s="46">
        <v>4150.7960000000003</v>
      </c>
      <c r="ES8" s="46">
        <v>4150.7960000000003</v>
      </c>
      <c r="ET8" s="46">
        <v>4150.7960000000003</v>
      </c>
      <c r="EU8" s="46">
        <v>4150.7960000000003</v>
      </c>
      <c r="EV8" s="46">
        <v>4150.7960000000003</v>
      </c>
      <c r="EW8" s="46">
        <v>4150.7960000000003</v>
      </c>
      <c r="EX8" s="46">
        <v>4150.7960000000003</v>
      </c>
      <c r="EY8" s="46">
        <v>4150.7960000000003</v>
      </c>
      <c r="EZ8" s="46">
        <v>4150.7960000000003</v>
      </c>
      <c r="FA8" s="83">
        <v>4150.7960000000003</v>
      </c>
      <c r="FB8" s="46">
        <v>4150.7960000000003</v>
      </c>
      <c r="FC8" s="46">
        <v>4150.7960000000003</v>
      </c>
      <c r="FD8" s="46">
        <v>4150.7960000000003</v>
      </c>
      <c r="FE8" s="46">
        <v>4150.7960000000003</v>
      </c>
      <c r="FF8" s="46">
        <v>4150.7960000000003</v>
      </c>
      <c r="FG8" s="46">
        <v>4150.7960000000003</v>
      </c>
      <c r="FH8" s="46">
        <v>4150.7960000000003</v>
      </c>
      <c r="FI8" s="46">
        <v>4150.7960000000003</v>
      </c>
      <c r="FJ8" s="46">
        <v>4150.7960000000003</v>
      </c>
      <c r="FK8" s="46">
        <v>4150.7960000000003</v>
      </c>
      <c r="FL8" s="46">
        <v>4150.7960000000003</v>
      </c>
      <c r="FM8" s="46">
        <v>4150.7960000000003</v>
      </c>
      <c r="FN8" s="70">
        <v>4150.7960000000003</v>
      </c>
      <c r="FO8" s="46">
        <v>4150.7960000000003</v>
      </c>
      <c r="FP8" s="46">
        <v>4150.7960000000003</v>
      </c>
      <c r="FQ8" s="46">
        <v>4150.7960000000003</v>
      </c>
      <c r="FR8" s="46">
        <v>4150.7960000000003</v>
      </c>
      <c r="FS8" s="46">
        <v>4150.7960000000003</v>
      </c>
      <c r="FT8" s="46">
        <v>4150.7960000000003</v>
      </c>
      <c r="FU8" s="46">
        <v>4150.7960000000003</v>
      </c>
      <c r="FV8" s="46">
        <v>4150.7960000000003</v>
      </c>
    </row>
    <row r="9" spans="1:178" s="1" customFormat="1" ht="20.149999999999999" customHeight="1" x14ac:dyDescent="0.35">
      <c r="A9" s="31" t="s">
        <v>281</v>
      </c>
      <c r="B9" s="46">
        <v>0</v>
      </c>
      <c r="C9" s="46">
        <v>0</v>
      </c>
      <c r="D9" s="46">
        <v>0</v>
      </c>
      <c r="E9" s="46">
        <v>0</v>
      </c>
      <c r="F9" s="46">
        <v>0</v>
      </c>
      <c r="G9" s="46">
        <v>0</v>
      </c>
      <c r="H9" s="46">
        <v>0</v>
      </c>
      <c r="I9" s="46">
        <v>0</v>
      </c>
      <c r="J9" s="46">
        <v>0</v>
      </c>
      <c r="K9" s="46">
        <v>0</v>
      </c>
      <c r="L9" s="46">
        <v>0</v>
      </c>
      <c r="M9" s="50">
        <v>0</v>
      </c>
      <c r="N9" s="51">
        <v>0</v>
      </c>
      <c r="O9" s="46">
        <v>0</v>
      </c>
      <c r="P9" s="46">
        <v>0</v>
      </c>
      <c r="Q9" s="46">
        <v>0</v>
      </c>
      <c r="R9" s="46">
        <v>0</v>
      </c>
      <c r="S9" s="46">
        <v>0</v>
      </c>
      <c r="T9" s="46">
        <v>1.4410000000000001</v>
      </c>
      <c r="U9" s="46">
        <v>1.4410000000000001</v>
      </c>
      <c r="V9" s="46">
        <v>1.4410000000000001</v>
      </c>
      <c r="W9" s="46">
        <v>1.4410000000000001</v>
      </c>
      <c r="X9" s="46">
        <v>1.4410000000000001</v>
      </c>
      <c r="Y9" s="50">
        <v>6.4409999999999998</v>
      </c>
      <c r="Z9" s="46">
        <v>6.4409999999999998</v>
      </c>
      <c r="AA9" s="46">
        <v>6.4409999999999998</v>
      </c>
      <c r="AB9" s="46">
        <v>6.4409999999999998</v>
      </c>
      <c r="AC9" s="46">
        <v>6.4409999999999998</v>
      </c>
      <c r="AD9" s="46">
        <v>6.4409999999999998</v>
      </c>
      <c r="AE9" s="46">
        <v>6.4409999999999998</v>
      </c>
      <c r="AF9" s="46">
        <v>6.4409999999999998</v>
      </c>
      <c r="AG9" s="46">
        <v>6.4409999999999998</v>
      </c>
      <c r="AH9" s="46">
        <v>6.4409999999999998</v>
      </c>
      <c r="AI9" s="46">
        <v>6.4409999999999998</v>
      </c>
      <c r="AJ9" s="46">
        <v>6.4409999999999998</v>
      </c>
      <c r="AK9" s="50">
        <v>6.4409999999999998</v>
      </c>
      <c r="AL9" s="46">
        <v>6.4409999999999998</v>
      </c>
      <c r="AM9" s="46">
        <v>6.4409999999999998</v>
      </c>
      <c r="AN9" s="46">
        <v>93.528999999999996</v>
      </c>
      <c r="AO9" s="46">
        <v>99.16</v>
      </c>
      <c r="AP9" s="46">
        <v>118.131</v>
      </c>
      <c r="AQ9" s="46">
        <v>176.33500000000001</v>
      </c>
      <c r="AR9" s="46">
        <v>180.78800000000001</v>
      </c>
      <c r="AS9" s="46">
        <v>203.63399999999999</v>
      </c>
      <c r="AT9" s="46">
        <v>206.53399999999999</v>
      </c>
      <c r="AU9" s="46">
        <v>206.53399999999999</v>
      </c>
      <c r="AV9" s="46">
        <v>261.53500000000003</v>
      </c>
      <c r="AW9" s="50">
        <v>271.57900000000001</v>
      </c>
      <c r="AX9" s="46">
        <v>357.81900000000002</v>
      </c>
      <c r="AY9" s="46">
        <v>397.91199999999998</v>
      </c>
      <c r="AZ9" s="46">
        <v>1292.3420000000001</v>
      </c>
      <c r="BA9" s="46">
        <v>1301.3330000000001</v>
      </c>
      <c r="BB9" s="46">
        <v>1352.367</v>
      </c>
      <c r="BC9" s="46">
        <v>1412.1610000000001</v>
      </c>
      <c r="BD9" s="46">
        <v>1524.8610000000001</v>
      </c>
      <c r="BE9" s="46">
        <v>1535.962</v>
      </c>
      <c r="BF9" s="46">
        <v>1680.5409999999999</v>
      </c>
      <c r="BG9" s="46">
        <v>1784.5129999999999</v>
      </c>
      <c r="BH9" s="46">
        <v>1856.7940000000001</v>
      </c>
      <c r="BI9" s="50">
        <v>2068.0369999999998</v>
      </c>
      <c r="BJ9" s="46">
        <v>2100.4749999999999</v>
      </c>
      <c r="BK9" s="46">
        <v>2209.6840000000002</v>
      </c>
      <c r="BL9" s="46">
        <v>4387.3850000000002</v>
      </c>
      <c r="BM9" s="46">
        <v>4389.2700000000004</v>
      </c>
      <c r="BN9" s="46">
        <v>4393.893</v>
      </c>
      <c r="BO9" s="46">
        <v>4393.893</v>
      </c>
      <c r="BP9" s="46">
        <v>4414.21</v>
      </c>
      <c r="BQ9" s="46">
        <v>4448.6580000000004</v>
      </c>
      <c r="BR9" s="46">
        <v>4452.6490000000003</v>
      </c>
      <c r="BS9" s="46">
        <v>4503.8289999999997</v>
      </c>
      <c r="BT9" s="46">
        <v>4541.3239999999996</v>
      </c>
      <c r="BU9" s="50">
        <v>4633.9780000000001</v>
      </c>
      <c r="BV9" s="46">
        <v>4671.2330000000002</v>
      </c>
      <c r="BW9" s="46">
        <v>4745.5600000000004</v>
      </c>
      <c r="BX9" s="46">
        <v>5792.4059999999999</v>
      </c>
      <c r="BY9" s="46">
        <v>5833.8379999999997</v>
      </c>
      <c r="BZ9" s="46">
        <v>5843.835</v>
      </c>
      <c r="CA9" s="46">
        <v>5863.8010000000004</v>
      </c>
      <c r="CB9" s="46">
        <v>5873.7790000000005</v>
      </c>
      <c r="CC9" s="46">
        <v>5888.2280000000001</v>
      </c>
      <c r="CD9" s="46">
        <v>5897.8469999999998</v>
      </c>
      <c r="CE9" s="46">
        <v>5924.7209999999995</v>
      </c>
      <c r="CF9" s="46">
        <v>5947.7169999999996</v>
      </c>
      <c r="CG9" s="132">
        <v>6003.8950000000004</v>
      </c>
      <c r="CH9" s="70">
        <v>6022.31</v>
      </c>
      <c r="CI9" s="46">
        <v>6077.9639999999999</v>
      </c>
      <c r="CJ9" s="46">
        <v>6495.1030000000001</v>
      </c>
      <c r="CK9" s="46">
        <v>6503.0929999999998</v>
      </c>
      <c r="CL9" s="46">
        <v>6507.473</v>
      </c>
      <c r="CM9" s="46">
        <v>6507.473</v>
      </c>
      <c r="CN9" s="46">
        <v>6512.3760000000002</v>
      </c>
      <c r="CO9" s="46">
        <v>6512.3760000000002</v>
      </c>
      <c r="CP9" s="46">
        <v>6512.3760000000002</v>
      </c>
      <c r="CQ9" s="46">
        <v>6512.3760000000002</v>
      </c>
      <c r="CR9" s="46">
        <v>6512.3760000000002</v>
      </c>
      <c r="CS9" s="132">
        <v>6512.3760000000002</v>
      </c>
      <c r="CT9" s="70">
        <v>6512.3760000000002</v>
      </c>
      <c r="CU9" s="46">
        <v>6512.3760000000002</v>
      </c>
      <c r="CV9" s="46">
        <v>6512.3760000000002</v>
      </c>
      <c r="CW9" s="46">
        <v>6512.3760000000002</v>
      </c>
      <c r="CX9" s="46">
        <v>6512.3760000000002</v>
      </c>
      <c r="CY9" s="46">
        <v>6515.6679999999997</v>
      </c>
      <c r="CZ9" s="46">
        <v>6515.6679999999997</v>
      </c>
      <c r="DA9" s="46">
        <v>6515.6679999999997</v>
      </c>
      <c r="DB9" s="46">
        <v>6515.6679999999997</v>
      </c>
      <c r="DC9" s="46">
        <v>6515.6679999999997</v>
      </c>
      <c r="DD9" s="46">
        <v>6515.6679999999997</v>
      </c>
      <c r="DE9" s="132">
        <v>6515.6679999999997</v>
      </c>
      <c r="DF9" s="70">
        <v>6515.6679999999997</v>
      </c>
      <c r="DG9" s="46">
        <v>6515.6679999999997</v>
      </c>
      <c r="DH9" s="46">
        <v>6515.6679999999997</v>
      </c>
      <c r="DI9" s="46">
        <v>6515.6679999999997</v>
      </c>
      <c r="DJ9" s="46">
        <v>6515.6679999999997</v>
      </c>
      <c r="DK9" s="46">
        <v>6515.6679999999997</v>
      </c>
      <c r="DL9" s="46">
        <v>6515.6679999999997</v>
      </c>
      <c r="DM9" s="46">
        <v>6515.6679999999997</v>
      </c>
      <c r="DN9" s="46">
        <v>6515.6679999999997</v>
      </c>
      <c r="DO9" s="46">
        <v>6515.6679999999997</v>
      </c>
      <c r="DP9" s="46">
        <v>6515.6679999999997</v>
      </c>
      <c r="DQ9" s="132">
        <v>6515.6679999999997</v>
      </c>
      <c r="DR9" s="70">
        <v>6515.6679999999997</v>
      </c>
      <c r="DS9" s="46">
        <v>6515.6679999999997</v>
      </c>
      <c r="DT9" s="46">
        <v>6515.6679999999997</v>
      </c>
      <c r="DU9" s="46">
        <v>6515.6679999999997</v>
      </c>
      <c r="DV9" s="46">
        <v>6515.6679999999997</v>
      </c>
      <c r="DW9" s="46">
        <v>6515.6679999999997</v>
      </c>
      <c r="DX9" s="46">
        <v>6515.6679999999997</v>
      </c>
      <c r="DY9" s="46">
        <v>6515.6679999999997</v>
      </c>
      <c r="DZ9" s="46">
        <v>6515.6679999999997</v>
      </c>
      <c r="EA9" s="46">
        <v>6515.6679999999997</v>
      </c>
      <c r="EB9" s="46">
        <v>6515.6679999999997</v>
      </c>
      <c r="EC9" s="46">
        <v>6515.6679999999997</v>
      </c>
      <c r="ED9" s="70">
        <v>6515.6679999999997</v>
      </c>
      <c r="EE9" s="46">
        <v>6515.6679999999997</v>
      </c>
      <c r="EF9" s="46">
        <v>6515.6679999999997</v>
      </c>
      <c r="EG9" s="46">
        <v>6515.6679999999997</v>
      </c>
      <c r="EH9" s="46">
        <v>6515.6679999999997</v>
      </c>
      <c r="EI9" s="46">
        <v>6515.6679999999997</v>
      </c>
      <c r="EJ9" s="46">
        <v>6515.6679999999997</v>
      </c>
      <c r="EK9" s="46">
        <v>6515.6679999999997</v>
      </c>
      <c r="EL9" s="46">
        <v>6515.6679999999997</v>
      </c>
      <c r="EM9" s="46">
        <v>6515.6679999999997</v>
      </c>
      <c r="EN9" s="46">
        <v>6515.6679999999997</v>
      </c>
      <c r="EO9" s="46">
        <v>6515.6679999999997</v>
      </c>
      <c r="EP9" s="70">
        <v>6515.6679999999997</v>
      </c>
      <c r="EQ9" s="46">
        <v>6515.6679999999997</v>
      </c>
      <c r="ER9" s="46">
        <v>6515.6679999999997</v>
      </c>
      <c r="ES9" s="46">
        <v>6515.6679999999997</v>
      </c>
      <c r="ET9" s="46">
        <v>6515.6679999999997</v>
      </c>
      <c r="EU9" s="46">
        <v>6515.6679999999997</v>
      </c>
      <c r="EV9" s="46">
        <v>6515.6679999999997</v>
      </c>
      <c r="EW9" s="46">
        <v>6515.6679999999997</v>
      </c>
      <c r="EX9" s="46">
        <v>6515.6679999999997</v>
      </c>
      <c r="EY9" s="46">
        <v>6515.6679999999997</v>
      </c>
      <c r="EZ9" s="46">
        <v>6515.6679999999997</v>
      </c>
      <c r="FA9" s="83">
        <v>6515.6679999999997</v>
      </c>
      <c r="FB9" s="46">
        <v>6515.6679999999997</v>
      </c>
      <c r="FC9" s="46">
        <v>6515.6679999999997</v>
      </c>
      <c r="FD9" s="46">
        <v>6515.6679999999997</v>
      </c>
      <c r="FE9" s="46">
        <v>6515.6679999999997</v>
      </c>
      <c r="FF9" s="46">
        <v>6515.6679999999997</v>
      </c>
      <c r="FG9" s="46">
        <v>6515.6679999999997</v>
      </c>
      <c r="FH9" s="46">
        <v>6515.6679999999997</v>
      </c>
      <c r="FI9" s="46">
        <v>6515.6679999999997</v>
      </c>
      <c r="FJ9" s="46">
        <v>6515.6679999999997</v>
      </c>
      <c r="FK9" s="46">
        <v>6515.6679999999997</v>
      </c>
      <c r="FL9" s="46">
        <v>6515.6679999999997</v>
      </c>
      <c r="FM9" s="46">
        <v>6515.6679999999997</v>
      </c>
      <c r="FN9" s="70">
        <v>6515.6679999999997</v>
      </c>
      <c r="FO9" s="46">
        <v>6515.6679999999997</v>
      </c>
      <c r="FP9" s="46">
        <v>6515.6679999999997</v>
      </c>
      <c r="FQ9" s="46">
        <v>6515.6679999999997</v>
      </c>
      <c r="FR9" s="46">
        <v>6515.6679999999997</v>
      </c>
      <c r="FS9" s="46">
        <v>6515.6679999999997</v>
      </c>
      <c r="FT9" s="46">
        <v>6515.6679999999997</v>
      </c>
      <c r="FU9" s="46">
        <v>6515.6679999999997</v>
      </c>
      <c r="FV9" s="46">
        <v>6515.6679999999997</v>
      </c>
    </row>
    <row r="10" spans="1:178" s="1" customFormat="1" ht="20.149999999999999" customHeight="1" x14ac:dyDescent="0.35">
      <c r="A10" s="31" t="s">
        <v>282</v>
      </c>
      <c r="B10" s="46">
        <v>0.90380000000000005</v>
      </c>
      <c r="C10" s="46">
        <v>0.90380000000000005</v>
      </c>
      <c r="D10" s="46">
        <v>0.90380000000000005</v>
      </c>
      <c r="E10" s="46">
        <v>0.90380000000000005</v>
      </c>
      <c r="F10" s="46">
        <v>0.90380000000000005</v>
      </c>
      <c r="G10" s="46">
        <v>0.90380000000000005</v>
      </c>
      <c r="H10" s="46">
        <v>0.90380000000000005</v>
      </c>
      <c r="I10" s="46">
        <v>0.90380000000000005</v>
      </c>
      <c r="J10" s="46">
        <v>0.90380000000000005</v>
      </c>
      <c r="K10" s="46">
        <v>0.90380000000000005</v>
      </c>
      <c r="L10" s="46">
        <v>0.90380000000000005</v>
      </c>
      <c r="M10" s="50">
        <v>0.90380000000000005</v>
      </c>
      <c r="N10" s="51">
        <v>0.90400000000000003</v>
      </c>
      <c r="O10" s="46">
        <v>0.90400000000000003</v>
      </c>
      <c r="P10" s="46">
        <v>0.90400000000000003</v>
      </c>
      <c r="Q10" s="46">
        <v>0.90400000000000003</v>
      </c>
      <c r="R10" s="46">
        <v>0.90400000000000003</v>
      </c>
      <c r="S10" s="46">
        <v>0.90400000000000003</v>
      </c>
      <c r="T10" s="46">
        <v>0.90400000000000003</v>
      </c>
      <c r="U10" s="46">
        <v>0.90400000000000003</v>
      </c>
      <c r="V10" s="46">
        <v>0.90400000000000003</v>
      </c>
      <c r="W10" s="46">
        <v>5.7149999999999999</v>
      </c>
      <c r="X10" s="46">
        <v>5.7149999999999999</v>
      </c>
      <c r="Y10" s="50">
        <v>5.7149999999999999</v>
      </c>
      <c r="Z10" s="46">
        <v>5.7149999999999999</v>
      </c>
      <c r="AA10" s="46">
        <v>5.7149999999999999</v>
      </c>
      <c r="AB10" s="46">
        <v>6.72</v>
      </c>
      <c r="AC10" s="46">
        <v>6.72</v>
      </c>
      <c r="AD10" s="46">
        <v>6.72</v>
      </c>
      <c r="AE10" s="46">
        <v>6.782</v>
      </c>
      <c r="AF10" s="46">
        <v>6.782</v>
      </c>
      <c r="AG10" s="46">
        <v>6.782</v>
      </c>
      <c r="AH10" s="46">
        <v>6.782</v>
      </c>
      <c r="AI10" s="46">
        <v>6.782</v>
      </c>
      <c r="AJ10" s="46">
        <v>8.5980000000000008</v>
      </c>
      <c r="AK10" s="50">
        <v>8.5980000000000008</v>
      </c>
      <c r="AL10" s="46">
        <v>11.348000000000001</v>
      </c>
      <c r="AM10" s="46">
        <v>52.261000000000003</v>
      </c>
      <c r="AN10" s="46">
        <v>322.61099999999999</v>
      </c>
      <c r="AO10" s="46">
        <v>322.61099999999999</v>
      </c>
      <c r="AP10" s="46">
        <v>334.959</v>
      </c>
      <c r="AQ10" s="46">
        <v>334.959</v>
      </c>
      <c r="AR10" s="46">
        <v>335.22899999999998</v>
      </c>
      <c r="AS10" s="46">
        <v>335.28</v>
      </c>
      <c r="AT10" s="46">
        <v>335.28</v>
      </c>
      <c r="AU10" s="46">
        <v>335.33100000000002</v>
      </c>
      <c r="AV10" s="46">
        <v>335.33100000000002</v>
      </c>
      <c r="AW10" s="50">
        <v>335.428</v>
      </c>
      <c r="AX10" s="46">
        <v>335.428</v>
      </c>
      <c r="AY10" s="46">
        <v>367.75200000000001</v>
      </c>
      <c r="AZ10" s="46">
        <v>387.38099999999997</v>
      </c>
      <c r="BA10" s="46">
        <v>387.899</v>
      </c>
      <c r="BB10" s="46">
        <v>387.899</v>
      </c>
      <c r="BC10" s="46">
        <v>389.08300000000003</v>
      </c>
      <c r="BD10" s="46">
        <v>389.483</v>
      </c>
      <c r="BE10" s="46">
        <v>389.483</v>
      </c>
      <c r="BF10" s="46">
        <v>389.483</v>
      </c>
      <c r="BG10" s="46">
        <v>389.911</v>
      </c>
      <c r="BH10" s="46">
        <v>389.911</v>
      </c>
      <c r="BI10" s="50">
        <v>390.73700000000002</v>
      </c>
      <c r="BJ10" s="46">
        <v>397.16399999999999</v>
      </c>
      <c r="BK10" s="46">
        <v>397.16399999999999</v>
      </c>
      <c r="BL10" s="46">
        <v>399.952</v>
      </c>
      <c r="BM10" s="46">
        <v>399.952</v>
      </c>
      <c r="BN10" s="46">
        <v>401.14</v>
      </c>
      <c r="BO10" s="46">
        <v>401.50599999999997</v>
      </c>
      <c r="BP10" s="46">
        <v>401.50599999999997</v>
      </c>
      <c r="BQ10" s="46">
        <v>401.50599999999997</v>
      </c>
      <c r="BR10" s="46">
        <v>401.50599999999997</v>
      </c>
      <c r="BS10" s="46">
        <v>404.12799999999999</v>
      </c>
      <c r="BT10" s="46">
        <v>406.22899999999998</v>
      </c>
      <c r="BU10" s="50">
        <v>406.22899999999998</v>
      </c>
      <c r="BV10" s="46">
        <v>410.041</v>
      </c>
      <c r="BW10" s="46">
        <v>412.197</v>
      </c>
      <c r="BX10" s="46">
        <v>425.28100000000001</v>
      </c>
      <c r="BY10" s="46">
        <v>426.78100000000001</v>
      </c>
      <c r="BZ10" s="46">
        <v>426.78100000000001</v>
      </c>
      <c r="CA10" s="46">
        <v>428.06099999999998</v>
      </c>
      <c r="CB10" s="46">
        <v>428.06099999999998</v>
      </c>
      <c r="CC10" s="46">
        <v>428.06099999999998</v>
      </c>
      <c r="CD10" s="46">
        <v>428.06099999999998</v>
      </c>
      <c r="CE10" s="46">
        <v>428.06099999999998</v>
      </c>
      <c r="CF10" s="46">
        <v>428.06099999999998</v>
      </c>
      <c r="CG10" s="132">
        <v>428.06099999999998</v>
      </c>
      <c r="CH10" s="70">
        <v>428.06099999999998</v>
      </c>
      <c r="CI10" s="46">
        <v>428.06099999999998</v>
      </c>
      <c r="CJ10" s="46">
        <v>428.06099999999998</v>
      </c>
      <c r="CK10" s="46">
        <v>428.06099999999998</v>
      </c>
      <c r="CL10" s="46">
        <v>428.06099999999998</v>
      </c>
      <c r="CM10" s="46">
        <v>428.06099999999998</v>
      </c>
      <c r="CN10" s="46">
        <v>428.06099999999998</v>
      </c>
      <c r="CO10" s="46">
        <v>428.06099999999998</v>
      </c>
      <c r="CP10" s="46">
        <v>428.06099999999998</v>
      </c>
      <c r="CQ10" s="46">
        <v>428.06099999999998</v>
      </c>
      <c r="CR10" s="46">
        <v>428.06099999999998</v>
      </c>
      <c r="CS10" s="132">
        <v>428.06099999999998</v>
      </c>
      <c r="CT10" s="70">
        <v>428.06099999999998</v>
      </c>
      <c r="CU10" s="46">
        <v>428.06099999999998</v>
      </c>
      <c r="CV10" s="46">
        <v>428.06099999999998</v>
      </c>
      <c r="CW10" s="46">
        <v>428.06099999999998</v>
      </c>
      <c r="CX10" s="46">
        <v>428.06099999999998</v>
      </c>
      <c r="CY10" s="46">
        <v>428.06099999999998</v>
      </c>
      <c r="CZ10" s="46">
        <v>428.06099999999998</v>
      </c>
      <c r="DA10" s="46">
        <v>428.06099999999998</v>
      </c>
      <c r="DB10" s="46">
        <v>428.06099999999998</v>
      </c>
      <c r="DC10" s="46">
        <v>428.06099999999998</v>
      </c>
      <c r="DD10" s="46">
        <v>428.06099999999998</v>
      </c>
      <c r="DE10" s="132">
        <v>428.06099999999998</v>
      </c>
      <c r="DF10" s="70">
        <v>428.06099999999998</v>
      </c>
      <c r="DG10" s="46">
        <v>428.06099999999998</v>
      </c>
      <c r="DH10" s="46">
        <v>428.06099999999998</v>
      </c>
      <c r="DI10" s="46">
        <v>428.06099999999998</v>
      </c>
      <c r="DJ10" s="46">
        <v>428.06099999999998</v>
      </c>
      <c r="DK10" s="46">
        <v>428.06099999999998</v>
      </c>
      <c r="DL10" s="46">
        <v>428.06099999999998</v>
      </c>
      <c r="DM10" s="46">
        <v>428.06099999999998</v>
      </c>
      <c r="DN10" s="46">
        <v>428.06099999999998</v>
      </c>
      <c r="DO10" s="46">
        <v>428.06099999999998</v>
      </c>
      <c r="DP10" s="46">
        <v>428.06099999999998</v>
      </c>
      <c r="DQ10" s="132">
        <v>428.06099999999998</v>
      </c>
      <c r="DR10" s="70">
        <v>428.06099999999998</v>
      </c>
      <c r="DS10" s="46">
        <v>428.06099999999998</v>
      </c>
      <c r="DT10" s="46">
        <v>428.06099999999998</v>
      </c>
      <c r="DU10" s="46">
        <v>428.06099999999998</v>
      </c>
      <c r="DV10" s="46">
        <v>428.06099999999998</v>
      </c>
      <c r="DW10" s="46">
        <v>428.06099999999998</v>
      </c>
      <c r="DX10" s="46">
        <v>428.06099999999998</v>
      </c>
      <c r="DY10" s="46">
        <v>428.06099999999998</v>
      </c>
      <c r="DZ10" s="46">
        <v>428.06099999999998</v>
      </c>
      <c r="EA10" s="46">
        <v>428.06099999999998</v>
      </c>
      <c r="EB10" s="46">
        <v>428.06099999999998</v>
      </c>
      <c r="EC10" s="46">
        <v>428.06099999999998</v>
      </c>
      <c r="ED10" s="70">
        <v>428.06099999999998</v>
      </c>
      <c r="EE10" s="46">
        <v>428.06099999999998</v>
      </c>
      <c r="EF10" s="46">
        <v>428.06099999999998</v>
      </c>
      <c r="EG10" s="46">
        <v>428.06099999999998</v>
      </c>
      <c r="EH10" s="46">
        <v>428.06099999999998</v>
      </c>
      <c r="EI10" s="46">
        <v>428.06099999999998</v>
      </c>
      <c r="EJ10" s="46">
        <v>428.06099999999998</v>
      </c>
      <c r="EK10" s="46">
        <v>428.06099999999998</v>
      </c>
      <c r="EL10" s="46">
        <v>428.06099999999998</v>
      </c>
      <c r="EM10" s="46">
        <v>428.06099999999998</v>
      </c>
      <c r="EN10" s="46">
        <v>428.06099999999998</v>
      </c>
      <c r="EO10" s="46">
        <v>428.06099999999998</v>
      </c>
      <c r="EP10" s="70">
        <v>428.06099999999998</v>
      </c>
      <c r="EQ10" s="46">
        <v>428.06099999999998</v>
      </c>
      <c r="ER10" s="46">
        <v>428.06099999999998</v>
      </c>
      <c r="ES10" s="46">
        <v>428.06099999999998</v>
      </c>
      <c r="ET10" s="46">
        <v>428.06099999999998</v>
      </c>
      <c r="EU10" s="46">
        <v>428.06099999999998</v>
      </c>
      <c r="EV10" s="46">
        <v>428.06099999999998</v>
      </c>
      <c r="EW10" s="46">
        <v>428.06099999999998</v>
      </c>
      <c r="EX10" s="46">
        <v>428.06099999999998</v>
      </c>
      <c r="EY10" s="46">
        <v>428.06099999999998</v>
      </c>
      <c r="EZ10" s="46">
        <v>428.06099999999998</v>
      </c>
      <c r="FA10" s="83">
        <v>428.06099999999998</v>
      </c>
      <c r="FB10" s="46">
        <v>428.06099999999998</v>
      </c>
      <c r="FC10" s="46">
        <v>428.06099999999998</v>
      </c>
      <c r="FD10" s="46">
        <v>428.06099999999998</v>
      </c>
      <c r="FE10" s="46">
        <v>428.06099999999998</v>
      </c>
      <c r="FF10" s="46">
        <v>428.06099999999998</v>
      </c>
      <c r="FG10" s="46">
        <v>428.06099999999998</v>
      </c>
      <c r="FH10" s="46">
        <v>428.06099999999998</v>
      </c>
      <c r="FI10" s="46">
        <v>428.06099999999998</v>
      </c>
      <c r="FJ10" s="46">
        <v>428.06099999999998</v>
      </c>
      <c r="FK10" s="46">
        <v>428.06099999999998</v>
      </c>
      <c r="FL10" s="46">
        <v>428.06099999999998</v>
      </c>
      <c r="FM10" s="46">
        <v>428.06099999999998</v>
      </c>
      <c r="FN10" s="70">
        <v>428.06099999999998</v>
      </c>
      <c r="FO10" s="46">
        <v>428.06099999999998</v>
      </c>
      <c r="FP10" s="46">
        <v>428.06099999999998</v>
      </c>
      <c r="FQ10" s="46">
        <v>428.06099999999998</v>
      </c>
      <c r="FR10" s="46">
        <v>428.06099999999998</v>
      </c>
      <c r="FS10" s="46">
        <v>428.06099999999998</v>
      </c>
      <c r="FT10" s="46">
        <v>428.06099999999998</v>
      </c>
      <c r="FU10" s="46">
        <v>428.06099999999998</v>
      </c>
      <c r="FV10" s="46">
        <v>428.06099999999998</v>
      </c>
    </row>
    <row r="11" spans="1:178" s="1" customFormat="1" ht="20.149999999999999" customHeight="1" x14ac:dyDescent="0.35">
      <c r="A11" s="31" t="s">
        <v>283</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46">
        <v>0</v>
      </c>
      <c r="AA11" s="46">
        <v>0</v>
      </c>
      <c r="AB11" s="46">
        <v>0</v>
      </c>
      <c r="AC11" s="46">
        <v>0</v>
      </c>
      <c r="AD11" s="46">
        <v>0</v>
      </c>
      <c r="AE11" s="46">
        <v>0</v>
      </c>
      <c r="AF11" s="46">
        <v>0</v>
      </c>
      <c r="AG11" s="46">
        <v>0</v>
      </c>
      <c r="AH11" s="46">
        <v>0</v>
      </c>
      <c r="AI11" s="46">
        <v>0</v>
      </c>
      <c r="AJ11" s="46">
        <v>0</v>
      </c>
      <c r="AK11" s="50">
        <v>0</v>
      </c>
      <c r="AL11" s="46">
        <v>0</v>
      </c>
      <c r="AM11" s="46">
        <v>0</v>
      </c>
      <c r="AN11" s="46">
        <v>0</v>
      </c>
      <c r="AO11" s="46">
        <v>0</v>
      </c>
      <c r="AP11" s="46">
        <v>0</v>
      </c>
      <c r="AQ11" s="46">
        <v>0</v>
      </c>
      <c r="AR11" s="46">
        <v>0</v>
      </c>
      <c r="AS11" s="46">
        <v>0</v>
      </c>
      <c r="AT11" s="46">
        <v>0</v>
      </c>
      <c r="AU11" s="46">
        <v>0</v>
      </c>
      <c r="AV11" s="46">
        <v>0</v>
      </c>
      <c r="AW11" s="50">
        <v>0</v>
      </c>
      <c r="AX11" s="46">
        <v>0</v>
      </c>
      <c r="AY11" s="46">
        <v>0</v>
      </c>
      <c r="AZ11" s="46">
        <v>0</v>
      </c>
      <c r="BA11" s="46">
        <v>0</v>
      </c>
      <c r="BB11" s="46">
        <v>0</v>
      </c>
      <c r="BC11" s="46">
        <v>0</v>
      </c>
      <c r="BD11" s="46">
        <v>0</v>
      </c>
      <c r="BE11" s="46">
        <v>0</v>
      </c>
      <c r="BF11" s="46">
        <v>0</v>
      </c>
      <c r="BG11" s="46">
        <v>0</v>
      </c>
      <c r="BH11" s="46">
        <v>0</v>
      </c>
      <c r="BI11" s="50">
        <v>0</v>
      </c>
      <c r="BJ11" s="46">
        <v>0</v>
      </c>
      <c r="BK11" s="46">
        <v>0</v>
      </c>
      <c r="BL11" s="46">
        <v>0</v>
      </c>
      <c r="BM11" s="46">
        <v>0</v>
      </c>
      <c r="BN11" s="46">
        <v>0</v>
      </c>
      <c r="BO11" s="46">
        <v>0</v>
      </c>
      <c r="BP11" s="46">
        <v>0</v>
      </c>
      <c r="BQ11" s="46">
        <v>0</v>
      </c>
      <c r="BR11" s="46">
        <v>0</v>
      </c>
      <c r="BS11" s="46">
        <v>0</v>
      </c>
      <c r="BT11" s="46">
        <v>0</v>
      </c>
      <c r="BU11" s="50">
        <v>0</v>
      </c>
      <c r="BV11" s="46">
        <v>0</v>
      </c>
      <c r="BW11" s="46">
        <v>0</v>
      </c>
      <c r="BX11" s="46">
        <v>0</v>
      </c>
      <c r="BY11" s="46">
        <v>0</v>
      </c>
      <c r="BZ11" s="46">
        <v>0</v>
      </c>
      <c r="CA11" s="46">
        <v>0</v>
      </c>
      <c r="CB11" s="46">
        <v>14.6</v>
      </c>
      <c r="CC11" s="46">
        <v>14.6</v>
      </c>
      <c r="CD11" s="46">
        <v>14.6</v>
      </c>
      <c r="CE11" s="46">
        <v>14.6</v>
      </c>
      <c r="CF11" s="46">
        <v>14.6</v>
      </c>
      <c r="CG11" s="132">
        <v>14.6</v>
      </c>
      <c r="CH11" s="70">
        <v>26.6</v>
      </c>
      <c r="CI11" s="46">
        <v>26.6</v>
      </c>
      <c r="CJ11" s="46">
        <v>26.6</v>
      </c>
      <c r="CK11" s="46">
        <v>26.6</v>
      </c>
      <c r="CL11" s="46">
        <v>26.6</v>
      </c>
      <c r="CM11" s="46">
        <v>26.6</v>
      </c>
      <c r="CN11" s="46">
        <v>26.6</v>
      </c>
      <c r="CO11" s="46">
        <v>26.6</v>
      </c>
      <c r="CP11" s="46">
        <v>26.6</v>
      </c>
      <c r="CQ11" s="46">
        <v>26.6</v>
      </c>
      <c r="CR11" s="46">
        <v>26.6</v>
      </c>
      <c r="CS11" s="132">
        <v>26.6</v>
      </c>
      <c r="CT11" s="70">
        <v>26.6</v>
      </c>
      <c r="CU11" s="46">
        <v>26.6</v>
      </c>
      <c r="CV11" s="46">
        <v>26.6</v>
      </c>
      <c r="CW11" s="46">
        <v>26.6</v>
      </c>
      <c r="CX11" s="46">
        <v>26.6</v>
      </c>
      <c r="CY11" s="46">
        <v>26.6</v>
      </c>
      <c r="CZ11" s="46">
        <v>26.6</v>
      </c>
      <c r="DA11" s="46">
        <v>26.6</v>
      </c>
      <c r="DB11" s="46">
        <v>26.6</v>
      </c>
      <c r="DC11" s="46">
        <v>26.6</v>
      </c>
      <c r="DD11" s="46">
        <v>26.6</v>
      </c>
      <c r="DE11" s="132">
        <v>26.6</v>
      </c>
      <c r="DF11" s="70">
        <v>26.6</v>
      </c>
      <c r="DG11" s="46">
        <v>26.6</v>
      </c>
      <c r="DH11" s="46">
        <v>26.6</v>
      </c>
      <c r="DI11" s="46">
        <v>26.6</v>
      </c>
      <c r="DJ11" s="46">
        <v>26.6</v>
      </c>
      <c r="DK11" s="46">
        <v>26.6</v>
      </c>
      <c r="DL11" s="46">
        <v>26.6</v>
      </c>
      <c r="DM11" s="46">
        <v>26.6</v>
      </c>
      <c r="DN11" s="46">
        <v>26.6</v>
      </c>
      <c r="DO11" s="46">
        <v>26.6</v>
      </c>
      <c r="DP11" s="46">
        <v>26.6</v>
      </c>
      <c r="DQ11" s="132">
        <v>26.6</v>
      </c>
      <c r="DR11" s="70">
        <v>26.6</v>
      </c>
      <c r="DS11" s="46">
        <v>26.6</v>
      </c>
      <c r="DT11" s="46">
        <v>26.6</v>
      </c>
      <c r="DU11" s="46">
        <v>26.6</v>
      </c>
      <c r="DV11" s="46">
        <v>26.6</v>
      </c>
      <c r="DW11" s="46">
        <v>26.6</v>
      </c>
      <c r="DX11" s="46">
        <v>26.6</v>
      </c>
      <c r="DY11" s="46">
        <v>26.6</v>
      </c>
      <c r="DZ11" s="46">
        <v>26.6</v>
      </c>
      <c r="EA11" s="46">
        <v>26.6</v>
      </c>
      <c r="EB11" s="46">
        <v>26.6</v>
      </c>
      <c r="EC11" s="46">
        <v>26.6</v>
      </c>
      <c r="ED11" s="70">
        <v>26.6</v>
      </c>
      <c r="EE11" s="46">
        <v>26.6</v>
      </c>
      <c r="EF11" s="46">
        <v>26.6</v>
      </c>
      <c r="EG11" s="46">
        <v>26.6</v>
      </c>
      <c r="EH11" s="46">
        <v>26.6</v>
      </c>
      <c r="EI11" s="46">
        <v>26.6</v>
      </c>
      <c r="EJ11" s="46">
        <v>26.6</v>
      </c>
      <c r="EK11" s="46">
        <v>26.6</v>
      </c>
      <c r="EL11" s="46">
        <v>26.6</v>
      </c>
      <c r="EM11" s="46">
        <v>26.6</v>
      </c>
      <c r="EN11" s="46">
        <v>26.6</v>
      </c>
      <c r="EO11" s="46">
        <v>26.6</v>
      </c>
      <c r="EP11" s="70">
        <v>26.6</v>
      </c>
      <c r="EQ11" s="46">
        <v>26.6</v>
      </c>
      <c r="ER11" s="46">
        <v>26.6</v>
      </c>
      <c r="ES11" s="46">
        <v>26.6</v>
      </c>
      <c r="ET11" s="46">
        <v>26.6</v>
      </c>
      <c r="EU11" s="46">
        <v>26.6</v>
      </c>
      <c r="EV11" s="46">
        <v>26.6</v>
      </c>
      <c r="EW11" s="46">
        <v>26.6</v>
      </c>
      <c r="EX11" s="46">
        <v>26.6</v>
      </c>
      <c r="EY11" s="46">
        <v>26.6</v>
      </c>
      <c r="EZ11" s="46">
        <v>26.6</v>
      </c>
      <c r="FA11" s="83">
        <v>26.6</v>
      </c>
      <c r="FB11" s="46">
        <v>26.6</v>
      </c>
      <c r="FC11" s="46">
        <v>26.6</v>
      </c>
      <c r="FD11" s="46">
        <v>26.6</v>
      </c>
      <c r="FE11" s="46">
        <v>26.6</v>
      </c>
      <c r="FF11" s="46">
        <v>26.6</v>
      </c>
      <c r="FG11" s="46">
        <v>26.6</v>
      </c>
      <c r="FH11" s="46">
        <v>26.6</v>
      </c>
      <c r="FI11" s="46">
        <v>26.6</v>
      </c>
      <c r="FJ11" s="46">
        <v>26.6</v>
      </c>
      <c r="FK11" s="46">
        <v>26.6</v>
      </c>
      <c r="FL11" s="46">
        <v>26.6</v>
      </c>
      <c r="FM11" s="46">
        <v>26.6</v>
      </c>
      <c r="FN11" s="70">
        <v>26.6</v>
      </c>
      <c r="FO11" s="46">
        <v>26.6</v>
      </c>
      <c r="FP11" s="46">
        <v>26.6</v>
      </c>
      <c r="FQ11" s="46">
        <v>26.6</v>
      </c>
      <c r="FR11" s="46">
        <v>26.6</v>
      </c>
      <c r="FS11" s="46">
        <v>26.6</v>
      </c>
      <c r="FT11" s="46">
        <v>26.6</v>
      </c>
      <c r="FU11" s="46">
        <v>26.6</v>
      </c>
      <c r="FV11" s="46">
        <v>26.6</v>
      </c>
    </row>
    <row r="12" spans="1:178" s="1" customFormat="1" ht="20.149999999999999" customHeight="1" x14ac:dyDescent="0.35">
      <c r="A12" s="31" t="s">
        <v>284</v>
      </c>
      <c r="B12" s="47">
        <v>0.47206500000000062</v>
      </c>
      <c r="C12" s="47">
        <v>0.87495499999999993</v>
      </c>
      <c r="D12" s="47">
        <v>1.4214710000000004</v>
      </c>
      <c r="E12" s="47">
        <v>1.8448379999999958</v>
      </c>
      <c r="F12" s="47">
        <v>2.5173929999999984</v>
      </c>
      <c r="G12" s="47">
        <v>2.9629969999999943</v>
      </c>
      <c r="H12" s="47">
        <v>3.7556000000000012</v>
      </c>
      <c r="I12" s="47">
        <v>4.2640479999999954</v>
      </c>
      <c r="J12" s="47">
        <v>4.898617999999999</v>
      </c>
      <c r="K12" s="47">
        <v>5.7821080000000009</v>
      </c>
      <c r="L12" s="47">
        <v>6.7518180000000072</v>
      </c>
      <c r="M12" s="49">
        <v>7.3542670000000072</v>
      </c>
      <c r="N12" s="48">
        <v>22.31</v>
      </c>
      <c r="O12" s="47">
        <v>25.268000000000001</v>
      </c>
      <c r="P12" s="47">
        <v>28.83</v>
      </c>
      <c r="Q12" s="47">
        <v>31.088000000000001</v>
      </c>
      <c r="R12" s="47">
        <v>33.313000000000002</v>
      </c>
      <c r="S12" s="47">
        <v>36.097000000000001</v>
      </c>
      <c r="T12" s="47">
        <v>39.228000000000002</v>
      </c>
      <c r="U12" s="47">
        <v>42.662999999999997</v>
      </c>
      <c r="V12" s="47">
        <v>46.546999999999997</v>
      </c>
      <c r="W12" s="47">
        <v>50.720999999999997</v>
      </c>
      <c r="X12" s="47">
        <v>58.963000000000001</v>
      </c>
      <c r="Y12" s="49">
        <v>69.736000000000004</v>
      </c>
      <c r="Z12" s="47">
        <v>78.156999999999996</v>
      </c>
      <c r="AA12" s="47">
        <v>86.391999999999996</v>
      </c>
      <c r="AB12" s="47">
        <v>94.613</v>
      </c>
      <c r="AC12" s="47">
        <v>97.466999999999999</v>
      </c>
      <c r="AD12" s="47">
        <v>100.97199999999999</v>
      </c>
      <c r="AE12" s="47">
        <v>104.619</v>
      </c>
      <c r="AF12" s="47">
        <v>112.223</v>
      </c>
      <c r="AG12" s="47">
        <v>115.167</v>
      </c>
      <c r="AH12" s="47">
        <v>118.137</v>
      </c>
      <c r="AI12" s="47">
        <v>122.55200000000001</v>
      </c>
      <c r="AJ12" s="47">
        <v>126.66200000000001</v>
      </c>
      <c r="AK12" s="49">
        <v>129.559</v>
      </c>
      <c r="AL12" s="47">
        <v>133.023</v>
      </c>
      <c r="AM12" s="47">
        <v>136.51300000000001</v>
      </c>
      <c r="AN12" s="47">
        <v>141.60400000000001</v>
      </c>
      <c r="AO12" s="47">
        <v>145.387</v>
      </c>
      <c r="AP12" s="47">
        <v>148.56800000000001</v>
      </c>
      <c r="AQ12" s="47">
        <v>152.34100000000001</v>
      </c>
      <c r="AR12" s="47">
        <v>155.22300000000001</v>
      </c>
      <c r="AS12" s="47">
        <v>162.72399999999999</v>
      </c>
      <c r="AT12" s="47">
        <v>165.96600000000001</v>
      </c>
      <c r="AU12" s="47">
        <v>169.68899999999999</v>
      </c>
      <c r="AV12" s="47">
        <v>173.78100000000001</v>
      </c>
      <c r="AW12" s="49">
        <v>188.54400000000001</v>
      </c>
      <c r="AX12" s="47">
        <v>191.66900000000001</v>
      </c>
      <c r="AY12" s="47">
        <v>194.71600000000001</v>
      </c>
      <c r="AZ12" s="47">
        <v>230.99700000000001</v>
      </c>
      <c r="BA12" s="47">
        <v>234.19800000000001</v>
      </c>
      <c r="BB12" s="47">
        <v>237.9</v>
      </c>
      <c r="BC12" s="47">
        <v>242.48400000000001</v>
      </c>
      <c r="BD12" s="47">
        <v>246.39699999999999</v>
      </c>
      <c r="BE12" s="47">
        <v>250.26400000000001</v>
      </c>
      <c r="BF12" s="47">
        <v>255.25700000000001</v>
      </c>
      <c r="BG12" s="47">
        <v>260.04500000000002</v>
      </c>
      <c r="BH12" s="47">
        <v>270.60000000000002</v>
      </c>
      <c r="BI12" s="49">
        <v>274.44</v>
      </c>
      <c r="BJ12" s="47">
        <v>301.58</v>
      </c>
      <c r="BK12" s="47">
        <v>311.37400000000002</v>
      </c>
      <c r="BL12" s="47">
        <v>334.92099999999999</v>
      </c>
      <c r="BM12" s="47">
        <v>339.19499999999999</v>
      </c>
      <c r="BN12" s="47">
        <v>346.40300000000002</v>
      </c>
      <c r="BO12" s="47">
        <v>357.68700000000001</v>
      </c>
      <c r="BP12" s="47">
        <v>363.04599999999999</v>
      </c>
      <c r="BQ12" s="47">
        <v>384.75</v>
      </c>
      <c r="BR12" s="47">
        <v>391.00700000000001</v>
      </c>
      <c r="BS12" s="47">
        <v>397.97300000000001</v>
      </c>
      <c r="BT12" s="47">
        <v>424.43</v>
      </c>
      <c r="BU12" s="49">
        <v>491.483</v>
      </c>
      <c r="BV12" s="47">
        <v>561.13800000000003</v>
      </c>
      <c r="BW12" s="47">
        <v>564.26199999999994</v>
      </c>
      <c r="BX12" s="47">
        <v>592.67200000000003</v>
      </c>
      <c r="BY12" s="47">
        <v>606.83299999999997</v>
      </c>
      <c r="BZ12" s="47">
        <v>609.92399999999998</v>
      </c>
      <c r="CA12" s="47">
        <v>658.16499999999996</v>
      </c>
      <c r="CB12" s="47">
        <v>662.1</v>
      </c>
      <c r="CC12" s="47">
        <v>684.73099999999999</v>
      </c>
      <c r="CD12" s="47">
        <v>689.37300000000005</v>
      </c>
      <c r="CE12" s="47">
        <v>693.69</v>
      </c>
      <c r="CF12" s="47">
        <v>698.36300000000006</v>
      </c>
      <c r="CG12" s="47">
        <v>707.5</v>
      </c>
      <c r="CH12" s="70">
        <v>710.42200000000003</v>
      </c>
      <c r="CI12" s="46">
        <v>713.47799999999995</v>
      </c>
      <c r="CJ12" s="46">
        <v>757.05600000000004</v>
      </c>
      <c r="CK12" s="46">
        <v>760.35</v>
      </c>
      <c r="CL12" s="46">
        <v>764.08100000000002</v>
      </c>
      <c r="CM12" s="46">
        <v>767.73199999999997</v>
      </c>
      <c r="CN12" s="46">
        <v>780.29700000000003</v>
      </c>
      <c r="CO12" s="46">
        <v>784.05600000000004</v>
      </c>
      <c r="CP12" s="46">
        <v>788.19</v>
      </c>
      <c r="CQ12" s="46">
        <v>803.82600000000002</v>
      </c>
      <c r="CR12" s="46">
        <v>808.59199999999998</v>
      </c>
      <c r="CS12" s="132">
        <v>811.952</v>
      </c>
      <c r="CT12" s="70">
        <v>816.5</v>
      </c>
      <c r="CU12" s="46">
        <v>820.11699999999996</v>
      </c>
      <c r="CV12" s="46">
        <v>824.61800000000005</v>
      </c>
      <c r="CW12" s="46">
        <v>828.52</v>
      </c>
      <c r="CX12" s="46">
        <v>834.37099999999998</v>
      </c>
      <c r="CY12" s="46">
        <v>838.84100000000001</v>
      </c>
      <c r="CZ12" s="46">
        <v>842.88199999999995</v>
      </c>
      <c r="DA12" s="46">
        <v>848.03200000000004</v>
      </c>
      <c r="DB12" s="46">
        <v>852.15599999999995</v>
      </c>
      <c r="DC12" s="46">
        <v>865.93399999999997</v>
      </c>
      <c r="DD12" s="47">
        <v>877.75800000000004</v>
      </c>
      <c r="DE12" s="47">
        <v>889.24199999999996</v>
      </c>
      <c r="DF12" s="70">
        <v>958.8</v>
      </c>
      <c r="DG12" s="46">
        <v>965.94</v>
      </c>
      <c r="DH12" s="47">
        <v>988.59400000000005</v>
      </c>
      <c r="DI12" s="46">
        <v>1002.657</v>
      </c>
      <c r="DJ12" s="46">
        <v>1009.298</v>
      </c>
      <c r="DK12" s="46">
        <v>1017.47</v>
      </c>
      <c r="DL12" s="47">
        <v>1034.394</v>
      </c>
      <c r="DM12" s="46">
        <v>1048.432</v>
      </c>
      <c r="DN12" s="46">
        <v>1079.8</v>
      </c>
      <c r="DO12" s="46">
        <v>1091.925</v>
      </c>
      <c r="DP12" s="46">
        <v>1103.76</v>
      </c>
      <c r="DQ12" s="47">
        <v>1146.7329999999999</v>
      </c>
      <c r="DR12" s="70">
        <v>1221.566</v>
      </c>
      <c r="DS12" s="46">
        <v>1237.1500000000001</v>
      </c>
      <c r="DT12" s="46">
        <v>1249.723</v>
      </c>
      <c r="DU12" s="46">
        <v>1254.4849999999999</v>
      </c>
      <c r="DV12" s="46">
        <v>1268.1289999999999</v>
      </c>
      <c r="DW12" s="46">
        <v>1277.828</v>
      </c>
      <c r="DX12" s="46">
        <v>1290.643</v>
      </c>
      <c r="DY12" s="46">
        <v>1306.5419999999999</v>
      </c>
      <c r="DZ12" s="46">
        <v>1321.0830000000001</v>
      </c>
      <c r="EA12" s="46">
        <v>1335.076</v>
      </c>
      <c r="EB12" s="46">
        <v>1350.152</v>
      </c>
      <c r="EC12" s="46">
        <v>1425.4179999999999</v>
      </c>
      <c r="ED12" s="70">
        <v>1438.2449999999999</v>
      </c>
      <c r="EE12" s="46">
        <v>1453.51</v>
      </c>
      <c r="EF12" s="46">
        <v>1588.3150000000001</v>
      </c>
      <c r="EG12" s="46">
        <v>1607.923</v>
      </c>
      <c r="EH12" s="46">
        <v>1634.8510000000001</v>
      </c>
      <c r="EI12" s="46">
        <v>1661.9269999999999</v>
      </c>
      <c r="EJ12" s="46">
        <v>1684.5319999999999</v>
      </c>
      <c r="EK12" s="46">
        <v>1706.501</v>
      </c>
      <c r="EL12" s="46">
        <v>1737.9860000000001</v>
      </c>
      <c r="EM12" s="46">
        <v>1763.9580000000001</v>
      </c>
      <c r="EN12" s="46">
        <v>1793.2090000000001</v>
      </c>
      <c r="EO12" s="46">
        <v>1813.59</v>
      </c>
      <c r="EP12" s="70">
        <v>1896.41</v>
      </c>
      <c r="EQ12" s="46">
        <v>1923.9770000000001</v>
      </c>
      <c r="ER12" s="46">
        <v>1961.6590000000001</v>
      </c>
      <c r="ES12" s="46">
        <v>2008.1559999999999</v>
      </c>
      <c r="ET12" s="46">
        <v>2057.0920000000001</v>
      </c>
      <c r="EU12" s="46">
        <v>2099.4119999999998</v>
      </c>
      <c r="EV12" s="46">
        <v>2145.2930000000001</v>
      </c>
      <c r="EW12" s="46">
        <v>2193.4070000000002</v>
      </c>
      <c r="EX12" s="46">
        <v>2267.848</v>
      </c>
      <c r="EY12" s="46">
        <v>2368.0659999999998</v>
      </c>
      <c r="EZ12" s="46">
        <v>2433.6979999999999</v>
      </c>
      <c r="FA12" s="83">
        <v>2525.8980000000001</v>
      </c>
      <c r="FB12" s="46">
        <v>2744.277</v>
      </c>
      <c r="FC12" s="46">
        <v>2881.4270000000001</v>
      </c>
      <c r="FD12" s="46">
        <v>2967.26</v>
      </c>
      <c r="FE12" s="46">
        <v>3063.4090000000001</v>
      </c>
      <c r="FF12" s="46">
        <v>3193.9389999999999</v>
      </c>
      <c r="FG12" s="46">
        <v>3279.1979999999999</v>
      </c>
      <c r="FH12" s="46">
        <v>3350.6770000000001</v>
      </c>
      <c r="FI12" s="46">
        <v>3423.7730000000001</v>
      </c>
      <c r="FJ12" s="46">
        <v>3608.922</v>
      </c>
      <c r="FK12" s="46">
        <v>3700.5940000000001</v>
      </c>
      <c r="FL12" s="46">
        <v>3766.971</v>
      </c>
      <c r="FM12" s="46">
        <v>3811.4070000000002</v>
      </c>
      <c r="FN12" s="70">
        <v>4033.384</v>
      </c>
      <c r="FO12" s="46">
        <v>4119.2280000000001</v>
      </c>
      <c r="FP12" s="46">
        <v>4258.393</v>
      </c>
      <c r="FQ12" s="46">
        <v>4324.348</v>
      </c>
      <c r="FR12" s="46">
        <v>4393.1459999999997</v>
      </c>
      <c r="FS12" s="46">
        <v>4457.2640000000001</v>
      </c>
      <c r="FT12" s="46">
        <v>4526.442</v>
      </c>
      <c r="FU12" s="46">
        <v>4590.43</v>
      </c>
      <c r="FV12" s="46">
        <v>4640.7820000000002</v>
      </c>
    </row>
    <row r="13" spans="1:178" s="25" customFormat="1" ht="20.149999999999999" customHeight="1" thickBot="1" x14ac:dyDescent="0.4">
      <c r="A13" s="32" t="s">
        <v>267</v>
      </c>
      <c r="B13" s="52">
        <f>SUM(B7:B12)</f>
        <v>14.226141</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103.02799999999999</v>
      </c>
      <c r="O13" s="53">
        <f t="shared" si="0"/>
        <v>118.386</v>
      </c>
      <c r="P13" s="53">
        <f t="shared" si="0"/>
        <v>140.59899999999999</v>
      </c>
      <c r="Q13" s="53">
        <f t="shared" si="0"/>
        <v>166.34099999999998</v>
      </c>
      <c r="R13" s="53">
        <f t="shared" si="0"/>
        <v>191.17000000000002</v>
      </c>
      <c r="S13" s="53">
        <f t="shared" si="0"/>
        <v>226.767</v>
      </c>
      <c r="T13" s="53">
        <f t="shared" si="0"/>
        <v>386.33399999999995</v>
      </c>
      <c r="U13" s="53">
        <f t="shared" si="0"/>
        <v>434.05399999999997</v>
      </c>
      <c r="V13" s="53">
        <f t="shared" si="0"/>
        <v>507.85199999999998</v>
      </c>
      <c r="W13" s="53">
        <f t="shared" si="0"/>
        <v>631.09100000000001</v>
      </c>
      <c r="X13" s="53">
        <f t="shared" si="0"/>
        <v>831.26300000000003</v>
      </c>
      <c r="Y13" s="55">
        <f t="shared" si="0"/>
        <v>1026.1410000000001</v>
      </c>
      <c r="Z13" s="53">
        <f t="shared" si="0"/>
        <v>1057.835</v>
      </c>
      <c r="AA13" s="53">
        <f t="shared" si="0"/>
        <v>1234.2430000000002</v>
      </c>
      <c r="AB13" s="53">
        <f t="shared" si="0"/>
        <v>1349.049</v>
      </c>
      <c r="AC13" s="53">
        <f t="shared" si="0"/>
        <v>1367.67</v>
      </c>
      <c r="AD13" s="53">
        <f t="shared" si="0"/>
        <v>1405.4110000000001</v>
      </c>
      <c r="AE13" s="53">
        <f t="shared" si="0"/>
        <v>1471.9859999999999</v>
      </c>
      <c r="AF13" s="53">
        <f t="shared" si="0"/>
        <v>1669.2719999999999</v>
      </c>
      <c r="AG13" s="53">
        <f t="shared" si="0"/>
        <v>1685.933</v>
      </c>
      <c r="AH13" s="53">
        <f t="shared" si="0"/>
        <v>1706.4770000000001</v>
      </c>
      <c r="AI13" s="53">
        <f t="shared" si="0"/>
        <v>1753.223</v>
      </c>
      <c r="AJ13" s="53">
        <f t="shared" si="0"/>
        <v>1783.982</v>
      </c>
      <c r="AK13" s="55">
        <f t="shared" si="0"/>
        <v>1807.7339999999999</v>
      </c>
      <c r="AL13" s="53">
        <f t="shared" si="0"/>
        <v>1837.4869999999999</v>
      </c>
      <c r="AM13" s="53">
        <f t="shared" si="0"/>
        <v>1909.32</v>
      </c>
      <c r="AN13" s="53">
        <f t="shared" si="0"/>
        <v>2308.7569999999996</v>
      </c>
      <c r="AO13" s="53">
        <f t="shared" si="0"/>
        <v>2371.1800000000003</v>
      </c>
      <c r="AP13" s="53">
        <f t="shared" si="0"/>
        <v>2442.1100000000006</v>
      </c>
      <c r="AQ13" s="53">
        <f t="shared" si="0"/>
        <v>2571.0879999999997</v>
      </c>
      <c r="AR13" s="53">
        <f t="shared" si="0"/>
        <v>2611.4090000000001</v>
      </c>
      <c r="AS13" s="53">
        <f t="shared" si="0"/>
        <v>2683.6019999999999</v>
      </c>
      <c r="AT13" s="53">
        <f t="shared" si="0"/>
        <v>2727.569</v>
      </c>
      <c r="AU13" s="53">
        <f t="shared" si="0"/>
        <v>2775.0070000000001</v>
      </c>
      <c r="AV13" s="53">
        <f t="shared" si="0"/>
        <v>2877.4189999999999</v>
      </c>
      <c r="AW13" s="55">
        <f t="shared" si="0"/>
        <v>2948.788</v>
      </c>
      <c r="AX13" s="53">
        <f t="shared" si="0"/>
        <v>3072.3749999999995</v>
      </c>
      <c r="AY13" s="53">
        <f t="shared" si="0"/>
        <v>3190.3869999999997</v>
      </c>
      <c r="AZ13" s="53">
        <f t="shared" si="0"/>
        <v>4232.0510000000004</v>
      </c>
      <c r="BA13" s="53">
        <f t="shared" si="0"/>
        <v>4286.0039999999999</v>
      </c>
      <c r="BB13" s="53">
        <f t="shared" si="0"/>
        <v>4388.5960000000005</v>
      </c>
      <c r="BC13" s="53">
        <f t="shared" si="0"/>
        <v>4524.0259999999998</v>
      </c>
      <c r="BD13" s="53">
        <f t="shared" si="0"/>
        <v>4690.6140000000005</v>
      </c>
      <c r="BE13" s="53">
        <f t="shared" si="0"/>
        <v>4753.0050000000001</v>
      </c>
      <c r="BF13" s="53">
        <f t="shared" si="0"/>
        <v>4958.5640000000003</v>
      </c>
      <c r="BG13" s="53">
        <f t="shared" si="0"/>
        <v>5125.1530000000002</v>
      </c>
      <c r="BH13" s="53">
        <f t="shared" si="0"/>
        <v>5264.8840000000009</v>
      </c>
      <c r="BI13" s="55">
        <f t="shared" si="0"/>
        <v>5570.0139999999992</v>
      </c>
      <c r="BJ13" s="53">
        <f t="shared" si="0"/>
        <v>5668.1609999999991</v>
      </c>
      <c r="BK13" s="53">
        <f t="shared" si="0"/>
        <v>5830.768</v>
      </c>
      <c r="BL13" s="53">
        <f t="shared" si="0"/>
        <v>8159.8930000000009</v>
      </c>
      <c r="BM13" s="53">
        <f t="shared" si="0"/>
        <v>8209.9660000000003</v>
      </c>
      <c r="BN13" s="53">
        <f t="shared" si="0"/>
        <v>8275.0040000000008</v>
      </c>
      <c r="BO13" s="53">
        <f t="shared" ref="BO13:DZ13" si="1">SUM(BO7:BO12)</f>
        <v>8408.6190000000006</v>
      </c>
      <c r="BP13" s="53">
        <f t="shared" si="1"/>
        <v>8493.9339999999993</v>
      </c>
      <c r="BQ13" s="53">
        <f t="shared" si="1"/>
        <v>8611.1849999999995</v>
      </c>
      <c r="BR13" s="53">
        <f t="shared" si="1"/>
        <v>8738.7669999999998</v>
      </c>
      <c r="BS13" s="53">
        <f t="shared" si="1"/>
        <v>8908.5959999999995</v>
      </c>
      <c r="BT13" s="53">
        <f t="shared" si="1"/>
        <v>9118.8889999999992</v>
      </c>
      <c r="BU13" s="55">
        <f t="shared" si="1"/>
        <v>9790.6189999999988</v>
      </c>
      <c r="BV13" s="53">
        <f t="shared" si="1"/>
        <v>9992.7250000000004</v>
      </c>
      <c r="BW13" s="53">
        <f t="shared" si="1"/>
        <v>10097.101000000001</v>
      </c>
      <c r="BX13" s="53">
        <f t="shared" si="1"/>
        <v>11264.239000000001</v>
      </c>
      <c r="BY13" s="53">
        <f t="shared" si="1"/>
        <v>11330.651000000002</v>
      </c>
      <c r="BZ13" s="53">
        <f t="shared" si="1"/>
        <v>11374.362000000001</v>
      </c>
      <c r="CA13" s="53">
        <f t="shared" si="1"/>
        <v>11584.681</v>
      </c>
      <c r="CB13" s="53">
        <f t="shared" si="1"/>
        <v>11625.552000000001</v>
      </c>
      <c r="CC13" s="53">
        <f t="shared" si="1"/>
        <v>11686.484</v>
      </c>
      <c r="CD13" s="53">
        <f t="shared" si="1"/>
        <v>11730.534</v>
      </c>
      <c r="CE13" s="53">
        <f t="shared" si="1"/>
        <v>11771.15</v>
      </c>
      <c r="CF13" s="53">
        <f t="shared" si="1"/>
        <v>11813.297999999999</v>
      </c>
      <c r="CG13" s="53">
        <f t="shared" si="1"/>
        <v>11889.764999999999</v>
      </c>
      <c r="CH13" s="133">
        <f t="shared" si="1"/>
        <v>11927.892000000002</v>
      </c>
      <c r="CI13" s="53">
        <f t="shared" si="1"/>
        <v>11993.998</v>
      </c>
      <c r="CJ13" s="53">
        <f t="shared" si="1"/>
        <v>12470.782000000001</v>
      </c>
      <c r="CK13" s="53">
        <f t="shared" si="1"/>
        <v>12489.896000000001</v>
      </c>
      <c r="CL13" s="53">
        <f t="shared" si="1"/>
        <v>12507.891000000001</v>
      </c>
      <c r="CM13" s="53">
        <f t="shared" si="1"/>
        <v>12523.547999999999</v>
      </c>
      <c r="CN13" s="53">
        <f t="shared" si="1"/>
        <v>12552.4</v>
      </c>
      <c r="CO13" s="53">
        <f t="shared" si="1"/>
        <v>12570.008000000002</v>
      </c>
      <c r="CP13" s="53">
        <f t="shared" si="1"/>
        <v>12586.898000000001</v>
      </c>
      <c r="CQ13" s="53">
        <f t="shared" si="1"/>
        <v>12611.728999999999</v>
      </c>
      <c r="CR13" s="53">
        <f t="shared" si="1"/>
        <v>12627.644</v>
      </c>
      <c r="CS13" s="53">
        <f t="shared" si="1"/>
        <v>12639.057999999999</v>
      </c>
      <c r="CT13" s="133">
        <f t="shared" si="1"/>
        <v>12651.404</v>
      </c>
      <c r="CU13" s="53">
        <f t="shared" si="1"/>
        <v>12662.226000000001</v>
      </c>
      <c r="CV13" s="53">
        <f t="shared" si="1"/>
        <v>12678.811</v>
      </c>
      <c r="CW13" s="53">
        <f t="shared" si="1"/>
        <v>12692.593000000001</v>
      </c>
      <c r="CX13" s="53">
        <f t="shared" si="1"/>
        <v>12708.909</v>
      </c>
      <c r="CY13" s="53">
        <f t="shared" si="1"/>
        <v>12729.334999999999</v>
      </c>
      <c r="CZ13" s="53">
        <f t="shared" si="1"/>
        <v>12744.797999999999</v>
      </c>
      <c r="DA13" s="53">
        <f t="shared" si="1"/>
        <v>12761.787999999999</v>
      </c>
      <c r="DB13" s="53">
        <f t="shared" si="1"/>
        <v>12779.052</v>
      </c>
      <c r="DC13" s="53">
        <f t="shared" si="1"/>
        <v>12804.88</v>
      </c>
      <c r="DD13" s="53">
        <f t="shared" si="1"/>
        <v>12831.83</v>
      </c>
      <c r="DE13" s="53">
        <f t="shared" si="1"/>
        <v>12862.161</v>
      </c>
      <c r="DF13" s="133">
        <f t="shared" si="1"/>
        <v>12948.713</v>
      </c>
      <c r="DG13" s="53">
        <f t="shared" si="1"/>
        <v>12980.698</v>
      </c>
      <c r="DH13" s="53">
        <f t="shared" si="1"/>
        <v>13066.896000000001</v>
      </c>
      <c r="DI13" s="53">
        <f t="shared" si="1"/>
        <v>13085.111999999999</v>
      </c>
      <c r="DJ13" s="53">
        <f t="shared" si="1"/>
        <v>13092.536</v>
      </c>
      <c r="DK13" s="53">
        <f t="shared" si="1"/>
        <v>13102.475999999999</v>
      </c>
      <c r="DL13" s="53">
        <f t="shared" si="1"/>
        <v>13120.782999999999</v>
      </c>
      <c r="DM13" s="53">
        <f t="shared" si="1"/>
        <v>13137.137999999999</v>
      </c>
      <c r="DN13" s="53">
        <f t="shared" si="1"/>
        <v>13171.189999999999</v>
      </c>
      <c r="DO13" s="53">
        <f t="shared" si="1"/>
        <v>13183.659</v>
      </c>
      <c r="DP13" s="53">
        <f t="shared" si="1"/>
        <v>13195.956</v>
      </c>
      <c r="DQ13" s="53">
        <f t="shared" si="1"/>
        <v>13239.3</v>
      </c>
      <c r="DR13" s="133">
        <f t="shared" si="1"/>
        <v>13314.758</v>
      </c>
      <c r="DS13" s="53">
        <f t="shared" si="1"/>
        <v>13331.168</v>
      </c>
      <c r="DT13" s="53">
        <f t="shared" si="1"/>
        <v>13345.950999999999</v>
      </c>
      <c r="DU13" s="53">
        <f t="shared" si="1"/>
        <v>13350.713</v>
      </c>
      <c r="DV13" s="53">
        <f t="shared" si="1"/>
        <v>13364.357</v>
      </c>
      <c r="DW13" s="53">
        <f t="shared" si="1"/>
        <v>13374.085999999999</v>
      </c>
      <c r="DX13" s="53">
        <f t="shared" si="1"/>
        <v>13386.931</v>
      </c>
      <c r="DY13" s="53">
        <f t="shared" si="1"/>
        <v>13403.057999999999</v>
      </c>
      <c r="DZ13" s="53">
        <f t="shared" si="1"/>
        <v>13417.812</v>
      </c>
      <c r="EA13" s="53">
        <f t="shared" ref="EA13:FA13" si="2">SUM(EA7:EA12)</f>
        <v>13431.812999999998</v>
      </c>
      <c r="EB13" s="53">
        <f t="shared" si="2"/>
        <v>13446.888999999999</v>
      </c>
      <c r="EC13" s="53">
        <f t="shared" si="2"/>
        <v>13522.214999999998</v>
      </c>
      <c r="ED13" s="133">
        <f t="shared" si="2"/>
        <v>13535.092000000001</v>
      </c>
      <c r="EE13" s="53">
        <f t="shared" si="2"/>
        <v>13550.357</v>
      </c>
      <c r="EF13" s="53">
        <f t="shared" si="2"/>
        <v>13685.162</v>
      </c>
      <c r="EG13" s="53">
        <f t="shared" si="2"/>
        <v>13704.77</v>
      </c>
      <c r="EH13" s="53">
        <f t="shared" si="2"/>
        <v>13731.698</v>
      </c>
      <c r="EI13" s="53">
        <f t="shared" si="2"/>
        <v>13758.773999999999</v>
      </c>
      <c r="EJ13" s="53">
        <f t="shared" si="2"/>
        <v>13781.378999999999</v>
      </c>
      <c r="EK13" s="53">
        <f t="shared" si="2"/>
        <v>13803.348</v>
      </c>
      <c r="EL13" s="53">
        <f t="shared" si="2"/>
        <v>13834.833000000001</v>
      </c>
      <c r="EM13" s="53">
        <f t="shared" si="2"/>
        <v>13860.805</v>
      </c>
      <c r="EN13" s="53">
        <f t="shared" si="2"/>
        <v>13890.056</v>
      </c>
      <c r="EO13" s="53">
        <f t="shared" si="2"/>
        <v>13910.437</v>
      </c>
      <c r="EP13" s="133">
        <f t="shared" si="2"/>
        <v>13993.257</v>
      </c>
      <c r="EQ13" s="53">
        <f t="shared" si="2"/>
        <v>14020.824000000001</v>
      </c>
      <c r="ER13" s="53">
        <f t="shared" si="2"/>
        <v>14058.505999999999</v>
      </c>
      <c r="ES13" s="53">
        <f t="shared" si="2"/>
        <v>14105.003000000001</v>
      </c>
      <c r="ET13" s="53">
        <f t="shared" si="2"/>
        <v>14153.939</v>
      </c>
      <c r="EU13" s="53">
        <f t="shared" si="2"/>
        <v>14196.259</v>
      </c>
      <c r="EV13" s="53">
        <f t="shared" si="2"/>
        <v>14242.14</v>
      </c>
      <c r="EW13" s="53">
        <f t="shared" si="2"/>
        <v>14290.254000000001</v>
      </c>
      <c r="EX13" s="53">
        <f t="shared" si="2"/>
        <v>14364.695</v>
      </c>
      <c r="EY13" s="53">
        <f t="shared" si="2"/>
        <v>14464.913</v>
      </c>
      <c r="EZ13" s="53">
        <f t="shared" si="2"/>
        <v>14530.545</v>
      </c>
      <c r="FA13" s="54">
        <f t="shared" si="2"/>
        <v>14622.744999999999</v>
      </c>
      <c r="FB13" s="53">
        <f t="shared" ref="FB13" si="3">SUM(FB7:FB12)</f>
        <v>14841.124</v>
      </c>
      <c r="FC13" s="53">
        <f t="shared" ref="FC13" si="4">SUM(FC7:FC12)</f>
        <v>14978.273999999999</v>
      </c>
      <c r="FD13" s="53">
        <f t="shared" ref="FD13:FG13" si="5">SUM(FD7:FD12)</f>
        <v>15064.107</v>
      </c>
      <c r="FE13" s="53">
        <f t="shared" si="5"/>
        <v>15160.255999999999</v>
      </c>
      <c r="FF13" s="53">
        <f t="shared" si="5"/>
        <v>15290.786</v>
      </c>
      <c r="FG13" s="53">
        <f t="shared" si="5"/>
        <v>15376.045</v>
      </c>
      <c r="FH13" s="53">
        <f t="shared" ref="FH13:FJ13" si="6">SUM(FH7:FH12)</f>
        <v>15447.523999999999</v>
      </c>
      <c r="FI13" s="53">
        <f t="shared" si="6"/>
        <v>15520.619999999999</v>
      </c>
      <c r="FJ13" s="53">
        <f t="shared" si="6"/>
        <v>15705.769</v>
      </c>
      <c r="FK13" s="53">
        <f t="shared" ref="FK13:FV13" si="7">SUM(FK7:FK12)</f>
        <v>15797.440999999999</v>
      </c>
      <c r="FL13" s="53">
        <f t="shared" si="7"/>
        <v>15863.817999999999</v>
      </c>
      <c r="FM13" s="53">
        <f t="shared" si="7"/>
        <v>15908.254000000001</v>
      </c>
      <c r="FN13" s="133">
        <f t="shared" si="7"/>
        <v>16130.231</v>
      </c>
      <c r="FO13" s="53">
        <f t="shared" si="7"/>
        <v>16216.075000000001</v>
      </c>
      <c r="FP13" s="53">
        <f t="shared" si="7"/>
        <v>16355.24</v>
      </c>
      <c r="FQ13" s="53">
        <f t="shared" si="7"/>
        <v>16421.195</v>
      </c>
      <c r="FR13" s="53">
        <f t="shared" si="7"/>
        <v>16489.992999999999</v>
      </c>
      <c r="FS13" s="53">
        <f t="shared" si="7"/>
        <v>16554.111000000001</v>
      </c>
      <c r="FT13" s="53">
        <f t="shared" si="7"/>
        <v>16623.289000000001</v>
      </c>
      <c r="FU13" s="53">
        <f t="shared" si="7"/>
        <v>16687.277000000002</v>
      </c>
      <c r="FV13" s="53">
        <f t="shared" si="7"/>
        <v>16737.629000000001</v>
      </c>
    </row>
    <row r="14" spans="1:178" s="30" customFormat="1" ht="20.149999999999999" customHeight="1" thickTop="1" x14ac:dyDescent="0.35">
      <c r="A14" s="26" t="s">
        <v>268</v>
      </c>
      <c r="B14" s="46"/>
      <c r="C14" s="46"/>
      <c r="D14" s="46"/>
      <c r="E14" s="46"/>
      <c r="F14" s="46"/>
      <c r="G14" s="46"/>
      <c r="H14" s="46"/>
      <c r="I14" s="46"/>
      <c r="J14" s="46"/>
      <c r="K14" s="46"/>
      <c r="L14" s="46"/>
      <c r="M14" s="50"/>
      <c r="N14" s="51"/>
      <c r="O14" s="46"/>
      <c r="P14" s="46"/>
      <c r="Q14" s="46"/>
      <c r="R14" s="46"/>
      <c r="S14" s="46"/>
      <c r="T14" s="46"/>
      <c r="U14" s="46"/>
      <c r="V14" s="46"/>
      <c r="W14" s="46"/>
      <c r="X14" s="46"/>
      <c r="Y14" s="50"/>
      <c r="Z14" s="46"/>
      <c r="AA14" s="46"/>
      <c r="AB14" s="46"/>
      <c r="AC14" s="46"/>
      <c r="AD14" s="46"/>
      <c r="AE14" s="46"/>
      <c r="AF14" s="46"/>
      <c r="AG14" s="46"/>
      <c r="AH14" s="46"/>
      <c r="AI14" s="46"/>
      <c r="AJ14" s="46"/>
      <c r="AK14" s="50"/>
      <c r="AL14" s="46"/>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132"/>
      <c r="CH14" s="70"/>
      <c r="CI14" s="46"/>
      <c r="CJ14" s="46"/>
      <c r="CK14" s="46"/>
      <c r="CL14" s="46"/>
      <c r="CM14" s="46"/>
      <c r="CN14" s="46"/>
      <c r="CO14" s="46"/>
      <c r="CP14" s="46"/>
      <c r="CQ14" s="46"/>
      <c r="CR14" s="46"/>
      <c r="CS14" s="132"/>
      <c r="CT14" s="70"/>
      <c r="CU14" s="46"/>
      <c r="CV14" s="46"/>
      <c r="CW14" s="46"/>
      <c r="CX14" s="46"/>
      <c r="CY14" s="46"/>
      <c r="CZ14" s="46"/>
      <c r="DA14" s="46"/>
      <c r="DB14" s="46"/>
      <c r="DC14" s="46"/>
      <c r="DD14" s="46"/>
      <c r="DE14" s="132"/>
      <c r="DF14" s="70"/>
      <c r="DG14" s="46"/>
      <c r="DH14" s="46"/>
      <c r="DI14" s="46"/>
      <c r="DJ14" s="46"/>
      <c r="DK14" s="46"/>
      <c r="DL14" s="46"/>
      <c r="DM14" s="46"/>
      <c r="DN14" s="46"/>
      <c r="DO14" s="46"/>
      <c r="DP14" s="46"/>
      <c r="DQ14" s="132"/>
      <c r="DR14" s="70"/>
      <c r="DS14" s="46"/>
      <c r="DT14" s="134"/>
      <c r="DU14" s="134"/>
      <c r="DV14" s="134"/>
      <c r="DW14" s="134"/>
      <c r="DX14" s="134"/>
      <c r="DY14" s="134"/>
      <c r="DZ14" s="134"/>
      <c r="EA14" s="134"/>
      <c r="EB14" s="134"/>
      <c r="EC14" s="134"/>
      <c r="ED14" s="70"/>
      <c r="EE14" s="46"/>
      <c r="EF14" s="134"/>
      <c r="EG14" s="134"/>
      <c r="EH14" s="134"/>
      <c r="EI14" s="134"/>
      <c r="EJ14" s="134"/>
      <c r="EK14" s="134"/>
      <c r="EL14" s="134"/>
      <c r="EM14" s="134"/>
      <c r="EN14" s="134"/>
      <c r="EO14" s="134"/>
      <c r="EP14" s="70"/>
      <c r="EQ14" s="46"/>
      <c r="ER14" s="134"/>
      <c r="ES14" s="134"/>
      <c r="ET14" s="134"/>
      <c r="EU14" s="134"/>
      <c r="EV14" s="134"/>
      <c r="EW14" s="134"/>
      <c r="EX14" s="134"/>
      <c r="EY14" s="134"/>
      <c r="EZ14" s="134"/>
      <c r="FA14" s="140"/>
      <c r="FB14" s="134"/>
      <c r="FC14" s="134"/>
      <c r="FD14" s="134"/>
      <c r="FE14" s="134"/>
      <c r="FF14" s="134"/>
      <c r="FG14" s="134"/>
      <c r="FH14" s="134"/>
      <c r="FI14" s="134"/>
      <c r="FJ14" s="134"/>
      <c r="FK14" s="134"/>
      <c r="FL14" s="134"/>
      <c r="FM14" s="134"/>
      <c r="FN14" s="183"/>
      <c r="FO14" s="134"/>
      <c r="FP14" s="134"/>
      <c r="FQ14" s="134"/>
      <c r="FR14" s="134"/>
      <c r="FS14" s="134"/>
      <c r="FT14" s="134"/>
      <c r="FU14" s="134"/>
      <c r="FV14" s="134"/>
    </row>
    <row r="15" spans="1:178" s="1" customFormat="1" ht="20.149999999999999" customHeight="1" x14ac:dyDescent="0.35">
      <c r="A15" s="31" t="s">
        <v>281</v>
      </c>
      <c r="B15" s="46">
        <v>0</v>
      </c>
      <c r="C15" s="46">
        <v>0</v>
      </c>
      <c r="D15" s="46">
        <v>0</v>
      </c>
      <c r="E15" s="46">
        <v>0</v>
      </c>
      <c r="F15" s="46">
        <v>0</v>
      </c>
      <c r="G15" s="46">
        <v>0</v>
      </c>
      <c r="H15" s="46">
        <v>0</v>
      </c>
      <c r="I15" s="46">
        <v>0</v>
      </c>
      <c r="J15" s="46">
        <v>0</v>
      </c>
      <c r="K15" s="46">
        <v>0</v>
      </c>
      <c r="L15" s="46">
        <v>0</v>
      </c>
      <c r="M15" s="50">
        <v>0</v>
      </c>
      <c r="N15" s="51">
        <v>0</v>
      </c>
      <c r="O15" s="46">
        <v>0</v>
      </c>
      <c r="P15" s="46">
        <v>0</v>
      </c>
      <c r="Q15" s="46">
        <v>0</v>
      </c>
      <c r="R15" s="46">
        <v>0</v>
      </c>
      <c r="S15" s="46">
        <v>0</v>
      </c>
      <c r="T15" s="46">
        <v>0</v>
      </c>
      <c r="U15" s="46">
        <v>0</v>
      </c>
      <c r="V15" s="46">
        <v>0</v>
      </c>
      <c r="W15" s="46">
        <v>0</v>
      </c>
      <c r="X15" s="46">
        <v>0</v>
      </c>
      <c r="Y15" s="50">
        <v>0</v>
      </c>
      <c r="Z15" s="46">
        <v>0</v>
      </c>
      <c r="AA15" s="46">
        <v>0</v>
      </c>
      <c r="AB15" s="46">
        <v>0</v>
      </c>
      <c r="AC15" s="46">
        <v>0</v>
      </c>
      <c r="AD15" s="46">
        <v>0</v>
      </c>
      <c r="AE15" s="46">
        <v>0</v>
      </c>
      <c r="AF15" s="46">
        <v>0</v>
      </c>
      <c r="AG15" s="46">
        <v>0</v>
      </c>
      <c r="AH15" s="46">
        <v>0</v>
      </c>
      <c r="AI15" s="46">
        <v>0</v>
      </c>
      <c r="AJ15" s="46">
        <v>0</v>
      </c>
      <c r="AK15" s="50">
        <v>0</v>
      </c>
      <c r="AL15" s="46">
        <v>0</v>
      </c>
      <c r="AM15" s="46">
        <v>0</v>
      </c>
      <c r="AN15" s="46">
        <v>0</v>
      </c>
      <c r="AO15" s="46">
        <v>0</v>
      </c>
      <c r="AP15" s="46">
        <v>0</v>
      </c>
      <c r="AQ15" s="46">
        <v>0</v>
      </c>
      <c r="AR15" s="46">
        <v>0</v>
      </c>
      <c r="AS15" s="46">
        <v>0</v>
      </c>
      <c r="AT15" s="46">
        <v>0</v>
      </c>
      <c r="AU15" s="46">
        <v>0</v>
      </c>
      <c r="AV15" s="46">
        <v>0</v>
      </c>
      <c r="AW15" s="50">
        <v>0</v>
      </c>
      <c r="AX15" s="46">
        <v>0</v>
      </c>
      <c r="AY15" s="46">
        <v>0</v>
      </c>
      <c r="AZ15" s="46">
        <v>0</v>
      </c>
      <c r="BA15" s="46">
        <v>0</v>
      </c>
      <c r="BB15" s="46">
        <v>0</v>
      </c>
      <c r="BC15" s="46">
        <v>0</v>
      </c>
      <c r="BD15" s="46">
        <v>0</v>
      </c>
      <c r="BE15" s="46">
        <v>0</v>
      </c>
      <c r="BF15" s="46">
        <v>0</v>
      </c>
      <c r="BG15" s="46">
        <v>0</v>
      </c>
      <c r="BH15" s="46">
        <v>0</v>
      </c>
      <c r="BI15" s="50">
        <v>0</v>
      </c>
      <c r="BJ15" s="46">
        <v>0</v>
      </c>
      <c r="BK15" s="46">
        <v>0</v>
      </c>
      <c r="BL15" s="46">
        <v>0</v>
      </c>
      <c r="BM15" s="46">
        <v>0</v>
      </c>
      <c r="BN15" s="46">
        <v>0</v>
      </c>
      <c r="BO15" s="46">
        <v>0</v>
      </c>
      <c r="BP15" s="46">
        <v>0</v>
      </c>
      <c r="BQ15" s="46">
        <v>0</v>
      </c>
      <c r="BR15" s="46">
        <v>0</v>
      </c>
      <c r="BS15" s="46">
        <v>0</v>
      </c>
      <c r="BT15" s="46">
        <v>0</v>
      </c>
      <c r="BU15" s="50">
        <v>0</v>
      </c>
      <c r="BV15" s="46">
        <v>0</v>
      </c>
      <c r="BW15" s="46">
        <v>0</v>
      </c>
      <c r="BX15" s="46">
        <v>0</v>
      </c>
      <c r="BY15" s="46">
        <v>0</v>
      </c>
      <c r="BZ15" s="46">
        <v>4.8</v>
      </c>
      <c r="CA15" s="46">
        <v>4.8</v>
      </c>
      <c r="CB15" s="46">
        <v>4.8</v>
      </c>
      <c r="CC15" s="46">
        <v>4.8</v>
      </c>
      <c r="CD15" s="46">
        <v>4.8</v>
      </c>
      <c r="CE15" s="46">
        <v>4.8</v>
      </c>
      <c r="CF15" s="46">
        <v>4.8</v>
      </c>
      <c r="CG15" s="132">
        <v>4.8</v>
      </c>
      <c r="CH15" s="70">
        <v>4.8</v>
      </c>
      <c r="CI15" s="46">
        <v>31.282</v>
      </c>
      <c r="CJ15" s="46">
        <v>116.334</v>
      </c>
      <c r="CK15" s="46">
        <v>116.334</v>
      </c>
      <c r="CL15" s="46">
        <v>116.334</v>
      </c>
      <c r="CM15" s="46">
        <v>116.334</v>
      </c>
      <c r="CN15" s="46">
        <v>116.334</v>
      </c>
      <c r="CO15" s="46">
        <v>116.334</v>
      </c>
      <c r="CP15" s="46">
        <v>116.334</v>
      </c>
      <c r="CQ15" s="46">
        <v>116.334</v>
      </c>
      <c r="CR15" s="46">
        <v>116.334</v>
      </c>
      <c r="CS15" s="132">
        <v>122.294</v>
      </c>
      <c r="CT15" s="70">
        <v>149.39400000000001</v>
      </c>
      <c r="CU15" s="46">
        <v>155.89400000000001</v>
      </c>
      <c r="CV15" s="46">
        <v>179.988</v>
      </c>
      <c r="CW15" s="46">
        <v>192.988</v>
      </c>
      <c r="CX15" s="46">
        <v>192.988</v>
      </c>
      <c r="CY15" s="46">
        <v>192.988</v>
      </c>
      <c r="CZ15" s="46">
        <v>192.988</v>
      </c>
      <c r="DA15" s="46">
        <v>192.988</v>
      </c>
      <c r="DB15" s="46">
        <v>192.988</v>
      </c>
      <c r="DC15" s="46">
        <v>192.988</v>
      </c>
      <c r="DD15" s="46">
        <v>192.988</v>
      </c>
      <c r="DE15" s="132">
        <v>192.988</v>
      </c>
      <c r="DF15" s="70">
        <v>192.988</v>
      </c>
      <c r="DG15" s="46">
        <v>192.988</v>
      </c>
      <c r="DH15" s="46">
        <v>192.988</v>
      </c>
      <c r="DI15" s="46">
        <v>192.988</v>
      </c>
      <c r="DJ15" s="46">
        <v>192.988</v>
      </c>
      <c r="DK15" s="46">
        <v>192.988</v>
      </c>
      <c r="DL15" s="46">
        <v>192.988</v>
      </c>
      <c r="DM15" s="46">
        <v>192.988</v>
      </c>
      <c r="DN15" s="46">
        <v>192.988</v>
      </c>
      <c r="DO15" s="46">
        <v>192.988</v>
      </c>
      <c r="DP15" s="46">
        <v>192.988</v>
      </c>
      <c r="DQ15" s="132">
        <v>192.988</v>
      </c>
      <c r="DR15" s="70">
        <v>192.988</v>
      </c>
      <c r="DS15" s="46">
        <v>192.988</v>
      </c>
      <c r="DT15" s="46">
        <v>192.988</v>
      </c>
      <c r="DU15" s="46">
        <v>192.988</v>
      </c>
      <c r="DV15" s="46">
        <v>192.988</v>
      </c>
      <c r="DW15" s="46">
        <v>192.988</v>
      </c>
      <c r="DX15" s="46">
        <v>192.988</v>
      </c>
      <c r="DY15" s="46">
        <v>192.988</v>
      </c>
      <c r="DZ15" s="46">
        <v>192.988</v>
      </c>
      <c r="EA15" s="46">
        <v>192.988</v>
      </c>
      <c r="EB15" s="46">
        <v>192.988</v>
      </c>
      <c r="EC15" s="46">
        <v>192.988</v>
      </c>
      <c r="ED15" s="70">
        <v>192.988</v>
      </c>
      <c r="EE15" s="46">
        <v>192.988</v>
      </c>
      <c r="EF15" s="46">
        <v>192.988</v>
      </c>
      <c r="EG15" s="46">
        <v>192.988</v>
      </c>
      <c r="EH15" s="46">
        <v>192.988</v>
      </c>
      <c r="EI15" s="46">
        <v>192.988</v>
      </c>
      <c r="EJ15" s="46">
        <v>192.988</v>
      </c>
      <c r="EK15" s="46">
        <v>192.988</v>
      </c>
      <c r="EL15" s="46">
        <v>192.988</v>
      </c>
      <c r="EM15" s="46">
        <v>192.988</v>
      </c>
      <c r="EN15" s="46">
        <v>192.988</v>
      </c>
      <c r="EO15" s="46">
        <v>192.988</v>
      </c>
      <c r="EP15" s="70">
        <v>192.988</v>
      </c>
      <c r="EQ15" s="46">
        <v>192.988</v>
      </c>
      <c r="ER15" s="46">
        <v>192.988</v>
      </c>
      <c r="ES15" s="46">
        <v>192.988</v>
      </c>
      <c r="ET15" s="46">
        <v>192.988</v>
      </c>
      <c r="EU15" s="46">
        <v>192.988</v>
      </c>
      <c r="EV15" s="46">
        <v>192.988</v>
      </c>
      <c r="EW15" s="46">
        <v>192.988</v>
      </c>
      <c r="EX15" s="46">
        <v>192.988</v>
      </c>
      <c r="EY15" s="46">
        <v>192.988</v>
      </c>
      <c r="EZ15" s="46">
        <v>192.988</v>
      </c>
      <c r="FA15" s="83">
        <v>192.988</v>
      </c>
      <c r="FB15" s="46">
        <v>192.988</v>
      </c>
      <c r="FC15" s="46">
        <v>192.988</v>
      </c>
      <c r="FD15" s="46">
        <v>192.988</v>
      </c>
      <c r="FE15" s="46">
        <v>192.988</v>
      </c>
      <c r="FF15" s="46">
        <v>192.988</v>
      </c>
      <c r="FG15" s="46">
        <v>192.988</v>
      </c>
      <c r="FH15" s="46">
        <v>192.988</v>
      </c>
      <c r="FI15" s="46">
        <v>192.988</v>
      </c>
      <c r="FJ15" s="46">
        <v>192.988</v>
      </c>
      <c r="FK15" s="46">
        <v>192.988</v>
      </c>
      <c r="FL15" s="46">
        <v>192.988</v>
      </c>
      <c r="FM15" s="46">
        <v>192.988</v>
      </c>
      <c r="FN15" s="70">
        <v>192.988</v>
      </c>
      <c r="FO15" s="46">
        <v>192.988</v>
      </c>
      <c r="FP15" s="46">
        <v>192.988</v>
      </c>
      <c r="FQ15" s="46">
        <v>192.988</v>
      </c>
      <c r="FR15" s="46">
        <v>192.988</v>
      </c>
      <c r="FS15" s="46">
        <v>192.988</v>
      </c>
      <c r="FT15" s="46">
        <v>192.988</v>
      </c>
      <c r="FU15" s="46">
        <v>192.988</v>
      </c>
      <c r="FV15" s="46">
        <v>192.988</v>
      </c>
    </row>
    <row r="16" spans="1:178" s="1" customFormat="1" ht="20.149999999999999" customHeight="1" x14ac:dyDescent="0.35">
      <c r="A16" s="31" t="s">
        <v>282</v>
      </c>
      <c r="B16" s="46">
        <v>1.04572</v>
      </c>
      <c r="C16" s="46">
        <v>1.04572</v>
      </c>
      <c r="D16" s="46">
        <v>1.0864499999999999</v>
      </c>
      <c r="E16" s="46">
        <v>1.0992900000000001</v>
      </c>
      <c r="F16" s="46">
        <v>1.10521</v>
      </c>
      <c r="G16" s="46">
        <v>1.13303</v>
      </c>
      <c r="H16" s="46">
        <v>1.1519699999999999</v>
      </c>
      <c r="I16" s="46">
        <v>1.15557</v>
      </c>
      <c r="J16" s="46">
        <v>1.15666</v>
      </c>
      <c r="K16" s="46">
        <v>1.16716</v>
      </c>
      <c r="L16" s="46">
        <v>1.18597</v>
      </c>
      <c r="M16" s="50">
        <v>1.19757</v>
      </c>
      <c r="N16" s="51">
        <v>1.8740000000000001</v>
      </c>
      <c r="O16" s="46">
        <v>2.0150000000000001</v>
      </c>
      <c r="P16" s="46">
        <v>2.1219999999999999</v>
      </c>
      <c r="Q16" s="46">
        <v>2.2090000000000001</v>
      </c>
      <c r="R16" s="46">
        <v>2.4089999999999998</v>
      </c>
      <c r="S16" s="46">
        <v>2.641</v>
      </c>
      <c r="T16" s="46">
        <v>2.8530000000000002</v>
      </c>
      <c r="U16" s="46">
        <v>3.101</v>
      </c>
      <c r="V16" s="46">
        <v>3.411</v>
      </c>
      <c r="W16" s="46">
        <v>3.6459999999999999</v>
      </c>
      <c r="X16" s="46">
        <v>3.9159999999999999</v>
      </c>
      <c r="Y16" s="50">
        <v>4.1740000000000004</v>
      </c>
      <c r="Z16" s="46">
        <v>4.4770000000000003</v>
      </c>
      <c r="AA16" s="46">
        <v>4.6470000000000002</v>
      </c>
      <c r="AB16" s="46">
        <v>4.9029999999999996</v>
      </c>
      <c r="AC16" s="46">
        <v>5.0720000000000001</v>
      </c>
      <c r="AD16" s="46">
        <v>5.2329999999999997</v>
      </c>
      <c r="AE16" s="46">
        <v>5.3979999999999997</v>
      </c>
      <c r="AF16" s="46">
        <v>5.5739999999999998</v>
      </c>
      <c r="AG16" s="46">
        <v>6.1550000000000002</v>
      </c>
      <c r="AH16" s="46">
        <v>6.7080000000000002</v>
      </c>
      <c r="AI16" s="46">
        <v>7.5469999999999997</v>
      </c>
      <c r="AJ16" s="46">
        <v>8.6690000000000005</v>
      </c>
      <c r="AK16" s="50">
        <v>9.3379999999999992</v>
      </c>
      <c r="AL16" s="46">
        <v>10.271000000000001</v>
      </c>
      <c r="AM16" s="46">
        <v>11.042999999999999</v>
      </c>
      <c r="AN16" s="46">
        <v>12.026</v>
      </c>
      <c r="AO16" s="46">
        <v>12.911</v>
      </c>
      <c r="AP16" s="46">
        <v>14.225</v>
      </c>
      <c r="AQ16" s="46">
        <v>15.516999999999999</v>
      </c>
      <c r="AR16" s="46">
        <v>17.338999999999999</v>
      </c>
      <c r="AS16" s="46">
        <v>20.119</v>
      </c>
      <c r="AT16" s="46">
        <v>22.93</v>
      </c>
      <c r="AU16" s="46">
        <v>25.597999999999999</v>
      </c>
      <c r="AV16" s="46">
        <v>29.064</v>
      </c>
      <c r="AW16" s="50">
        <v>31.542000000000002</v>
      </c>
      <c r="AX16" s="46">
        <v>35.098999999999997</v>
      </c>
      <c r="AY16" s="46">
        <v>45.615000000000002</v>
      </c>
      <c r="AZ16" s="46">
        <v>47.481999999999999</v>
      </c>
      <c r="BA16" s="46">
        <v>49.206000000000003</v>
      </c>
      <c r="BB16" s="46">
        <v>52.042000000000002</v>
      </c>
      <c r="BC16" s="46">
        <v>54.554000000000002</v>
      </c>
      <c r="BD16" s="46">
        <v>57.273000000000003</v>
      </c>
      <c r="BE16" s="46">
        <v>59.384999999999998</v>
      </c>
      <c r="BF16" s="46">
        <v>62.018999999999998</v>
      </c>
      <c r="BG16" s="46">
        <v>64.52</v>
      </c>
      <c r="BH16" s="46">
        <v>66.768000000000001</v>
      </c>
      <c r="BI16" s="50">
        <v>70.028999999999996</v>
      </c>
      <c r="BJ16" s="46">
        <v>72.361000000000004</v>
      </c>
      <c r="BK16" s="46">
        <v>75.003</v>
      </c>
      <c r="BL16" s="46">
        <v>78.501000000000005</v>
      </c>
      <c r="BM16" s="46">
        <v>81.012</v>
      </c>
      <c r="BN16" s="46">
        <v>87.212000000000003</v>
      </c>
      <c r="BO16" s="46">
        <v>89.99</v>
      </c>
      <c r="BP16" s="46">
        <v>92.45</v>
      </c>
      <c r="BQ16" s="46">
        <v>97.183999999999997</v>
      </c>
      <c r="BR16" s="46">
        <v>107.991</v>
      </c>
      <c r="BS16" s="46">
        <v>109.541</v>
      </c>
      <c r="BT16" s="46">
        <v>110.996</v>
      </c>
      <c r="BU16" s="50">
        <v>112.485</v>
      </c>
      <c r="BV16" s="46">
        <v>114.023</v>
      </c>
      <c r="BW16" s="46">
        <v>115.81</v>
      </c>
      <c r="BX16" s="46">
        <v>117.485</v>
      </c>
      <c r="BY16" s="46">
        <v>118.985</v>
      </c>
      <c r="BZ16" s="46">
        <v>120.16</v>
      </c>
      <c r="CA16" s="46">
        <v>121.654</v>
      </c>
      <c r="CB16" s="46">
        <v>123.465</v>
      </c>
      <c r="CC16" s="46">
        <v>125.524</v>
      </c>
      <c r="CD16" s="46">
        <v>132.00700000000001</v>
      </c>
      <c r="CE16" s="46">
        <v>132.16800000000001</v>
      </c>
      <c r="CF16" s="46">
        <v>132.41800000000001</v>
      </c>
      <c r="CG16" s="132">
        <v>132.65100000000001</v>
      </c>
      <c r="CH16" s="70">
        <v>132.851</v>
      </c>
      <c r="CI16" s="46">
        <v>133.39599999999999</v>
      </c>
      <c r="CJ16" s="46">
        <v>135.66300000000001</v>
      </c>
      <c r="CK16" s="46">
        <v>135.66300000000001</v>
      </c>
      <c r="CL16" s="46">
        <v>135.66300000000001</v>
      </c>
      <c r="CM16" s="46">
        <v>135.66300000000001</v>
      </c>
      <c r="CN16" s="46">
        <v>135.66300000000001</v>
      </c>
      <c r="CO16" s="46">
        <v>135.66300000000001</v>
      </c>
      <c r="CP16" s="46">
        <v>135.66300000000001</v>
      </c>
      <c r="CQ16" s="46">
        <v>135.66300000000001</v>
      </c>
      <c r="CR16" s="46">
        <v>135.66300000000001</v>
      </c>
      <c r="CS16" s="132">
        <v>135.66300000000001</v>
      </c>
      <c r="CT16" s="70">
        <v>135.66300000000001</v>
      </c>
      <c r="CU16" s="46">
        <v>135.66300000000001</v>
      </c>
      <c r="CV16" s="46">
        <v>135.83199999999999</v>
      </c>
      <c r="CW16" s="46">
        <v>135.83199999999999</v>
      </c>
      <c r="CX16" s="46">
        <v>135.83199999999999</v>
      </c>
      <c r="CY16" s="46">
        <v>135.83199999999999</v>
      </c>
      <c r="CZ16" s="46">
        <v>135.83199999999999</v>
      </c>
      <c r="DA16" s="46">
        <v>135.83199999999999</v>
      </c>
      <c r="DB16" s="46">
        <v>135.83199999999999</v>
      </c>
      <c r="DC16" s="46">
        <v>135.83199999999999</v>
      </c>
      <c r="DD16" s="46">
        <v>135.83199999999999</v>
      </c>
      <c r="DE16" s="132">
        <v>135.83199999999999</v>
      </c>
      <c r="DF16" s="70">
        <v>135.83199999999999</v>
      </c>
      <c r="DG16" s="46">
        <v>135.83199999999999</v>
      </c>
      <c r="DH16" s="46">
        <v>135.83199999999999</v>
      </c>
      <c r="DI16" s="46">
        <v>135.83199999999999</v>
      </c>
      <c r="DJ16" s="46">
        <v>135.83199999999999</v>
      </c>
      <c r="DK16" s="46">
        <v>135.83199999999999</v>
      </c>
      <c r="DL16" s="46">
        <v>135.83199999999999</v>
      </c>
      <c r="DM16" s="46">
        <v>135.83199999999999</v>
      </c>
      <c r="DN16" s="46">
        <v>135.83199999999999</v>
      </c>
      <c r="DO16" s="46">
        <v>135.83199999999999</v>
      </c>
      <c r="DP16" s="46">
        <v>135.83199999999999</v>
      </c>
      <c r="DQ16" s="132">
        <v>135.83199999999999</v>
      </c>
      <c r="DR16" s="70">
        <v>135.83199999999999</v>
      </c>
      <c r="DS16" s="46">
        <v>135.83199999999999</v>
      </c>
      <c r="DT16" s="46">
        <v>135.83199999999999</v>
      </c>
      <c r="DU16" s="46">
        <v>135.83199999999999</v>
      </c>
      <c r="DV16" s="46">
        <v>135.83199999999999</v>
      </c>
      <c r="DW16" s="46">
        <v>135.83199999999999</v>
      </c>
      <c r="DX16" s="46">
        <v>135.83199999999999</v>
      </c>
      <c r="DY16" s="46">
        <v>135.83199999999999</v>
      </c>
      <c r="DZ16" s="46">
        <v>135.83199999999999</v>
      </c>
      <c r="EA16" s="46">
        <v>135.83199999999999</v>
      </c>
      <c r="EB16" s="46">
        <v>135.83199999999999</v>
      </c>
      <c r="EC16" s="46">
        <v>135.83199999999999</v>
      </c>
      <c r="ED16" s="70">
        <v>135.83199999999999</v>
      </c>
      <c r="EE16" s="46">
        <v>135.83199999999999</v>
      </c>
      <c r="EF16" s="46">
        <v>135.83199999999999</v>
      </c>
      <c r="EG16" s="46">
        <v>135.83199999999999</v>
      </c>
      <c r="EH16" s="46">
        <v>135.83199999999999</v>
      </c>
      <c r="EI16" s="46">
        <v>135.83199999999999</v>
      </c>
      <c r="EJ16" s="46">
        <v>135.83199999999999</v>
      </c>
      <c r="EK16" s="46">
        <v>135.83199999999999</v>
      </c>
      <c r="EL16" s="46">
        <v>135.83199999999999</v>
      </c>
      <c r="EM16" s="46">
        <v>135.83199999999999</v>
      </c>
      <c r="EN16" s="46">
        <v>135.83199999999999</v>
      </c>
      <c r="EO16" s="46">
        <v>135.83199999999999</v>
      </c>
      <c r="EP16" s="70">
        <v>135.83199999999999</v>
      </c>
      <c r="EQ16" s="46">
        <v>135.83199999999999</v>
      </c>
      <c r="ER16" s="46">
        <v>135.83199999999999</v>
      </c>
      <c r="ES16" s="46">
        <v>135.83199999999999</v>
      </c>
      <c r="ET16" s="46">
        <v>135.83199999999999</v>
      </c>
      <c r="EU16" s="46">
        <v>135.83199999999999</v>
      </c>
      <c r="EV16" s="46">
        <v>135.83199999999999</v>
      </c>
      <c r="EW16" s="46">
        <v>135.83199999999999</v>
      </c>
      <c r="EX16" s="46">
        <v>135.83199999999999</v>
      </c>
      <c r="EY16" s="46">
        <v>135.83199999999999</v>
      </c>
      <c r="EZ16" s="46">
        <v>135.83199999999999</v>
      </c>
      <c r="FA16" s="83">
        <v>135.83199999999999</v>
      </c>
      <c r="FB16" s="46">
        <v>135.83199999999999</v>
      </c>
      <c r="FC16" s="46">
        <v>135.83199999999999</v>
      </c>
      <c r="FD16" s="46">
        <v>135.83199999999999</v>
      </c>
      <c r="FE16" s="46">
        <v>135.83199999999999</v>
      </c>
      <c r="FF16" s="46">
        <v>135.83199999999999</v>
      </c>
      <c r="FG16" s="46">
        <v>135.83199999999999</v>
      </c>
      <c r="FH16" s="46">
        <v>135.83199999999999</v>
      </c>
      <c r="FI16" s="46">
        <v>135.83199999999999</v>
      </c>
      <c r="FJ16" s="46">
        <v>135.83199999999999</v>
      </c>
      <c r="FK16" s="46">
        <v>135.83199999999999</v>
      </c>
      <c r="FL16" s="46">
        <v>135.83199999999999</v>
      </c>
      <c r="FM16" s="46">
        <v>135.83199999999999</v>
      </c>
      <c r="FN16" s="70">
        <v>135.83199999999999</v>
      </c>
      <c r="FO16" s="46">
        <v>135.83199999999999</v>
      </c>
      <c r="FP16" s="46">
        <v>135.83199999999999</v>
      </c>
      <c r="FQ16" s="46">
        <v>135.83199999999999</v>
      </c>
      <c r="FR16" s="46">
        <v>135.83199999999999</v>
      </c>
      <c r="FS16" s="46">
        <v>135.83199999999999</v>
      </c>
      <c r="FT16" s="46">
        <v>135.83199999999999</v>
      </c>
      <c r="FU16" s="46">
        <v>135.83199999999999</v>
      </c>
      <c r="FV16" s="46">
        <v>135.83199999999999</v>
      </c>
    </row>
    <row r="17" spans="1:178" s="1" customFormat="1" ht="20.149999999999999" customHeight="1" x14ac:dyDescent="0.35">
      <c r="A17" s="31" t="s">
        <v>285</v>
      </c>
      <c r="B17" s="47">
        <v>0</v>
      </c>
      <c r="C17" s="47">
        <v>0</v>
      </c>
      <c r="D17" s="47">
        <v>0</v>
      </c>
      <c r="E17" s="47">
        <v>0</v>
      </c>
      <c r="F17" s="47">
        <v>0</v>
      </c>
      <c r="G17" s="47">
        <v>0</v>
      </c>
      <c r="H17" s="47">
        <v>0</v>
      </c>
      <c r="I17" s="47">
        <v>0</v>
      </c>
      <c r="J17" s="47">
        <v>0</v>
      </c>
      <c r="K17" s="47">
        <v>0</v>
      </c>
      <c r="L17" s="47">
        <v>0</v>
      </c>
      <c r="M17" s="49">
        <v>0</v>
      </c>
      <c r="N17" s="48">
        <v>0</v>
      </c>
      <c r="O17" s="47">
        <v>0</v>
      </c>
      <c r="P17" s="47">
        <v>0</v>
      </c>
      <c r="Q17" s="47">
        <v>0</v>
      </c>
      <c r="R17" s="47">
        <v>0</v>
      </c>
      <c r="S17" s="47">
        <v>0</v>
      </c>
      <c r="T17" s="47">
        <v>0</v>
      </c>
      <c r="U17" s="47">
        <v>0</v>
      </c>
      <c r="V17" s="47">
        <v>0</v>
      </c>
      <c r="W17" s="47">
        <v>0</v>
      </c>
      <c r="X17" s="47">
        <v>0</v>
      </c>
      <c r="Y17" s="49">
        <v>0</v>
      </c>
      <c r="Z17" s="47">
        <v>0</v>
      </c>
      <c r="AA17" s="47">
        <v>0</v>
      </c>
      <c r="AB17" s="47">
        <v>0</v>
      </c>
      <c r="AC17" s="47">
        <v>0</v>
      </c>
      <c r="AD17" s="47">
        <v>0</v>
      </c>
      <c r="AE17" s="47">
        <v>0</v>
      </c>
      <c r="AF17" s="47">
        <v>0</v>
      </c>
      <c r="AG17" s="47">
        <v>0</v>
      </c>
      <c r="AH17" s="47">
        <v>0</v>
      </c>
      <c r="AI17" s="47">
        <v>0.05</v>
      </c>
      <c r="AJ17" s="47">
        <v>0.05</v>
      </c>
      <c r="AK17" s="49">
        <v>0.05</v>
      </c>
      <c r="AL17" s="47">
        <v>0.05</v>
      </c>
      <c r="AM17" s="47">
        <v>0.05</v>
      </c>
      <c r="AN17" s="47">
        <v>0.05</v>
      </c>
      <c r="AO17" s="47">
        <v>0.05</v>
      </c>
      <c r="AP17" s="47">
        <v>0.05</v>
      </c>
      <c r="AQ17" s="47">
        <v>0.05</v>
      </c>
      <c r="AR17" s="47">
        <v>0.05</v>
      </c>
      <c r="AS17" s="47">
        <v>0.05</v>
      </c>
      <c r="AT17" s="47">
        <v>0.05</v>
      </c>
      <c r="AU17" s="47">
        <v>0.05</v>
      </c>
      <c r="AV17" s="47">
        <v>0.05</v>
      </c>
      <c r="AW17" s="49">
        <v>0.05</v>
      </c>
      <c r="AX17" s="47">
        <v>0.05</v>
      </c>
      <c r="AY17" s="47">
        <v>0.05</v>
      </c>
      <c r="AZ17" s="47">
        <v>0.05</v>
      </c>
      <c r="BA17" s="47">
        <v>0.05</v>
      </c>
      <c r="BB17" s="47">
        <v>0.05</v>
      </c>
      <c r="BC17" s="47">
        <v>0.05</v>
      </c>
      <c r="BD17" s="47">
        <v>0.05</v>
      </c>
      <c r="BE17" s="47">
        <v>0.09</v>
      </c>
      <c r="BF17" s="47">
        <v>0.09</v>
      </c>
      <c r="BG17" s="47">
        <v>0.09</v>
      </c>
      <c r="BH17" s="47">
        <v>0.09</v>
      </c>
      <c r="BI17" s="49">
        <v>0.09</v>
      </c>
      <c r="BJ17" s="47">
        <v>0.09</v>
      </c>
      <c r="BK17" s="47">
        <v>0.09</v>
      </c>
      <c r="BL17" s="47">
        <v>0.09</v>
      </c>
      <c r="BM17" s="47">
        <v>0.09</v>
      </c>
      <c r="BN17" s="47">
        <v>0.09</v>
      </c>
      <c r="BO17" s="47">
        <v>0.09</v>
      </c>
      <c r="BP17" s="47">
        <v>0.09</v>
      </c>
      <c r="BQ17" s="47">
        <v>0.09</v>
      </c>
      <c r="BR17" s="47">
        <v>0.09</v>
      </c>
      <c r="BS17" s="47">
        <v>0.09</v>
      </c>
      <c r="BT17" s="47">
        <v>0.09</v>
      </c>
      <c r="BU17" s="49">
        <v>0.09</v>
      </c>
      <c r="BV17" s="47">
        <v>0.09</v>
      </c>
      <c r="BW17" s="47">
        <v>0.09</v>
      </c>
      <c r="BX17" s="47">
        <v>0.09</v>
      </c>
      <c r="BY17" s="47">
        <v>0.09</v>
      </c>
      <c r="BZ17" s="47">
        <v>0.09</v>
      </c>
      <c r="CA17" s="47">
        <v>0.09</v>
      </c>
      <c r="CB17" s="47">
        <v>0.09</v>
      </c>
      <c r="CC17" s="47">
        <v>0.09</v>
      </c>
      <c r="CD17" s="47">
        <v>0.09</v>
      </c>
      <c r="CE17" s="47">
        <v>0.09</v>
      </c>
      <c r="CF17" s="47">
        <v>0.09</v>
      </c>
      <c r="CG17" s="47">
        <v>0.09</v>
      </c>
      <c r="CH17" s="70">
        <v>0.71599999999999997</v>
      </c>
      <c r="CI17" s="46">
        <v>1.3340000000000001</v>
      </c>
      <c r="CJ17" s="46">
        <v>3.0619999999999998</v>
      </c>
      <c r="CK17" s="46">
        <v>3.13</v>
      </c>
      <c r="CL17" s="46">
        <v>3.2170000000000001</v>
      </c>
      <c r="CM17" s="46">
        <v>3.4129999999999998</v>
      </c>
      <c r="CN17" s="46">
        <v>3.4580000000000002</v>
      </c>
      <c r="CO17" s="46">
        <v>3.5649999999999999</v>
      </c>
      <c r="CP17" s="46">
        <v>3.6459999999999999</v>
      </c>
      <c r="CQ17" s="46">
        <v>3.7170000000000001</v>
      </c>
      <c r="CR17" s="46">
        <v>3.9239999999999999</v>
      </c>
      <c r="CS17" s="132">
        <v>10.026999999999999</v>
      </c>
      <c r="CT17" s="70">
        <v>10.067</v>
      </c>
      <c r="CU17" s="46">
        <v>10.143000000000001</v>
      </c>
      <c r="CV17" s="46">
        <v>10.224</v>
      </c>
      <c r="CW17" s="46">
        <v>10.352</v>
      </c>
      <c r="CX17" s="46">
        <v>16.920999999999999</v>
      </c>
      <c r="CY17" s="46">
        <v>16.984000000000002</v>
      </c>
      <c r="CZ17" s="46">
        <v>17.05</v>
      </c>
      <c r="DA17" s="46">
        <v>17.215</v>
      </c>
      <c r="DB17" s="46">
        <v>17.259</v>
      </c>
      <c r="DC17" s="46">
        <v>17.388000000000002</v>
      </c>
      <c r="DD17" s="47">
        <v>17.481000000000002</v>
      </c>
      <c r="DE17" s="47">
        <v>17.556999999999999</v>
      </c>
      <c r="DF17" s="70">
        <v>17.675999999999998</v>
      </c>
      <c r="DG17" s="46">
        <v>17.826000000000001</v>
      </c>
      <c r="DH17" s="47">
        <v>17.873999999999999</v>
      </c>
      <c r="DI17" s="46">
        <v>17.905000000000001</v>
      </c>
      <c r="DJ17" s="46">
        <v>17.956</v>
      </c>
      <c r="DK17" s="46">
        <v>18.053000000000001</v>
      </c>
      <c r="DL17" s="46">
        <v>18.120999999999999</v>
      </c>
      <c r="DM17" s="46">
        <v>18.193000000000001</v>
      </c>
      <c r="DN17" s="46">
        <v>18.347999999999999</v>
      </c>
      <c r="DO17" s="46">
        <v>18.434999999999999</v>
      </c>
      <c r="DP17" s="46">
        <v>18.488</v>
      </c>
      <c r="DQ17" s="47">
        <v>18.52</v>
      </c>
      <c r="DR17" s="70">
        <v>18.585000000000001</v>
      </c>
      <c r="DS17" s="46">
        <v>18.649000000000001</v>
      </c>
      <c r="DT17" s="46">
        <v>18.702999999999999</v>
      </c>
      <c r="DU17" s="46">
        <v>18.716000000000001</v>
      </c>
      <c r="DV17" s="46">
        <v>18.72</v>
      </c>
      <c r="DW17" s="46">
        <v>18.812999999999999</v>
      </c>
      <c r="DX17" s="46">
        <v>18.908999999999999</v>
      </c>
      <c r="DY17" s="46">
        <v>19.068000000000001</v>
      </c>
      <c r="DZ17" s="46">
        <v>19.18</v>
      </c>
      <c r="EA17" s="46">
        <v>19.225000000000001</v>
      </c>
      <c r="EB17" s="46">
        <v>19.286000000000001</v>
      </c>
      <c r="EC17" s="46">
        <v>19.303999999999998</v>
      </c>
      <c r="ED17" s="70">
        <v>19.404</v>
      </c>
      <c r="EE17" s="46">
        <v>19.459</v>
      </c>
      <c r="EF17" s="46">
        <v>19.562000000000001</v>
      </c>
      <c r="EG17" s="46">
        <v>19.719000000000001</v>
      </c>
      <c r="EH17" s="46">
        <v>19.899999999999999</v>
      </c>
      <c r="EI17" s="46">
        <v>20.16</v>
      </c>
      <c r="EJ17" s="46">
        <v>20.274000000000001</v>
      </c>
      <c r="EK17" s="46">
        <v>20.478000000000002</v>
      </c>
      <c r="EL17" s="46">
        <v>20.815999999999999</v>
      </c>
      <c r="EM17" s="46">
        <v>21.045999999999999</v>
      </c>
      <c r="EN17" s="46">
        <v>21.466999999999999</v>
      </c>
      <c r="EO17" s="46">
        <v>21.652999999999999</v>
      </c>
      <c r="EP17" s="70">
        <v>22.082000000000001</v>
      </c>
      <c r="EQ17" s="46">
        <v>22.423999999999999</v>
      </c>
      <c r="ER17" s="46">
        <v>22.87</v>
      </c>
      <c r="ES17" s="46">
        <v>23.263000000000002</v>
      </c>
      <c r="ET17" s="46">
        <v>23.991</v>
      </c>
      <c r="EU17" s="46">
        <v>24.62</v>
      </c>
      <c r="EV17" s="46">
        <v>25.158000000000001</v>
      </c>
      <c r="EW17" s="46">
        <v>25.815000000000001</v>
      </c>
      <c r="EX17" s="46">
        <v>26.637</v>
      </c>
      <c r="EY17" s="46">
        <v>27.552</v>
      </c>
      <c r="EZ17" s="46">
        <v>28.574000000000002</v>
      </c>
      <c r="FA17" s="83">
        <v>29.207999999999998</v>
      </c>
      <c r="FB17" s="46">
        <v>30.076000000000001</v>
      </c>
      <c r="FC17" s="46">
        <v>30.904</v>
      </c>
      <c r="FD17" s="46">
        <v>31.625</v>
      </c>
      <c r="FE17" s="46">
        <v>32.247</v>
      </c>
      <c r="FF17" s="46">
        <v>33.000999999999998</v>
      </c>
      <c r="FG17" s="46">
        <v>33.746000000000002</v>
      </c>
      <c r="FH17" s="46">
        <v>34.392000000000003</v>
      </c>
      <c r="FI17" s="46">
        <v>35.118000000000002</v>
      </c>
      <c r="FJ17" s="46">
        <v>35.905999999999999</v>
      </c>
      <c r="FK17" s="46">
        <v>37.024000000000001</v>
      </c>
      <c r="FL17" s="46">
        <v>37.722999999999999</v>
      </c>
      <c r="FM17" s="46">
        <v>38.207999999999998</v>
      </c>
      <c r="FN17" s="70">
        <v>38.658000000000001</v>
      </c>
      <c r="FO17" s="46">
        <v>39.31</v>
      </c>
      <c r="FP17" s="46">
        <v>39.654000000000003</v>
      </c>
      <c r="FQ17" s="46">
        <v>40.51</v>
      </c>
      <c r="FR17" s="46">
        <v>41.104999999999997</v>
      </c>
      <c r="FS17" s="46">
        <v>41.908000000000001</v>
      </c>
      <c r="FT17" s="46">
        <v>42.667000000000002</v>
      </c>
      <c r="FU17" s="46">
        <v>43.363999999999997</v>
      </c>
      <c r="FV17" s="46">
        <v>43.741</v>
      </c>
    </row>
    <row r="18" spans="1:178" s="25" customFormat="1" ht="20.149999999999999" customHeight="1" thickBot="1" x14ac:dyDescent="0.4">
      <c r="A18" s="32" t="s">
        <v>267</v>
      </c>
      <c r="B18" s="53">
        <f>SUM(B15:B17)</f>
        <v>1.04572</v>
      </c>
      <c r="C18" s="53">
        <f t="shared" ref="C18:BN18" si="8">SUM(C15:C17)</f>
        <v>1.04572</v>
      </c>
      <c r="D18" s="53">
        <f t="shared" si="8"/>
        <v>1.0864499999999999</v>
      </c>
      <c r="E18" s="53">
        <f t="shared" si="8"/>
        <v>1.0992900000000001</v>
      </c>
      <c r="F18" s="53">
        <f t="shared" si="8"/>
        <v>1.10521</v>
      </c>
      <c r="G18" s="53">
        <f t="shared" si="8"/>
        <v>1.13303</v>
      </c>
      <c r="H18" s="53">
        <f t="shared" si="8"/>
        <v>1.1519699999999999</v>
      </c>
      <c r="I18" s="53">
        <f t="shared" si="8"/>
        <v>1.15557</v>
      </c>
      <c r="J18" s="53">
        <f t="shared" si="8"/>
        <v>1.15666</v>
      </c>
      <c r="K18" s="53">
        <f t="shared" si="8"/>
        <v>1.16716</v>
      </c>
      <c r="L18" s="53">
        <f t="shared" si="8"/>
        <v>1.18597</v>
      </c>
      <c r="M18" s="53">
        <f t="shared" si="8"/>
        <v>1.19757</v>
      </c>
      <c r="N18" s="53">
        <f t="shared" si="8"/>
        <v>1.8740000000000001</v>
      </c>
      <c r="O18" s="53">
        <f t="shared" si="8"/>
        <v>2.0150000000000001</v>
      </c>
      <c r="P18" s="53">
        <f t="shared" si="8"/>
        <v>2.1219999999999999</v>
      </c>
      <c r="Q18" s="53">
        <f t="shared" si="8"/>
        <v>2.2090000000000001</v>
      </c>
      <c r="R18" s="53">
        <f t="shared" si="8"/>
        <v>2.4089999999999998</v>
      </c>
      <c r="S18" s="53">
        <f t="shared" si="8"/>
        <v>2.641</v>
      </c>
      <c r="T18" s="53">
        <f t="shared" si="8"/>
        <v>2.8530000000000002</v>
      </c>
      <c r="U18" s="53">
        <f t="shared" si="8"/>
        <v>3.101</v>
      </c>
      <c r="V18" s="53">
        <f t="shared" si="8"/>
        <v>3.411</v>
      </c>
      <c r="W18" s="53">
        <f t="shared" si="8"/>
        <v>3.6459999999999999</v>
      </c>
      <c r="X18" s="53">
        <f t="shared" si="8"/>
        <v>3.9159999999999999</v>
      </c>
      <c r="Y18" s="55">
        <f t="shared" si="8"/>
        <v>4.1740000000000004</v>
      </c>
      <c r="Z18" s="53">
        <f t="shared" si="8"/>
        <v>4.4770000000000003</v>
      </c>
      <c r="AA18" s="53">
        <f t="shared" si="8"/>
        <v>4.6470000000000002</v>
      </c>
      <c r="AB18" s="53">
        <f t="shared" si="8"/>
        <v>4.9029999999999996</v>
      </c>
      <c r="AC18" s="53">
        <f t="shared" si="8"/>
        <v>5.0720000000000001</v>
      </c>
      <c r="AD18" s="53">
        <f t="shared" si="8"/>
        <v>5.2329999999999997</v>
      </c>
      <c r="AE18" s="53">
        <f t="shared" si="8"/>
        <v>5.3979999999999997</v>
      </c>
      <c r="AF18" s="53">
        <f t="shared" si="8"/>
        <v>5.5739999999999998</v>
      </c>
      <c r="AG18" s="53">
        <f t="shared" si="8"/>
        <v>6.1550000000000002</v>
      </c>
      <c r="AH18" s="53">
        <f t="shared" si="8"/>
        <v>6.7080000000000002</v>
      </c>
      <c r="AI18" s="53">
        <f t="shared" si="8"/>
        <v>7.5969999999999995</v>
      </c>
      <c r="AJ18" s="53">
        <f t="shared" si="8"/>
        <v>8.7190000000000012</v>
      </c>
      <c r="AK18" s="55">
        <f t="shared" si="8"/>
        <v>9.3879999999999999</v>
      </c>
      <c r="AL18" s="53">
        <f t="shared" si="8"/>
        <v>10.321000000000002</v>
      </c>
      <c r="AM18" s="53">
        <f t="shared" si="8"/>
        <v>11.093</v>
      </c>
      <c r="AN18" s="53">
        <f t="shared" si="8"/>
        <v>12.076000000000001</v>
      </c>
      <c r="AO18" s="53">
        <f t="shared" si="8"/>
        <v>12.961</v>
      </c>
      <c r="AP18" s="53">
        <f t="shared" si="8"/>
        <v>14.275</v>
      </c>
      <c r="AQ18" s="53">
        <f t="shared" si="8"/>
        <v>15.567</v>
      </c>
      <c r="AR18" s="53">
        <f t="shared" si="8"/>
        <v>17.388999999999999</v>
      </c>
      <c r="AS18" s="53">
        <f t="shared" si="8"/>
        <v>20.169</v>
      </c>
      <c r="AT18" s="53">
        <f t="shared" si="8"/>
        <v>22.98</v>
      </c>
      <c r="AU18" s="53">
        <f t="shared" si="8"/>
        <v>25.648</v>
      </c>
      <c r="AV18" s="53">
        <f t="shared" si="8"/>
        <v>29.114000000000001</v>
      </c>
      <c r="AW18" s="55">
        <f t="shared" si="8"/>
        <v>31.592000000000002</v>
      </c>
      <c r="AX18" s="53">
        <f t="shared" si="8"/>
        <v>35.148999999999994</v>
      </c>
      <c r="AY18" s="53">
        <f t="shared" si="8"/>
        <v>45.664999999999999</v>
      </c>
      <c r="AZ18" s="53">
        <f t="shared" si="8"/>
        <v>47.531999999999996</v>
      </c>
      <c r="BA18" s="53">
        <f t="shared" si="8"/>
        <v>49.256</v>
      </c>
      <c r="BB18" s="53">
        <f t="shared" si="8"/>
        <v>52.091999999999999</v>
      </c>
      <c r="BC18" s="53">
        <f t="shared" si="8"/>
        <v>54.603999999999999</v>
      </c>
      <c r="BD18" s="53">
        <f t="shared" si="8"/>
        <v>57.323</v>
      </c>
      <c r="BE18" s="53">
        <f t="shared" si="8"/>
        <v>59.475000000000001</v>
      </c>
      <c r="BF18" s="53">
        <f t="shared" si="8"/>
        <v>62.109000000000002</v>
      </c>
      <c r="BG18" s="53">
        <f t="shared" si="8"/>
        <v>64.61</v>
      </c>
      <c r="BH18" s="53">
        <f t="shared" si="8"/>
        <v>66.858000000000004</v>
      </c>
      <c r="BI18" s="55">
        <f t="shared" si="8"/>
        <v>70.119</v>
      </c>
      <c r="BJ18" s="53">
        <f t="shared" si="8"/>
        <v>72.451000000000008</v>
      </c>
      <c r="BK18" s="53">
        <f t="shared" si="8"/>
        <v>75.093000000000004</v>
      </c>
      <c r="BL18" s="53">
        <f t="shared" si="8"/>
        <v>78.591000000000008</v>
      </c>
      <c r="BM18" s="53">
        <f t="shared" si="8"/>
        <v>81.102000000000004</v>
      </c>
      <c r="BN18" s="53">
        <f t="shared" si="8"/>
        <v>87.302000000000007</v>
      </c>
      <c r="BO18" s="53">
        <f t="shared" ref="BO18:DZ18" si="9">SUM(BO15:BO17)</f>
        <v>90.08</v>
      </c>
      <c r="BP18" s="53">
        <f t="shared" si="9"/>
        <v>92.54</v>
      </c>
      <c r="BQ18" s="53">
        <f t="shared" si="9"/>
        <v>97.274000000000001</v>
      </c>
      <c r="BR18" s="53">
        <f t="shared" si="9"/>
        <v>108.081</v>
      </c>
      <c r="BS18" s="53">
        <f t="shared" si="9"/>
        <v>109.631</v>
      </c>
      <c r="BT18" s="53">
        <f t="shared" si="9"/>
        <v>111.086</v>
      </c>
      <c r="BU18" s="55">
        <f t="shared" si="9"/>
        <v>112.575</v>
      </c>
      <c r="BV18" s="53">
        <f t="shared" si="9"/>
        <v>114.113</v>
      </c>
      <c r="BW18" s="53">
        <f t="shared" si="9"/>
        <v>115.9</v>
      </c>
      <c r="BX18" s="53">
        <f t="shared" si="9"/>
        <v>117.575</v>
      </c>
      <c r="BY18" s="53">
        <f t="shared" si="9"/>
        <v>119.075</v>
      </c>
      <c r="BZ18" s="53">
        <f t="shared" si="9"/>
        <v>125.05</v>
      </c>
      <c r="CA18" s="53">
        <f t="shared" si="9"/>
        <v>126.544</v>
      </c>
      <c r="CB18" s="53">
        <f t="shared" si="9"/>
        <v>128.35500000000002</v>
      </c>
      <c r="CC18" s="53">
        <f t="shared" si="9"/>
        <v>130.41400000000002</v>
      </c>
      <c r="CD18" s="53">
        <f t="shared" si="9"/>
        <v>136.89700000000002</v>
      </c>
      <c r="CE18" s="53">
        <f t="shared" si="9"/>
        <v>137.05800000000002</v>
      </c>
      <c r="CF18" s="53">
        <f t="shared" si="9"/>
        <v>137.30800000000002</v>
      </c>
      <c r="CG18" s="53">
        <f t="shared" si="9"/>
        <v>137.54100000000003</v>
      </c>
      <c r="CH18" s="133">
        <f t="shared" si="9"/>
        <v>138.36700000000002</v>
      </c>
      <c r="CI18" s="53">
        <f t="shared" si="9"/>
        <v>166.012</v>
      </c>
      <c r="CJ18" s="53">
        <f t="shared" si="9"/>
        <v>255.05900000000003</v>
      </c>
      <c r="CK18" s="53">
        <f t="shared" si="9"/>
        <v>255.12700000000001</v>
      </c>
      <c r="CL18" s="53">
        <f t="shared" si="9"/>
        <v>255.21400000000003</v>
      </c>
      <c r="CM18" s="53">
        <f t="shared" si="9"/>
        <v>255.41000000000003</v>
      </c>
      <c r="CN18" s="53">
        <f t="shared" si="9"/>
        <v>255.45500000000001</v>
      </c>
      <c r="CO18" s="53">
        <f t="shared" si="9"/>
        <v>255.56200000000001</v>
      </c>
      <c r="CP18" s="53">
        <f t="shared" si="9"/>
        <v>255.643</v>
      </c>
      <c r="CQ18" s="53">
        <f t="shared" si="9"/>
        <v>255.71400000000003</v>
      </c>
      <c r="CR18" s="53">
        <f t="shared" si="9"/>
        <v>255.92100000000002</v>
      </c>
      <c r="CS18" s="53">
        <f t="shared" si="9"/>
        <v>267.98399999999998</v>
      </c>
      <c r="CT18" s="133">
        <f t="shared" si="9"/>
        <v>295.12400000000002</v>
      </c>
      <c r="CU18" s="53">
        <f t="shared" si="9"/>
        <v>301.70000000000005</v>
      </c>
      <c r="CV18" s="53">
        <f t="shared" si="9"/>
        <v>326.04399999999998</v>
      </c>
      <c r="CW18" s="53">
        <f t="shared" si="9"/>
        <v>339.17199999999997</v>
      </c>
      <c r="CX18" s="53">
        <f t="shared" si="9"/>
        <v>345.74099999999999</v>
      </c>
      <c r="CY18" s="53">
        <f t="shared" si="9"/>
        <v>345.80399999999997</v>
      </c>
      <c r="CZ18" s="53">
        <f t="shared" si="9"/>
        <v>345.87</v>
      </c>
      <c r="DA18" s="53">
        <f t="shared" si="9"/>
        <v>346.03499999999997</v>
      </c>
      <c r="DB18" s="53">
        <f t="shared" si="9"/>
        <v>346.07900000000001</v>
      </c>
      <c r="DC18" s="53">
        <f t="shared" si="9"/>
        <v>346.20799999999997</v>
      </c>
      <c r="DD18" s="53">
        <f t="shared" si="9"/>
        <v>346.30099999999999</v>
      </c>
      <c r="DE18" s="53">
        <f t="shared" si="9"/>
        <v>346.37700000000001</v>
      </c>
      <c r="DF18" s="133">
        <f t="shared" si="9"/>
        <v>346.49599999999998</v>
      </c>
      <c r="DG18" s="53">
        <f t="shared" si="9"/>
        <v>346.64600000000002</v>
      </c>
      <c r="DH18" s="53">
        <f t="shared" si="9"/>
        <v>346.69400000000002</v>
      </c>
      <c r="DI18" s="53">
        <f t="shared" si="9"/>
        <v>346.72500000000002</v>
      </c>
      <c r="DJ18" s="53">
        <f t="shared" si="9"/>
        <v>346.77600000000001</v>
      </c>
      <c r="DK18" s="53">
        <f t="shared" si="9"/>
        <v>346.87299999999999</v>
      </c>
      <c r="DL18" s="53">
        <f t="shared" si="9"/>
        <v>346.94099999999997</v>
      </c>
      <c r="DM18" s="53">
        <f t="shared" si="9"/>
        <v>347.01299999999998</v>
      </c>
      <c r="DN18" s="53">
        <f t="shared" si="9"/>
        <v>347.16800000000001</v>
      </c>
      <c r="DO18" s="53">
        <f t="shared" si="9"/>
        <v>347.255</v>
      </c>
      <c r="DP18" s="53">
        <f t="shared" si="9"/>
        <v>347.30799999999999</v>
      </c>
      <c r="DQ18" s="53">
        <f t="shared" si="9"/>
        <v>347.34</v>
      </c>
      <c r="DR18" s="133">
        <f t="shared" si="9"/>
        <v>347.40499999999997</v>
      </c>
      <c r="DS18" s="53">
        <f t="shared" si="9"/>
        <v>347.46899999999999</v>
      </c>
      <c r="DT18" s="53">
        <f t="shared" si="9"/>
        <v>347.52299999999997</v>
      </c>
      <c r="DU18" s="53">
        <f t="shared" si="9"/>
        <v>347.536</v>
      </c>
      <c r="DV18" s="53">
        <f t="shared" si="9"/>
        <v>347.53999999999996</v>
      </c>
      <c r="DW18" s="53">
        <f t="shared" si="9"/>
        <v>347.63299999999998</v>
      </c>
      <c r="DX18" s="53">
        <f t="shared" si="9"/>
        <v>347.72899999999998</v>
      </c>
      <c r="DY18" s="53">
        <f t="shared" si="9"/>
        <v>347.88799999999998</v>
      </c>
      <c r="DZ18" s="53">
        <f t="shared" si="9"/>
        <v>348</v>
      </c>
      <c r="EA18" s="53">
        <f t="shared" ref="EA18:FA18" si="10">SUM(EA15:EA17)</f>
        <v>348.04500000000002</v>
      </c>
      <c r="EB18" s="53">
        <f t="shared" si="10"/>
        <v>348.10599999999999</v>
      </c>
      <c r="EC18" s="53">
        <f t="shared" si="10"/>
        <v>348.12399999999997</v>
      </c>
      <c r="ED18" s="133">
        <f t="shared" si="10"/>
        <v>348.22399999999999</v>
      </c>
      <c r="EE18" s="53">
        <f t="shared" si="10"/>
        <v>348.279</v>
      </c>
      <c r="EF18" s="53">
        <f t="shared" si="10"/>
        <v>348.38200000000001</v>
      </c>
      <c r="EG18" s="53">
        <f t="shared" si="10"/>
        <v>348.53899999999999</v>
      </c>
      <c r="EH18" s="53">
        <f t="shared" si="10"/>
        <v>348.71999999999997</v>
      </c>
      <c r="EI18" s="53">
        <f t="shared" si="10"/>
        <v>348.98</v>
      </c>
      <c r="EJ18" s="53">
        <f t="shared" si="10"/>
        <v>349.09399999999999</v>
      </c>
      <c r="EK18" s="53">
        <f t="shared" si="10"/>
        <v>349.298</v>
      </c>
      <c r="EL18" s="53">
        <f t="shared" si="10"/>
        <v>349.63599999999997</v>
      </c>
      <c r="EM18" s="53">
        <f t="shared" si="10"/>
        <v>349.86599999999999</v>
      </c>
      <c r="EN18" s="53">
        <f t="shared" si="10"/>
        <v>350.28699999999998</v>
      </c>
      <c r="EO18" s="53">
        <f t="shared" si="10"/>
        <v>350.47300000000001</v>
      </c>
      <c r="EP18" s="133">
        <f t="shared" si="10"/>
        <v>350.90199999999999</v>
      </c>
      <c r="EQ18" s="53">
        <f t="shared" si="10"/>
        <v>351.24399999999997</v>
      </c>
      <c r="ER18" s="53">
        <f t="shared" si="10"/>
        <v>351.69</v>
      </c>
      <c r="ES18" s="53">
        <f t="shared" si="10"/>
        <v>352.08299999999997</v>
      </c>
      <c r="ET18" s="53">
        <f t="shared" si="10"/>
        <v>352.81099999999998</v>
      </c>
      <c r="EU18" s="53">
        <f t="shared" si="10"/>
        <v>353.44</v>
      </c>
      <c r="EV18" s="53">
        <f t="shared" si="10"/>
        <v>353.97800000000001</v>
      </c>
      <c r="EW18" s="53">
        <f t="shared" si="10"/>
        <v>354.63499999999999</v>
      </c>
      <c r="EX18" s="53">
        <f t="shared" si="10"/>
        <v>355.45699999999999</v>
      </c>
      <c r="EY18" s="53">
        <f t="shared" si="10"/>
        <v>356.37200000000001</v>
      </c>
      <c r="EZ18" s="53">
        <f t="shared" si="10"/>
        <v>357.39400000000001</v>
      </c>
      <c r="FA18" s="54">
        <f t="shared" si="10"/>
        <v>358.02800000000002</v>
      </c>
      <c r="FB18" s="53">
        <f t="shared" ref="FB18" si="11">SUM(FB15:FB17)</f>
        <v>358.89600000000002</v>
      </c>
      <c r="FC18" s="53">
        <f t="shared" ref="FC18" si="12">SUM(FC15:FC17)</f>
        <v>359.72399999999999</v>
      </c>
      <c r="FD18" s="53">
        <f t="shared" ref="FD18:FG18" si="13">SUM(FD15:FD17)</f>
        <v>360.44499999999999</v>
      </c>
      <c r="FE18" s="53">
        <f t="shared" si="13"/>
        <v>361.06700000000001</v>
      </c>
      <c r="FF18" s="53">
        <f t="shared" si="13"/>
        <v>361.82099999999997</v>
      </c>
      <c r="FG18" s="53">
        <f t="shared" si="13"/>
        <v>362.56599999999997</v>
      </c>
      <c r="FH18" s="53">
        <f t="shared" ref="FH18:FJ18" si="14">SUM(FH15:FH17)</f>
        <v>363.21199999999999</v>
      </c>
      <c r="FI18" s="53">
        <f t="shared" si="14"/>
        <v>363.93799999999999</v>
      </c>
      <c r="FJ18" s="53">
        <f t="shared" si="14"/>
        <v>364.726</v>
      </c>
      <c r="FK18" s="53">
        <f t="shared" ref="FK18:FV18" si="15">SUM(FK15:FK17)</f>
        <v>365.84399999999999</v>
      </c>
      <c r="FL18" s="53">
        <f t="shared" si="15"/>
        <v>366.54300000000001</v>
      </c>
      <c r="FM18" s="53">
        <f t="shared" si="15"/>
        <v>367.02800000000002</v>
      </c>
      <c r="FN18" s="133">
        <f t="shared" si="15"/>
        <v>367.47800000000001</v>
      </c>
      <c r="FO18" s="53">
        <f t="shared" si="15"/>
        <v>368.13</v>
      </c>
      <c r="FP18" s="53">
        <f t="shared" si="15"/>
        <v>368.47399999999999</v>
      </c>
      <c r="FQ18" s="53">
        <f t="shared" si="15"/>
        <v>369.33</v>
      </c>
      <c r="FR18" s="53">
        <f t="shared" si="15"/>
        <v>369.92500000000001</v>
      </c>
      <c r="FS18" s="53">
        <f t="shared" si="15"/>
        <v>370.72800000000001</v>
      </c>
      <c r="FT18" s="53">
        <f t="shared" si="15"/>
        <v>371.48699999999997</v>
      </c>
      <c r="FU18" s="53">
        <f t="shared" si="15"/>
        <v>372.18399999999997</v>
      </c>
      <c r="FV18" s="53">
        <f t="shared" si="15"/>
        <v>372.56099999999998</v>
      </c>
    </row>
    <row r="19" spans="1:178" s="30" customFormat="1" ht="20.149999999999999" customHeight="1" thickTop="1" x14ac:dyDescent="0.35">
      <c r="A19" s="26" t="s">
        <v>269</v>
      </c>
      <c r="B19" s="46"/>
      <c r="C19" s="46"/>
      <c r="D19" s="46"/>
      <c r="E19" s="46"/>
      <c r="F19" s="46"/>
      <c r="G19" s="46"/>
      <c r="H19" s="46"/>
      <c r="I19" s="46"/>
      <c r="J19" s="46"/>
      <c r="K19" s="46"/>
      <c r="L19" s="46"/>
      <c r="M19" s="50"/>
      <c r="N19" s="51"/>
      <c r="O19" s="46"/>
      <c r="P19" s="46"/>
      <c r="Q19" s="46"/>
      <c r="R19" s="46"/>
      <c r="S19" s="46"/>
      <c r="T19" s="46"/>
      <c r="U19" s="46"/>
      <c r="V19" s="46"/>
      <c r="W19" s="46"/>
      <c r="X19" s="46"/>
      <c r="Y19" s="50"/>
      <c r="Z19" s="46"/>
      <c r="AA19" s="46"/>
      <c r="AB19" s="46"/>
      <c r="AC19" s="46"/>
      <c r="AD19" s="46"/>
      <c r="AE19" s="46"/>
      <c r="AF19" s="46"/>
      <c r="AG19" s="46"/>
      <c r="AH19" s="46"/>
      <c r="AI19" s="46"/>
      <c r="AJ19" s="46"/>
      <c r="AK19" s="50"/>
      <c r="AL19" s="46"/>
      <c r="AM19" s="46"/>
      <c r="AN19" s="46"/>
      <c r="AO19" s="46"/>
      <c r="AP19" s="46"/>
      <c r="AQ19" s="46"/>
      <c r="AR19" s="46"/>
      <c r="AS19" s="46"/>
      <c r="AT19" s="46"/>
      <c r="AU19" s="46"/>
      <c r="AV19" s="46"/>
      <c r="AW19" s="50"/>
      <c r="AX19" s="46"/>
      <c r="AY19" s="46"/>
      <c r="AZ19" s="46"/>
      <c r="BA19" s="46"/>
      <c r="BB19" s="46"/>
      <c r="BC19" s="46"/>
      <c r="BD19" s="46"/>
      <c r="BE19" s="46"/>
      <c r="BF19" s="46"/>
      <c r="BG19" s="46"/>
      <c r="BH19" s="46"/>
      <c r="BI19" s="50"/>
      <c r="BJ19" s="46"/>
      <c r="BK19" s="46"/>
      <c r="BL19" s="46"/>
      <c r="BM19" s="46"/>
      <c r="BN19" s="46"/>
      <c r="BO19" s="46"/>
      <c r="BP19" s="46"/>
      <c r="BQ19" s="46"/>
      <c r="BR19" s="46"/>
      <c r="BS19" s="46"/>
      <c r="BT19" s="46"/>
      <c r="BU19" s="50"/>
      <c r="BV19" s="46"/>
      <c r="BW19" s="46"/>
      <c r="BX19" s="46"/>
      <c r="BY19" s="46"/>
      <c r="BZ19" s="46"/>
      <c r="CA19" s="46"/>
      <c r="CB19" s="46"/>
      <c r="CC19" s="46"/>
      <c r="CD19" s="46"/>
      <c r="CE19" s="46"/>
      <c r="CF19" s="46"/>
      <c r="CG19" s="132"/>
      <c r="CH19" s="70"/>
      <c r="CI19" s="46"/>
      <c r="CJ19" s="46"/>
      <c r="CK19" s="46"/>
      <c r="CL19" s="46"/>
      <c r="CM19" s="46"/>
      <c r="CN19" s="46"/>
      <c r="CO19" s="46"/>
      <c r="CP19" s="46"/>
      <c r="CQ19" s="46"/>
      <c r="CR19" s="46"/>
      <c r="CS19" s="132"/>
      <c r="CT19" s="70"/>
      <c r="CU19" s="46"/>
      <c r="CV19" s="46"/>
      <c r="CW19" s="46"/>
      <c r="CX19" s="46"/>
      <c r="CY19" s="46"/>
      <c r="CZ19" s="46"/>
      <c r="DA19" s="46"/>
      <c r="DB19" s="46"/>
      <c r="DC19" s="46"/>
      <c r="DD19" s="46"/>
      <c r="DE19" s="132"/>
      <c r="DF19" s="70"/>
      <c r="DG19" s="46"/>
      <c r="DH19" s="46"/>
      <c r="DI19" s="46"/>
      <c r="DJ19" s="46"/>
      <c r="DK19" s="46"/>
      <c r="DL19" s="46"/>
      <c r="DM19" s="46"/>
      <c r="DN19" s="46"/>
      <c r="DO19" s="46"/>
      <c r="DP19" s="46"/>
      <c r="DQ19" s="132"/>
      <c r="DR19" s="70"/>
      <c r="DS19" s="46"/>
      <c r="DT19" s="134"/>
      <c r="DU19" s="134"/>
      <c r="DV19" s="134"/>
      <c r="DW19" s="134"/>
      <c r="DX19" s="134"/>
      <c r="DY19" s="134"/>
      <c r="DZ19" s="134"/>
      <c r="EA19" s="134"/>
      <c r="EB19" s="134"/>
      <c r="EC19" s="134"/>
      <c r="ED19" s="70"/>
      <c r="EE19" s="46"/>
      <c r="EF19" s="134"/>
      <c r="EG19" s="134"/>
      <c r="EH19" s="134"/>
      <c r="EI19" s="134"/>
      <c r="EJ19" s="134"/>
      <c r="EK19" s="134"/>
      <c r="EL19" s="134"/>
      <c r="EM19" s="134"/>
      <c r="EN19" s="134"/>
      <c r="EO19" s="134"/>
      <c r="EP19" s="70"/>
      <c r="EQ19" s="46"/>
      <c r="ER19" s="134"/>
      <c r="ES19" s="134"/>
      <c r="ET19" s="134"/>
      <c r="EU19" s="134"/>
      <c r="EV19" s="134"/>
      <c r="EW19" s="134"/>
      <c r="EX19" s="134"/>
      <c r="EY19" s="134"/>
      <c r="EZ19" s="134"/>
      <c r="FA19" s="140"/>
      <c r="FB19" s="134"/>
      <c r="FC19" s="134"/>
      <c r="FD19" s="134"/>
      <c r="FE19" s="134"/>
      <c r="FF19" s="134"/>
      <c r="FG19" s="134"/>
      <c r="FH19" s="134"/>
      <c r="FI19" s="134"/>
      <c r="FJ19" s="134"/>
      <c r="FK19" s="134"/>
      <c r="FL19" s="134"/>
      <c r="FM19" s="134"/>
      <c r="FN19" s="183"/>
      <c r="FO19" s="134"/>
      <c r="FP19" s="134"/>
      <c r="FQ19" s="134"/>
      <c r="FR19" s="134"/>
      <c r="FS19" s="134"/>
      <c r="FT19" s="134"/>
      <c r="FU19" s="134"/>
      <c r="FV19" s="134"/>
    </row>
    <row r="20" spans="1:178" s="1" customFormat="1" ht="20.149999999999999" customHeight="1" x14ac:dyDescent="0.35">
      <c r="A20" s="31" t="s">
        <v>279</v>
      </c>
      <c r="B20" s="46">
        <f>B7</f>
        <v>5.0400000000000002E-3</v>
      </c>
      <c r="C20" s="46">
        <f t="shared" ref="C20:M20" si="16">C7</f>
        <v>5.0400000000000002E-3</v>
      </c>
      <c r="D20" s="46">
        <f t="shared" si="16"/>
        <v>5.0400000000000002E-3</v>
      </c>
      <c r="E20" s="46">
        <f t="shared" si="16"/>
        <v>1.1520000000000001E-2</v>
      </c>
      <c r="F20" s="46">
        <f t="shared" si="16"/>
        <v>2.2790000000000001E-2</v>
      </c>
      <c r="G20" s="46">
        <f t="shared" si="16"/>
        <v>0.78698999999999997</v>
      </c>
      <c r="H20" s="46">
        <f t="shared" si="16"/>
        <v>0.78898999999999997</v>
      </c>
      <c r="I20" s="46">
        <f t="shared" si="16"/>
        <v>0.81776000000000004</v>
      </c>
      <c r="J20" s="46">
        <f t="shared" si="16"/>
        <v>0.83235999999999999</v>
      </c>
      <c r="K20" s="46">
        <f t="shared" si="16"/>
        <v>0.84226000000000001</v>
      </c>
      <c r="L20" s="46">
        <f t="shared" si="16"/>
        <v>0.87168000000000001</v>
      </c>
      <c r="M20" s="50">
        <f t="shared" si="16"/>
        <v>0.93283000000000005</v>
      </c>
      <c r="N20" s="51">
        <v>0.93700000000000006</v>
      </c>
      <c r="O20" s="46">
        <v>0.95</v>
      </c>
      <c r="P20" s="46">
        <v>1.01</v>
      </c>
      <c r="Q20" s="46">
        <v>1.077</v>
      </c>
      <c r="R20" s="46">
        <v>1.1200000000000001</v>
      </c>
      <c r="S20" s="46">
        <v>1.7909999999999999</v>
      </c>
      <c r="T20" s="46">
        <v>86.438000000000002</v>
      </c>
      <c r="U20" s="46">
        <v>87.072999999999993</v>
      </c>
      <c r="V20" s="46">
        <v>92.716999999999999</v>
      </c>
      <c r="W20" s="46">
        <v>104.771</v>
      </c>
      <c r="X20" s="46">
        <v>105.297</v>
      </c>
      <c r="Y20" s="50">
        <v>105.98</v>
      </c>
      <c r="Z20" s="46">
        <v>105.98</v>
      </c>
      <c r="AA20" s="46">
        <v>106.392</v>
      </c>
      <c r="AB20" s="46">
        <v>111.581</v>
      </c>
      <c r="AC20" s="46">
        <v>111.581</v>
      </c>
      <c r="AD20" s="46">
        <v>111.64100000000001</v>
      </c>
      <c r="AE20" s="46">
        <v>121.617</v>
      </c>
      <c r="AF20" s="46">
        <v>177.93899999999999</v>
      </c>
      <c r="AG20" s="46">
        <v>177.93899999999999</v>
      </c>
      <c r="AH20" s="46">
        <v>177.93899999999999</v>
      </c>
      <c r="AI20" s="46">
        <v>177.94200000000001</v>
      </c>
      <c r="AJ20" s="46">
        <v>181.327</v>
      </c>
      <c r="AK20" s="50">
        <v>181.327</v>
      </c>
      <c r="AL20" s="46">
        <v>181.327</v>
      </c>
      <c r="AM20" s="46">
        <v>181.327</v>
      </c>
      <c r="AN20" s="46">
        <v>186.166</v>
      </c>
      <c r="AO20" s="46">
        <v>192.941</v>
      </c>
      <c r="AP20" s="46">
        <v>192.947</v>
      </c>
      <c r="AQ20" s="46">
        <v>194.19200000000001</v>
      </c>
      <c r="AR20" s="46">
        <v>198.096</v>
      </c>
      <c r="AS20" s="46">
        <v>202.75</v>
      </c>
      <c r="AT20" s="46">
        <v>203.86</v>
      </c>
      <c r="AU20" s="46">
        <v>210.44800000000001</v>
      </c>
      <c r="AV20" s="46">
        <v>210.452</v>
      </c>
      <c r="AW20" s="50">
        <v>213.83199999999999</v>
      </c>
      <c r="AX20" s="46">
        <v>213.83199999999999</v>
      </c>
      <c r="AY20" s="46">
        <v>219.64500000000001</v>
      </c>
      <c r="AZ20" s="46">
        <v>229.172</v>
      </c>
      <c r="BA20" s="46">
        <v>234.166</v>
      </c>
      <c r="BB20" s="46">
        <v>245.434</v>
      </c>
      <c r="BC20" s="46">
        <v>255.26</v>
      </c>
      <c r="BD20" s="46">
        <v>260.18299999999999</v>
      </c>
      <c r="BE20" s="46">
        <v>263.80099999999999</v>
      </c>
      <c r="BF20" s="46">
        <v>265.58800000000002</v>
      </c>
      <c r="BG20" s="46">
        <v>265.87599999999998</v>
      </c>
      <c r="BH20" s="46">
        <v>268.85500000000002</v>
      </c>
      <c r="BI20" s="50">
        <v>285.61500000000001</v>
      </c>
      <c r="BJ20" s="46">
        <v>285.61500000000001</v>
      </c>
      <c r="BK20" s="46">
        <v>289.358</v>
      </c>
      <c r="BL20" s="46">
        <v>326.36799999999999</v>
      </c>
      <c r="BM20" s="46">
        <v>328.20800000000003</v>
      </c>
      <c r="BN20" s="46">
        <v>332.11399999999998</v>
      </c>
      <c r="BO20" s="46">
        <v>364.01100000000002</v>
      </c>
      <c r="BP20" s="46">
        <v>373.15499999999997</v>
      </c>
      <c r="BQ20" s="46">
        <v>382.76600000000002</v>
      </c>
      <c r="BR20" s="46">
        <v>404.47800000000001</v>
      </c>
      <c r="BS20" s="46">
        <v>438.08</v>
      </c>
      <c r="BT20" s="46">
        <v>478.149</v>
      </c>
      <c r="BU20" s="50">
        <v>786.798</v>
      </c>
      <c r="BV20" s="46">
        <v>787.06500000000005</v>
      </c>
      <c r="BW20" s="46">
        <v>792.495</v>
      </c>
      <c r="BX20" s="46">
        <v>803.65800000000002</v>
      </c>
      <c r="BY20" s="46">
        <v>803.65800000000002</v>
      </c>
      <c r="BZ20" s="46">
        <v>818.64200000000005</v>
      </c>
      <c r="CA20" s="46">
        <v>946.69299999999998</v>
      </c>
      <c r="CB20" s="46">
        <v>946.69299999999998</v>
      </c>
      <c r="CC20" s="46">
        <v>956.18</v>
      </c>
      <c r="CD20" s="46">
        <v>965.89499999999998</v>
      </c>
      <c r="CE20" s="46">
        <v>965.89499999999998</v>
      </c>
      <c r="CF20" s="46">
        <v>970.7</v>
      </c>
      <c r="CG20" s="132">
        <v>970.7</v>
      </c>
      <c r="CH20" s="70">
        <v>970.70399999999995</v>
      </c>
      <c r="CI20" s="46">
        <v>970.70399999999995</v>
      </c>
      <c r="CJ20" s="46">
        <v>975.71400000000006</v>
      </c>
      <c r="CK20" s="46">
        <v>975.71400000000006</v>
      </c>
      <c r="CL20" s="46">
        <v>975.71799999999996</v>
      </c>
      <c r="CM20" s="46">
        <v>975.71799999999996</v>
      </c>
      <c r="CN20" s="46">
        <v>975.71799999999996</v>
      </c>
      <c r="CO20" s="46">
        <v>975.71799999999996</v>
      </c>
      <c r="CP20" s="46">
        <v>975.71799999999996</v>
      </c>
      <c r="CQ20" s="46">
        <v>975.71799999999996</v>
      </c>
      <c r="CR20" s="46">
        <v>975.71799999999996</v>
      </c>
      <c r="CS20" s="132">
        <v>975.71799999999996</v>
      </c>
      <c r="CT20" s="70">
        <v>975.72199999999998</v>
      </c>
      <c r="CU20" s="46">
        <v>975.72199999999998</v>
      </c>
      <c r="CV20" s="46">
        <v>975.72199999999998</v>
      </c>
      <c r="CW20" s="46">
        <v>975.72199999999998</v>
      </c>
      <c r="CX20" s="46">
        <v>975.72199999999998</v>
      </c>
      <c r="CY20" s="46">
        <v>975.72199999999998</v>
      </c>
      <c r="CZ20" s="46">
        <v>975.72199999999998</v>
      </c>
      <c r="DA20" s="46">
        <v>975.72199999999998</v>
      </c>
      <c r="DB20" s="46">
        <v>975.72199999999998</v>
      </c>
      <c r="DC20" s="46">
        <v>975.72199999999998</v>
      </c>
      <c r="DD20" s="46">
        <v>975.72199999999998</v>
      </c>
      <c r="DE20" s="132">
        <v>975.72199999999998</v>
      </c>
      <c r="DF20" s="70">
        <v>975.72199999999998</v>
      </c>
      <c r="DG20" s="46">
        <v>975.72199999999998</v>
      </c>
      <c r="DH20" s="46">
        <v>975.72199999999998</v>
      </c>
      <c r="DI20" s="46">
        <v>975.72199999999998</v>
      </c>
      <c r="DJ20" s="46">
        <v>975.72199999999998</v>
      </c>
      <c r="DK20" s="46">
        <v>975.72199999999998</v>
      </c>
      <c r="DL20" s="46">
        <v>975.72199999999998</v>
      </c>
      <c r="DM20" s="46">
        <v>975.72199999999998</v>
      </c>
      <c r="DN20" s="46">
        <v>975.72199999999998</v>
      </c>
      <c r="DO20" s="46">
        <v>975.72199999999998</v>
      </c>
      <c r="DP20" s="46">
        <v>975.72199999999998</v>
      </c>
      <c r="DQ20" s="132">
        <v>975.72199999999998</v>
      </c>
      <c r="DR20" s="70">
        <v>975.72199999999998</v>
      </c>
      <c r="DS20" s="46">
        <v>975.72199999999998</v>
      </c>
      <c r="DT20" s="46">
        <v>975.72199999999998</v>
      </c>
      <c r="DU20" s="46">
        <v>975.72199999999998</v>
      </c>
      <c r="DV20" s="46">
        <v>975.72199999999998</v>
      </c>
      <c r="DW20" s="46">
        <v>975.72199999999998</v>
      </c>
      <c r="DX20" s="46">
        <v>975.72199999999998</v>
      </c>
      <c r="DY20" s="46">
        <v>975.72199999999998</v>
      </c>
      <c r="DZ20" s="46">
        <v>975.72199999999998</v>
      </c>
      <c r="EA20" s="46">
        <v>975.72199999999998</v>
      </c>
      <c r="EB20" s="46">
        <v>975.72199999999998</v>
      </c>
      <c r="EC20" s="46">
        <v>975.72199999999998</v>
      </c>
      <c r="ED20" s="70">
        <v>975.72199999999998</v>
      </c>
      <c r="EE20" s="46">
        <v>975.72199999999998</v>
      </c>
      <c r="EF20" s="46">
        <v>975.72199999999998</v>
      </c>
      <c r="EG20" s="46">
        <v>975.72199999999998</v>
      </c>
      <c r="EH20" s="46">
        <v>975.72199999999998</v>
      </c>
      <c r="EI20" s="46">
        <v>975.72199999999998</v>
      </c>
      <c r="EJ20" s="46">
        <v>975.72199999999998</v>
      </c>
      <c r="EK20" s="46">
        <v>975.72199999999998</v>
      </c>
      <c r="EL20" s="46">
        <v>975.72199999999998</v>
      </c>
      <c r="EM20" s="46">
        <v>975.72199999999998</v>
      </c>
      <c r="EN20" s="46">
        <v>975.72199999999998</v>
      </c>
      <c r="EO20" s="46">
        <v>975.72199999999998</v>
      </c>
      <c r="EP20" s="70">
        <v>975.72199999999998</v>
      </c>
      <c r="EQ20" s="46">
        <v>975.72199999999998</v>
      </c>
      <c r="ER20" s="46">
        <v>975.72199999999998</v>
      </c>
      <c r="ES20" s="46">
        <v>975.72199999999998</v>
      </c>
      <c r="ET20" s="46">
        <v>975.72199999999998</v>
      </c>
      <c r="EU20" s="46">
        <v>975.72199999999998</v>
      </c>
      <c r="EV20" s="46">
        <v>975.72199999999998</v>
      </c>
      <c r="EW20" s="46">
        <v>975.72199999999998</v>
      </c>
      <c r="EX20" s="46">
        <v>975.72199999999998</v>
      </c>
      <c r="EY20" s="46">
        <v>975.72199999999998</v>
      </c>
      <c r="EZ20" s="46">
        <v>975.72199999999998</v>
      </c>
      <c r="FA20" s="83">
        <v>975.72199999999998</v>
      </c>
      <c r="FB20" s="46">
        <v>975.72199999999998</v>
      </c>
      <c r="FC20" s="46">
        <v>975.72199999999998</v>
      </c>
      <c r="FD20" s="46">
        <v>975.72199999999998</v>
      </c>
      <c r="FE20" s="46">
        <v>975.72199999999998</v>
      </c>
      <c r="FF20" s="46">
        <v>975.72199999999998</v>
      </c>
      <c r="FG20" s="46">
        <v>975.72199999999998</v>
      </c>
      <c r="FH20" s="46">
        <v>975.72199999999998</v>
      </c>
      <c r="FI20" s="46">
        <v>975.72199999999998</v>
      </c>
      <c r="FJ20" s="46">
        <v>975.72199999999998</v>
      </c>
      <c r="FK20" s="46">
        <v>975.72199999999998</v>
      </c>
      <c r="FL20" s="46">
        <v>975.72199999999998</v>
      </c>
      <c r="FM20" s="46">
        <v>975.72199999999998</v>
      </c>
      <c r="FN20" s="70">
        <v>975.72199999999998</v>
      </c>
      <c r="FO20" s="46">
        <v>975.72199999999998</v>
      </c>
      <c r="FP20" s="46">
        <v>975.72199999999998</v>
      </c>
      <c r="FQ20" s="46">
        <v>975.72199999999998</v>
      </c>
      <c r="FR20" s="46">
        <v>975.72199999999998</v>
      </c>
      <c r="FS20" s="46">
        <v>975.72199999999998</v>
      </c>
      <c r="FT20" s="46">
        <v>975.72199999999998</v>
      </c>
      <c r="FU20" s="46">
        <v>975.72199999999998</v>
      </c>
      <c r="FV20" s="46">
        <v>975.72199999999998</v>
      </c>
    </row>
    <row r="21" spans="1:178" s="1" customFormat="1" ht="20.149999999999999" customHeight="1" x14ac:dyDescent="0.35">
      <c r="A21" s="31" t="s">
        <v>280</v>
      </c>
      <c r="B21" s="46">
        <f>B8</f>
        <v>12.845236</v>
      </c>
      <c r="C21" s="46">
        <f t="shared" ref="C21:M21" si="17">C8</f>
        <v>13.856952</v>
      </c>
      <c r="D21" s="46">
        <f t="shared" si="17"/>
        <v>15.818857</v>
      </c>
      <c r="E21" s="46">
        <f t="shared" si="17"/>
        <v>18.034604000000002</v>
      </c>
      <c r="F21" s="46">
        <f t="shared" si="17"/>
        <v>21.678899000000001</v>
      </c>
      <c r="G21" s="46">
        <f t="shared" si="17"/>
        <v>26.093924000000001</v>
      </c>
      <c r="H21" s="46">
        <f t="shared" si="17"/>
        <v>31.17652</v>
      </c>
      <c r="I21" s="46">
        <f t="shared" si="17"/>
        <v>36.464052000000002</v>
      </c>
      <c r="J21" s="46">
        <f t="shared" si="17"/>
        <v>43.342742000000001</v>
      </c>
      <c r="K21" s="46">
        <f t="shared" si="17"/>
        <v>51.898699000000001</v>
      </c>
      <c r="L21" s="46">
        <f t="shared" si="17"/>
        <v>61.374999000000003</v>
      </c>
      <c r="M21" s="50">
        <f t="shared" si="17"/>
        <v>68.727704000000003</v>
      </c>
      <c r="N21" s="51">
        <v>78.876999999999995</v>
      </c>
      <c r="O21" s="46">
        <v>91.263999999999996</v>
      </c>
      <c r="P21" s="46">
        <v>109.855</v>
      </c>
      <c r="Q21" s="46">
        <v>133.27199999999999</v>
      </c>
      <c r="R21" s="46">
        <v>155.833</v>
      </c>
      <c r="S21" s="46">
        <v>187.97499999999999</v>
      </c>
      <c r="T21" s="46">
        <v>258.32299999999998</v>
      </c>
      <c r="U21" s="46">
        <v>301.97300000000001</v>
      </c>
      <c r="V21" s="46">
        <v>366.24299999999999</v>
      </c>
      <c r="W21" s="46">
        <v>468.44299999999998</v>
      </c>
      <c r="X21" s="46">
        <v>659.84699999999998</v>
      </c>
      <c r="Y21" s="50">
        <v>838.26900000000001</v>
      </c>
      <c r="Z21" s="46">
        <v>861.54200000000003</v>
      </c>
      <c r="AA21" s="46">
        <v>1029.3030000000001</v>
      </c>
      <c r="AB21" s="46">
        <v>1129.694</v>
      </c>
      <c r="AC21" s="46">
        <v>1145.461</v>
      </c>
      <c r="AD21" s="46">
        <v>1179.6369999999999</v>
      </c>
      <c r="AE21" s="46">
        <v>1232.527</v>
      </c>
      <c r="AF21" s="46">
        <v>1365.8869999999999</v>
      </c>
      <c r="AG21" s="46">
        <v>1379.604</v>
      </c>
      <c r="AH21" s="46">
        <v>1397.1780000000001</v>
      </c>
      <c r="AI21" s="46">
        <v>1439.5060000000001</v>
      </c>
      <c r="AJ21" s="46">
        <v>1460.954</v>
      </c>
      <c r="AK21" s="50">
        <v>1481.809</v>
      </c>
      <c r="AL21" s="46">
        <v>1505.348</v>
      </c>
      <c r="AM21" s="46">
        <v>1532.778</v>
      </c>
      <c r="AN21" s="46">
        <v>1564.847</v>
      </c>
      <c r="AO21" s="46">
        <v>1611.0809999999999</v>
      </c>
      <c r="AP21" s="46">
        <v>1647.5050000000001</v>
      </c>
      <c r="AQ21" s="46">
        <v>1713.261</v>
      </c>
      <c r="AR21" s="46">
        <v>1742.0730000000001</v>
      </c>
      <c r="AS21" s="46">
        <v>1779.2139999999999</v>
      </c>
      <c r="AT21" s="46">
        <v>1815.9290000000001</v>
      </c>
      <c r="AU21" s="46">
        <v>1853.0050000000001</v>
      </c>
      <c r="AV21" s="46">
        <v>1896.32</v>
      </c>
      <c r="AW21" s="50">
        <v>1939.405</v>
      </c>
      <c r="AX21" s="46">
        <v>1973.627</v>
      </c>
      <c r="AY21" s="46">
        <v>2010.3620000000001</v>
      </c>
      <c r="AZ21" s="46">
        <v>2092.1590000000001</v>
      </c>
      <c r="BA21" s="46">
        <v>2128.4079999999999</v>
      </c>
      <c r="BB21" s="46">
        <v>2164.9960000000001</v>
      </c>
      <c r="BC21" s="46">
        <v>2225.038</v>
      </c>
      <c r="BD21" s="46">
        <v>2269.69</v>
      </c>
      <c r="BE21" s="46">
        <v>2313.4949999999999</v>
      </c>
      <c r="BF21" s="46">
        <v>2367.6950000000002</v>
      </c>
      <c r="BG21" s="46">
        <v>2424.808</v>
      </c>
      <c r="BH21" s="46">
        <v>2478.7240000000002</v>
      </c>
      <c r="BI21" s="50">
        <v>2551.1849999999999</v>
      </c>
      <c r="BJ21" s="46">
        <v>2583.3270000000002</v>
      </c>
      <c r="BK21" s="46">
        <v>2623.1880000000001</v>
      </c>
      <c r="BL21" s="46">
        <v>2711.2669999999998</v>
      </c>
      <c r="BM21" s="46">
        <v>2753.3409999999999</v>
      </c>
      <c r="BN21" s="46">
        <v>2801.4540000000002</v>
      </c>
      <c r="BO21" s="46">
        <v>2891.5219999999999</v>
      </c>
      <c r="BP21" s="46">
        <v>2942.0169999999998</v>
      </c>
      <c r="BQ21" s="46">
        <v>2993.5050000000001</v>
      </c>
      <c r="BR21" s="46">
        <v>3089.127</v>
      </c>
      <c r="BS21" s="46">
        <v>3164.5859999999998</v>
      </c>
      <c r="BT21" s="46">
        <v>3268.7570000000001</v>
      </c>
      <c r="BU21" s="50">
        <v>3472.1309999999999</v>
      </c>
      <c r="BV21" s="46">
        <v>3563.248</v>
      </c>
      <c r="BW21" s="46">
        <v>3582.587</v>
      </c>
      <c r="BX21" s="46">
        <v>3650.2220000000002</v>
      </c>
      <c r="BY21" s="46">
        <v>3659.5410000000002</v>
      </c>
      <c r="BZ21" s="46">
        <v>3675.18</v>
      </c>
      <c r="CA21" s="46">
        <v>3687.9609999999998</v>
      </c>
      <c r="CB21" s="46">
        <v>3700.319</v>
      </c>
      <c r="CC21" s="46">
        <v>3714.6840000000002</v>
      </c>
      <c r="CD21" s="46">
        <v>3734.7579999999998</v>
      </c>
      <c r="CE21" s="46">
        <v>3744.183</v>
      </c>
      <c r="CF21" s="46">
        <v>3753.857</v>
      </c>
      <c r="CG21" s="132">
        <v>3765.009</v>
      </c>
      <c r="CH21" s="70">
        <v>3769.7950000000001</v>
      </c>
      <c r="CI21" s="46">
        <v>3777.1909999999998</v>
      </c>
      <c r="CJ21" s="46">
        <v>3788.248</v>
      </c>
      <c r="CK21" s="46">
        <v>3796.078</v>
      </c>
      <c r="CL21" s="46">
        <v>3805.9580000000001</v>
      </c>
      <c r="CM21" s="46">
        <v>3817.9639999999999</v>
      </c>
      <c r="CN21" s="46">
        <v>3829.348</v>
      </c>
      <c r="CO21" s="46">
        <v>3843.1970000000001</v>
      </c>
      <c r="CP21" s="46">
        <v>3855.953</v>
      </c>
      <c r="CQ21" s="46">
        <v>3865.1480000000001</v>
      </c>
      <c r="CR21" s="46">
        <v>3876.297</v>
      </c>
      <c r="CS21" s="132">
        <v>3884.3510000000001</v>
      </c>
      <c r="CT21" s="70">
        <v>3892.145</v>
      </c>
      <c r="CU21" s="46">
        <v>3899.35</v>
      </c>
      <c r="CV21" s="46">
        <v>3911.4340000000002</v>
      </c>
      <c r="CW21" s="46">
        <v>3921.3139999999999</v>
      </c>
      <c r="CX21" s="46">
        <v>3931.779</v>
      </c>
      <c r="CY21" s="46">
        <v>3944.4430000000002</v>
      </c>
      <c r="CZ21" s="46">
        <v>3955.8649999999998</v>
      </c>
      <c r="DA21" s="46">
        <v>3967.7049999999999</v>
      </c>
      <c r="DB21" s="46">
        <v>3980.8449999999998</v>
      </c>
      <c r="DC21" s="46">
        <v>3992.895</v>
      </c>
      <c r="DD21" s="46">
        <v>4008.0210000000002</v>
      </c>
      <c r="DE21" s="132">
        <v>4026.8679999999999</v>
      </c>
      <c r="DF21" s="70">
        <v>4043.8620000000001</v>
      </c>
      <c r="DG21" s="46">
        <v>4068.7069999999999</v>
      </c>
      <c r="DH21" s="46">
        <v>4132.2510000000002</v>
      </c>
      <c r="DI21" s="46">
        <v>4136.4040000000005</v>
      </c>
      <c r="DJ21" s="46">
        <v>4137.1869999999999</v>
      </c>
      <c r="DK21" s="46">
        <v>4138.9549999999999</v>
      </c>
      <c r="DL21" s="46">
        <v>4140.3379999999997</v>
      </c>
      <c r="DM21" s="46">
        <v>4142.6549999999997</v>
      </c>
      <c r="DN21" s="46">
        <v>4145.3389999999999</v>
      </c>
      <c r="DO21" s="46">
        <v>4145.683</v>
      </c>
      <c r="DP21" s="46">
        <v>4146.1450000000004</v>
      </c>
      <c r="DQ21" s="132">
        <v>4146.5159999999996</v>
      </c>
      <c r="DR21" s="70">
        <v>4147.1409999999996</v>
      </c>
      <c r="DS21" s="46">
        <v>4147.9669999999996</v>
      </c>
      <c r="DT21" s="46">
        <v>4150.1769999999997</v>
      </c>
      <c r="DU21" s="46">
        <v>4150.1769999999997</v>
      </c>
      <c r="DV21" s="46">
        <v>4150.1769999999997</v>
      </c>
      <c r="DW21" s="46">
        <v>4150.2070000000003</v>
      </c>
      <c r="DX21" s="46">
        <v>4150.2370000000001</v>
      </c>
      <c r="DY21" s="46">
        <v>4150.4650000000001</v>
      </c>
      <c r="DZ21" s="46">
        <v>4150.6779999999999</v>
      </c>
      <c r="EA21" s="46">
        <v>4150.6859999999997</v>
      </c>
      <c r="EB21" s="46">
        <v>4150.6859999999997</v>
      </c>
      <c r="EC21" s="46">
        <v>4150.7460000000001</v>
      </c>
      <c r="ED21" s="70">
        <v>4150.7960000000003</v>
      </c>
      <c r="EE21" s="46">
        <v>4150.7960000000003</v>
      </c>
      <c r="EF21" s="46">
        <v>4150.7960000000003</v>
      </c>
      <c r="EG21" s="46">
        <v>4150.7960000000003</v>
      </c>
      <c r="EH21" s="46">
        <v>4150.7960000000003</v>
      </c>
      <c r="EI21" s="46">
        <v>4150.7960000000003</v>
      </c>
      <c r="EJ21" s="46">
        <v>4150.7960000000003</v>
      </c>
      <c r="EK21" s="46">
        <v>4150.7960000000003</v>
      </c>
      <c r="EL21" s="46">
        <v>4150.7960000000003</v>
      </c>
      <c r="EM21" s="46">
        <v>4150.7960000000003</v>
      </c>
      <c r="EN21" s="46">
        <v>4150.7960000000003</v>
      </c>
      <c r="EO21" s="46">
        <v>4150.7960000000003</v>
      </c>
      <c r="EP21" s="70">
        <v>4150.7960000000003</v>
      </c>
      <c r="EQ21" s="46">
        <v>4150.7960000000003</v>
      </c>
      <c r="ER21" s="46">
        <v>4150.7960000000003</v>
      </c>
      <c r="ES21" s="46">
        <v>4150.7960000000003</v>
      </c>
      <c r="ET21" s="46">
        <v>4150.7960000000003</v>
      </c>
      <c r="EU21" s="46">
        <v>4150.7960000000003</v>
      </c>
      <c r="EV21" s="46">
        <v>4150.7960000000003</v>
      </c>
      <c r="EW21" s="46">
        <v>4150.7960000000003</v>
      </c>
      <c r="EX21" s="46">
        <v>4150.7960000000003</v>
      </c>
      <c r="EY21" s="46">
        <v>4150.7960000000003</v>
      </c>
      <c r="EZ21" s="46">
        <v>4150.7960000000003</v>
      </c>
      <c r="FA21" s="83">
        <v>4150.7960000000003</v>
      </c>
      <c r="FB21" s="46">
        <v>4150.7960000000003</v>
      </c>
      <c r="FC21" s="46">
        <v>4150.7960000000003</v>
      </c>
      <c r="FD21" s="46">
        <v>4150.7960000000003</v>
      </c>
      <c r="FE21" s="46">
        <v>4150.7960000000003</v>
      </c>
      <c r="FF21" s="46">
        <v>4150.7960000000003</v>
      </c>
      <c r="FG21" s="46">
        <v>4150.7960000000003</v>
      </c>
      <c r="FH21" s="46">
        <v>4150.7960000000003</v>
      </c>
      <c r="FI21" s="46">
        <v>4150.7960000000003</v>
      </c>
      <c r="FJ21" s="46">
        <v>4150.7960000000003</v>
      </c>
      <c r="FK21" s="46">
        <v>4150.7960000000003</v>
      </c>
      <c r="FL21" s="46">
        <v>4150.7960000000003</v>
      </c>
      <c r="FM21" s="46">
        <v>4150.7960000000003</v>
      </c>
      <c r="FN21" s="70">
        <v>4150.7960000000003</v>
      </c>
      <c r="FO21" s="46">
        <v>4150.7960000000003</v>
      </c>
      <c r="FP21" s="46">
        <v>4150.7960000000003</v>
      </c>
      <c r="FQ21" s="46">
        <v>4150.7960000000003</v>
      </c>
      <c r="FR21" s="46">
        <v>4150.7960000000003</v>
      </c>
      <c r="FS21" s="46">
        <v>4150.7960000000003</v>
      </c>
      <c r="FT21" s="46">
        <v>4150.7960000000003</v>
      </c>
      <c r="FU21" s="46">
        <v>4150.7960000000003</v>
      </c>
      <c r="FV21" s="46">
        <v>4150.7960000000003</v>
      </c>
    </row>
    <row r="22" spans="1:178" s="1" customFormat="1" ht="20.149999999999999" customHeight="1" x14ac:dyDescent="0.35">
      <c r="A22" s="31" t="s">
        <v>281</v>
      </c>
      <c r="B22" s="46">
        <f>B9+B15</f>
        <v>0</v>
      </c>
      <c r="C22" s="46">
        <f t="shared" ref="C22:M22" si="18">C9+C15</f>
        <v>0</v>
      </c>
      <c r="D22" s="46">
        <f t="shared" si="18"/>
        <v>0</v>
      </c>
      <c r="E22" s="46">
        <f t="shared" si="18"/>
        <v>0</v>
      </c>
      <c r="F22" s="46">
        <f t="shared" si="18"/>
        <v>0</v>
      </c>
      <c r="G22" s="46">
        <f t="shared" si="18"/>
        <v>0</v>
      </c>
      <c r="H22" s="46">
        <f t="shared" si="18"/>
        <v>0</v>
      </c>
      <c r="I22" s="46">
        <f t="shared" si="18"/>
        <v>0</v>
      </c>
      <c r="J22" s="46">
        <f t="shared" si="18"/>
        <v>0</v>
      </c>
      <c r="K22" s="46">
        <f t="shared" si="18"/>
        <v>0</v>
      </c>
      <c r="L22" s="46">
        <f t="shared" si="18"/>
        <v>0</v>
      </c>
      <c r="M22" s="50">
        <f t="shared" si="18"/>
        <v>0</v>
      </c>
      <c r="N22" s="51">
        <v>0</v>
      </c>
      <c r="O22" s="46">
        <v>0</v>
      </c>
      <c r="P22" s="46">
        <v>0</v>
      </c>
      <c r="Q22" s="46">
        <v>0</v>
      </c>
      <c r="R22" s="46">
        <v>0</v>
      </c>
      <c r="S22" s="46">
        <v>0</v>
      </c>
      <c r="T22" s="46">
        <v>1.4410000000000001</v>
      </c>
      <c r="U22" s="46">
        <v>1.4410000000000001</v>
      </c>
      <c r="V22" s="46">
        <v>1.4410000000000001</v>
      </c>
      <c r="W22" s="46">
        <v>1.4410000000000001</v>
      </c>
      <c r="X22" s="46">
        <v>1.4410000000000001</v>
      </c>
      <c r="Y22" s="50">
        <v>6.4409999999999998</v>
      </c>
      <c r="Z22" s="46">
        <v>6.4409999999999998</v>
      </c>
      <c r="AA22" s="46">
        <v>6.4409999999999998</v>
      </c>
      <c r="AB22" s="46">
        <v>6.4409999999999998</v>
      </c>
      <c r="AC22" s="46">
        <v>6.4409999999999998</v>
      </c>
      <c r="AD22" s="46">
        <v>6.4409999999999998</v>
      </c>
      <c r="AE22" s="46">
        <v>6.4409999999999998</v>
      </c>
      <c r="AF22" s="46">
        <v>6.4409999999999998</v>
      </c>
      <c r="AG22" s="46">
        <v>6.4409999999999998</v>
      </c>
      <c r="AH22" s="46">
        <v>6.4409999999999998</v>
      </c>
      <c r="AI22" s="46">
        <v>6.4409999999999998</v>
      </c>
      <c r="AJ22" s="46">
        <v>6.4409999999999998</v>
      </c>
      <c r="AK22" s="50">
        <v>6.4409999999999998</v>
      </c>
      <c r="AL22" s="46">
        <v>6.4409999999999998</v>
      </c>
      <c r="AM22" s="46">
        <v>6.4409999999999998</v>
      </c>
      <c r="AN22" s="46">
        <v>93.528999999999996</v>
      </c>
      <c r="AO22" s="46">
        <v>99.16</v>
      </c>
      <c r="AP22" s="46">
        <v>118.131</v>
      </c>
      <c r="AQ22" s="46">
        <v>176.33500000000001</v>
      </c>
      <c r="AR22" s="46">
        <v>180.78800000000001</v>
      </c>
      <c r="AS22" s="46">
        <v>203.63399999999999</v>
      </c>
      <c r="AT22" s="46">
        <v>206.53399999999999</v>
      </c>
      <c r="AU22" s="46">
        <v>206.53399999999999</v>
      </c>
      <c r="AV22" s="46">
        <v>261.53500000000003</v>
      </c>
      <c r="AW22" s="50">
        <v>271.57900000000001</v>
      </c>
      <c r="AX22" s="46">
        <v>357.81900000000002</v>
      </c>
      <c r="AY22" s="46">
        <v>397.91199999999998</v>
      </c>
      <c r="AZ22" s="46">
        <v>1292.3420000000001</v>
      </c>
      <c r="BA22" s="46">
        <v>1301.3330000000001</v>
      </c>
      <c r="BB22" s="46">
        <v>1352.367</v>
      </c>
      <c r="BC22" s="46">
        <v>1412.1610000000001</v>
      </c>
      <c r="BD22" s="46">
        <v>1524.8610000000001</v>
      </c>
      <c r="BE22" s="46">
        <v>1535.962</v>
      </c>
      <c r="BF22" s="46">
        <v>1680.5409999999999</v>
      </c>
      <c r="BG22" s="46">
        <v>1784.5129999999999</v>
      </c>
      <c r="BH22" s="46">
        <v>1856.7940000000001</v>
      </c>
      <c r="BI22" s="50">
        <v>2068.0369999999998</v>
      </c>
      <c r="BJ22" s="46">
        <v>2100.4749999999999</v>
      </c>
      <c r="BK22" s="46">
        <v>2209.6840000000002</v>
      </c>
      <c r="BL22" s="46">
        <v>4387.3850000000002</v>
      </c>
      <c r="BM22" s="46">
        <v>4389.2700000000004</v>
      </c>
      <c r="BN22" s="46">
        <v>4393.893</v>
      </c>
      <c r="BO22" s="46">
        <v>4393.893</v>
      </c>
      <c r="BP22" s="46">
        <v>4414.21</v>
      </c>
      <c r="BQ22" s="46">
        <v>4448.6580000000004</v>
      </c>
      <c r="BR22" s="46">
        <v>4452.6490000000003</v>
      </c>
      <c r="BS22" s="46">
        <v>4503.8289999999997</v>
      </c>
      <c r="BT22" s="46">
        <v>4541.3239999999996</v>
      </c>
      <c r="BU22" s="50">
        <v>4633.9780000000001</v>
      </c>
      <c r="BV22" s="46">
        <v>4671.2330000000002</v>
      </c>
      <c r="BW22" s="46">
        <v>4745.5600000000004</v>
      </c>
      <c r="BX22" s="46">
        <v>5792.4059999999999</v>
      </c>
      <c r="BY22" s="46">
        <v>5833.8379999999997</v>
      </c>
      <c r="BZ22" s="46">
        <v>5848.6350000000002</v>
      </c>
      <c r="CA22" s="46">
        <v>5868.6009999999997</v>
      </c>
      <c r="CB22" s="46">
        <v>5878.5789999999997</v>
      </c>
      <c r="CC22" s="46">
        <v>5893.0280000000002</v>
      </c>
      <c r="CD22" s="46">
        <v>5902.6469999999999</v>
      </c>
      <c r="CE22" s="46">
        <v>5929.5209999999997</v>
      </c>
      <c r="CF22" s="46">
        <v>5952.5169999999998</v>
      </c>
      <c r="CG22" s="132">
        <v>6008.6949999999997</v>
      </c>
      <c r="CH22" s="70">
        <v>6027.11</v>
      </c>
      <c r="CI22" s="46">
        <v>6109.2460000000001</v>
      </c>
      <c r="CJ22" s="46">
        <v>6611.4380000000001</v>
      </c>
      <c r="CK22" s="46">
        <v>6619.4269999999997</v>
      </c>
      <c r="CL22" s="46">
        <v>6623.8069999999998</v>
      </c>
      <c r="CM22" s="46">
        <v>6623.8069999999998</v>
      </c>
      <c r="CN22" s="46">
        <v>6628.7110000000002</v>
      </c>
      <c r="CO22" s="46">
        <v>6628.7110000000002</v>
      </c>
      <c r="CP22" s="46">
        <v>6628.7110000000002</v>
      </c>
      <c r="CQ22" s="46">
        <v>6628.7110000000002</v>
      </c>
      <c r="CR22" s="46">
        <v>6628.7110000000002</v>
      </c>
      <c r="CS22" s="132">
        <v>6634.6710000000003</v>
      </c>
      <c r="CT22" s="70">
        <v>6661.7709999999997</v>
      </c>
      <c r="CU22" s="46">
        <v>6668.2709999999997</v>
      </c>
      <c r="CV22" s="46">
        <v>6692.3649999999998</v>
      </c>
      <c r="CW22" s="46">
        <v>6705.3649999999998</v>
      </c>
      <c r="CX22" s="46">
        <v>6705.3649999999998</v>
      </c>
      <c r="CY22" s="46">
        <v>6708.6570000000002</v>
      </c>
      <c r="CZ22" s="46">
        <v>6708.6570000000002</v>
      </c>
      <c r="DA22" s="46">
        <v>6708.6570000000002</v>
      </c>
      <c r="DB22" s="46">
        <v>6708.6570000000002</v>
      </c>
      <c r="DC22" s="46">
        <v>6708.6570000000002</v>
      </c>
      <c r="DD22" s="46">
        <v>6708.6570000000002</v>
      </c>
      <c r="DE22" s="132">
        <v>6708.6570000000002</v>
      </c>
      <c r="DF22" s="70">
        <v>6708.6570000000002</v>
      </c>
      <c r="DG22" s="46">
        <v>6708.6570000000002</v>
      </c>
      <c r="DH22" s="46">
        <v>6708.6570000000002</v>
      </c>
      <c r="DI22" s="46">
        <v>6708.6570000000002</v>
      </c>
      <c r="DJ22" s="46">
        <v>6708.6570000000002</v>
      </c>
      <c r="DK22" s="46">
        <v>6708.6570000000002</v>
      </c>
      <c r="DL22" s="46">
        <v>6708.6570000000002</v>
      </c>
      <c r="DM22" s="46">
        <v>6708.6570000000002</v>
      </c>
      <c r="DN22" s="46">
        <v>6708.6570000000002</v>
      </c>
      <c r="DO22" s="46">
        <v>6708.6570000000002</v>
      </c>
      <c r="DP22" s="46">
        <v>6708.6570000000002</v>
      </c>
      <c r="DQ22" s="132">
        <v>6708.6570000000002</v>
      </c>
      <c r="DR22" s="70">
        <v>6708.6570000000002</v>
      </c>
      <c r="DS22" s="46">
        <v>6708.6570000000002</v>
      </c>
      <c r="DT22" s="46">
        <v>6708.6570000000002</v>
      </c>
      <c r="DU22" s="46">
        <v>6708.6570000000002</v>
      </c>
      <c r="DV22" s="46">
        <v>6708.6570000000002</v>
      </c>
      <c r="DW22" s="46">
        <v>6708.6570000000002</v>
      </c>
      <c r="DX22" s="46">
        <v>6708.6570000000002</v>
      </c>
      <c r="DY22" s="46">
        <v>6708.6570000000002</v>
      </c>
      <c r="DZ22" s="46">
        <v>6708.6570000000002</v>
      </c>
      <c r="EA22" s="46">
        <v>6708.6570000000002</v>
      </c>
      <c r="EB22" s="46">
        <v>6708.6570000000002</v>
      </c>
      <c r="EC22" s="46">
        <v>6708.6570000000002</v>
      </c>
      <c r="ED22" s="70">
        <v>6708.6570000000002</v>
      </c>
      <c r="EE22" s="46">
        <v>6708.6570000000002</v>
      </c>
      <c r="EF22" s="46">
        <v>6708.6570000000002</v>
      </c>
      <c r="EG22" s="46">
        <v>6708.6570000000002</v>
      </c>
      <c r="EH22" s="46">
        <v>6708.6570000000002</v>
      </c>
      <c r="EI22" s="46">
        <v>6708.6570000000002</v>
      </c>
      <c r="EJ22" s="46">
        <v>6708.6570000000002</v>
      </c>
      <c r="EK22" s="46">
        <v>6708.6570000000002</v>
      </c>
      <c r="EL22" s="46">
        <v>6708.6570000000002</v>
      </c>
      <c r="EM22" s="46">
        <v>6708.6570000000002</v>
      </c>
      <c r="EN22" s="46">
        <v>6708.6570000000002</v>
      </c>
      <c r="EO22" s="46">
        <v>6708.6570000000002</v>
      </c>
      <c r="EP22" s="70">
        <v>6708.6570000000002</v>
      </c>
      <c r="EQ22" s="46">
        <v>6708.6570000000002</v>
      </c>
      <c r="ER22" s="46">
        <v>6708.6570000000002</v>
      </c>
      <c r="ES22" s="46">
        <v>6708.6570000000002</v>
      </c>
      <c r="ET22" s="46">
        <v>6708.6570000000002</v>
      </c>
      <c r="EU22" s="46">
        <v>6708.6570000000002</v>
      </c>
      <c r="EV22" s="46">
        <v>6708.6570000000002</v>
      </c>
      <c r="EW22" s="46">
        <v>6708.6570000000002</v>
      </c>
      <c r="EX22" s="46">
        <v>6708.6570000000002</v>
      </c>
      <c r="EY22" s="46">
        <v>6708.6570000000002</v>
      </c>
      <c r="EZ22" s="46">
        <v>6708.6570000000002</v>
      </c>
      <c r="FA22" s="83">
        <v>6708.6570000000002</v>
      </c>
      <c r="FB22" s="46">
        <v>6708.6570000000002</v>
      </c>
      <c r="FC22" s="46">
        <v>6708.6570000000002</v>
      </c>
      <c r="FD22" s="46">
        <v>6708.6570000000002</v>
      </c>
      <c r="FE22" s="46">
        <v>6708.6570000000002</v>
      </c>
      <c r="FF22" s="46">
        <v>6708.6570000000002</v>
      </c>
      <c r="FG22" s="46">
        <v>6708.6570000000002</v>
      </c>
      <c r="FH22" s="46">
        <v>6708.6570000000002</v>
      </c>
      <c r="FI22" s="46">
        <v>6708.6570000000002</v>
      </c>
      <c r="FJ22" s="46">
        <v>6708.6570000000002</v>
      </c>
      <c r="FK22" s="46">
        <v>6708.6570000000002</v>
      </c>
      <c r="FL22" s="46">
        <v>6708.6570000000002</v>
      </c>
      <c r="FM22" s="46">
        <v>6708.6570000000002</v>
      </c>
      <c r="FN22" s="70">
        <v>6708.6570000000002</v>
      </c>
      <c r="FO22" s="46">
        <v>6708.6570000000002</v>
      </c>
      <c r="FP22" s="46">
        <v>6708.6570000000002</v>
      </c>
      <c r="FQ22" s="46">
        <v>6708.6570000000002</v>
      </c>
      <c r="FR22" s="46">
        <v>6708.6570000000002</v>
      </c>
      <c r="FS22" s="46">
        <v>6708.6570000000002</v>
      </c>
      <c r="FT22" s="46">
        <v>6708.6570000000002</v>
      </c>
      <c r="FU22" s="46">
        <v>6708.6570000000002</v>
      </c>
      <c r="FV22" s="46">
        <v>6708.6570000000002</v>
      </c>
    </row>
    <row r="23" spans="1:178" s="1" customFormat="1" ht="20.149999999999999" customHeight="1" x14ac:dyDescent="0.35">
      <c r="A23" s="31" t="s">
        <v>282</v>
      </c>
      <c r="B23" s="46">
        <f>B10+B16</f>
        <v>1.9495200000000001</v>
      </c>
      <c r="C23" s="46">
        <f t="shared" ref="C23:M23" si="19">C10+C16</f>
        <v>1.9495200000000001</v>
      </c>
      <c r="D23" s="46">
        <f t="shared" si="19"/>
        <v>1.9902500000000001</v>
      </c>
      <c r="E23" s="46">
        <f t="shared" si="19"/>
        <v>2.0030900000000003</v>
      </c>
      <c r="F23" s="46">
        <f t="shared" si="19"/>
        <v>2.00901</v>
      </c>
      <c r="G23" s="46">
        <f t="shared" si="19"/>
        <v>2.0368300000000001</v>
      </c>
      <c r="H23" s="46">
        <f t="shared" si="19"/>
        <v>2.0557699999999999</v>
      </c>
      <c r="I23" s="46">
        <f t="shared" si="19"/>
        <v>2.0593699999999999</v>
      </c>
      <c r="J23" s="46">
        <f t="shared" si="19"/>
        <v>2.06046</v>
      </c>
      <c r="K23" s="46">
        <f t="shared" si="19"/>
        <v>2.0709599999999999</v>
      </c>
      <c r="L23" s="46">
        <f t="shared" si="19"/>
        <v>2.0897700000000001</v>
      </c>
      <c r="M23" s="50">
        <f t="shared" si="19"/>
        <v>2.1013700000000002</v>
      </c>
      <c r="N23" s="51">
        <v>2.778</v>
      </c>
      <c r="O23" s="46">
        <v>2.919</v>
      </c>
      <c r="P23" s="46">
        <v>3.0259999999999998</v>
      </c>
      <c r="Q23" s="46">
        <v>3.113</v>
      </c>
      <c r="R23" s="46">
        <v>3.3130000000000002</v>
      </c>
      <c r="S23" s="46">
        <v>3.5449999999999999</v>
      </c>
      <c r="T23" s="46">
        <v>3.7570000000000001</v>
      </c>
      <c r="U23" s="46">
        <v>4.0039999999999996</v>
      </c>
      <c r="V23" s="46">
        <v>4.3150000000000004</v>
      </c>
      <c r="W23" s="46">
        <v>9.3620000000000001</v>
      </c>
      <c r="X23" s="46">
        <v>9.6310000000000002</v>
      </c>
      <c r="Y23" s="50">
        <v>9.8889999999999993</v>
      </c>
      <c r="Z23" s="46">
        <v>10.192</v>
      </c>
      <c r="AA23" s="46">
        <v>10.362</v>
      </c>
      <c r="AB23" s="46">
        <v>11.622999999999999</v>
      </c>
      <c r="AC23" s="46">
        <v>11.791</v>
      </c>
      <c r="AD23" s="46">
        <v>11.952999999999999</v>
      </c>
      <c r="AE23" s="46">
        <v>12.18</v>
      </c>
      <c r="AF23" s="46">
        <v>12.356</v>
      </c>
      <c r="AG23" s="46">
        <v>12.936999999999999</v>
      </c>
      <c r="AH23" s="46">
        <v>13.489000000000001</v>
      </c>
      <c r="AI23" s="46">
        <v>14.329000000000001</v>
      </c>
      <c r="AJ23" s="46">
        <v>17.266999999999999</v>
      </c>
      <c r="AK23" s="50">
        <v>17.934999999999999</v>
      </c>
      <c r="AL23" s="46">
        <v>21.619</v>
      </c>
      <c r="AM23" s="46">
        <v>63.302999999999997</v>
      </c>
      <c r="AN23" s="46">
        <v>334.63600000000002</v>
      </c>
      <c r="AO23" s="46">
        <v>335.52100000000002</v>
      </c>
      <c r="AP23" s="46">
        <v>349.18400000000003</v>
      </c>
      <c r="AQ23" s="46">
        <v>350.47500000000002</v>
      </c>
      <c r="AR23" s="46">
        <v>352.56799999999998</v>
      </c>
      <c r="AS23" s="46">
        <v>355.4</v>
      </c>
      <c r="AT23" s="46">
        <v>358.21100000000001</v>
      </c>
      <c r="AU23" s="46">
        <v>360.92899999999997</v>
      </c>
      <c r="AV23" s="46">
        <v>364.39499999999998</v>
      </c>
      <c r="AW23" s="50">
        <v>366.96899999999999</v>
      </c>
      <c r="AX23" s="46">
        <v>370.52699999999999</v>
      </c>
      <c r="AY23" s="46">
        <v>413.36700000000002</v>
      </c>
      <c r="AZ23" s="46">
        <v>434.863</v>
      </c>
      <c r="BA23" s="46">
        <v>437.10500000000002</v>
      </c>
      <c r="BB23" s="46">
        <v>439.94099999999997</v>
      </c>
      <c r="BC23" s="46">
        <v>443.63600000000002</v>
      </c>
      <c r="BD23" s="46">
        <v>446.75599999999997</v>
      </c>
      <c r="BE23" s="46">
        <v>448.86799999999999</v>
      </c>
      <c r="BF23" s="46">
        <v>451.50200000000001</v>
      </c>
      <c r="BG23" s="46">
        <v>454.43099999999998</v>
      </c>
      <c r="BH23" s="46">
        <v>456.68</v>
      </c>
      <c r="BI23" s="50">
        <v>460.76600000000002</v>
      </c>
      <c r="BJ23" s="46">
        <v>469.52499999999998</v>
      </c>
      <c r="BK23" s="46">
        <v>472.16699999999997</v>
      </c>
      <c r="BL23" s="46">
        <v>478.45299999999997</v>
      </c>
      <c r="BM23" s="46">
        <v>480.964</v>
      </c>
      <c r="BN23" s="46">
        <v>488.35199999999998</v>
      </c>
      <c r="BO23" s="46">
        <v>491.49599999999998</v>
      </c>
      <c r="BP23" s="46">
        <v>493.95600000000002</v>
      </c>
      <c r="BQ23" s="46">
        <v>498.69</v>
      </c>
      <c r="BR23" s="46">
        <v>509.49700000000001</v>
      </c>
      <c r="BS23" s="46">
        <v>513.66899999999998</v>
      </c>
      <c r="BT23" s="46">
        <v>517.226</v>
      </c>
      <c r="BU23" s="50">
        <v>518.71400000000006</v>
      </c>
      <c r="BV23" s="46">
        <v>524.06399999999996</v>
      </c>
      <c r="BW23" s="46">
        <v>528.00699999999995</v>
      </c>
      <c r="BX23" s="46">
        <v>542.76499999999999</v>
      </c>
      <c r="BY23" s="46">
        <v>545.76499999999999</v>
      </c>
      <c r="BZ23" s="46">
        <v>546.94000000000005</v>
      </c>
      <c r="CA23" s="46">
        <v>549.71400000000006</v>
      </c>
      <c r="CB23" s="46">
        <v>551.52599999999995</v>
      </c>
      <c r="CC23" s="46">
        <v>553.58500000000004</v>
      </c>
      <c r="CD23" s="46">
        <v>560.06799999999998</v>
      </c>
      <c r="CE23" s="46">
        <v>560.22799999999995</v>
      </c>
      <c r="CF23" s="46">
        <v>560.47799999999995</v>
      </c>
      <c r="CG23" s="132">
        <v>560.71199999999999</v>
      </c>
      <c r="CH23" s="70">
        <v>560.91200000000003</v>
      </c>
      <c r="CI23" s="46">
        <v>561.45699999999999</v>
      </c>
      <c r="CJ23" s="46">
        <v>563.72299999999996</v>
      </c>
      <c r="CK23" s="46">
        <v>563.72299999999996</v>
      </c>
      <c r="CL23" s="46">
        <v>563.72299999999996</v>
      </c>
      <c r="CM23" s="46">
        <v>563.72299999999996</v>
      </c>
      <c r="CN23" s="46">
        <v>563.72299999999996</v>
      </c>
      <c r="CO23" s="46">
        <v>563.72299999999996</v>
      </c>
      <c r="CP23" s="46">
        <v>563.72299999999996</v>
      </c>
      <c r="CQ23" s="46">
        <v>563.72299999999996</v>
      </c>
      <c r="CR23" s="46">
        <v>563.72299999999996</v>
      </c>
      <c r="CS23" s="132">
        <v>563.72299999999996</v>
      </c>
      <c r="CT23" s="70">
        <v>563.72299999999996</v>
      </c>
      <c r="CU23" s="46">
        <v>563.72299999999996</v>
      </c>
      <c r="CV23" s="46">
        <v>563.89200000000005</v>
      </c>
      <c r="CW23" s="46">
        <v>563.89200000000005</v>
      </c>
      <c r="CX23" s="46">
        <v>563.89200000000005</v>
      </c>
      <c r="CY23" s="46">
        <v>563.89200000000005</v>
      </c>
      <c r="CZ23" s="46">
        <v>563.89200000000005</v>
      </c>
      <c r="DA23" s="46">
        <v>563.89200000000005</v>
      </c>
      <c r="DB23" s="46">
        <v>563.89200000000005</v>
      </c>
      <c r="DC23" s="46">
        <v>563.89200000000005</v>
      </c>
      <c r="DD23" s="46">
        <v>563.89200000000005</v>
      </c>
      <c r="DE23" s="132">
        <v>563.89200000000005</v>
      </c>
      <c r="DF23" s="70">
        <v>563.89200000000005</v>
      </c>
      <c r="DG23" s="46">
        <v>563.89200000000005</v>
      </c>
      <c r="DH23" s="46">
        <v>563.89200000000005</v>
      </c>
      <c r="DI23" s="46">
        <v>563.89200000000005</v>
      </c>
      <c r="DJ23" s="46">
        <v>563.89200000000005</v>
      </c>
      <c r="DK23" s="46">
        <v>563.89200000000005</v>
      </c>
      <c r="DL23" s="46">
        <v>563.89200000000005</v>
      </c>
      <c r="DM23" s="46">
        <v>563.89200000000005</v>
      </c>
      <c r="DN23" s="46">
        <v>563.89200000000005</v>
      </c>
      <c r="DO23" s="46">
        <v>563.89200000000005</v>
      </c>
      <c r="DP23" s="46">
        <v>563.89200000000005</v>
      </c>
      <c r="DQ23" s="132">
        <v>563.89200000000005</v>
      </c>
      <c r="DR23" s="70">
        <v>563.89200000000005</v>
      </c>
      <c r="DS23" s="46">
        <v>563.89200000000005</v>
      </c>
      <c r="DT23" s="46">
        <v>563.89200000000005</v>
      </c>
      <c r="DU23" s="46">
        <v>563.89200000000005</v>
      </c>
      <c r="DV23" s="46">
        <v>563.89200000000005</v>
      </c>
      <c r="DW23" s="46">
        <v>563.89200000000005</v>
      </c>
      <c r="DX23" s="46">
        <v>563.89200000000005</v>
      </c>
      <c r="DY23" s="46">
        <v>563.89200000000005</v>
      </c>
      <c r="DZ23" s="46">
        <v>563.89200000000005</v>
      </c>
      <c r="EA23" s="46">
        <v>563.89200000000005</v>
      </c>
      <c r="EB23" s="46">
        <v>563.89200000000005</v>
      </c>
      <c r="EC23" s="46">
        <v>563.89200000000005</v>
      </c>
      <c r="ED23" s="70">
        <v>563.89200000000005</v>
      </c>
      <c r="EE23" s="46">
        <v>563.89200000000005</v>
      </c>
      <c r="EF23" s="46">
        <v>563.89200000000005</v>
      </c>
      <c r="EG23" s="46">
        <v>563.89200000000005</v>
      </c>
      <c r="EH23" s="46">
        <v>563.89200000000005</v>
      </c>
      <c r="EI23" s="46">
        <v>563.89200000000005</v>
      </c>
      <c r="EJ23" s="46">
        <v>563.89200000000005</v>
      </c>
      <c r="EK23" s="46">
        <v>563.89200000000005</v>
      </c>
      <c r="EL23" s="46">
        <v>563.89200000000005</v>
      </c>
      <c r="EM23" s="46">
        <v>563.89200000000005</v>
      </c>
      <c r="EN23" s="46">
        <v>563.89200000000005</v>
      </c>
      <c r="EO23" s="46">
        <v>563.89200000000005</v>
      </c>
      <c r="EP23" s="70">
        <v>563.89200000000005</v>
      </c>
      <c r="EQ23" s="46">
        <v>563.89200000000005</v>
      </c>
      <c r="ER23" s="46">
        <v>563.89200000000005</v>
      </c>
      <c r="ES23" s="46">
        <v>563.89200000000005</v>
      </c>
      <c r="ET23" s="46">
        <v>563.89200000000005</v>
      </c>
      <c r="EU23" s="46">
        <v>563.89200000000005</v>
      </c>
      <c r="EV23" s="46">
        <v>563.89200000000005</v>
      </c>
      <c r="EW23" s="46">
        <v>563.89200000000005</v>
      </c>
      <c r="EX23" s="46">
        <v>563.89200000000005</v>
      </c>
      <c r="EY23" s="46">
        <v>563.89200000000005</v>
      </c>
      <c r="EZ23" s="46">
        <v>563.89200000000005</v>
      </c>
      <c r="FA23" s="83">
        <v>563.89200000000005</v>
      </c>
      <c r="FB23" s="46">
        <v>563.89200000000005</v>
      </c>
      <c r="FC23" s="46">
        <v>563.89200000000005</v>
      </c>
      <c r="FD23" s="46">
        <v>563.89200000000005</v>
      </c>
      <c r="FE23" s="46">
        <v>563.89200000000005</v>
      </c>
      <c r="FF23" s="46">
        <v>563.89200000000005</v>
      </c>
      <c r="FG23" s="46">
        <v>563.89200000000005</v>
      </c>
      <c r="FH23" s="46">
        <v>563.89200000000005</v>
      </c>
      <c r="FI23" s="46">
        <v>563.89200000000005</v>
      </c>
      <c r="FJ23" s="46">
        <v>563.89200000000005</v>
      </c>
      <c r="FK23" s="46">
        <v>563.89200000000005</v>
      </c>
      <c r="FL23" s="46">
        <v>563.89200000000005</v>
      </c>
      <c r="FM23" s="46">
        <v>563.89200000000005</v>
      </c>
      <c r="FN23" s="70">
        <v>563.89200000000005</v>
      </c>
      <c r="FO23" s="46">
        <v>563.89200000000005</v>
      </c>
      <c r="FP23" s="46">
        <v>563.89200000000005</v>
      </c>
      <c r="FQ23" s="46">
        <v>563.89200000000005</v>
      </c>
      <c r="FR23" s="46">
        <v>563.89200000000005</v>
      </c>
      <c r="FS23" s="46">
        <v>563.89200000000005</v>
      </c>
      <c r="FT23" s="46">
        <v>563.89200000000005</v>
      </c>
      <c r="FU23" s="46">
        <v>563.89200000000005</v>
      </c>
      <c r="FV23" s="46">
        <v>563.89200000000005</v>
      </c>
    </row>
    <row r="24" spans="1:178" s="1" customFormat="1" ht="20.149999999999999" customHeight="1" x14ac:dyDescent="0.35">
      <c r="A24" s="31" t="s">
        <v>283</v>
      </c>
      <c r="B24" s="46">
        <f>B11</f>
        <v>0</v>
      </c>
      <c r="C24" s="46">
        <f t="shared" ref="C24:M24" si="20">C11</f>
        <v>0</v>
      </c>
      <c r="D24" s="46">
        <f t="shared" si="20"/>
        <v>0</v>
      </c>
      <c r="E24" s="46">
        <f t="shared" si="20"/>
        <v>0</v>
      </c>
      <c r="F24" s="46">
        <f t="shared" si="20"/>
        <v>0</v>
      </c>
      <c r="G24" s="46">
        <f t="shared" si="20"/>
        <v>0</v>
      </c>
      <c r="H24" s="46">
        <f t="shared" si="20"/>
        <v>0</v>
      </c>
      <c r="I24" s="46">
        <f t="shared" si="20"/>
        <v>0</v>
      </c>
      <c r="J24" s="46">
        <f t="shared" si="20"/>
        <v>0</v>
      </c>
      <c r="K24" s="46">
        <f t="shared" si="20"/>
        <v>0</v>
      </c>
      <c r="L24" s="46">
        <f t="shared" si="20"/>
        <v>0</v>
      </c>
      <c r="M24" s="50">
        <f t="shared" si="20"/>
        <v>0</v>
      </c>
      <c r="N24" s="51">
        <v>0</v>
      </c>
      <c r="O24" s="46">
        <v>0</v>
      </c>
      <c r="P24" s="46">
        <v>0</v>
      </c>
      <c r="Q24" s="46">
        <v>0</v>
      </c>
      <c r="R24" s="46">
        <v>0</v>
      </c>
      <c r="S24" s="46">
        <v>0</v>
      </c>
      <c r="T24" s="46">
        <v>0</v>
      </c>
      <c r="U24" s="46">
        <v>0</v>
      </c>
      <c r="V24" s="46">
        <v>0</v>
      </c>
      <c r="W24" s="46">
        <v>0</v>
      </c>
      <c r="X24" s="46">
        <v>0</v>
      </c>
      <c r="Y24" s="50">
        <v>0</v>
      </c>
      <c r="Z24" s="46">
        <v>0</v>
      </c>
      <c r="AA24" s="46">
        <v>0</v>
      </c>
      <c r="AB24" s="46">
        <v>0</v>
      </c>
      <c r="AC24" s="46">
        <v>0</v>
      </c>
      <c r="AD24" s="46">
        <v>0</v>
      </c>
      <c r="AE24" s="46">
        <v>0</v>
      </c>
      <c r="AF24" s="46">
        <v>0</v>
      </c>
      <c r="AG24" s="46">
        <v>0</v>
      </c>
      <c r="AH24" s="46">
        <v>0</v>
      </c>
      <c r="AI24" s="46">
        <v>0</v>
      </c>
      <c r="AJ24" s="46">
        <v>0</v>
      </c>
      <c r="AK24" s="50">
        <v>0</v>
      </c>
      <c r="AL24" s="46">
        <v>0</v>
      </c>
      <c r="AM24" s="46">
        <v>0</v>
      </c>
      <c r="AN24" s="46">
        <v>0</v>
      </c>
      <c r="AO24" s="46">
        <v>0</v>
      </c>
      <c r="AP24" s="46">
        <v>0</v>
      </c>
      <c r="AQ24" s="46">
        <v>0</v>
      </c>
      <c r="AR24" s="46">
        <v>0</v>
      </c>
      <c r="AS24" s="46">
        <v>0</v>
      </c>
      <c r="AT24" s="46">
        <v>0</v>
      </c>
      <c r="AU24" s="46">
        <v>0</v>
      </c>
      <c r="AV24" s="46">
        <v>0</v>
      </c>
      <c r="AW24" s="50">
        <v>0</v>
      </c>
      <c r="AX24" s="46">
        <v>0</v>
      </c>
      <c r="AY24" s="46">
        <v>0</v>
      </c>
      <c r="AZ24" s="46">
        <v>0</v>
      </c>
      <c r="BA24" s="46">
        <v>0</v>
      </c>
      <c r="BB24" s="46">
        <v>0</v>
      </c>
      <c r="BC24" s="46">
        <v>0</v>
      </c>
      <c r="BD24" s="46">
        <v>0</v>
      </c>
      <c r="BE24" s="46">
        <v>0</v>
      </c>
      <c r="BF24" s="46">
        <v>0</v>
      </c>
      <c r="BG24" s="46">
        <v>0</v>
      </c>
      <c r="BH24" s="46">
        <v>0</v>
      </c>
      <c r="BI24" s="50">
        <v>0</v>
      </c>
      <c r="BJ24" s="46">
        <v>0</v>
      </c>
      <c r="BK24" s="46">
        <v>0</v>
      </c>
      <c r="BL24" s="46">
        <v>0</v>
      </c>
      <c r="BM24" s="46">
        <v>0</v>
      </c>
      <c r="BN24" s="46">
        <v>0</v>
      </c>
      <c r="BO24" s="46">
        <v>0</v>
      </c>
      <c r="BP24" s="46">
        <v>0</v>
      </c>
      <c r="BQ24" s="46">
        <v>0</v>
      </c>
      <c r="BR24" s="46">
        <v>0</v>
      </c>
      <c r="BS24" s="46">
        <v>0</v>
      </c>
      <c r="BT24" s="46">
        <v>0</v>
      </c>
      <c r="BU24" s="50">
        <v>0</v>
      </c>
      <c r="BV24" s="46">
        <v>0</v>
      </c>
      <c r="BW24" s="46">
        <v>0</v>
      </c>
      <c r="BX24" s="46">
        <v>0</v>
      </c>
      <c r="BY24" s="46">
        <v>0</v>
      </c>
      <c r="BZ24" s="46">
        <v>0</v>
      </c>
      <c r="CA24" s="46">
        <v>0</v>
      </c>
      <c r="CB24" s="46">
        <v>14.6</v>
      </c>
      <c r="CC24" s="46">
        <v>14.6</v>
      </c>
      <c r="CD24" s="46">
        <v>14.6</v>
      </c>
      <c r="CE24" s="46">
        <v>14.6</v>
      </c>
      <c r="CF24" s="46">
        <v>14.6</v>
      </c>
      <c r="CG24" s="132">
        <v>14.6</v>
      </c>
      <c r="CH24" s="70">
        <v>26.6</v>
      </c>
      <c r="CI24" s="46">
        <v>26.6</v>
      </c>
      <c r="CJ24" s="46">
        <v>26.6</v>
      </c>
      <c r="CK24" s="46">
        <v>26.6</v>
      </c>
      <c r="CL24" s="46">
        <v>26.6</v>
      </c>
      <c r="CM24" s="46">
        <v>26.6</v>
      </c>
      <c r="CN24" s="46">
        <v>26.6</v>
      </c>
      <c r="CO24" s="46">
        <v>26.6</v>
      </c>
      <c r="CP24" s="46">
        <v>26.6</v>
      </c>
      <c r="CQ24" s="46">
        <v>26.6</v>
      </c>
      <c r="CR24" s="46">
        <v>26.6</v>
      </c>
      <c r="CS24" s="132">
        <v>26.6</v>
      </c>
      <c r="CT24" s="70">
        <v>26.6</v>
      </c>
      <c r="CU24" s="46">
        <v>26.6</v>
      </c>
      <c r="CV24" s="46">
        <v>26.6</v>
      </c>
      <c r="CW24" s="46">
        <v>26.6</v>
      </c>
      <c r="CX24" s="46">
        <v>26.6</v>
      </c>
      <c r="CY24" s="46">
        <v>26.6</v>
      </c>
      <c r="CZ24" s="46">
        <v>26.6</v>
      </c>
      <c r="DA24" s="46">
        <v>26.6</v>
      </c>
      <c r="DB24" s="46">
        <v>26.6</v>
      </c>
      <c r="DC24" s="46">
        <v>26.6</v>
      </c>
      <c r="DD24" s="46">
        <v>26.6</v>
      </c>
      <c r="DE24" s="132">
        <v>26.6</v>
      </c>
      <c r="DF24" s="70">
        <v>26.6</v>
      </c>
      <c r="DG24" s="46">
        <v>26.6</v>
      </c>
      <c r="DH24" s="46">
        <v>26.6</v>
      </c>
      <c r="DI24" s="46">
        <v>26.6</v>
      </c>
      <c r="DJ24" s="46">
        <v>26.6</v>
      </c>
      <c r="DK24" s="46">
        <v>26.6</v>
      </c>
      <c r="DL24" s="46">
        <v>26.6</v>
      </c>
      <c r="DM24" s="46">
        <v>26.6</v>
      </c>
      <c r="DN24" s="46">
        <v>26.6</v>
      </c>
      <c r="DO24" s="46">
        <v>26.6</v>
      </c>
      <c r="DP24" s="46">
        <v>26.6</v>
      </c>
      <c r="DQ24" s="132">
        <v>26.6</v>
      </c>
      <c r="DR24" s="70">
        <v>26.6</v>
      </c>
      <c r="DS24" s="46">
        <v>26.6</v>
      </c>
      <c r="DT24" s="46">
        <v>26.6</v>
      </c>
      <c r="DU24" s="46">
        <v>26.6</v>
      </c>
      <c r="DV24" s="46">
        <v>26.6</v>
      </c>
      <c r="DW24" s="46">
        <v>26.6</v>
      </c>
      <c r="DX24" s="46">
        <v>26.6</v>
      </c>
      <c r="DY24" s="46">
        <v>26.6</v>
      </c>
      <c r="DZ24" s="46">
        <v>26.6</v>
      </c>
      <c r="EA24" s="46">
        <v>26.6</v>
      </c>
      <c r="EB24" s="46">
        <v>26.6</v>
      </c>
      <c r="EC24" s="46">
        <v>26.6</v>
      </c>
      <c r="ED24" s="70">
        <v>26.6</v>
      </c>
      <c r="EE24" s="46">
        <v>26.6</v>
      </c>
      <c r="EF24" s="46">
        <v>26.6</v>
      </c>
      <c r="EG24" s="46">
        <v>26.6</v>
      </c>
      <c r="EH24" s="46">
        <v>26.6</v>
      </c>
      <c r="EI24" s="46">
        <v>26.6</v>
      </c>
      <c r="EJ24" s="46">
        <v>26.6</v>
      </c>
      <c r="EK24" s="46">
        <v>26.6</v>
      </c>
      <c r="EL24" s="46">
        <v>26.6</v>
      </c>
      <c r="EM24" s="46">
        <v>26.6</v>
      </c>
      <c r="EN24" s="46">
        <v>26.6</v>
      </c>
      <c r="EO24" s="46">
        <v>26.6</v>
      </c>
      <c r="EP24" s="70">
        <v>26.6</v>
      </c>
      <c r="EQ24" s="46">
        <v>26.6</v>
      </c>
      <c r="ER24" s="46">
        <v>26.6</v>
      </c>
      <c r="ES24" s="46">
        <v>26.6</v>
      </c>
      <c r="ET24" s="46">
        <v>26.6</v>
      </c>
      <c r="EU24" s="46">
        <v>26.6</v>
      </c>
      <c r="EV24" s="46">
        <v>26.6</v>
      </c>
      <c r="EW24" s="46">
        <v>26.6</v>
      </c>
      <c r="EX24" s="46">
        <v>26.6</v>
      </c>
      <c r="EY24" s="46">
        <v>26.6</v>
      </c>
      <c r="EZ24" s="46">
        <v>26.6</v>
      </c>
      <c r="FA24" s="83">
        <v>26.6</v>
      </c>
      <c r="FB24" s="46">
        <v>26.6</v>
      </c>
      <c r="FC24" s="46">
        <v>26.6</v>
      </c>
      <c r="FD24" s="46">
        <v>26.6</v>
      </c>
      <c r="FE24" s="46">
        <v>26.6</v>
      </c>
      <c r="FF24" s="46">
        <v>26.6</v>
      </c>
      <c r="FG24" s="46">
        <v>26.6</v>
      </c>
      <c r="FH24" s="46">
        <v>26.6</v>
      </c>
      <c r="FI24" s="46">
        <v>26.6</v>
      </c>
      <c r="FJ24" s="46">
        <v>26.6</v>
      </c>
      <c r="FK24" s="46">
        <v>26.6</v>
      </c>
      <c r="FL24" s="46">
        <v>26.6</v>
      </c>
      <c r="FM24" s="46">
        <v>26.6</v>
      </c>
      <c r="FN24" s="70">
        <v>26.6</v>
      </c>
      <c r="FO24" s="46">
        <v>26.6</v>
      </c>
      <c r="FP24" s="46">
        <v>26.6</v>
      </c>
      <c r="FQ24" s="46">
        <v>26.6</v>
      </c>
      <c r="FR24" s="46">
        <v>26.6</v>
      </c>
      <c r="FS24" s="46">
        <v>26.6</v>
      </c>
      <c r="FT24" s="46">
        <v>26.6</v>
      </c>
      <c r="FU24" s="46">
        <v>26.6</v>
      </c>
      <c r="FV24" s="46">
        <v>26.6</v>
      </c>
    </row>
    <row r="25" spans="1:178" s="1" customFormat="1" ht="20.149999999999999" customHeight="1" x14ac:dyDescent="0.35">
      <c r="A25" s="33" t="s">
        <v>286</v>
      </c>
      <c r="B25" s="47">
        <f>B12+B17+Table_1_by_Capacity!B29</f>
        <v>15.072065</v>
      </c>
      <c r="C25" s="47">
        <f>C12+C17+Table_1_by_Capacity!C29</f>
        <v>15.474955</v>
      </c>
      <c r="D25" s="47">
        <f>D12+D17+Table_1_by_Capacity!D29</f>
        <v>16.021470999999998</v>
      </c>
      <c r="E25" s="47">
        <f>E12+E17+Table_1_by_Capacity!E29</f>
        <v>16.444837999999997</v>
      </c>
      <c r="F25" s="47">
        <f>F12+F17+Table_1_by_Capacity!F29</f>
        <v>17.117393</v>
      </c>
      <c r="G25" s="47">
        <f>G12+G17+Table_1_by_Capacity!G29</f>
        <v>17.562996999999996</v>
      </c>
      <c r="H25" s="47">
        <f>H12+H17+Table_1_by_Capacity!H29</f>
        <v>18.355600000000003</v>
      </c>
      <c r="I25" s="47">
        <f>I12+I17+Table_1_by_Capacity!I29</f>
        <v>18.864047999999997</v>
      </c>
      <c r="J25" s="47">
        <f>J12+J17+Table_1_by_Capacity!J29</f>
        <v>19.498618</v>
      </c>
      <c r="K25" s="47">
        <f>K12+K17+Table_1_by_Capacity!K29</f>
        <v>20.382108000000002</v>
      </c>
      <c r="L25" s="47">
        <f>L12+L17+Table_1_by_Capacity!L29</f>
        <v>21.351818000000009</v>
      </c>
      <c r="M25" s="49">
        <f>M12+M17+Table_1_by_Capacity!M29</f>
        <v>21.954267000000009</v>
      </c>
      <c r="N25" s="48">
        <v>36.909999999999997</v>
      </c>
      <c r="O25" s="47">
        <v>39.868000000000002</v>
      </c>
      <c r="P25" s="47">
        <v>43.43</v>
      </c>
      <c r="Q25" s="47">
        <v>45.688000000000002</v>
      </c>
      <c r="R25" s="47">
        <v>47.912999999999997</v>
      </c>
      <c r="S25" s="47">
        <v>50.697000000000003</v>
      </c>
      <c r="T25" s="47">
        <v>53.828000000000003</v>
      </c>
      <c r="U25" s="47">
        <v>57.262999999999998</v>
      </c>
      <c r="V25" s="47">
        <v>61.146999999999998</v>
      </c>
      <c r="W25" s="47">
        <v>65.320999999999998</v>
      </c>
      <c r="X25" s="47">
        <v>73.563000000000002</v>
      </c>
      <c r="Y25" s="49">
        <v>84.335999999999999</v>
      </c>
      <c r="Z25" s="47">
        <v>92.757000000000005</v>
      </c>
      <c r="AA25" s="47">
        <v>100.992</v>
      </c>
      <c r="AB25" s="47">
        <v>109.21299999999999</v>
      </c>
      <c r="AC25" s="47">
        <v>112.06699999999999</v>
      </c>
      <c r="AD25" s="47">
        <v>115.572</v>
      </c>
      <c r="AE25" s="47">
        <v>119.21899999999999</v>
      </c>
      <c r="AF25" s="47">
        <v>126.82299999999999</v>
      </c>
      <c r="AG25" s="47">
        <v>129.767</v>
      </c>
      <c r="AH25" s="47">
        <v>132.73699999999999</v>
      </c>
      <c r="AI25" s="47">
        <v>137.202</v>
      </c>
      <c r="AJ25" s="47">
        <v>141.31200000000001</v>
      </c>
      <c r="AK25" s="49">
        <v>144.209</v>
      </c>
      <c r="AL25" s="47">
        <v>147.673</v>
      </c>
      <c r="AM25" s="47">
        <v>151.16300000000001</v>
      </c>
      <c r="AN25" s="47">
        <v>156.25399999999999</v>
      </c>
      <c r="AO25" s="47">
        <v>160.03700000000001</v>
      </c>
      <c r="AP25" s="47">
        <v>163.21799999999999</v>
      </c>
      <c r="AQ25" s="47">
        <v>166.99100000000001</v>
      </c>
      <c r="AR25" s="47">
        <v>169.87299999999999</v>
      </c>
      <c r="AS25" s="47">
        <v>177.374</v>
      </c>
      <c r="AT25" s="47">
        <v>180.61600000000001</v>
      </c>
      <c r="AU25" s="47">
        <v>184.339</v>
      </c>
      <c r="AV25" s="47">
        <v>188.43100000000001</v>
      </c>
      <c r="AW25" s="49">
        <v>203.19399999999999</v>
      </c>
      <c r="AX25" s="47">
        <v>206.31899999999999</v>
      </c>
      <c r="AY25" s="47">
        <v>209.36600000000001</v>
      </c>
      <c r="AZ25" s="47">
        <v>245.64699999999999</v>
      </c>
      <c r="BA25" s="47">
        <v>248.84800000000001</v>
      </c>
      <c r="BB25" s="47">
        <v>252.55</v>
      </c>
      <c r="BC25" s="47">
        <v>257.13400000000001</v>
      </c>
      <c r="BD25" s="47">
        <v>261.04700000000003</v>
      </c>
      <c r="BE25" s="47">
        <v>264.95400000000001</v>
      </c>
      <c r="BF25" s="47">
        <v>269.947</v>
      </c>
      <c r="BG25" s="47">
        <v>274.73500000000001</v>
      </c>
      <c r="BH25" s="47">
        <v>285.29000000000002</v>
      </c>
      <c r="BI25" s="49">
        <v>289.13</v>
      </c>
      <c r="BJ25" s="47">
        <v>316.27</v>
      </c>
      <c r="BK25" s="47">
        <v>326.06400000000002</v>
      </c>
      <c r="BL25" s="47">
        <v>349.61099999999999</v>
      </c>
      <c r="BM25" s="47">
        <v>353.88499999999999</v>
      </c>
      <c r="BN25" s="47">
        <v>361.09300000000002</v>
      </c>
      <c r="BO25" s="47">
        <v>372.37700000000001</v>
      </c>
      <c r="BP25" s="47">
        <v>377.73599999999999</v>
      </c>
      <c r="BQ25" s="47">
        <v>399.44</v>
      </c>
      <c r="BR25" s="47">
        <v>405.697</v>
      </c>
      <c r="BS25" s="47">
        <v>412.66300000000001</v>
      </c>
      <c r="BT25" s="47">
        <v>439.12</v>
      </c>
      <c r="BU25" s="49">
        <v>506.173</v>
      </c>
      <c r="BV25" s="47">
        <v>575.82799999999997</v>
      </c>
      <c r="BW25" s="47">
        <v>578.952</v>
      </c>
      <c r="BX25" s="47">
        <v>607.36199999999997</v>
      </c>
      <c r="BY25" s="47">
        <v>621.52300000000002</v>
      </c>
      <c r="BZ25" s="47">
        <v>624.61400000000003</v>
      </c>
      <c r="CA25" s="47">
        <v>672.85500000000002</v>
      </c>
      <c r="CB25" s="47">
        <v>676.79</v>
      </c>
      <c r="CC25" s="47">
        <v>699.42100000000005</v>
      </c>
      <c r="CD25" s="47">
        <v>704.06299999999999</v>
      </c>
      <c r="CE25" s="47">
        <v>708.38</v>
      </c>
      <c r="CF25" s="47">
        <v>713.053</v>
      </c>
      <c r="CG25" s="47">
        <v>722.19</v>
      </c>
      <c r="CH25" s="70">
        <v>725.73800000000006</v>
      </c>
      <c r="CI25" s="46">
        <v>729.41200000000003</v>
      </c>
      <c r="CJ25" s="46">
        <v>774.71699999999998</v>
      </c>
      <c r="CK25" s="46">
        <v>778.08</v>
      </c>
      <c r="CL25" s="46">
        <v>781.899</v>
      </c>
      <c r="CM25" s="46">
        <v>785.745</v>
      </c>
      <c r="CN25" s="46">
        <v>798.35599999999999</v>
      </c>
      <c r="CO25" s="46">
        <v>802.221</v>
      </c>
      <c r="CP25" s="46">
        <v>806.43600000000004</v>
      </c>
      <c r="CQ25" s="46">
        <v>822.14300000000003</v>
      </c>
      <c r="CR25" s="46">
        <v>827.11599999999999</v>
      </c>
      <c r="CS25" s="132">
        <v>836.57899999999995</v>
      </c>
      <c r="CT25" s="70">
        <v>841.16700000000003</v>
      </c>
      <c r="CU25" s="46">
        <v>844.86</v>
      </c>
      <c r="CV25" s="46">
        <v>849.44200000000001</v>
      </c>
      <c r="CW25" s="46">
        <v>853.47199999999998</v>
      </c>
      <c r="CX25" s="46">
        <v>865.89200000000005</v>
      </c>
      <c r="CY25" s="46">
        <v>870.42399999999998</v>
      </c>
      <c r="CZ25" s="46">
        <v>874.53200000000004</v>
      </c>
      <c r="DA25" s="46">
        <v>879.84699999999998</v>
      </c>
      <c r="DB25" s="46">
        <v>884.01400000000001</v>
      </c>
      <c r="DC25" s="46">
        <v>897.92100000000005</v>
      </c>
      <c r="DD25" s="47">
        <v>909.84</v>
      </c>
      <c r="DE25" s="47">
        <v>921.39800000000002</v>
      </c>
      <c r="DF25" s="70">
        <v>991.07600000000002</v>
      </c>
      <c r="DG25" s="46">
        <v>998.36599999999999</v>
      </c>
      <c r="DH25" s="47">
        <v>1021.069</v>
      </c>
      <c r="DI25" s="46">
        <v>1035.162</v>
      </c>
      <c r="DJ25" s="46">
        <v>1041.854</v>
      </c>
      <c r="DK25" s="46">
        <v>1050.123</v>
      </c>
      <c r="DL25" s="47">
        <v>1067.116</v>
      </c>
      <c r="DM25" s="46">
        <v>1081.2239999999999</v>
      </c>
      <c r="DN25" s="46">
        <v>1112.749</v>
      </c>
      <c r="DO25" s="46">
        <v>1124.96</v>
      </c>
      <c r="DP25" s="46">
        <v>1136.848</v>
      </c>
      <c r="DQ25" s="47">
        <v>1179.8530000000001</v>
      </c>
      <c r="DR25" s="70">
        <v>1254.751</v>
      </c>
      <c r="DS25" s="46">
        <v>1270.3989999999999</v>
      </c>
      <c r="DT25" s="46">
        <v>1283.0260000000001</v>
      </c>
      <c r="DU25" s="46">
        <v>1287.8009999999999</v>
      </c>
      <c r="DV25" s="46">
        <v>1301.4490000000001</v>
      </c>
      <c r="DW25" s="46">
        <v>1311.241</v>
      </c>
      <c r="DX25" s="46">
        <v>1324.152</v>
      </c>
      <c r="DY25" s="46">
        <v>1340.2090000000001</v>
      </c>
      <c r="DZ25" s="46">
        <v>1354.8630000000001</v>
      </c>
      <c r="EA25" s="46">
        <v>1368.9010000000001</v>
      </c>
      <c r="EB25" s="46">
        <v>1384.037</v>
      </c>
      <c r="EC25" s="46">
        <v>1459.3219999999999</v>
      </c>
      <c r="ED25" s="70">
        <v>1472.25</v>
      </c>
      <c r="EE25" s="46">
        <v>1487.569</v>
      </c>
      <c r="EF25" s="46">
        <v>1622.4770000000001</v>
      </c>
      <c r="EG25" s="46">
        <v>1642.242</v>
      </c>
      <c r="EH25" s="46">
        <v>1669.3510000000001</v>
      </c>
      <c r="EI25" s="46">
        <v>1696.6869999999999</v>
      </c>
      <c r="EJ25" s="46">
        <v>1719.4059999999999</v>
      </c>
      <c r="EK25" s="46">
        <v>1741.579</v>
      </c>
      <c r="EL25" s="46">
        <v>1773.402</v>
      </c>
      <c r="EM25" s="46">
        <v>1799.604</v>
      </c>
      <c r="EN25" s="46">
        <v>1829.2760000000001</v>
      </c>
      <c r="EO25" s="46">
        <v>1849.8430000000001</v>
      </c>
      <c r="EP25" s="70">
        <v>1933.0920000000001</v>
      </c>
      <c r="EQ25" s="46">
        <v>1961.002</v>
      </c>
      <c r="ER25" s="46">
        <v>1999.1289999999999</v>
      </c>
      <c r="ES25" s="46">
        <v>2046.019</v>
      </c>
      <c r="ET25" s="46">
        <v>2095.683</v>
      </c>
      <c r="EU25" s="46">
        <v>2138.6320000000001</v>
      </c>
      <c r="EV25" s="46">
        <v>2185.0520000000001</v>
      </c>
      <c r="EW25" s="46">
        <v>2233.8220000000001</v>
      </c>
      <c r="EX25" s="46">
        <v>2309.085</v>
      </c>
      <c r="EY25" s="46">
        <v>2410.2179999999998</v>
      </c>
      <c r="EZ25" s="46">
        <v>2476.8719999999998</v>
      </c>
      <c r="FA25" s="83">
        <v>2569.7060000000001</v>
      </c>
      <c r="FB25" s="46">
        <v>2788.9540000000002</v>
      </c>
      <c r="FC25" s="46">
        <v>2926.931</v>
      </c>
      <c r="FD25" s="46">
        <v>3013.4850000000001</v>
      </c>
      <c r="FE25" s="46">
        <v>3110.2559999999999</v>
      </c>
      <c r="FF25" s="46">
        <v>3241.54</v>
      </c>
      <c r="FG25" s="46">
        <v>3327.5439999999999</v>
      </c>
      <c r="FH25" s="46">
        <v>3399.6689999999999</v>
      </c>
      <c r="FI25" s="46">
        <v>3473.491</v>
      </c>
      <c r="FJ25" s="46">
        <v>3659.4279999999999</v>
      </c>
      <c r="FK25" s="46">
        <v>3752.2179999999998</v>
      </c>
      <c r="FL25" s="46">
        <v>3819.2939999999999</v>
      </c>
      <c r="FM25" s="46">
        <v>3864.2150000000001</v>
      </c>
      <c r="FN25" s="70">
        <v>4086.6410000000001</v>
      </c>
      <c r="FO25" s="46">
        <v>4173.1379999999999</v>
      </c>
      <c r="FP25" s="46">
        <v>4312.6469999999999</v>
      </c>
      <c r="FQ25" s="46">
        <v>4379.4579999999996</v>
      </c>
      <c r="FR25" s="46">
        <v>4448.8509999999997</v>
      </c>
      <c r="FS25" s="46">
        <v>4513.7719999999999</v>
      </c>
      <c r="FT25" s="46">
        <v>4583.71</v>
      </c>
      <c r="FU25" s="46">
        <v>4648.3940000000002</v>
      </c>
      <c r="FV25" s="46">
        <v>4699.1229999999996</v>
      </c>
    </row>
    <row r="26" spans="1:178" s="25" customFormat="1" ht="20.149999999999999" customHeight="1" thickBot="1" x14ac:dyDescent="0.4">
      <c r="A26" s="143" t="s">
        <v>267</v>
      </c>
      <c r="B26" s="144">
        <f>SUM(B20:B25)</f>
        <v>29.871860999999999</v>
      </c>
      <c r="C26" s="145">
        <f t="shared" ref="C26:BN26" si="21">SUM(C20:C25)</f>
        <v>31.286466999999998</v>
      </c>
      <c r="D26" s="145">
        <f t="shared" si="21"/>
        <v>33.835617999999997</v>
      </c>
      <c r="E26" s="145">
        <f t="shared" si="21"/>
        <v>36.494051999999996</v>
      </c>
      <c r="F26" s="145">
        <f t="shared" si="21"/>
        <v>40.828091999999998</v>
      </c>
      <c r="G26" s="145">
        <f t="shared" si="21"/>
        <v>46.480740999999995</v>
      </c>
      <c r="H26" s="145">
        <f t="shared" si="21"/>
        <v>52.37688</v>
      </c>
      <c r="I26" s="145">
        <f t="shared" si="21"/>
        <v>58.20523</v>
      </c>
      <c r="J26" s="145">
        <f t="shared" si="21"/>
        <v>65.734180000000009</v>
      </c>
      <c r="K26" s="145">
        <f t="shared" si="21"/>
        <v>75.194027000000006</v>
      </c>
      <c r="L26" s="145">
        <f t="shared" si="21"/>
        <v>85.68826700000001</v>
      </c>
      <c r="M26" s="145">
        <f t="shared" si="21"/>
        <v>93.716171000000003</v>
      </c>
      <c r="N26" s="144">
        <f t="shared" si="21"/>
        <v>119.502</v>
      </c>
      <c r="O26" s="145">
        <f t="shared" si="21"/>
        <v>135.001</v>
      </c>
      <c r="P26" s="145">
        <f t="shared" si="21"/>
        <v>157.321</v>
      </c>
      <c r="Q26" s="145">
        <f t="shared" si="21"/>
        <v>183.14999999999998</v>
      </c>
      <c r="R26" s="145">
        <f t="shared" si="21"/>
        <v>208.17899999999997</v>
      </c>
      <c r="S26" s="145">
        <f t="shared" si="21"/>
        <v>244.00799999999998</v>
      </c>
      <c r="T26" s="145">
        <f t="shared" si="21"/>
        <v>403.78699999999992</v>
      </c>
      <c r="U26" s="145">
        <f t="shared" si="21"/>
        <v>451.75399999999996</v>
      </c>
      <c r="V26" s="145">
        <f t="shared" si="21"/>
        <v>525.86299999999994</v>
      </c>
      <c r="W26" s="145">
        <f t="shared" si="21"/>
        <v>649.33799999999997</v>
      </c>
      <c r="X26" s="145">
        <f t="shared" si="21"/>
        <v>849.779</v>
      </c>
      <c r="Y26" s="146">
        <f t="shared" si="21"/>
        <v>1044.915</v>
      </c>
      <c r="Z26" s="145">
        <f t="shared" si="21"/>
        <v>1076.912</v>
      </c>
      <c r="AA26" s="145">
        <f t="shared" si="21"/>
        <v>1253.4900000000002</v>
      </c>
      <c r="AB26" s="145">
        <f t="shared" si="21"/>
        <v>1368.5519999999999</v>
      </c>
      <c r="AC26" s="145">
        <f t="shared" si="21"/>
        <v>1387.3409999999999</v>
      </c>
      <c r="AD26" s="145">
        <f t="shared" si="21"/>
        <v>1425.2440000000001</v>
      </c>
      <c r="AE26" s="145">
        <f t="shared" si="21"/>
        <v>1491.9840000000002</v>
      </c>
      <c r="AF26" s="145">
        <f t="shared" si="21"/>
        <v>1689.4460000000001</v>
      </c>
      <c r="AG26" s="145">
        <f t="shared" si="21"/>
        <v>1706.6880000000001</v>
      </c>
      <c r="AH26" s="145">
        <f t="shared" si="21"/>
        <v>1727.7840000000003</v>
      </c>
      <c r="AI26" s="145">
        <f t="shared" si="21"/>
        <v>1775.42</v>
      </c>
      <c r="AJ26" s="145">
        <f t="shared" si="21"/>
        <v>1807.3009999999999</v>
      </c>
      <c r="AK26" s="146">
        <f t="shared" si="21"/>
        <v>1831.721</v>
      </c>
      <c r="AL26" s="145">
        <f t="shared" si="21"/>
        <v>1862.4079999999999</v>
      </c>
      <c r="AM26" s="145">
        <f t="shared" si="21"/>
        <v>1935.0120000000002</v>
      </c>
      <c r="AN26" s="145">
        <f t="shared" si="21"/>
        <v>2335.4319999999998</v>
      </c>
      <c r="AO26" s="145">
        <f t="shared" si="21"/>
        <v>2398.7399999999998</v>
      </c>
      <c r="AP26" s="145">
        <f t="shared" si="21"/>
        <v>2470.9850000000001</v>
      </c>
      <c r="AQ26" s="145">
        <f t="shared" si="21"/>
        <v>2601.2539999999999</v>
      </c>
      <c r="AR26" s="145">
        <f t="shared" si="21"/>
        <v>2643.3980000000006</v>
      </c>
      <c r="AS26" s="145">
        <f t="shared" si="21"/>
        <v>2718.3719999999998</v>
      </c>
      <c r="AT26" s="145">
        <f t="shared" si="21"/>
        <v>2765.1500000000005</v>
      </c>
      <c r="AU26" s="145">
        <f t="shared" si="21"/>
        <v>2815.2550000000001</v>
      </c>
      <c r="AV26" s="145">
        <f t="shared" si="21"/>
        <v>2921.1329999999998</v>
      </c>
      <c r="AW26" s="146">
        <f t="shared" si="21"/>
        <v>2994.9790000000003</v>
      </c>
      <c r="AX26" s="145">
        <f t="shared" si="21"/>
        <v>3122.1239999999998</v>
      </c>
      <c r="AY26" s="145">
        <f t="shared" si="21"/>
        <v>3250.652</v>
      </c>
      <c r="AZ26" s="145">
        <f t="shared" si="21"/>
        <v>4294.183</v>
      </c>
      <c r="BA26" s="145">
        <f t="shared" si="21"/>
        <v>4349.8600000000006</v>
      </c>
      <c r="BB26" s="145">
        <f t="shared" si="21"/>
        <v>4455.2880000000005</v>
      </c>
      <c r="BC26" s="145">
        <f t="shared" si="21"/>
        <v>4593.2290000000003</v>
      </c>
      <c r="BD26" s="145">
        <f t="shared" si="21"/>
        <v>4762.5370000000003</v>
      </c>
      <c r="BE26" s="145">
        <f t="shared" si="21"/>
        <v>4827.08</v>
      </c>
      <c r="BF26" s="145">
        <f t="shared" si="21"/>
        <v>5035.273000000001</v>
      </c>
      <c r="BG26" s="145">
        <f t="shared" si="21"/>
        <v>5204.3629999999994</v>
      </c>
      <c r="BH26" s="145">
        <f t="shared" si="21"/>
        <v>5346.3430000000008</v>
      </c>
      <c r="BI26" s="146">
        <f t="shared" si="21"/>
        <v>5654.7329999999993</v>
      </c>
      <c r="BJ26" s="145">
        <f t="shared" si="21"/>
        <v>5755.2119999999995</v>
      </c>
      <c r="BK26" s="145">
        <f t="shared" si="21"/>
        <v>5920.4610000000011</v>
      </c>
      <c r="BL26" s="145">
        <f t="shared" si="21"/>
        <v>8253.0840000000007</v>
      </c>
      <c r="BM26" s="145">
        <f t="shared" si="21"/>
        <v>8305.6679999999997</v>
      </c>
      <c r="BN26" s="145">
        <f t="shared" si="21"/>
        <v>8376.9060000000009</v>
      </c>
      <c r="BO26" s="145">
        <f t="shared" ref="BO26:DZ26" si="22">SUM(BO20:BO25)</f>
        <v>8513.2989999999991</v>
      </c>
      <c r="BP26" s="145">
        <f t="shared" si="22"/>
        <v>8601.0740000000005</v>
      </c>
      <c r="BQ26" s="145">
        <f t="shared" si="22"/>
        <v>8723.0590000000011</v>
      </c>
      <c r="BR26" s="145">
        <f t="shared" si="22"/>
        <v>8861.4480000000003</v>
      </c>
      <c r="BS26" s="145">
        <f t="shared" si="22"/>
        <v>9032.8269999999993</v>
      </c>
      <c r="BT26" s="145">
        <f t="shared" si="22"/>
        <v>9244.5760000000009</v>
      </c>
      <c r="BU26" s="146">
        <f t="shared" si="22"/>
        <v>9917.7939999999999</v>
      </c>
      <c r="BV26" s="145">
        <f t="shared" si="22"/>
        <v>10121.438</v>
      </c>
      <c r="BW26" s="145">
        <f t="shared" si="22"/>
        <v>10227.600999999999</v>
      </c>
      <c r="BX26" s="145">
        <f t="shared" si="22"/>
        <v>11396.412999999999</v>
      </c>
      <c r="BY26" s="145">
        <f t="shared" si="22"/>
        <v>11464.324999999999</v>
      </c>
      <c r="BZ26" s="145">
        <f t="shared" si="22"/>
        <v>11514.011</v>
      </c>
      <c r="CA26" s="145">
        <f t="shared" si="22"/>
        <v>11725.823999999999</v>
      </c>
      <c r="CB26" s="145">
        <f t="shared" si="22"/>
        <v>11768.507000000001</v>
      </c>
      <c r="CC26" s="145">
        <f t="shared" si="22"/>
        <v>11831.498</v>
      </c>
      <c r="CD26" s="145">
        <f t="shared" si="22"/>
        <v>11882.030999999999</v>
      </c>
      <c r="CE26" s="145">
        <f t="shared" si="22"/>
        <v>11922.806999999997</v>
      </c>
      <c r="CF26" s="145">
        <f t="shared" si="22"/>
        <v>11965.205</v>
      </c>
      <c r="CG26" s="145">
        <f t="shared" si="22"/>
        <v>12041.905999999999</v>
      </c>
      <c r="CH26" s="147">
        <f t="shared" si="22"/>
        <v>12080.859</v>
      </c>
      <c r="CI26" s="145">
        <f t="shared" si="22"/>
        <v>12174.61</v>
      </c>
      <c r="CJ26" s="145">
        <f t="shared" si="22"/>
        <v>12740.440000000002</v>
      </c>
      <c r="CK26" s="145">
        <f t="shared" si="22"/>
        <v>12759.622000000001</v>
      </c>
      <c r="CL26" s="145">
        <f t="shared" si="22"/>
        <v>12777.705</v>
      </c>
      <c r="CM26" s="145">
        <f t="shared" si="22"/>
        <v>12793.557000000001</v>
      </c>
      <c r="CN26" s="145">
        <f t="shared" si="22"/>
        <v>12822.456</v>
      </c>
      <c r="CO26" s="145">
        <f t="shared" si="22"/>
        <v>12840.17</v>
      </c>
      <c r="CP26" s="145">
        <f t="shared" si="22"/>
        <v>12857.141000000001</v>
      </c>
      <c r="CQ26" s="145">
        <f t="shared" si="22"/>
        <v>12882.043000000001</v>
      </c>
      <c r="CR26" s="145">
        <f t="shared" si="22"/>
        <v>12898.165000000001</v>
      </c>
      <c r="CS26" s="145">
        <f t="shared" si="22"/>
        <v>12921.642000000002</v>
      </c>
      <c r="CT26" s="147">
        <f t="shared" si="22"/>
        <v>12961.127999999999</v>
      </c>
      <c r="CU26" s="145">
        <f t="shared" si="22"/>
        <v>12978.526000000002</v>
      </c>
      <c r="CV26" s="145">
        <f t="shared" si="22"/>
        <v>13019.455000000002</v>
      </c>
      <c r="CW26" s="145">
        <f t="shared" si="22"/>
        <v>13046.365</v>
      </c>
      <c r="CX26" s="145">
        <f t="shared" si="22"/>
        <v>13069.25</v>
      </c>
      <c r="CY26" s="145">
        <f t="shared" si="22"/>
        <v>13089.738000000001</v>
      </c>
      <c r="CZ26" s="145">
        <f t="shared" si="22"/>
        <v>13105.267999999998</v>
      </c>
      <c r="DA26" s="145">
        <f t="shared" si="22"/>
        <v>13122.422999999999</v>
      </c>
      <c r="DB26" s="145">
        <f t="shared" si="22"/>
        <v>13139.73</v>
      </c>
      <c r="DC26" s="145">
        <f t="shared" si="22"/>
        <v>13165.687000000002</v>
      </c>
      <c r="DD26" s="145">
        <f t="shared" si="22"/>
        <v>13192.732000000002</v>
      </c>
      <c r="DE26" s="145">
        <f t="shared" si="22"/>
        <v>13223.136999999999</v>
      </c>
      <c r="DF26" s="147">
        <f t="shared" si="22"/>
        <v>13309.809000000001</v>
      </c>
      <c r="DG26" s="145">
        <f t="shared" si="22"/>
        <v>13341.944</v>
      </c>
      <c r="DH26" s="145">
        <f t="shared" si="22"/>
        <v>13428.191000000001</v>
      </c>
      <c r="DI26" s="145">
        <f t="shared" si="22"/>
        <v>13446.437</v>
      </c>
      <c r="DJ26" s="145">
        <f t="shared" si="22"/>
        <v>13453.911999999998</v>
      </c>
      <c r="DK26" s="145">
        <f t="shared" si="22"/>
        <v>13463.948999999999</v>
      </c>
      <c r="DL26" s="145">
        <f t="shared" si="22"/>
        <v>13482.325000000001</v>
      </c>
      <c r="DM26" s="145">
        <f t="shared" si="22"/>
        <v>13498.75</v>
      </c>
      <c r="DN26" s="145">
        <f t="shared" si="22"/>
        <v>13532.959000000001</v>
      </c>
      <c r="DO26" s="145">
        <f t="shared" si="22"/>
        <v>13545.513999999999</v>
      </c>
      <c r="DP26" s="145">
        <f t="shared" si="22"/>
        <v>13557.864000000001</v>
      </c>
      <c r="DQ26" s="145">
        <f t="shared" si="22"/>
        <v>13601.240000000002</v>
      </c>
      <c r="DR26" s="147">
        <f t="shared" si="22"/>
        <v>13676.763000000001</v>
      </c>
      <c r="DS26" s="145">
        <f t="shared" si="22"/>
        <v>13693.236999999999</v>
      </c>
      <c r="DT26" s="145">
        <f t="shared" si="22"/>
        <v>13708.074000000001</v>
      </c>
      <c r="DU26" s="145">
        <f t="shared" si="22"/>
        <v>13712.849</v>
      </c>
      <c r="DV26" s="145">
        <f t="shared" si="22"/>
        <v>13726.497000000001</v>
      </c>
      <c r="DW26" s="145">
        <f t="shared" si="22"/>
        <v>13736.319</v>
      </c>
      <c r="DX26" s="145">
        <f t="shared" si="22"/>
        <v>13749.26</v>
      </c>
      <c r="DY26" s="145">
        <f t="shared" si="22"/>
        <v>13765.545000000002</v>
      </c>
      <c r="DZ26" s="145">
        <f t="shared" si="22"/>
        <v>13780.412</v>
      </c>
      <c r="EA26" s="145">
        <f t="shared" ref="EA26:FA26" si="23">SUM(EA20:EA25)</f>
        <v>13794.457999999999</v>
      </c>
      <c r="EB26" s="145">
        <f t="shared" si="23"/>
        <v>13809.593999999999</v>
      </c>
      <c r="EC26" s="145">
        <f t="shared" si="23"/>
        <v>13884.939</v>
      </c>
      <c r="ED26" s="147">
        <f t="shared" si="23"/>
        <v>13897.916999999999</v>
      </c>
      <c r="EE26" s="145">
        <f t="shared" si="23"/>
        <v>13913.235999999999</v>
      </c>
      <c r="EF26" s="145">
        <f t="shared" si="23"/>
        <v>14048.144</v>
      </c>
      <c r="EG26" s="145">
        <f t="shared" si="23"/>
        <v>14067.909</v>
      </c>
      <c r="EH26" s="145">
        <f t="shared" si="23"/>
        <v>14095.018</v>
      </c>
      <c r="EI26" s="145">
        <f t="shared" si="23"/>
        <v>14122.353999999999</v>
      </c>
      <c r="EJ26" s="145">
        <f t="shared" si="23"/>
        <v>14145.073</v>
      </c>
      <c r="EK26" s="145">
        <f t="shared" si="23"/>
        <v>14167.245999999999</v>
      </c>
      <c r="EL26" s="145">
        <f t="shared" si="23"/>
        <v>14199.069</v>
      </c>
      <c r="EM26" s="145">
        <f t="shared" si="23"/>
        <v>14225.270999999999</v>
      </c>
      <c r="EN26" s="145">
        <f t="shared" si="23"/>
        <v>14254.942999999999</v>
      </c>
      <c r="EO26" s="145">
        <f t="shared" si="23"/>
        <v>14275.51</v>
      </c>
      <c r="EP26" s="147">
        <f t="shared" si="23"/>
        <v>14358.759</v>
      </c>
      <c r="EQ26" s="145">
        <f t="shared" si="23"/>
        <v>14386.669</v>
      </c>
      <c r="ER26" s="145">
        <f t="shared" si="23"/>
        <v>14424.795999999998</v>
      </c>
      <c r="ES26" s="145">
        <f t="shared" si="23"/>
        <v>14471.686</v>
      </c>
      <c r="ET26" s="145">
        <f t="shared" si="23"/>
        <v>14521.349999999999</v>
      </c>
      <c r="EU26" s="145">
        <f t="shared" si="23"/>
        <v>14564.298999999999</v>
      </c>
      <c r="EV26" s="145">
        <f t="shared" si="23"/>
        <v>14610.718999999999</v>
      </c>
      <c r="EW26" s="145">
        <f t="shared" si="23"/>
        <v>14659.489</v>
      </c>
      <c r="EX26" s="145">
        <f t="shared" si="23"/>
        <v>14734.752</v>
      </c>
      <c r="EY26" s="145">
        <f t="shared" si="23"/>
        <v>14835.884999999998</v>
      </c>
      <c r="EZ26" s="145">
        <f t="shared" si="23"/>
        <v>14902.538999999999</v>
      </c>
      <c r="FA26" s="148">
        <f t="shared" si="23"/>
        <v>14995.373</v>
      </c>
      <c r="FB26" s="145">
        <f t="shared" ref="FB26" si="24">SUM(FB20:FB25)</f>
        <v>15214.620999999999</v>
      </c>
      <c r="FC26" s="145">
        <f t="shared" ref="FC26" si="25">SUM(FC20:FC25)</f>
        <v>15352.598</v>
      </c>
      <c r="FD26" s="145">
        <f t="shared" ref="FD26:FG26" si="26">SUM(FD20:FD25)</f>
        <v>15439.152</v>
      </c>
      <c r="FE26" s="145">
        <f t="shared" si="26"/>
        <v>15535.922999999999</v>
      </c>
      <c r="FF26" s="145">
        <f t="shared" si="26"/>
        <v>15667.206999999999</v>
      </c>
      <c r="FG26" s="145">
        <f t="shared" si="26"/>
        <v>15753.210999999999</v>
      </c>
      <c r="FH26" s="145">
        <f t="shared" ref="FH26:FJ26" si="27">SUM(FH20:FH25)</f>
        <v>15825.335999999999</v>
      </c>
      <c r="FI26" s="145">
        <f t="shared" si="27"/>
        <v>15899.157999999999</v>
      </c>
      <c r="FJ26" s="145">
        <f t="shared" si="27"/>
        <v>16085.094999999999</v>
      </c>
      <c r="FK26" s="145">
        <f t="shared" ref="FK26:FV26" si="28">SUM(FK20:FK25)</f>
        <v>16177.884999999998</v>
      </c>
      <c r="FL26" s="145">
        <f t="shared" si="28"/>
        <v>16244.960999999999</v>
      </c>
      <c r="FM26" s="145">
        <f t="shared" si="28"/>
        <v>16289.882</v>
      </c>
      <c r="FN26" s="147">
        <f t="shared" si="28"/>
        <v>16512.308000000001</v>
      </c>
      <c r="FO26" s="145">
        <f t="shared" si="28"/>
        <v>16598.805</v>
      </c>
      <c r="FP26" s="145">
        <f t="shared" si="28"/>
        <v>16738.313999999998</v>
      </c>
      <c r="FQ26" s="145">
        <f t="shared" si="28"/>
        <v>16805.125</v>
      </c>
      <c r="FR26" s="145">
        <f t="shared" si="28"/>
        <v>16874.518</v>
      </c>
      <c r="FS26" s="145">
        <f t="shared" si="28"/>
        <v>16939.438999999998</v>
      </c>
      <c r="FT26" s="145">
        <f t="shared" si="28"/>
        <v>17009.377</v>
      </c>
      <c r="FU26" s="145">
        <f t="shared" si="28"/>
        <v>17074.061000000002</v>
      </c>
      <c r="FV26" s="145">
        <f t="shared" si="28"/>
        <v>17124.79</v>
      </c>
    </row>
    <row r="27" spans="1:178" s="25" customFormat="1" ht="20.149999999999999" customHeight="1" x14ac:dyDescent="0.35">
      <c r="A27" s="3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142"/>
      <c r="DS27" s="142"/>
      <c r="DT27" s="142"/>
      <c r="DU27" s="142"/>
      <c r="DV27" s="142"/>
      <c r="DW27" s="142"/>
      <c r="DX27" s="142"/>
      <c r="DY27" s="142"/>
      <c r="DZ27" s="142"/>
      <c r="EA27" s="142"/>
      <c r="EB27" s="142"/>
      <c r="EC27" s="142"/>
      <c r="ED27" s="142"/>
      <c r="EE27" s="142"/>
      <c r="EF27" s="142"/>
      <c r="EG27" s="142"/>
      <c r="EH27" s="142"/>
      <c r="EI27" s="142"/>
      <c r="EJ27" s="142"/>
      <c r="EK27" s="142"/>
      <c r="EL27" s="142"/>
      <c r="EM27" s="142"/>
      <c r="EN27" s="142"/>
      <c r="EO27" s="142"/>
      <c r="EP27" s="142"/>
      <c r="EQ27" s="142"/>
      <c r="ER27" s="142"/>
      <c r="ES27" s="142"/>
      <c r="ET27" s="142"/>
      <c r="EU27" s="142"/>
      <c r="EV27" s="142"/>
      <c r="EW27" s="142"/>
      <c r="EX27" s="142"/>
      <c r="EY27" s="142"/>
      <c r="EZ27" s="142"/>
      <c r="FA27" s="142"/>
    </row>
    <row r="28" spans="1:178" s="1" customFormat="1" ht="30.65" customHeight="1" x14ac:dyDescent="0.35">
      <c r="A28" s="152" t="s">
        <v>272</v>
      </c>
      <c r="B28" s="153" t="s">
        <v>83</v>
      </c>
      <c r="C28" s="44" t="s">
        <v>84</v>
      </c>
      <c r="D28" s="44" t="s">
        <v>85</v>
      </c>
      <c r="E28" s="44" t="s">
        <v>86</v>
      </c>
      <c r="F28" s="44" t="s">
        <v>87</v>
      </c>
      <c r="G28" s="44" t="s">
        <v>88</v>
      </c>
      <c r="H28" s="44" t="s">
        <v>89</v>
      </c>
      <c r="I28" s="44" t="s">
        <v>90</v>
      </c>
      <c r="J28" s="44" t="s">
        <v>91</v>
      </c>
      <c r="K28" s="44" t="s">
        <v>92</v>
      </c>
      <c r="L28" s="44" t="s">
        <v>93</v>
      </c>
      <c r="M28" s="44" t="s">
        <v>94</v>
      </c>
      <c r="N28" s="153" t="s">
        <v>95</v>
      </c>
      <c r="O28" s="44" t="s">
        <v>96</v>
      </c>
      <c r="P28" s="44" t="s">
        <v>97</v>
      </c>
      <c r="Q28" s="44" t="s">
        <v>98</v>
      </c>
      <c r="R28" s="44" t="s">
        <v>99</v>
      </c>
      <c r="S28" s="44" t="s">
        <v>100</v>
      </c>
      <c r="T28" s="44" t="s">
        <v>101</v>
      </c>
      <c r="U28" s="44" t="s">
        <v>102</v>
      </c>
      <c r="V28" s="44" t="s">
        <v>103</v>
      </c>
      <c r="W28" s="44" t="s">
        <v>104</v>
      </c>
      <c r="X28" s="44" t="s">
        <v>105</v>
      </c>
      <c r="Y28" s="154" t="s">
        <v>106</v>
      </c>
      <c r="Z28" s="44" t="s">
        <v>107</v>
      </c>
      <c r="AA28" s="44" t="s">
        <v>108</v>
      </c>
      <c r="AB28" s="44" t="s">
        <v>109</v>
      </c>
      <c r="AC28" s="44" t="s">
        <v>110</v>
      </c>
      <c r="AD28" s="44" t="s">
        <v>111</v>
      </c>
      <c r="AE28" s="44" t="s">
        <v>112</v>
      </c>
      <c r="AF28" s="44" t="s">
        <v>113</v>
      </c>
      <c r="AG28" s="44" t="s">
        <v>114</v>
      </c>
      <c r="AH28" s="44" t="s">
        <v>115</v>
      </c>
      <c r="AI28" s="44" t="s">
        <v>116</v>
      </c>
      <c r="AJ28" s="44" t="s">
        <v>117</v>
      </c>
      <c r="AK28" s="154" t="s">
        <v>118</v>
      </c>
      <c r="AL28" s="44" t="s">
        <v>119</v>
      </c>
      <c r="AM28" s="44" t="s">
        <v>120</v>
      </c>
      <c r="AN28" s="44" t="s">
        <v>121</v>
      </c>
      <c r="AO28" s="44" t="s">
        <v>122</v>
      </c>
      <c r="AP28" s="44" t="s">
        <v>123</v>
      </c>
      <c r="AQ28" s="44" t="s">
        <v>124</v>
      </c>
      <c r="AR28" s="44" t="s">
        <v>125</v>
      </c>
      <c r="AS28" s="44" t="s">
        <v>126</v>
      </c>
      <c r="AT28" s="44" t="s">
        <v>127</v>
      </c>
      <c r="AU28" s="44" t="s">
        <v>128</v>
      </c>
      <c r="AV28" s="44" t="s">
        <v>129</v>
      </c>
      <c r="AW28" s="154" t="s">
        <v>130</v>
      </c>
      <c r="AX28" s="44" t="s">
        <v>131</v>
      </c>
      <c r="AY28" s="44" t="s">
        <v>132</v>
      </c>
      <c r="AZ28" s="44" t="s">
        <v>133</v>
      </c>
      <c r="BA28" s="44" t="s">
        <v>134</v>
      </c>
      <c r="BB28" s="44" t="s">
        <v>135</v>
      </c>
      <c r="BC28" s="44" t="s">
        <v>136</v>
      </c>
      <c r="BD28" s="44" t="s">
        <v>137</v>
      </c>
      <c r="BE28" s="44" t="s">
        <v>138</v>
      </c>
      <c r="BF28" s="44" t="s">
        <v>139</v>
      </c>
      <c r="BG28" s="44" t="s">
        <v>140</v>
      </c>
      <c r="BH28" s="44" t="s">
        <v>141</v>
      </c>
      <c r="BI28" s="154" t="s">
        <v>142</v>
      </c>
      <c r="BJ28" s="44" t="s">
        <v>143</v>
      </c>
      <c r="BK28" s="44" t="s">
        <v>144</v>
      </c>
      <c r="BL28" s="44" t="s">
        <v>145</v>
      </c>
      <c r="BM28" s="44" t="s">
        <v>146</v>
      </c>
      <c r="BN28" s="44" t="s">
        <v>147</v>
      </c>
      <c r="BO28" s="44" t="s">
        <v>148</v>
      </c>
      <c r="BP28" s="44" t="s">
        <v>149</v>
      </c>
      <c r="BQ28" s="44" t="s">
        <v>150</v>
      </c>
      <c r="BR28" s="44" t="s">
        <v>151</v>
      </c>
      <c r="BS28" s="44" t="s">
        <v>152</v>
      </c>
      <c r="BT28" s="44" t="s">
        <v>153</v>
      </c>
      <c r="BU28" s="154" t="s">
        <v>154</v>
      </c>
      <c r="BV28" s="44" t="s">
        <v>155</v>
      </c>
      <c r="BW28" s="44" t="s">
        <v>156</v>
      </c>
      <c r="BX28" s="44" t="s">
        <v>157</v>
      </c>
      <c r="BY28" s="44" t="s">
        <v>158</v>
      </c>
      <c r="BZ28" s="44" t="s">
        <v>159</v>
      </c>
      <c r="CA28" s="44" t="s">
        <v>160</v>
      </c>
      <c r="CB28" s="44" t="s">
        <v>161</v>
      </c>
      <c r="CC28" s="44" t="s">
        <v>162</v>
      </c>
      <c r="CD28" s="44" t="s">
        <v>163</v>
      </c>
      <c r="CE28" s="44" t="s">
        <v>164</v>
      </c>
      <c r="CF28" s="44" t="s">
        <v>165</v>
      </c>
      <c r="CG28" s="154" t="s">
        <v>166</v>
      </c>
      <c r="CH28" s="44" t="s">
        <v>167</v>
      </c>
      <c r="CI28" s="44" t="s">
        <v>168</v>
      </c>
      <c r="CJ28" s="44" t="s">
        <v>169</v>
      </c>
      <c r="CK28" s="44" t="s">
        <v>170</v>
      </c>
      <c r="CL28" s="44" t="s">
        <v>171</v>
      </c>
      <c r="CM28" s="44" t="s">
        <v>172</v>
      </c>
      <c r="CN28" s="44" t="s">
        <v>173</v>
      </c>
      <c r="CO28" s="44" t="s">
        <v>174</v>
      </c>
      <c r="CP28" s="44" t="s">
        <v>175</v>
      </c>
      <c r="CQ28" s="44" t="s">
        <v>176</v>
      </c>
      <c r="CR28" s="44" t="s">
        <v>177</v>
      </c>
      <c r="CS28" s="154" t="s">
        <v>178</v>
      </c>
      <c r="CT28" s="44" t="s">
        <v>179</v>
      </c>
      <c r="CU28" s="44" t="s">
        <v>180</v>
      </c>
      <c r="CV28" s="44" t="s">
        <v>181</v>
      </c>
      <c r="CW28" s="44" t="s">
        <v>182</v>
      </c>
      <c r="CX28" s="44" t="s">
        <v>183</v>
      </c>
      <c r="CY28" s="44" t="s">
        <v>184</v>
      </c>
      <c r="CZ28" s="44" t="s">
        <v>185</v>
      </c>
      <c r="DA28" s="44" t="s">
        <v>186</v>
      </c>
      <c r="DB28" s="44" t="s">
        <v>187</v>
      </c>
      <c r="DC28" s="44" t="s">
        <v>188</v>
      </c>
      <c r="DD28" s="44" t="s">
        <v>189</v>
      </c>
      <c r="DE28" s="154" t="s">
        <v>190</v>
      </c>
      <c r="DF28" s="44" t="s">
        <v>191</v>
      </c>
      <c r="DG28" s="44" t="s">
        <v>192</v>
      </c>
      <c r="DH28" s="44" t="s">
        <v>193</v>
      </c>
      <c r="DI28" s="44" t="s">
        <v>194</v>
      </c>
      <c r="DJ28" s="44" t="s">
        <v>195</v>
      </c>
      <c r="DK28" s="44" t="s">
        <v>196</v>
      </c>
      <c r="DL28" s="44" t="s">
        <v>197</v>
      </c>
      <c r="DM28" s="44" t="s">
        <v>198</v>
      </c>
      <c r="DN28" s="44" t="s">
        <v>199</v>
      </c>
      <c r="DO28" s="44" t="s">
        <v>200</v>
      </c>
      <c r="DP28" s="44" t="s">
        <v>201</v>
      </c>
      <c r="DQ28" s="154" t="s">
        <v>202</v>
      </c>
      <c r="DR28" s="44" t="s">
        <v>203</v>
      </c>
      <c r="DS28" s="44" t="s">
        <v>204</v>
      </c>
      <c r="DT28" s="44" t="s">
        <v>205</v>
      </c>
      <c r="DU28" s="44" t="s">
        <v>206</v>
      </c>
      <c r="DV28" s="44" t="s">
        <v>207</v>
      </c>
      <c r="DW28" s="44" t="s">
        <v>208</v>
      </c>
      <c r="DX28" s="44" t="s">
        <v>209</v>
      </c>
      <c r="DY28" s="44" t="s">
        <v>210</v>
      </c>
      <c r="DZ28" s="44" t="s">
        <v>211</v>
      </c>
      <c r="EA28" s="44" t="s">
        <v>212</v>
      </c>
      <c r="EB28" s="44" t="s">
        <v>213</v>
      </c>
      <c r="EC28" s="154" t="s">
        <v>214</v>
      </c>
      <c r="ED28" s="44" t="s">
        <v>215</v>
      </c>
      <c r="EE28" s="44" t="s">
        <v>216</v>
      </c>
      <c r="EF28" s="44" t="s">
        <v>217</v>
      </c>
      <c r="EG28" s="44" t="s">
        <v>218</v>
      </c>
      <c r="EH28" s="44" t="s">
        <v>219</v>
      </c>
      <c r="EI28" s="44" t="s">
        <v>220</v>
      </c>
      <c r="EJ28" s="44" t="s">
        <v>275</v>
      </c>
      <c r="EK28" s="44" t="s">
        <v>222</v>
      </c>
      <c r="EL28" s="44" t="s">
        <v>223</v>
      </c>
      <c r="EM28" s="44" t="s">
        <v>224</v>
      </c>
      <c r="EN28" s="44" t="s">
        <v>225</v>
      </c>
      <c r="EO28" s="44" t="s">
        <v>238</v>
      </c>
      <c r="EP28" s="155" t="s">
        <v>227</v>
      </c>
      <c r="EQ28" s="44" t="s">
        <v>228</v>
      </c>
      <c r="ER28" s="44" t="s">
        <v>229</v>
      </c>
      <c r="ES28" s="44" t="s">
        <v>230</v>
      </c>
      <c r="ET28" s="44" t="s">
        <v>231</v>
      </c>
      <c r="EU28" s="44" t="s">
        <v>276</v>
      </c>
      <c r="EV28" s="44" t="s">
        <v>233</v>
      </c>
      <c r="EW28" s="44" t="s">
        <v>277</v>
      </c>
      <c r="EX28" s="44" t="s">
        <v>235</v>
      </c>
      <c r="EY28" s="44" t="s">
        <v>236</v>
      </c>
      <c r="EZ28" s="44" t="s">
        <v>237</v>
      </c>
      <c r="FA28" s="149" t="s">
        <v>250</v>
      </c>
      <c r="FB28" s="44" t="s">
        <v>239</v>
      </c>
      <c r="FC28" s="44" t="s">
        <v>240</v>
      </c>
      <c r="FD28" s="44" t="s">
        <v>241</v>
      </c>
      <c r="FE28" s="44" t="s">
        <v>242</v>
      </c>
      <c r="FF28" s="44" t="s">
        <v>243</v>
      </c>
      <c r="FG28" s="44" t="s">
        <v>244</v>
      </c>
      <c r="FH28" s="44" t="s">
        <v>245</v>
      </c>
      <c r="FI28" s="44" t="s">
        <v>246</v>
      </c>
      <c r="FJ28" s="44" t="s">
        <v>247</v>
      </c>
      <c r="FK28" s="44" t="s">
        <v>248</v>
      </c>
      <c r="FL28" s="44" t="s">
        <v>249</v>
      </c>
      <c r="FM28" s="44" t="s">
        <v>287</v>
      </c>
      <c r="FN28" s="44" t="s">
        <v>251</v>
      </c>
      <c r="FO28" s="44" t="s">
        <v>252</v>
      </c>
      <c r="FP28" s="44" t="s">
        <v>253</v>
      </c>
      <c r="FQ28" s="44" t="s">
        <v>254</v>
      </c>
      <c r="FR28" s="44" t="s">
        <v>255</v>
      </c>
      <c r="FS28" s="44" t="s">
        <v>278</v>
      </c>
      <c r="FT28" s="44" t="s">
        <v>963</v>
      </c>
      <c r="FU28" s="44" t="s">
        <v>258</v>
      </c>
      <c r="FV28" s="44" t="s">
        <v>259</v>
      </c>
    </row>
    <row r="29" spans="1:178" s="1" customFormat="1" ht="20.149999999999999" customHeight="1" x14ac:dyDescent="0.35">
      <c r="A29" s="26" t="s">
        <v>260</v>
      </c>
      <c r="B29" s="27"/>
      <c r="C29" s="27"/>
      <c r="D29" s="27"/>
      <c r="E29" s="27"/>
      <c r="F29" s="27"/>
      <c r="G29" s="27"/>
      <c r="H29" s="27"/>
      <c r="I29" s="27"/>
      <c r="J29" s="27"/>
      <c r="K29" s="27"/>
      <c r="L29" s="27"/>
      <c r="M29" s="28"/>
      <c r="N29" s="29"/>
      <c r="O29" s="27"/>
      <c r="P29" s="27"/>
      <c r="Q29" s="27"/>
      <c r="R29" s="27"/>
      <c r="S29" s="27"/>
      <c r="T29" s="27"/>
      <c r="U29" s="27"/>
      <c r="V29" s="27"/>
      <c r="W29" s="27"/>
      <c r="X29" s="27"/>
      <c r="Y29" s="28"/>
      <c r="Z29" s="27"/>
      <c r="AA29" s="27"/>
      <c r="AB29" s="27"/>
      <c r="AC29" s="27"/>
      <c r="AD29" s="27"/>
      <c r="AE29" s="27"/>
      <c r="AF29" s="27"/>
      <c r="AG29" s="27"/>
      <c r="AH29" s="27"/>
      <c r="AI29" s="27"/>
      <c r="AJ29" s="27"/>
      <c r="AK29" s="28"/>
      <c r="AL29" s="27"/>
      <c r="AM29" s="27"/>
      <c r="AN29" s="27"/>
      <c r="AO29" s="27"/>
      <c r="AP29" s="27"/>
      <c r="AQ29" s="27"/>
      <c r="AR29" s="27"/>
      <c r="AS29" s="27"/>
      <c r="AT29" s="27"/>
      <c r="AU29" s="27"/>
      <c r="AV29" s="27"/>
      <c r="AW29" s="28"/>
      <c r="AX29" s="27"/>
      <c r="AY29" s="27"/>
      <c r="AZ29" s="27"/>
      <c r="BA29" s="27"/>
      <c r="BB29" s="27"/>
      <c r="BC29" s="27"/>
      <c r="BD29" s="27"/>
      <c r="BE29" s="27"/>
      <c r="BF29" s="27"/>
      <c r="BG29" s="27"/>
      <c r="BH29" s="27"/>
      <c r="BI29" s="28"/>
      <c r="BJ29" s="27"/>
      <c r="BK29" s="27"/>
      <c r="BL29" s="27"/>
      <c r="BM29" s="27"/>
      <c r="BN29" s="27"/>
      <c r="BO29" s="27"/>
      <c r="BP29" s="27"/>
      <c r="BQ29" s="27"/>
      <c r="BR29" s="27"/>
      <c r="BS29" s="27"/>
      <c r="BT29" s="27"/>
      <c r="BU29" s="28"/>
      <c r="BV29" s="27"/>
      <c r="BW29" s="27"/>
      <c r="BX29" s="27"/>
      <c r="BY29" s="27"/>
      <c r="BZ29" s="27"/>
      <c r="CA29" s="27"/>
      <c r="CB29" s="27"/>
      <c r="CC29" s="27"/>
      <c r="CD29" s="27"/>
      <c r="CE29" s="27"/>
      <c r="CF29" s="27"/>
      <c r="CG29" s="28"/>
      <c r="CH29" s="27"/>
      <c r="CI29" s="27"/>
      <c r="CJ29" s="27"/>
      <c r="CK29" s="27"/>
      <c r="CL29" s="27"/>
      <c r="CM29" s="27"/>
      <c r="CN29" s="27"/>
      <c r="CO29" s="27"/>
      <c r="CP29" s="27"/>
      <c r="CQ29" s="27"/>
      <c r="CR29" s="27"/>
      <c r="CS29" s="28"/>
      <c r="CT29" s="27"/>
      <c r="CU29" s="27"/>
      <c r="CV29" s="27"/>
      <c r="CW29" s="27"/>
      <c r="CX29" s="27"/>
      <c r="CY29" s="27"/>
      <c r="CZ29" s="27"/>
      <c r="DA29" s="27"/>
      <c r="DB29" s="27"/>
      <c r="DC29" s="27"/>
      <c r="DD29" s="27"/>
      <c r="DE29" s="80"/>
      <c r="DF29" s="72"/>
      <c r="DG29" s="27"/>
      <c r="DH29" s="27"/>
      <c r="DI29" s="27"/>
      <c r="DJ29" s="27"/>
      <c r="DK29" s="27"/>
      <c r="DL29" s="27"/>
      <c r="DM29" s="27"/>
      <c r="DN29" s="27"/>
      <c r="DO29" s="27"/>
      <c r="DP29" s="27"/>
      <c r="DQ29" s="80"/>
      <c r="DR29" s="72"/>
      <c r="DS29" s="27"/>
      <c r="DT29" s="27"/>
      <c r="DU29" s="27"/>
      <c r="DV29" s="27"/>
      <c r="DW29" s="27"/>
      <c r="DX29" s="27"/>
      <c r="DY29" s="27"/>
      <c r="DZ29" s="27"/>
      <c r="EA29" s="27"/>
      <c r="EB29" s="27"/>
      <c r="EC29" s="80"/>
      <c r="ED29" s="72"/>
      <c r="EE29" s="27"/>
      <c r="EF29" s="27"/>
      <c r="EG29" s="27"/>
      <c r="EH29" s="27"/>
      <c r="EI29" s="27"/>
      <c r="EJ29" s="27"/>
      <c r="EK29" s="27"/>
      <c r="EL29" s="150"/>
      <c r="EM29" s="150"/>
      <c r="EN29" s="150"/>
      <c r="EO29" s="150"/>
      <c r="EP29" s="151"/>
      <c r="EQ29" s="150"/>
      <c r="ER29" s="69"/>
      <c r="ES29" s="69"/>
      <c r="ET29" s="69"/>
      <c r="EU29" s="69"/>
      <c r="EV29" s="69"/>
      <c r="EW29" s="69"/>
      <c r="EX29" s="69"/>
      <c r="EY29" s="69"/>
      <c r="EZ29" s="69"/>
      <c r="FA29" s="139"/>
      <c r="FB29" s="69"/>
      <c r="FC29" s="69"/>
      <c r="FD29" s="69"/>
      <c r="FE29" s="69"/>
      <c r="FF29" s="69"/>
      <c r="FG29" s="134"/>
      <c r="FH29" s="134"/>
      <c r="FI29" s="134"/>
      <c r="FJ29" s="134"/>
      <c r="FK29" s="134"/>
      <c r="FL29" s="134"/>
      <c r="FM29" s="134"/>
      <c r="FN29" s="183"/>
      <c r="FO29" s="134"/>
      <c r="FP29" s="134"/>
      <c r="FQ29" s="134"/>
      <c r="FR29" s="134"/>
      <c r="FS29" s="134"/>
      <c r="FT29" s="134"/>
      <c r="FU29" s="134"/>
      <c r="FV29" s="46"/>
    </row>
    <row r="30" spans="1:178" s="1" customFormat="1" ht="20.149999999999999" customHeight="1" x14ac:dyDescent="0.35">
      <c r="A30" s="31" t="s">
        <v>279</v>
      </c>
      <c r="B30" s="56">
        <v>1</v>
      </c>
      <c r="C30" s="56">
        <v>1</v>
      </c>
      <c r="D30" s="56">
        <v>1</v>
      </c>
      <c r="E30" s="56">
        <v>2</v>
      </c>
      <c r="F30" s="56">
        <v>4</v>
      </c>
      <c r="G30" s="56">
        <v>6</v>
      </c>
      <c r="H30" s="56">
        <v>7</v>
      </c>
      <c r="I30" s="56">
        <v>9</v>
      </c>
      <c r="J30" s="56">
        <v>12</v>
      </c>
      <c r="K30" s="56">
        <v>13</v>
      </c>
      <c r="L30" s="56">
        <v>16</v>
      </c>
      <c r="M30" s="57">
        <v>20</v>
      </c>
      <c r="N30" s="58">
        <v>21</v>
      </c>
      <c r="O30" s="56">
        <v>23</v>
      </c>
      <c r="P30" s="56">
        <v>29</v>
      </c>
      <c r="Q30" s="56">
        <v>35</v>
      </c>
      <c r="R30" s="56">
        <v>40</v>
      </c>
      <c r="S30" s="56">
        <v>51</v>
      </c>
      <c r="T30" s="56">
        <v>100</v>
      </c>
      <c r="U30" s="56">
        <v>109</v>
      </c>
      <c r="V30" s="56">
        <v>121</v>
      </c>
      <c r="W30" s="56">
        <v>135</v>
      </c>
      <c r="X30" s="56">
        <v>174</v>
      </c>
      <c r="Y30" s="57">
        <v>232</v>
      </c>
      <c r="Z30" s="56">
        <v>232</v>
      </c>
      <c r="AA30" s="56">
        <v>253</v>
      </c>
      <c r="AB30" s="56">
        <v>267</v>
      </c>
      <c r="AC30" s="56">
        <v>267</v>
      </c>
      <c r="AD30" s="56">
        <v>271</v>
      </c>
      <c r="AE30" s="56">
        <v>273</v>
      </c>
      <c r="AF30" s="56">
        <v>300</v>
      </c>
      <c r="AG30" s="56">
        <v>300</v>
      </c>
      <c r="AH30" s="56">
        <v>300</v>
      </c>
      <c r="AI30" s="56">
        <v>301</v>
      </c>
      <c r="AJ30" s="56">
        <v>304</v>
      </c>
      <c r="AK30" s="57">
        <v>304</v>
      </c>
      <c r="AL30" s="56">
        <v>304</v>
      </c>
      <c r="AM30" s="56">
        <v>304</v>
      </c>
      <c r="AN30" s="56">
        <v>305</v>
      </c>
      <c r="AO30" s="56">
        <v>313</v>
      </c>
      <c r="AP30" s="56">
        <v>315</v>
      </c>
      <c r="AQ30" s="56">
        <v>316</v>
      </c>
      <c r="AR30" s="56">
        <v>320</v>
      </c>
      <c r="AS30" s="56">
        <v>323</v>
      </c>
      <c r="AT30" s="56">
        <v>328</v>
      </c>
      <c r="AU30" s="56">
        <v>332</v>
      </c>
      <c r="AV30" s="56">
        <v>333</v>
      </c>
      <c r="AW30" s="57">
        <v>335</v>
      </c>
      <c r="AX30" s="56">
        <v>335</v>
      </c>
      <c r="AY30" s="56">
        <v>337</v>
      </c>
      <c r="AZ30" s="56">
        <v>342</v>
      </c>
      <c r="BA30" s="56">
        <v>343</v>
      </c>
      <c r="BB30" s="56">
        <v>348</v>
      </c>
      <c r="BC30" s="56">
        <v>354</v>
      </c>
      <c r="BD30" s="56">
        <v>357</v>
      </c>
      <c r="BE30" s="56">
        <v>361</v>
      </c>
      <c r="BF30" s="56">
        <v>364</v>
      </c>
      <c r="BG30" s="56">
        <v>369</v>
      </c>
      <c r="BH30" s="56">
        <v>372</v>
      </c>
      <c r="BI30" s="57">
        <v>379</v>
      </c>
      <c r="BJ30" s="56">
        <v>379</v>
      </c>
      <c r="BK30" s="56">
        <v>382</v>
      </c>
      <c r="BL30" s="56">
        <v>393</v>
      </c>
      <c r="BM30" s="56">
        <v>395</v>
      </c>
      <c r="BN30" s="56">
        <v>399</v>
      </c>
      <c r="BO30" s="56">
        <v>409</v>
      </c>
      <c r="BP30" s="56">
        <v>412</v>
      </c>
      <c r="BQ30" s="56">
        <v>415</v>
      </c>
      <c r="BR30" s="56">
        <v>425</v>
      </c>
      <c r="BS30" s="56">
        <v>435</v>
      </c>
      <c r="BT30" s="56">
        <v>448</v>
      </c>
      <c r="BU30" s="57">
        <v>525</v>
      </c>
      <c r="BV30" s="56">
        <v>527</v>
      </c>
      <c r="BW30" s="56">
        <v>529</v>
      </c>
      <c r="BX30" s="56">
        <v>532</v>
      </c>
      <c r="BY30" s="56">
        <v>532</v>
      </c>
      <c r="BZ30" s="56">
        <v>535</v>
      </c>
      <c r="CA30" s="56">
        <v>564</v>
      </c>
      <c r="CB30" s="56">
        <v>564</v>
      </c>
      <c r="CC30" s="56">
        <v>567</v>
      </c>
      <c r="CD30" s="56">
        <v>569</v>
      </c>
      <c r="CE30" s="56">
        <v>569</v>
      </c>
      <c r="CF30" s="56">
        <v>570</v>
      </c>
      <c r="CG30" s="129">
        <v>570</v>
      </c>
      <c r="CH30" s="78">
        <v>571</v>
      </c>
      <c r="CI30" s="56">
        <v>571</v>
      </c>
      <c r="CJ30" s="56">
        <v>573</v>
      </c>
      <c r="CK30" s="56">
        <v>573</v>
      </c>
      <c r="CL30" s="56">
        <v>574</v>
      </c>
      <c r="CM30" s="56">
        <v>574</v>
      </c>
      <c r="CN30" s="56">
        <v>575</v>
      </c>
      <c r="CO30" s="56">
        <v>575</v>
      </c>
      <c r="CP30" s="56">
        <v>575</v>
      </c>
      <c r="CQ30" s="56">
        <v>575</v>
      </c>
      <c r="CR30" s="56">
        <v>575</v>
      </c>
      <c r="CS30" s="129">
        <v>575</v>
      </c>
      <c r="CT30" s="78">
        <v>576</v>
      </c>
      <c r="CU30" s="56">
        <v>576</v>
      </c>
      <c r="CV30" s="56">
        <v>576</v>
      </c>
      <c r="CW30" s="56">
        <v>576</v>
      </c>
      <c r="CX30" s="56">
        <v>576</v>
      </c>
      <c r="CY30" s="56">
        <v>576</v>
      </c>
      <c r="CZ30" s="56">
        <v>576</v>
      </c>
      <c r="DA30" s="56">
        <v>576</v>
      </c>
      <c r="DB30" s="56">
        <v>576</v>
      </c>
      <c r="DC30" s="56">
        <v>576</v>
      </c>
      <c r="DD30" s="56">
        <v>576</v>
      </c>
      <c r="DE30" s="129">
        <v>576</v>
      </c>
      <c r="DF30" s="78">
        <v>576</v>
      </c>
      <c r="DG30" s="56">
        <v>576</v>
      </c>
      <c r="DH30" s="56">
        <v>576</v>
      </c>
      <c r="DI30" s="56">
        <v>576</v>
      </c>
      <c r="DJ30" s="56">
        <v>576</v>
      </c>
      <c r="DK30" s="56">
        <v>576</v>
      </c>
      <c r="DL30" s="56">
        <v>576</v>
      </c>
      <c r="DM30" s="56">
        <v>576</v>
      </c>
      <c r="DN30" s="56">
        <v>576</v>
      </c>
      <c r="DO30" s="56">
        <v>576</v>
      </c>
      <c r="DP30" s="56">
        <v>576</v>
      </c>
      <c r="DQ30" s="129">
        <v>576</v>
      </c>
      <c r="DR30" s="78">
        <v>576</v>
      </c>
      <c r="DS30" s="56">
        <v>576</v>
      </c>
      <c r="DT30" s="56">
        <v>576</v>
      </c>
      <c r="DU30" s="56">
        <v>576</v>
      </c>
      <c r="DV30" s="56">
        <v>576</v>
      </c>
      <c r="DW30" s="56">
        <v>576</v>
      </c>
      <c r="DX30" s="56">
        <v>576</v>
      </c>
      <c r="DY30" s="56">
        <v>576</v>
      </c>
      <c r="DZ30" s="56">
        <v>576</v>
      </c>
      <c r="EA30" s="56">
        <v>576</v>
      </c>
      <c r="EB30" s="56">
        <v>576</v>
      </c>
      <c r="EC30" s="56">
        <v>576</v>
      </c>
      <c r="ED30" s="78">
        <v>576</v>
      </c>
      <c r="EE30" s="56">
        <v>576</v>
      </c>
      <c r="EF30" s="56">
        <v>576</v>
      </c>
      <c r="EG30" s="56">
        <v>576</v>
      </c>
      <c r="EH30" s="56">
        <v>576</v>
      </c>
      <c r="EI30" s="56">
        <v>576</v>
      </c>
      <c r="EJ30" s="56">
        <v>576</v>
      </c>
      <c r="EK30" s="56">
        <v>576</v>
      </c>
      <c r="EL30" s="56">
        <v>576</v>
      </c>
      <c r="EM30" s="56">
        <v>576</v>
      </c>
      <c r="EN30" s="56">
        <v>576</v>
      </c>
      <c r="EO30" s="56">
        <v>576</v>
      </c>
      <c r="EP30" s="78">
        <v>576</v>
      </c>
      <c r="EQ30" s="56">
        <v>576</v>
      </c>
      <c r="ER30" s="56">
        <v>576</v>
      </c>
      <c r="ES30" s="56">
        <v>576</v>
      </c>
      <c r="ET30" s="56">
        <v>576</v>
      </c>
      <c r="EU30" s="56">
        <v>576</v>
      </c>
      <c r="EV30" s="56">
        <v>576</v>
      </c>
      <c r="EW30" s="56">
        <v>576</v>
      </c>
      <c r="EX30" s="56">
        <v>576</v>
      </c>
      <c r="EY30" s="56">
        <v>576</v>
      </c>
      <c r="EZ30" s="56">
        <v>576</v>
      </c>
      <c r="FA30" s="85">
        <v>576</v>
      </c>
      <c r="FB30" s="56">
        <v>576</v>
      </c>
      <c r="FC30" s="56">
        <v>576</v>
      </c>
      <c r="FD30" s="56">
        <v>576</v>
      </c>
      <c r="FE30" s="56">
        <v>576</v>
      </c>
      <c r="FF30" s="56">
        <v>576</v>
      </c>
      <c r="FG30" s="56">
        <v>576</v>
      </c>
      <c r="FH30" s="56">
        <v>576</v>
      </c>
      <c r="FI30" s="56">
        <v>576</v>
      </c>
      <c r="FJ30" s="56">
        <v>576</v>
      </c>
      <c r="FK30" s="56">
        <v>576</v>
      </c>
      <c r="FL30" s="56">
        <v>576</v>
      </c>
      <c r="FM30" s="56">
        <v>576</v>
      </c>
      <c r="FN30" s="78">
        <v>576</v>
      </c>
      <c r="FO30" s="56">
        <v>576</v>
      </c>
      <c r="FP30" s="56">
        <v>576</v>
      </c>
      <c r="FQ30" s="56">
        <v>576</v>
      </c>
      <c r="FR30" s="56">
        <v>576</v>
      </c>
      <c r="FS30" s="56">
        <v>576</v>
      </c>
      <c r="FT30" s="56">
        <v>576</v>
      </c>
      <c r="FU30" s="56">
        <v>576</v>
      </c>
      <c r="FV30" s="56">
        <v>576</v>
      </c>
    </row>
    <row r="31" spans="1:178" s="1" customFormat="1" ht="20.149999999999999" customHeight="1" x14ac:dyDescent="0.35">
      <c r="A31" s="31" t="s">
        <v>280</v>
      </c>
      <c r="B31" s="56">
        <v>4514</v>
      </c>
      <c r="C31" s="56">
        <v>4935</v>
      </c>
      <c r="D31" s="56">
        <v>5722</v>
      </c>
      <c r="E31" s="56">
        <v>6629</v>
      </c>
      <c r="F31" s="56">
        <v>7969</v>
      </c>
      <c r="G31" s="56">
        <v>9669</v>
      </c>
      <c r="H31" s="56">
        <v>11684</v>
      </c>
      <c r="I31" s="56">
        <v>13756</v>
      </c>
      <c r="J31" s="56">
        <v>16352</v>
      </c>
      <c r="K31" s="56">
        <v>19451</v>
      </c>
      <c r="L31" s="56">
        <v>23006</v>
      </c>
      <c r="M31" s="57">
        <v>25679</v>
      </c>
      <c r="N31" s="58">
        <v>29353</v>
      </c>
      <c r="O31" s="56">
        <v>33531</v>
      </c>
      <c r="P31" s="56">
        <v>39806</v>
      </c>
      <c r="Q31" s="56">
        <v>45757</v>
      </c>
      <c r="R31" s="56">
        <v>52706</v>
      </c>
      <c r="S31" s="56">
        <v>61789</v>
      </c>
      <c r="T31" s="56">
        <v>72569</v>
      </c>
      <c r="U31" s="56">
        <v>86110</v>
      </c>
      <c r="V31" s="56">
        <v>102766</v>
      </c>
      <c r="W31" s="56">
        <v>122214</v>
      </c>
      <c r="X31" s="56">
        <v>177201</v>
      </c>
      <c r="Y31" s="57">
        <v>220906</v>
      </c>
      <c r="Z31" s="56">
        <v>228759</v>
      </c>
      <c r="AA31" s="56">
        <v>270860</v>
      </c>
      <c r="AB31" s="56">
        <v>296105</v>
      </c>
      <c r="AC31" s="56">
        <v>300920</v>
      </c>
      <c r="AD31" s="56">
        <v>310590</v>
      </c>
      <c r="AE31" s="56">
        <v>322955</v>
      </c>
      <c r="AF31" s="56">
        <v>348058</v>
      </c>
      <c r="AG31" s="56">
        <v>351434</v>
      </c>
      <c r="AH31" s="56">
        <v>356039</v>
      </c>
      <c r="AI31" s="56">
        <v>366026</v>
      </c>
      <c r="AJ31" s="56">
        <v>371121</v>
      </c>
      <c r="AK31" s="57">
        <v>376576</v>
      </c>
      <c r="AL31" s="56">
        <v>382385</v>
      </c>
      <c r="AM31" s="56">
        <v>388819</v>
      </c>
      <c r="AN31" s="56">
        <v>396070</v>
      </c>
      <c r="AO31" s="56">
        <v>403745</v>
      </c>
      <c r="AP31" s="56">
        <v>411704</v>
      </c>
      <c r="AQ31" s="56">
        <v>423647</v>
      </c>
      <c r="AR31" s="56">
        <v>429727</v>
      </c>
      <c r="AS31" s="56">
        <v>436992</v>
      </c>
      <c r="AT31" s="56">
        <v>444656</v>
      </c>
      <c r="AU31" s="56">
        <v>452815</v>
      </c>
      <c r="AV31" s="56">
        <v>462068</v>
      </c>
      <c r="AW31" s="57">
        <v>469931</v>
      </c>
      <c r="AX31" s="56">
        <v>477545</v>
      </c>
      <c r="AY31" s="56">
        <v>485833</v>
      </c>
      <c r="AZ31" s="56">
        <v>500523</v>
      </c>
      <c r="BA31" s="56">
        <v>507950</v>
      </c>
      <c r="BB31" s="56">
        <v>516133</v>
      </c>
      <c r="BC31" s="56">
        <v>525194</v>
      </c>
      <c r="BD31" s="56">
        <v>535413</v>
      </c>
      <c r="BE31" s="56">
        <v>545292</v>
      </c>
      <c r="BF31" s="56">
        <v>556906</v>
      </c>
      <c r="BG31" s="56">
        <v>568962</v>
      </c>
      <c r="BH31" s="56">
        <v>580568</v>
      </c>
      <c r="BI31" s="57">
        <v>592852</v>
      </c>
      <c r="BJ31" s="56">
        <v>600256</v>
      </c>
      <c r="BK31" s="56">
        <v>609407</v>
      </c>
      <c r="BL31" s="56">
        <v>624372</v>
      </c>
      <c r="BM31" s="56">
        <v>634058</v>
      </c>
      <c r="BN31" s="56">
        <v>644267</v>
      </c>
      <c r="BO31" s="56">
        <v>659339</v>
      </c>
      <c r="BP31" s="56">
        <v>669453</v>
      </c>
      <c r="BQ31" s="56">
        <v>679698</v>
      </c>
      <c r="BR31" s="56">
        <v>697193</v>
      </c>
      <c r="BS31" s="56">
        <v>712179</v>
      </c>
      <c r="BT31" s="56">
        <v>731856</v>
      </c>
      <c r="BU31" s="57">
        <v>755784</v>
      </c>
      <c r="BV31" s="56">
        <v>768751</v>
      </c>
      <c r="BW31" s="56">
        <v>770993</v>
      </c>
      <c r="BX31" s="56">
        <v>774078</v>
      </c>
      <c r="BY31" s="56">
        <v>776278</v>
      </c>
      <c r="BZ31" s="56">
        <v>778623</v>
      </c>
      <c r="CA31" s="56">
        <v>781386</v>
      </c>
      <c r="CB31" s="56">
        <v>783496</v>
      </c>
      <c r="CC31" s="56">
        <v>785565</v>
      </c>
      <c r="CD31" s="56">
        <v>787947</v>
      </c>
      <c r="CE31" s="56">
        <v>789689</v>
      </c>
      <c r="CF31" s="56">
        <v>791695</v>
      </c>
      <c r="CG31" s="129">
        <v>793381</v>
      </c>
      <c r="CH31" s="78">
        <v>794752</v>
      </c>
      <c r="CI31" s="56">
        <v>796340</v>
      </c>
      <c r="CJ31" s="56">
        <v>798577</v>
      </c>
      <c r="CK31" s="56">
        <v>800120</v>
      </c>
      <c r="CL31" s="56">
        <v>802056</v>
      </c>
      <c r="CM31" s="56">
        <v>804005</v>
      </c>
      <c r="CN31" s="56">
        <v>805738</v>
      </c>
      <c r="CO31" s="56">
        <v>807771</v>
      </c>
      <c r="CP31" s="56">
        <v>809794</v>
      </c>
      <c r="CQ31" s="56">
        <v>811619</v>
      </c>
      <c r="CR31" s="56">
        <v>813753</v>
      </c>
      <c r="CS31" s="129">
        <v>815294</v>
      </c>
      <c r="CT31" s="78">
        <v>816891</v>
      </c>
      <c r="CU31" s="56">
        <v>818417</v>
      </c>
      <c r="CV31" s="56">
        <v>820375</v>
      </c>
      <c r="CW31" s="56">
        <v>822120</v>
      </c>
      <c r="CX31" s="56">
        <v>824079</v>
      </c>
      <c r="CY31" s="56">
        <v>826199</v>
      </c>
      <c r="CZ31" s="56">
        <v>828129</v>
      </c>
      <c r="DA31" s="56">
        <v>830346</v>
      </c>
      <c r="DB31" s="56">
        <v>832823</v>
      </c>
      <c r="DC31" s="56">
        <v>835502</v>
      </c>
      <c r="DD31" s="56">
        <v>838522</v>
      </c>
      <c r="DE31" s="129">
        <v>841222</v>
      </c>
      <c r="DF31" s="78">
        <v>844880</v>
      </c>
      <c r="DG31" s="56">
        <v>849275</v>
      </c>
      <c r="DH31" s="56">
        <v>859362</v>
      </c>
      <c r="DI31" s="56">
        <v>859380</v>
      </c>
      <c r="DJ31" s="56">
        <v>859392</v>
      </c>
      <c r="DK31" s="56">
        <v>859406</v>
      </c>
      <c r="DL31" s="56">
        <v>859421</v>
      </c>
      <c r="DM31" s="56">
        <v>859448</v>
      </c>
      <c r="DN31" s="56">
        <v>859478</v>
      </c>
      <c r="DO31" s="56">
        <v>859490</v>
      </c>
      <c r="DP31" s="56">
        <v>859505</v>
      </c>
      <c r="DQ31" s="129">
        <v>859518</v>
      </c>
      <c r="DR31" s="78">
        <v>859542</v>
      </c>
      <c r="DS31" s="56">
        <v>859574</v>
      </c>
      <c r="DT31" s="56">
        <v>859658</v>
      </c>
      <c r="DU31" s="56">
        <v>859658</v>
      </c>
      <c r="DV31" s="56">
        <v>859658</v>
      </c>
      <c r="DW31" s="56">
        <v>859659</v>
      </c>
      <c r="DX31" s="56">
        <v>859660</v>
      </c>
      <c r="DY31" s="56">
        <v>859666</v>
      </c>
      <c r="DZ31" s="56">
        <v>859672</v>
      </c>
      <c r="EA31" s="56">
        <v>859673</v>
      </c>
      <c r="EB31" s="56">
        <v>859673</v>
      </c>
      <c r="EC31" s="56">
        <v>859675</v>
      </c>
      <c r="ED31" s="78">
        <v>859676</v>
      </c>
      <c r="EE31" s="56">
        <v>859676</v>
      </c>
      <c r="EF31" s="56">
        <v>859676</v>
      </c>
      <c r="EG31" s="56">
        <v>859676</v>
      </c>
      <c r="EH31" s="56">
        <v>859676</v>
      </c>
      <c r="EI31" s="56">
        <v>859676</v>
      </c>
      <c r="EJ31" s="56">
        <v>859676</v>
      </c>
      <c r="EK31" s="56">
        <v>859676</v>
      </c>
      <c r="EL31" s="56">
        <v>859676</v>
      </c>
      <c r="EM31" s="56">
        <v>859676</v>
      </c>
      <c r="EN31" s="56">
        <v>859676</v>
      </c>
      <c r="EO31" s="56">
        <v>859676</v>
      </c>
      <c r="EP31" s="78">
        <v>859676</v>
      </c>
      <c r="EQ31" s="56">
        <v>859676</v>
      </c>
      <c r="ER31" s="56">
        <v>859676</v>
      </c>
      <c r="ES31" s="56">
        <v>859676</v>
      </c>
      <c r="ET31" s="56">
        <v>859676</v>
      </c>
      <c r="EU31" s="56">
        <v>859676</v>
      </c>
      <c r="EV31" s="56">
        <v>859676</v>
      </c>
      <c r="EW31" s="56">
        <v>859676</v>
      </c>
      <c r="EX31" s="56">
        <v>859676</v>
      </c>
      <c r="EY31" s="56">
        <v>859676</v>
      </c>
      <c r="EZ31" s="56">
        <v>859676</v>
      </c>
      <c r="FA31" s="85">
        <v>859676</v>
      </c>
      <c r="FB31" s="56">
        <v>859676</v>
      </c>
      <c r="FC31" s="56">
        <v>859676</v>
      </c>
      <c r="FD31" s="56">
        <v>859676</v>
      </c>
      <c r="FE31" s="56">
        <v>859676</v>
      </c>
      <c r="FF31" s="56">
        <v>859676</v>
      </c>
      <c r="FG31" s="56">
        <v>859676</v>
      </c>
      <c r="FH31" s="56">
        <v>859676</v>
      </c>
      <c r="FI31" s="56">
        <v>859676</v>
      </c>
      <c r="FJ31" s="56">
        <v>859676</v>
      </c>
      <c r="FK31" s="56">
        <v>859676</v>
      </c>
      <c r="FL31" s="56">
        <v>859676</v>
      </c>
      <c r="FM31" s="56">
        <v>859676</v>
      </c>
      <c r="FN31" s="78">
        <v>859676</v>
      </c>
      <c r="FO31" s="56">
        <v>859676</v>
      </c>
      <c r="FP31" s="56">
        <v>859676</v>
      </c>
      <c r="FQ31" s="56">
        <v>859676</v>
      </c>
      <c r="FR31" s="56">
        <v>859676</v>
      </c>
      <c r="FS31" s="56">
        <v>859676</v>
      </c>
      <c r="FT31" s="56">
        <v>859676</v>
      </c>
      <c r="FU31" s="56">
        <v>859676</v>
      </c>
      <c r="FV31" s="56">
        <v>859676</v>
      </c>
    </row>
    <row r="32" spans="1:178" s="1" customFormat="1" ht="20.149999999999999" customHeight="1" x14ac:dyDescent="0.35">
      <c r="A32" s="31" t="s">
        <v>281</v>
      </c>
      <c r="B32" s="56">
        <v>0</v>
      </c>
      <c r="C32" s="56">
        <v>0</v>
      </c>
      <c r="D32" s="56">
        <v>0</v>
      </c>
      <c r="E32" s="56">
        <v>0</v>
      </c>
      <c r="F32" s="56">
        <v>0</v>
      </c>
      <c r="G32" s="56">
        <v>0</v>
      </c>
      <c r="H32" s="56">
        <v>0</v>
      </c>
      <c r="I32" s="56">
        <v>0</v>
      </c>
      <c r="J32" s="56">
        <v>0</v>
      </c>
      <c r="K32" s="56">
        <v>0</v>
      </c>
      <c r="L32" s="56">
        <v>0</v>
      </c>
      <c r="M32" s="57">
        <v>0</v>
      </c>
      <c r="N32" s="58">
        <v>0</v>
      </c>
      <c r="O32" s="56">
        <v>0</v>
      </c>
      <c r="P32" s="56">
        <v>0</v>
      </c>
      <c r="Q32" s="56">
        <v>0</v>
      </c>
      <c r="R32" s="56">
        <v>0</v>
      </c>
      <c r="S32" s="56">
        <v>0</v>
      </c>
      <c r="T32" s="56">
        <v>1</v>
      </c>
      <c r="U32" s="56">
        <v>1</v>
      </c>
      <c r="V32" s="56">
        <v>1</v>
      </c>
      <c r="W32" s="56">
        <v>1</v>
      </c>
      <c r="X32" s="56">
        <v>1</v>
      </c>
      <c r="Y32" s="57">
        <v>2</v>
      </c>
      <c r="Z32" s="56">
        <v>2</v>
      </c>
      <c r="AA32" s="56">
        <v>2</v>
      </c>
      <c r="AB32" s="56">
        <v>2</v>
      </c>
      <c r="AC32" s="56">
        <v>2</v>
      </c>
      <c r="AD32" s="56">
        <v>2</v>
      </c>
      <c r="AE32" s="56">
        <v>2</v>
      </c>
      <c r="AF32" s="56">
        <v>2</v>
      </c>
      <c r="AG32" s="56">
        <v>2</v>
      </c>
      <c r="AH32" s="56">
        <v>2</v>
      </c>
      <c r="AI32" s="56">
        <v>2</v>
      </c>
      <c r="AJ32" s="56">
        <v>2</v>
      </c>
      <c r="AK32" s="57">
        <v>2</v>
      </c>
      <c r="AL32" s="56">
        <v>2</v>
      </c>
      <c r="AM32" s="56">
        <v>2</v>
      </c>
      <c r="AN32" s="56">
        <v>11</v>
      </c>
      <c r="AO32" s="56">
        <v>14</v>
      </c>
      <c r="AP32" s="56">
        <v>18</v>
      </c>
      <c r="AQ32" s="56">
        <v>26</v>
      </c>
      <c r="AR32" s="56">
        <v>27</v>
      </c>
      <c r="AS32" s="56">
        <v>32</v>
      </c>
      <c r="AT32" s="56">
        <v>33</v>
      </c>
      <c r="AU32" s="56">
        <v>33</v>
      </c>
      <c r="AV32" s="56">
        <v>37</v>
      </c>
      <c r="AW32" s="57">
        <v>38</v>
      </c>
      <c r="AX32" s="56">
        <v>48</v>
      </c>
      <c r="AY32" s="56">
        <v>54</v>
      </c>
      <c r="AZ32" s="56">
        <v>141</v>
      </c>
      <c r="BA32" s="56">
        <v>142</v>
      </c>
      <c r="BB32" s="56">
        <v>147</v>
      </c>
      <c r="BC32" s="56">
        <v>153</v>
      </c>
      <c r="BD32" s="56">
        <v>163</v>
      </c>
      <c r="BE32" s="56">
        <v>166</v>
      </c>
      <c r="BF32" s="56">
        <v>177</v>
      </c>
      <c r="BG32" s="56">
        <v>185</v>
      </c>
      <c r="BH32" s="56">
        <v>192</v>
      </c>
      <c r="BI32" s="57">
        <v>204</v>
      </c>
      <c r="BJ32" s="56">
        <v>208</v>
      </c>
      <c r="BK32" s="56">
        <v>219</v>
      </c>
      <c r="BL32" s="56">
        <v>379</v>
      </c>
      <c r="BM32" s="56">
        <v>380</v>
      </c>
      <c r="BN32" s="56">
        <v>381</v>
      </c>
      <c r="BO32" s="56">
        <v>381</v>
      </c>
      <c r="BP32" s="56">
        <v>384</v>
      </c>
      <c r="BQ32" s="56">
        <v>389</v>
      </c>
      <c r="BR32" s="56">
        <v>391</v>
      </c>
      <c r="BS32" s="56">
        <v>399</v>
      </c>
      <c r="BT32" s="56">
        <v>404</v>
      </c>
      <c r="BU32" s="57">
        <v>427</v>
      </c>
      <c r="BV32" s="56">
        <v>434</v>
      </c>
      <c r="BW32" s="56">
        <v>445</v>
      </c>
      <c r="BX32" s="56">
        <v>580</v>
      </c>
      <c r="BY32" s="56">
        <v>589</v>
      </c>
      <c r="BZ32" s="56">
        <v>591</v>
      </c>
      <c r="CA32" s="56">
        <v>595</v>
      </c>
      <c r="CB32" s="56">
        <v>597</v>
      </c>
      <c r="CC32" s="56">
        <v>600</v>
      </c>
      <c r="CD32" s="56">
        <v>603</v>
      </c>
      <c r="CE32" s="56">
        <v>609</v>
      </c>
      <c r="CF32" s="56">
        <v>614</v>
      </c>
      <c r="CG32" s="129">
        <v>627</v>
      </c>
      <c r="CH32" s="78">
        <v>632</v>
      </c>
      <c r="CI32" s="56">
        <v>646</v>
      </c>
      <c r="CJ32" s="56">
        <v>743</v>
      </c>
      <c r="CK32" s="56">
        <v>745</v>
      </c>
      <c r="CL32" s="56">
        <v>746</v>
      </c>
      <c r="CM32" s="56">
        <v>746</v>
      </c>
      <c r="CN32" s="56">
        <v>747</v>
      </c>
      <c r="CO32" s="56">
        <v>747</v>
      </c>
      <c r="CP32" s="56">
        <v>747</v>
      </c>
      <c r="CQ32" s="56">
        <v>747</v>
      </c>
      <c r="CR32" s="56">
        <v>747</v>
      </c>
      <c r="CS32" s="129">
        <v>747</v>
      </c>
      <c r="CT32" s="78">
        <v>747</v>
      </c>
      <c r="CU32" s="56">
        <v>747</v>
      </c>
      <c r="CV32" s="56">
        <v>747</v>
      </c>
      <c r="CW32" s="56">
        <v>747</v>
      </c>
      <c r="CX32" s="56">
        <v>747</v>
      </c>
      <c r="CY32" s="56">
        <v>748</v>
      </c>
      <c r="CZ32" s="56">
        <v>748</v>
      </c>
      <c r="DA32" s="56">
        <v>748</v>
      </c>
      <c r="DB32" s="56">
        <v>748</v>
      </c>
      <c r="DC32" s="56">
        <v>748</v>
      </c>
      <c r="DD32" s="56">
        <v>748</v>
      </c>
      <c r="DE32" s="129">
        <v>748</v>
      </c>
      <c r="DF32" s="78">
        <v>748</v>
      </c>
      <c r="DG32" s="56">
        <v>748</v>
      </c>
      <c r="DH32" s="56">
        <v>748</v>
      </c>
      <c r="DI32" s="56">
        <v>748</v>
      </c>
      <c r="DJ32" s="56">
        <v>748</v>
      </c>
      <c r="DK32" s="56">
        <v>748</v>
      </c>
      <c r="DL32" s="56">
        <v>748</v>
      </c>
      <c r="DM32" s="56">
        <v>748</v>
      </c>
      <c r="DN32" s="56">
        <v>748</v>
      </c>
      <c r="DO32" s="56">
        <v>748</v>
      </c>
      <c r="DP32" s="56">
        <v>748</v>
      </c>
      <c r="DQ32" s="129">
        <v>748</v>
      </c>
      <c r="DR32" s="78">
        <v>748</v>
      </c>
      <c r="DS32" s="56">
        <v>748</v>
      </c>
      <c r="DT32" s="56">
        <v>748</v>
      </c>
      <c r="DU32" s="56">
        <v>748</v>
      </c>
      <c r="DV32" s="56">
        <v>748</v>
      </c>
      <c r="DW32" s="56">
        <v>748</v>
      </c>
      <c r="DX32" s="56">
        <v>748</v>
      </c>
      <c r="DY32" s="56">
        <v>748</v>
      </c>
      <c r="DZ32" s="56">
        <v>748</v>
      </c>
      <c r="EA32" s="56">
        <v>748</v>
      </c>
      <c r="EB32" s="56">
        <v>748</v>
      </c>
      <c r="EC32" s="56">
        <v>748</v>
      </c>
      <c r="ED32" s="78">
        <v>748</v>
      </c>
      <c r="EE32" s="56">
        <v>748</v>
      </c>
      <c r="EF32" s="56">
        <v>748</v>
      </c>
      <c r="EG32" s="56">
        <v>748</v>
      </c>
      <c r="EH32" s="56">
        <v>748</v>
      </c>
      <c r="EI32" s="56">
        <v>748</v>
      </c>
      <c r="EJ32" s="56">
        <v>748</v>
      </c>
      <c r="EK32" s="56">
        <v>748</v>
      </c>
      <c r="EL32" s="56">
        <v>748</v>
      </c>
      <c r="EM32" s="56">
        <v>748</v>
      </c>
      <c r="EN32" s="56">
        <v>748</v>
      </c>
      <c r="EO32" s="56">
        <v>748</v>
      </c>
      <c r="EP32" s="78">
        <v>748</v>
      </c>
      <c r="EQ32" s="56">
        <v>748</v>
      </c>
      <c r="ER32" s="56">
        <v>748</v>
      </c>
      <c r="ES32" s="56">
        <v>748</v>
      </c>
      <c r="ET32" s="56">
        <v>748</v>
      </c>
      <c r="EU32" s="56">
        <v>748</v>
      </c>
      <c r="EV32" s="56">
        <v>748</v>
      </c>
      <c r="EW32" s="56">
        <v>748</v>
      </c>
      <c r="EX32" s="56">
        <v>748</v>
      </c>
      <c r="EY32" s="56">
        <v>748</v>
      </c>
      <c r="EZ32" s="56">
        <v>748</v>
      </c>
      <c r="FA32" s="85">
        <v>748</v>
      </c>
      <c r="FB32" s="56">
        <v>748</v>
      </c>
      <c r="FC32" s="56">
        <v>748</v>
      </c>
      <c r="FD32" s="56">
        <v>748</v>
      </c>
      <c r="FE32" s="56">
        <v>748</v>
      </c>
      <c r="FF32" s="56">
        <v>748</v>
      </c>
      <c r="FG32" s="56">
        <v>748</v>
      </c>
      <c r="FH32" s="56">
        <v>748</v>
      </c>
      <c r="FI32" s="56">
        <v>748</v>
      </c>
      <c r="FJ32" s="56">
        <v>748</v>
      </c>
      <c r="FK32" s="56">
        <v>748</v>
      </c>
      <c r="FL32" s="56">
        <v>748</v>
      </c>
      <c r="FM32" s="56">
        <v>748</v>
      </c>
      <c r="FN32" s="78">
        <v>748</v>
      </c>
      <c r="FO32" s="56">
        <v>748</v>
      </c>
      <c r="FP32" s="56">
        <v>748</v>
      </c>
      <c r="FQ32" s="56">
        <v>748</v>
      </c>
      <c r="FR32" s="56">
        <v>748</v>
      </c>
      <c r="FS32" s="56">
        <v>748</v>
      </c>
      <c r="FT32" s="56">
        <v>748</v>
      </c>
      <c r="FU32" s="56">
        <v>748</v>
      </c>
      <c r="FV32" s="56">
        <v>748</v>
      </c>
    </row>
    <row r="33" spans="1:178" s="1" customFormat="1" ht="20.149999999999999" customHeight="1" x14ac:dyDescent="0.35">
      <c r="A33" s="31" t="s">
        <v>282</v>
      </c>
      <c r="B33" s="56">
        <v>13</v>
      </c>
      <c r="C33" s="56">
        <v>13</v>
      </c>
      <c r="D33" s="56">
        <v>13</v>
      </c>
      <c r="E33" s="56">
        <v>13</v>
      </c>
      <c r="F33" s="56">
        <v>13</v>
      </c>
      <c r="G33" s="56">
        <v>13</v>
      </c>
      <c r="H33" s="56">
        <v>13</v>
      </c>
      <c r="I33" s="56">
        <v>13</v>
      </c>
      <c r="J33" s="56">
        <v>13</v>
      </c>
      <c r="K33" s="56">
        <v>13</v>
      </c>
      <c r="L33" s="56">
        <v>13</v>
      </c>
      <c r="M33" s="57">
        <v>13</v>
      </c>
      <c r="N33" s="58">
        <v>13</v>
      </c>
      <c r="O33" s="56">
        <v>13</v>
      </c>
      <c r="P33" s="56">
        <v>13</v>
      </c>
      <c r="Q33" s="56">
        <v>13</v>
      </c>
      <c r="R33" s="56">
        <v>13</v>
      </c>
      <c r="S33" s="56">
        <v>13</v>
      </c>
      <c r="T33" s="56">
        <v>13</v>
      </c>
      <c r="U33" s="56">
        <v>13</v>
      </c>
      <c r="V33" s="56">
        <v>13</v>
      </c>
      <c r="W33" s="56">
        <v>14</v>
      </c>
      <c r="X33" s="56">
        <v>14</v>
      </c>
      <c r="Y33" s="57">
        <v>14</v>
      </c>
      <c r="Z33" s="56">
        <v>14</v>
      </c>
      <c r="AA33" s="56">
        <v>14</v>
      </c>
      <c r="AB33" s="56">
        <v>15</v>
      </c>
      <c r="AC33" s="56">
        <v>15</v>
      </c>
      <c r="AD33" s="56">
        <v>15</v>
      </c>
      <c r="AE33" s="56">
        <v>16</v>
      </c>
      <c r="AF33" s="56">
        <v>16</v>
      </c>
      <c r="AG33" s="56">
        <v>16</v>
      </c>
      <c r="AH33" s="56">
        <v>16</v>
      </c>
      <c r="AI33" s="56">
        <v>16</v>
      </c>
      <c r="AJ33" s="56">
        <v>17</v>
      </c>
      <c r="AK33" s="57">
        <v>17</v>
      </c>
      <c r="AL33" s="56">
        <v>18</v>
      </c>
      <c r="AM33" s="56">
        <v>25</v>
      </c>
      <c r="AN33" s="56">
        <v>83</v>
      </c>
      <c r="AO33" s="56">
        <v>83</v>
      </c>
      <c r="AP33" s="56">
        <v>84</v>
      </c>
      <c r="AQ33" s="56">
        <v>84</v>
      </c>
      <c r="AR33" s="56">
        <v>85</v>
      </c>
      <c r="AS33" s="56">
        <v>86</v>
      </c>
      <c r="AT33" s="56">
        <v>86</v>
      </c>
      <c r="AU33" s="56">
        <v>87</v>
      </c>
      <c r="AV33" s="56">
        <v>87</v>
      </c>
      <c r="AW33" s="57">
        <v>88</v>
      </c>
      <c r="AX33" s="56">
        <v>88</v>
      </c>
      <c r="AY33" s="56">
        <v>90</v>
      </c>
      <c r="AZ33" s="56">
        <v>103</v>
      </c>
      <c r="BA33" s="56">
        <v>104</v>
      </c>
      <c r="BB33" s="56">
        <v>104</v>
      </c>
      <c r="BC33" s="56">
        <v>106</v>
      </c>
      <c r="BD33" s="56">
        <v>107</v>
      </c>
      <c r="BE33" s="56">
        <v>107</v>
      </c>
      <c r="BF33" s="56">
        <v>107</v>
      </c>
      <c r="BG33" s="56">
        <v>110</v>
      </c>
      <c r="BH33" s="56">
        <v>110</v>
      </c>
      <c r="BI33" s="57">
        <v>111</v>
      </c>
      <c r="BJ33" s="56">
        <v>113</v>
      </c>
      <c r="BK33" s="56">
        <v>113</v>
      </c>
      <c r="BL33" s="56">
        <v>116</v>
      </c>
      <c r="BM33" s="56">
        <v>116</v>
      </c>
      <c r="BN33" s="56">
        <v>117</v>
      </c>
      <c r="BO33" s="56">
        <v>118</v>
      </c>
      <c r="BP33" s="56">
        <v>118</v>
      </c>
      <c r="BQ33" s="56">
        <v>118</v>
      </c>
      <c r="BR33" s="56">
        <v>118</v>
      </c>
      <c r="BS33" s="56">
        <v>120</v>
      </c>
      <c r="BT33" s="56">
        <v>121</v>
      </c>
      <c r="BU33" s="57">
        <v>121</v>
      </c>
      <c r="BV33" s="56">
        <v>122</v>
      </c>
      <c r="BW33" s="56">
        <v>124</v>
      </c>
      <c r="BX33" s="56">
        <v>130</v>
      </c>
      <c r="BY33" s="56">
        <v>131</v>
      </c>
      <c r="BZ33" s="56">
        <v>131</v>
      </c>
      <c r="CA33" s="56">
        <v>132</v>
      </c>
      <c r="CB33" s="56">
        <v>132</v>
      </c>
      <c r="CC33" s="56">
        <v>132</v>
      </c>
      <c r="CD33" s="56">
        <v>132</v>
      </c>
      <c r="CE33" s="56">
        <v>132</v>
      </c>
      <c r="CF33" s="56">
        <v>132</v>
      </c>
      <c r="CG33" s="129">
        <v>132</v>
      </c>
      <c r="CH33" s="78">
        <v>132</v>
      </c>
      <c r="CI33" s="56">
        <v>132</v>
      </c>
      <c r="CJ33" s="56">
        <v>132</v>
      </c>
      <c r="CK33" s="56">
        <v>132</v>
      </c>
      <c r="CL33" s="56">
        <v>132</v>
      </c>
      <c r="CM33" s="56">
        <v>132</v>
      </c>
      <c r="CN33" s="56">
        <v>132</v>
      </c>
      <c r="CO33" s="56">
        <v>132</v>
      </c>
      <c r="CP33" s="56">
        <v>132</v>
      </c>
      <c r="CQ33" s="56">
        <v>132</v>
      </c>
      <c r="CR33" s="56">
        <v>132</v>
      </c>
      <c r="CS33" s="129">
        <v>132</v>
      </c>
      <c r="CT33" s="78">
        <v>132</v>
      </c>
      <c r="CU33" s="56">
        <v>132</v>
      </c>
      <c r="CV33" s="56">
        <v>132</v>
      </c>
      <c r="CW33" s="56">
        <v>132</v>
      </c>
      <c r="CX33" s="56">
        <v>132</v>
      </c>
      <c r="CY33" s="56">
        <v>132</v>
      </c>
      <c r="CZ33" s="56">
        <v>132</v>
      </c>
      <c r="DA33" s="56">
        <v>132</v>
      </c>
      <c r="DB33" s="56">
        <v>132</v>
      </c>
      <c r="DC33" s="56">
        <v>132</v>
      </c>
      <c r="DD33" s="56">
        <v>132</v>
      </c>
      <c r="DE33" s="129">
        <v>132</v>
      </c>
      <c r="DF33" s="78">
        <v>132</v>
      </c>
      <c r="DG33" s="56">
        <v>132</v>
      </c>
      <c r="DH33" s="56">
        <v>132</v>
      </c>
      <c r="DI33" s="56">
        <v>132</v>
      </c>
      <c r="DJ33" s="56">
        <v>132</v>
      </c>
      <c r="DK33" s="56">
        <v>132</v>
      </c>
      <c r="DL33" s="56">
        <v>132</v>
      </c>
      <c r="DM33" s="56">
        <v>132</v>
      </c>
      <c r="DN33" s="56">
        <v>132</v>
      </c>
      <c r="DO33" s="56">
        <v>132</v>
      </c>
      <c r="DP33" s="56">
        <v>132</v>
      </c>
      <c r="DQ33" s="129">
        <v>132</v>
      </c>
      <c r="DR33" s="78">
        <v>132</v>
      </c>
      <c r="DS33" s="56">
        <v>132</v>
      </c>
      <c r="DT33" s="56">
        <v>132</v>
      </c>
      <c r="DU33" s="56">
        <v>132</v>
      </c>
      <c r="DV33" s="56">
        <v>132</v>
      </c>
      <c r="DW33" s="56">
        <v>132</v>
      </c>
      <c r="DX33" s="56">
        <v>132</v>
      </c>
      <c r="DY33" s="56">
        <v>132</v>
      </c>
      <c r="DZ33" s="56">
        <v>132</v>
      </c>
      <c r="EA33" s="56">
        <v>132</v>
      </c>
      <c r="EB33" s="56">
        <v>132</v>
      </c>
      <c r="EC33" s="56">
        <v>132</v>
      </c>
      <c r="ED33" s="78">
        <v>132</v>
      </c>
      <c r="EE33" s="56">
        <v>132</v>
      </c>
      <c r="EF33" s="56">
        <v>132</v>
      </c>
      <c r="EG33" s="56">
        <v>132</v>
      </c>
      <c r="EH33" s="56">
        <v>132</v>
      </c>
      <c r="EI33" s="56">
        <v>132</v>
      </c>
      <c r="EJ33" s="56">
        <v>132</v>
      </c>
      <c r="EK33" s="56">
        <v>132</v>
      </c>
      <c r="EL33" s="56">
        <v>132</v>
      </c>
      <c r="EM33" s="56">
        <v>132</v>
      </c>
      <c r="EN33" s="56">
        <v>132</v>
      </c>
      <c r="EO33" s="56">
        <v>132</v>
      </c>
      <c r="EP33" s="78">
        <v>132</v>
      </c>
      <c r="EQ33" s="56">
        <v>132</v>
      </c>
      <c r="ER33" s="56">
        <v>132</v>
      </c>
      <c r="ES33" s="56">
        <v>132</v>
      </c>
      <c r="ET33" s="56">
        <v>132</v>
      </c>
      <c r="EU33" s="56">
        <v>132</v>
      </c>
      <c r="EV33" s="56">
        <v>132</v>
      </c>
      <c r="EW33" s="56">
        <v>132</v>
      </c>
      <c r="EX33" s="56">
        <v>132</v>
      </c>
      <c r="EY33" s="56">
        <v>132</v>
      </c>
      <c r="EZ33" s="56">
        <v>132</v>
      </c>
      <c r="FA33" s="85">
        <v>132</v>
      </c>
      <c r="FB33" s="56">
        <v>132</v>
      </c>
      <c r="FC33" s="56">
        <v>132</v>
      </c>
      <c r="FD33" s="56">
        <v>132</v>
      </c>
      <c r="FE33" s="56">
        <v>132</v>
      </c>
      <c r="FF33" s="56">
        <v>132</v>
      </c>
      <c r="FG33" s="56">
        <v>132</v>
      </c>
      <c r="FH33" s="56">
        <v>132</v>
      </c>
      <c r="FI33" s="56">
        <v>132</v>
      </c>
      <c r="FJ33" s="56">
        <v>132</v>
      </c>
      <c r="FK33" s="56">
        <v>132</v>
      </c>
      <c r="FL33" s="56">
        <v>132</v>
      </c>
      <c r="FM33" s="56">
        <v>132</v>
      </c>
      <c r="FN33" s="78">
        <v>132</v>
      </c>
      <c r="FO33" s="56">
        <v>132</v>
      </c>
      <c r="FP33" s="56">
        <v>132</v>
      </c>
      <c r="FQ33" s="56">
        <v>132</v>
      </c>
      <c r="FR33" s="56">
        <v>132</v>
      </c>
      <c r="FS33" s="56">
        <v>132</v>
      </c>
      <c r="FT33" s="56">
        <v>132</v>
      </c>
      <c r="FU33" s="56">
        <v>132</v>
      </c>
      <c r="FV33" s="56">
        <v>132</v>
      </c>
    </row>
    <row r="34" spans="1:178" s="25" customFormat="1" ht="20.149999999999999" customHeight="1" x14ac:dyDescent="0.35">
      <c r="A34" s="31" t="s">
        <v>283</v>
      </c>
      <c r="B34" s="56">
        <v>0</v>
      </c>
      <c r="C34" s="56">
        <v>0</v>
      </c>
      <c r="D34" s="56">
        <v>0</v>
      </c>
      <c r="E34" s="56">
        <v>0</v>
      </c>
      <c r="F34" s="56">
        <v>0</v>
      </c>
      <c r="G34" s="56">
        <v>0</v>
      </c>
      <c r="H34" s="56">
        <v>0</v>
      </c>
      <c r="I34" s="56">
        <v>0</v>
      </c>
      <c r="J34" s="56">
        <v>0</v>
      </c>
      <c r="K34" s="56">
        <v>0</v>
      </c>
      <c r="L34" s="56">
        <v>0</v>
      </c>
      <c r="M34" s="57">
        <v>0</v>
      </c>
      <c r="N34" s="58">
        <v>0</v>
      </c>
      <c r="O34" s="56">
        <v>0</v>
      </c>
      <c r="P34" s="56">
        <v>0</v>
      </c>
      <c r="Q34" s="56">
        <v>0</v>
      </c>
      <c r="R34" s="56">
        <v>0</v>
      </c>
      <c r="S34" s="56">
        <v>0</v>
      </c>
      <c r="T34" s="56">
        <v>0</v>
      </c>
      <c r="U34" s="56">
        <v>0</v>
      </c>
      <c r="V34" s="56">
        <v>0</v>
      </c>
      <c r="W34" s="56">
        <v>0</v>
      </c>
      <c r="X34" s="56">
        <v>0</v>
      </c>
      <c r="Y34" s="57">
        <v>0</v>
      </c>
      <c r="Z34" s="56">
        <v>0</v>
      </c>
      <c r="AA34" s="56">
        <v>0</v>
      </c>
      <c r="AB34" s="56">
        <v>0</v>
      </c>
      <c r="AC34" s="56">
        <v>0</v>
      </c>
      <c r="AD34" s="56">
        <v>0</v>
      </c>
      <c r="AE34" s="56">
        <v>0</v>
      </c>
      <c r="AF34" s="56">
        <v>0</v>
      </c>
      <c r="AG34" s="56">
        <v>0</v>
      </c>
      <c r="AH34" s="56">
        <v>0</v>
      </c>
      <c r="AI34" s="56">
        <v>0</v>
      </c>
      <c r="AJ34" s="56">
        <v>0</v>
      </c>
      <c r="AK34" s="57">
        <v>0</v>
      </c>
      <c r="AL34" s="56">
        <v>0</v>
      </c>
      <c r="AM34" s="56">
        <v>0</v>
      </c>
      <c r="AN34" s="56">
        <v>0</v>
      </c>
      <c r="AO34" s="56">
        <v>0</v>
      </c>
      <c r="AP34" s="56">
        <v>0</v>
      </c>
      <c r="AQ34" s="56">
        <v>0</v>
      </c>
      <c r="AR34" s="56">
        <v>0</v>
      </c>
      <c r="AS34" s="56">
        <v>0</v>
      </c>
      <c r="AT34" s="56">
        <v>0</v>
      </c>
      <c r="AU34" s="56">
        <v>0</v>
      </c>
      <c r="AV34" s="56">
        <v>0</v>
      </c>
      <c r="AW34" s="57">
        <v>0</v>
      </c>
      <c r="AX34" s="56">
        <v>0</v>
      </c>
      <c r="AY34" s="56">
        <v>0</v>
      </c>
      <c r="AZ34" s="56">
        <v>0</v>
      </c>
      <c r="BA34" s="56">
        <v>0</v>
      </c>
      <c r="BB34" s="56">
        <v>0</v>
      </c>
      <c r="BC34" s="56">
        <v>0</v>
      </c>
      <c r="BD34" s="56">
        <v>0</v>
      </c>
      <c r="BE34" s="56">
        <v>0</v>
      </c>
      <c r="BF34" s="56">
        <v>0</v>
      </c>
      <c r="BG34" s="56">
        <v>0</v>
      </c>
      <c r="BH34" s="56">
        <v>0</v>
      </c>
      <c r="BI34" s="57">
        <v>0</v>
      </c>
      <c r="BJ34" s="56">
        <v>0</v>
      </c>
      <c r="BK34" s="56">
        <v>0</v>
      </c>
      <c r="BL34" s="56">
        <v>0</v>
      </c>
      <c r="BM34" s="56">
        <v>0</v>
      </c>
      <c r="BN34" s="56">
        <v>0</v>
      </c>
      <c r="BO34" s="56">
        <v>0</v>
      </c>
      <c r="BP34" s="56">
        <v>0</v>
      </c>
      <c r="BQ34" s="56">
        <v>0</v>
      </c>
      <c r="BR34" s="56">
        <v>0</v>
      </c>
      <c r="BS34" s="56">
        <v>0</v>
      </c>
      <c r="BT34" s="56">
        <v>0</v>
      </c>
      <c r="BU34" s="57">
        <v>0</v>
      </c>
      <c r="BV34" s="56">
        <v>0</v>
      </c>
      <c r="BW34" s="56">
        <v>0</v>
      </c>
      <c r="BX34" s="56">
        <v>0</v>
      </c>
      <c r="BY34" s="56">
        <v>0</v>
      </c>
      <c r="BZ34" s="56">
        <v>0</v>
      </c>
      <c r="CA34" s="56">
        <v>0</v>
      </c>
      <c r="CB34" s="56">
        <v>1</v>
      </c>
      <c r="CC34" s="56">
        <v>1</v>
      </c>
      <c r="CD34" s="56">
        <v>1</v>
      </c>
      <c r="CE34" s="56">
        <v>1</v>
      </c>
      <c r="CF34" s="56">
        <v>1</v>
      </c>
      <c r="CG34" s="129">
        <v>1</v>
      </c>
      <c r="CH34" s="78">
        <v>2</v>
      </c>
      <c r="CI34" s="56">
        <v>2</v>
      </c>
      <c r="CJ34" s="56">
        <v>2</v>
      </c>
      <c r="CK34" s="56">
        <v>2</v>
      </c>
      <c r="CL34" s="56">
        <v>2</v>
      </c>
      <c r="CM34" s="56">
        <v>2</v>
      </c>
      <c r="CN34" s="56">
        <v>2</v>
      </c>
      <c r="CO34" s="56">
        <v>2</v>
      </c>
      <c r="CP34" s="56">
        <v>2</v>
      </c>
      <c r="CQ34" s="56">
        <v>2</v>
      </c>
      <c r="CR34" s="56">
        <v>2</v>
      </c>
      <c r="CS34" s="129">
        <v>2</v>
      </c>
      <c r="CT34" s="78">
        <v>2</v>
      </c>
      <c r="CU34" s="56">
        <v>2</v>
      </c>
      <c r="CV34" s="56">
        <v>2</v>
      </c>
      <c r="CW34" s="56">
        <v>2</v>
      </c>
      <c r="CX34" s="56">
        <v>2</v>
      </c>
      <c r="CY34" s="56">
        <v>2</v>
      </c>
      <c r="CZ34" s="56">
        <v>2</v>
      </c>
      <c r="DA34" s="56">
        <v>2</v>
      </c>
      <c r="DB34" s="56">
        <v>2</v>
      </c>
      <c r="DC34" s="56">
        <v>2</v>
      </c>
      <c r="DD34" s="56">
        <v>2</v>
      </c>
      <c r="DE34" s="129">
        <v>2</v>
      </c>
      <c r="DF34" s="78">
        <v>2</v>
      </c>
      <c r="DG34" s="56">
        <v>2</v>
      </c>
      <c r="DH34" s="56">
        <v>2</v>
      </c>
      <c r="DI34" s="56">
        <v>2</v>
      </c>
      <c r="DJ34" s="56">
        <v>2</v>
      </c>
      <c r="DK34" s="56">
        <v>2</v>
      </c>
      <c r="DL34" s="56">
        <v>2</v>
      </c>
      <c r="DM34" s="56">
        <v>2</v>
      </c>
      <c r="DN34" s="56">
        <v>2</v>
      </c>
      <c r="DO34" s="56">
        <v>2</v>
      </c>
      <c r="DP34" s="56">
        <v>2</v>
      </c>
      <c r="DQ34" s="129">
        <v>2</v>
      </c>
      <c r="DR34" s="78">
        <v>2</v>
      </c>
      <c r="DS34" s="56">
        <v>2</v>
      </c>
      <c r="DT34" s="56">
        <v>2</v>
      </c>
      <c r="DU34" s="56">
        <v>2</v>
      </c>
      <c r="DV34" s="56">
        <v>2</v>
      </c>
      <c r="DW34" s="56">
        <v>2</v>
      </c>
      <c r="DX34" s="56">
        <v>2</v>
      </c>
      <c r="DY34" s="56">
        <v>2</v>
      </c>
      <c r="DZ34" s="56">
        <v>2</v>
      </c>
      <c r="EA34" s="56">
        <v>2</v>
      </c>
      <c r="EB34" s="56">
        <v>2</v>
      </c>
      <c r="EC34" s="56">
        <v>2</v>
      </c>
      <c r="ED34" s="78">
        <v>2</v>
      </c>
      <c r="EE34" s="56">
        <v>2</v>
      </c>
      <c r="EF34" s="56">
        <v>2</v>
      </c>
      <c r="EG34" s="56">
        <v>2</v>
      </c>
      <c r="EH34" s="56">
        <v>2</v>
      </c>
      <c r="EI34" s="56">
        <v>2</v>
      </c>
      <c r="EJ34" s="56">
        <v>2</v>
      </c>
      <c r="EK34" s="56">
        <v>2</v>
      </c>
      <c r="EL34" s="56">
        <v>2</v>
      </c>
      <c r="EM34" s="56">
        <v>2</v>
      </c>
      <c r="EN34" s="56">
        <v>2</v>
      </c>
      <c r="EO34" s="56">
        <v>2</v>
      </c>
      <c r="EP34" s="78">
        <v>2</v>
      </c>
      <c r="EQ34" s="56">
        <v>2</v>
      </c>
      <c r="ER34" s="56">
        <v>2</v>
      </c>
      <c r="ES34" s="56">
        <v>2</v>
      </c>
      <c r="ET34" s="56">
        <v>2</v>
      </c>
      <c r="EU34" s="56">
        <v>2</v>
      </c>
      <c r="EV34" s="56">
        <v>2</v>
      </c>
      <c r="EW34" s="56">
        <v>2</v>
      </c>
      <c r="EX34" s="56">
        <v>2</v>
      </c>
      <c r="EY34" s="56">
        <v>2</v>
      </c>
      <c r="EZ34" s="56">
        <v>2</v>
      </c>
      <c r="FA34" s="85">
        <v>2</v>
      </c>
      <c r="FB34" s="56">
        <v>2</v>
      </c>
      <c r="FC34" s="56">
        <v>2</v>
      </c>
      <c r="FD34" s="56">
        <v>2</v>
      </c>
      <c r="FE34" s="56">
        <v>2</v>
      </c>
      <c r="FF34" s="56">
        <v>2</v>
      </c>
      <c r="FG34" s="56">
        <v>2</v>
      </c>
      <c r="FH34" s="56">
        <v>2</v>
      </c>
      <c r="FI34" s="56">
        <v>2</v>
      </c>
      <c r="FJ34" s="56">
        <v>2</v>
      </c>
      <c r="FK34" s="56">
        <v>2</v>
      </c>
      <c r="FL34" s="56">
        <v>2</v>
      </c>
      <c r="FM34" s="56">
        <v>2</v>
      </c>
      <c r="FN34" s="78">
        <v>2</v>
      </c>
      <c r="FO34" s="56">
        <v>2</v>
      </c>
      <c r="FP34" s="56">
        <v>2</v>
      </c>
      <c r="FQ34" s="56">
        <v>2</v>
      </c>
      <c r="FR34" s="56">
        <v>2</v>
      </c>
      <c r="FS34" s="56">
        <v>2</v>
      </c>
      <c r="FT34" s="56">
        <v>2</v>
      </c>
      <c r="FU34" s="56">
        <v>2</v>
      </c>
      <c r="FV34" s="56">
        <v>2</v>
      </c>
    </row>
    <row r="35" spans="1:178" s="30" customFormat="1" ht="20.149999999999999" customHeight="1" x14ac:dyDescent="0.35">
      <c r="A35" s="31" t="s">
        <v>288</v>
      </c>
      <c r="B35" s="59">
        <v>314</v>
      </c>
      <c r="C35" s="59">
        <v>484</v>
      </c>
      <c r="D35" s="59">
        <v>732</v>
      </c>
      <c r="E35" s="59">
        <v>871</v>
      </c>
      <c r="F35" s="59">
        <v>1059</v>
      </c>
      <c r="G35" s="59">
        <v>1280</v>
      </c>
      <c r="H35" s="59">
        <v>1588</v>
      </c>
      <c r="I35" s="59">
        <v>1806</v>
      </c>
      <c r="J35" s="59">
        <v>2076</v>
      </c>
      <c r="K35" s="59">
        <v>2449</v>
      </c>
      <c r="L35" s="59">
        <v>2864</v>
      </c>
      <c r="M35" s="60">
        <v>3283</v>
      </c>
      <c r="N35" s="61">
        <v>7943</v>
      </c>
      <c r="O35" s="59">
        <v>9022</v>
      </c>
      <c r="P35" s="59">
        <v>10539</v>
      </c>
      <c r="Q35" s="59">
        <v>11397</v>
      </c>
      <c r="R35" s="59">
        <v>12167</v>
      </c>
      <c r="S35" s="59">
        <v>13137</v>
      </c>
      <c r="T35" s="59">
        <v>14157</v>
      </c>
      <c r="U35" s="59">
        <v>15393</v>
      </c>
      <c r="V35" s="59">
        <v>16801</v>
      </c>
      <c r="W35" s="59">
        <v>18330</v>
      </c>
      <c r="X35" s="59">
        <v>21025</v>
      </c>
      <c r="Y35" s="60">
        <v>24080</v>
      </c>
      <c r="Z35" s="59">
        <v>25059</v>
      </c>
      <c r="AA35" s="59">
        <v>27587</v>
      </c>
      <c r="AB35" s="59">
        <v>30194</v>
      </c>
      <c r="AC35" s="59">
        <v>31287</v>
      </c>
      <c r="AD35" s="59">
        <v>32574</v>
      </c>
      <c r="AE35" s="59">
        <v>33889</v>
      </c>
      <c r="AF35" s="59">
        <v>35964</v>
      </c>
      <c r="AG35" s="59">
        <v>36998</v>
      </c>
      <c r="AH35" s="59">
        <v>38130</v>
      </c>
      <c r="AI35" s="59">
        <v>39609</v>
      </c>
      <c r="AJ35" s="59">
        <v>41048</v>
      </c>
      <c r="AK35" s="60">
        <v>42043</v>
      </c>
      <c r="AL35" s="59">
        <v>43063</v>
      </c>
      <c r="AM35" s="59">
        <v>44148</v>
      </c>
      <c r="AN35" s="59">
        <v>45738</v>
      </c>
      <c r="AO35" s="59">
        <v>46901</v>
      </c>
      <c r="AP35" s="59">
        <v>47895</v>
      </c>
      <c r="AQ35" s="59">
        <v>49026</v>
      </c>
      <c r="AR35" s="59">
        <v>50054</v>
      </c>
      <c r="AS35" s="59">
        <v>50934</v>
      </c>
      <c r="AT35" s="59">
        <v>51881</v>
      </c>
      <c r="AU35" s="59">
        <v>53095</v>
      </c>
      <c r="AV35" s="59">
        <v>54389</v>
      </c>
      <c r="AW35" s="60">
        <v>55357</v>
      </c>
      <c r="AX35" s="59">
        <v>56309</v>
      </c>
      <c r="AY35" s="59">
        <v>57323</v>
      </c>
      <c r="AZ35" s="59">
        <v>58844</v>
      </c>
      <c r="BA35" s="59">
        <v>59933</v>
      </c>
      <c r="BB35" s="59">
        <v>61131</v>
      </c>
      <c r="BC35" s="59">
        <v>62690</v>
      </c>
      <c r="BD35" s="59">
        <v>64015</v>
      </c>
      <c r="BE35" s="59">
        <v>65145</v>
      </c>
      <c r="BF35" s="59">
        <v>66703</v>
      </c>
      <c r="BG35" s="59">
        <v>68384</v>
      </c>
      <c r="BH35" s="59">
        <v>69830</v>
      </c>
      <c r="BI35" s="60">
        <v>71105</v>
      </c>
      <c r="BJ35" s="59">
        <v>72413</v>
      </c>
      <c r="BK35" s="59">
        <v>73909</v>
      </c>
      <c r="BL35" s="59">
        <v>75976</v>
      </c>
      <c r="BM35" s="59">
        <v>77481</v>
      </c>
      <c r="BN35" s="59">
        <v>79044</v>
      </c>
      <c r="BO35" s="59">
        <v>80955</v>
      </c>
      <c r="BP35" s="59">
        <v>82726</v>
      </c>
      <c r="BQ35" s="59">
        <v>84283</v>
      </c>
      <c r="BR35" s="59">
        <v>86366</v>
      </c>
      <c r="BS35" s="59">
        <v>88354</v>
      </c>
      <c r="BT35" s="59">
        <v>90605</v>
      </c>
      <c r="BU35" s="60">
        <v>92749</v>
      </c>
      <c r="BV35" s="59">
        <v>94977</v>
      </c>
      <c r="BW35" s="59">
        <v>96146</v>
      </c>
      <c r="BX35" s="59">
        <v>97491</v>
      </c>
      <c r="BY35" s="59">
        <v>98790</v>
      </c>
      <c r="BZ35" s="59">
        <v>100062</v>
      </c>
      <c r="CA35" s="59">
        <v>101512</v>
      </c>
      <c r="CB35" s="59">
        <v>102733</v>
      </c>
      <c r="CC35" s="59">
        <v>103792</v>
      </c>
      <c r="CD35" s="59">
        <v>105335</v>
      </c>
      <c r="CE35" s="59">
        <v>106516</v>
      </c>
      <c r="CF35" s="59">
        <v>108067</v>
      </c>
      <c r="CG35" s="59">
        <v>109049</v>
      </c>
      <c r="CH35" s="78">
        <v>110221</v>
      </c>
      <c r="CI35" s="56">
        <v>111381</v>
      </c>
      <c r="CJ35" s="56">
        <v>112763</v>
      </c>
      <c r="CK35" s="56">
        <v>113718</v>
      </c>
      <c r="CL35" s="56">
        <v>115131</v>
      </c>
      <c r="CM35" s="56">
        <v>116509</v>
      </c>
      <c r="CN35" s="56">
        <v>117720</v>
      </c>
      <c r="CO35" s="56">
        <v>119004</v>
      </c>
      <c r="CP35" s="56">
        <v>120444</v>
      </c>
      <c r="CQ35" s="56">
        <v>121903</v>
      </c>
      <c r="CR35" s="56">
        <v>123646</v>
      </c>
      <c r="CS35" s="129">
        <v>124604</v>
      </c>
      <c r="CT35" s="78">
        <v>125861</v>
      </c>
      <c r="CU35" s="56">
        <v>127094</v>
      </c>
      <c r="CV35" s="56">
        <v>128533</v>
      </c>
      <c r="CW35" s="56">
        <v>129841</v>
      </c>
      <c r="CX35" s="56">
        <v>131307</v>
      </c>
      <c r="CY35" s="56">
        <v>132723</v>
      </c>
      <c r="CZ35" s="56">
        <v>134115</v>
      </c>
      <c r="DA35" s="56">
        <v>135667</v>
      </c>
      <c r="DB35" s="56">
        <v>137103</v>
      </c>
      <c r="DC35" s="56">
        <v>138845</v>
      </c>
      <c r="DD35" s="59">
        <v>140709</v>
      </c>
      <c r="DE35" s="59">
        <v>142089</v>
      </c>
      <c r="DF35" s="78">
        <v>143484</v>
      </c>
      <c r="DG35" s="56">
        <v>145171</v>
      </c>
      <c r="DH35" s="59">
        <v>150189</v>
      </c>
      <c r="DI35" s="56">
        <v>152312</v>
      </c>
      <c r="DJ35" s="56">
        <v>154984</v>
      </c>
      <c r="DK35" s="56">
        <v>157869</v>
      </c>
      <c r="DL35" s="59">
        <v>160824</v>
      </c>
      <c r="DM35" s="56">
        <v>163928</v>
      </c>
      <c r="DN35" s="56">
        <v>167326</v>
      </c>
      <c r="DO35" s="56">
        <v>170925</v>
      </c>
      <c r="DP35" s="56">
        <v>174603</v>
      </c>
      <c r="DQ35" s="59">
        <v>177134</v>
      </c>
      <c r="DR35" s="78">
        <v>180292</v>
      </c>
      <c r="DS35" s="56">
        <v>183347</v>
      </c>
      <c r="DT35" s="56">
        <v>186541</v>
      </c>
      <c r="DU35" s="56">
        <v>187223</v>
      </c>
      <c r="DV35" s="56">
        <v>188315</v>
      </c>
      <c r="DW35" s="56">
        <v>190738</v>
      </c>
      <c r="DX35" s="56">
        <v>194056</v>
      </c>
      <c r="DY35" s="56">
        <v>197293</v>
      </c>
      <c r="DZ35" s="56">
        <v>201426</v>
      </c>
      <c r="EA35" s="56">
        <v>205435</v>
      </c>
      <c r="EB35" s="56">
        <v>209808</v>
      </c>
      <c r="EC35" s="56">
        <v>213013</v>
      </c>
      <c r="ED35" s="78">
        <v>216770</v>
      </c>
      <c r="EE35" s="56">
        <v>220621</v>
      </c>
      <c r="EF35" s="56">
        <v>226161</v>
      </c>
      <c r="EG35" s="56">
        <v>231922</v>
      </c>
      <c r="EH35" s="56">
        <v>237780</v>
      </c>
      <c r="EI35" s="56">
        <v>244035</v>
      </c>
      <c r="EJ35" s="56">
        <v>249794</v>
      </c>
      <c r="EK35" s="56">
        <v>255767</v>
      </c>
      <c r="EL35" s="56">
        <v>262671</v>
      </c>
      <c r="EM35" s="56">
        <v>269035</v>
      </c>
      <c r="EN35" s="56">
        <v>276648</v>
      </c>
      <c r="EO35" s="56">
        <v>281847</v>
      </c>
      <c r="EP35" s="78">
        <v>287985</v>
      </c>
      <c r="EQ35" s="56">
        <v>295543</v>
      </c>
      <c r="ER35" s="56">
        <v>305797</v>
      </c>
      <c r="ES35" s="56">
        <v>315629</v>
      </c>
      <c r="ET35" s="56">
        <v>326734</v>
      </c>
      <c r="EU35" s="56">
        <v>338194</v>
      </c>
      <c r="EV35" s="56">
        <v>349400</v>
      </c>
      <c r="EW35" s="56">
        <v>361791</v>
      </c>
      <c r="EX35" s="56">
        <v>376303</v>
      </c>
      <c r="EY35" s="56">
        <v>390567</v>
      </c>
      <c r="EZ35" s="56">
        <v>406878</v>
      </c>
      <c r="FA35" s="85">
        <v>419214</v>
      </c>
      <c r="FB35" s="56">
        <v>435725</v>
      </c>
      <c r="FC35" s="56">
        <v>453447</v>
      </c>
      <c r="FD35" s="56">
        <v>473608</v>
      </c>
      <c r="FE35" s="56">
        <v>489735</v>
      </c>
      <c r="FF35" s="56">
        <v>507907</v>
      </c>
      <c r="FG35" s="56">
        <v>526526</v>
      </c>
      <c r="FH35" s="56">
        <v>542421</v>
      </c>
      <c r="FI35" s="56">
        <v>558493</v>
      </c>
      <c r="FJ35" s="56">
        <v>574297</v>
      </c>
      <c r="FK35" s="56">
        <v>588405</v>
      </c>
      <c r="FL35" s="56">
        <v>603805</v>
      </c>
      <c r="FM35" s="56">
        <v>613988</v>
      </c>
      <c r="FN35" s="78">
        <v>627221</v>
      </c>
      <c r="FO35" s="56">
        <v>641092</v>
      </c>
      <c r="FP35" s="56">
        <v>655744</v>
      </c>
      <c r="FQ35" s="56">
        <v>671096</v>
      </c>
      <c r="FR35" s="56">
        <v>687256</v>
      </c>
      <c r="FS35" s="56">
        <v>702833</v>
      </c>
      <c r="FT35" s="56">
        <v>719148</v>
      </c>
      <c r="FU35" s="56">
        <v>734700</v>
      </c>
      <c r="FV35" s="56">
        <v>747684</v>
      </c>
    </row>
    <row r="36" spans="1:178" s="1" customFormat="1" ht="20.149999999999999" customHeight="1" thickBot="1" x14ac:dyDescent="0.4">
      <c r="A36" s="32" t="s">
        <v>267</v>
      </c>
      <c r="B36" s="62">
        <f>SUM(B30:B35)</f>
        <v>4842</v>
      </c>
      <c r="C36" s="63">
        <f t="shared" ref="C36" si="29">SUM(C30:C35)</f>
        <v>5433</v>
      </c>
      <c r="D36" s="63">
        <f t="shared" ref="D36" si="30">SUM(D30:D35)</f>
        <v>6468</v>
      </c>
      <c r="E36" s="63">
        <f t="shared" ref="E36" si="31">SUM(E30:E35)</f>
        <v>7515</v>
      </c>
      <c r="F36" s="63">
        <f t="shared" ref="F36" si="32">SUM(F30:F35)</f>
        <v>9045</v>
      </c>
      <c r="G36" s="63">
        <f t="shared" ref="G36" si="33">SUM(G30:G35)</f>
        <v>10968</v>
      </c>
      <c r="H36" s="63">
        <f t="shared" ref="H36" si="34">SUM(H30:H35)</f>
        <v>13292</v>
      </c>
      <c r="I36" s="63">
        <f t="shared" ref="I36" si="35">SUM(I30:I35)</f>
        <v>15584</v>
      </c>
      <c r="J36" s="63">
        <f t="shared" ref="J36" si="36">SUM(J30:J35)</f>
        <v>18453</v>
      </c>
      <c r="K36" s="63">
        <f t="shared" ref="K36" si="37">SUM(K30:K35)</f>
        <v>21926</v>
      </c>
      <c r="L36" s="63">
        <f t="shared" ref="L36" si="38">SUM(L30:L35)</f>
        <v>25899</v>
      </c>
      <c r="M36" s="63">
        <f t="shared" ref="M36" si="39">SUM(M30:M35)</f>
        <v>28995</v>
      </c>
      <c r="N36" s="62">
        <f t="shared" ref="N36" si="40">SUM(N30:N35)</f>
        <v>37330</v>
      </c>
      <c r="O36" s="63">
        <f t="shared" ref="O36" si="41">SUM(O30:O35)</f>
        <v>42589</v>
      </c>
      <c r="P36" s="63">
        <f t="shared" ref="P36" si="42">SUM(P30:P35)</f>
        <v>50387</v>
      </c>
      <c r="Q36" s="63">
        <f t="shared" ref="Q36" si="43">SUM(Q30:Q35)</f>
        <v>57202</v>
      </c>
      <c r="R36" s="63">
        <f t="shared" ref="R36" si="44">SUM(R30:R35)</f>
        <v>64926</v>
      </c>
      <c r="S36" s="63">
        <f t="shared" ref="S36" si="45">SUM(S30:S35)</f>
        <v>74990</v>
      </c>
      <c r="T36" s="63">
        <f t="shared" ref="T36" si="46">SUM(T30:T35)</f>
        <v>86840</v>
      </c>
      <c r="U36" s="63">
        <f t="shared" ref="U36" si="47">SUM(U30:U35)</f>
        <v>101626</v>
      </c>
      <c r="V36" s="63">
        <f t="shared" ref="V36" si="48">SUM(V30:V35)</f>
        <v>119702</v>
      </c>
      <c r="W36" s="63">
        <f t="shared" ref="W36" si="49">SUM(W30:W35)</f>
        <v>140694</v>
      </c>
      <c r="X36" s="63">
        <f t="shared" ref="X36" si="50">SUM(X30:X35)</f>
        <v>198415</v>
      </c>
      <c r="Y36" s="64">
        <f t="shared" ref="Y36" si="51">SUM(Y30:Y35)</f>
        <v>245234</v>
      </c>
      <c r="Z36" s="63">
        <f t="shared" ref="Z36" si="52">SUM(Z30:Z35)</f>
        <v>254066</v>
      </c>
      <c r="AA36" s="63">
        <f t="shared" ref="AA36" si="53">SUM(AA30:AA35)</f>
        <v>298716</v>
      </c>
      <c r="AB36" s="63">
        <f t="shared" ref="AB36" si="54">SUM(AB30:AB35)</f>
        <v>326583</v>
      </c>
      <c r="AC36" s="63">
        <f t="shared" ref="AC36" si="55">SUM(AC30:AC35)</f>
        <v>332491</v>
      </c>
      <c r="AD36" s="63">
        <f t="shared" ref="AD36" si="56">SUM(AD30:AD35)</f>
        <v>343452</v>
      </c>
      <c r="AE36" s="63">
        <f t="shared" ref="AE36" si="57">SUM(AE30:AE35)</f>
        <v>357135</v>
      </c>
      <c r="AF36" s="63">
        <f t="shared" ref="AF36" si="58">SUM(AF30:AF35)</f>
        <v>384340</v>
      </c>
      <c r="AG36" s="63">
        <f t="shared" ref="AG36" si="59">SUM(AG30:AG35)</f>
        <v>388750</v>
      </c>
      <c r="AH36" s="63">
        <f t="shared" ref="AH36" si="60">SUM(AH30:AH35)</f>
        <v>394487</v>
      </c>
      <c r="AI36" s="63">
        <f t="shared" ref="AI36" si="61">SUM(AI30:AI35)</f>
        <v>405954</v>
      </c>
      <c r="AJ36" s="63">
        <f t="shared" ref="AJ36" si="62">SUM(AJ30:AJ35)</f>
        <v>412492</v>
      </c>
      <c r="AK36" s="64">
        <f t="shared" ref="AK36" si="63">SUM(AK30:AK35)</f>
        <v>418942</v>
      </c>
      <c r="AL36" s="63">
        <f t="shared" ref="AL36" si="64">SUM(AL30:AL35)</f>
        <v>425772</v>
      </c>
      <c r="AM36" s="63">
        <f t="shared" ref="AM36" si="65">SUM(AM30:AM35)</f>
        <v>433298</v>
      </c>
      <c r="AN36" s="63">
        <f t="shared" ref="AN36" si="66">SUM(AN30:AN35)</f>
        <v>442207</v>
      </c>
      <c r="AO36" s="63">
        <f t="shared" ref="AO36" si="67">SUM(AO30:AO35)</f>
        <v>451056</v>
      </c>
      <c r="AP36" s="63">
        <f t="shared" ref="AP36" si="68">SUM(AP30:AP35)</f>
        <v>460016</v>
      </c>
      <c r="AQ36" s="63">
        <f t="shared" ref="AQ36" si="69">SUM(AQ30:AQ35)</f>
        <v>473099</v>
      </c>
      <c r="AR36" s="63">
        <f t="shared" ref="AR36" si="70">SUM(AR30:AR35)</f>
        <v>480213</v>
      </c>
      <c r="AS36" s="63">
        <f t="shared" ref="AS36" si="71">SUM(AS30:AS35)</f>
        <v>488367</v>
      </c>
      <c r="AT36" s="63">
        <f t="shared" ref="AT36" si="72">SUM(AT30:AT35)</f>
        <v>496984</v>
      </c>
      <c r="AU36" s="63">
        <f t="shared" ref="AU36" si="73">SUM(AU30:AU35)</f>
        <v>506362</v>
      </c>
      <c r="AV36" s="63">
        <f t="shared" ref="AV36" si="74">SUM(AV30:AV35)</f>
        <v>516914</v>
      </c>
      <c r="AW36" s="64">
        <f t="shared" ref="AW36" si="75">SUM(AW30:AW35)</f>
        <v>525749</v>
      </c>
      <c r="AX36" s="63">
        <f t="shared" ref="AX36" si="76">SUM(AX30:AX35)</f>
        <v>534325</v>
      </c>
      <c r="AY36" s="63">
        <f t="shared" ref="AY36" si="77">SUM(AY30:AY35)</f>
        <v>543637</v>
      </c>
      <c r="AZ36" s="63">
        <f t="shared" ref="AZ36" si="78">SUM(AZ30:AZ35)</f>
        <v>559953</v>
      </c>
      <c r="BA36" s="63">
        <f t="shared" ref="BA36" si="79">SUM(BA30:BA35)</f>
        <v>568472</v>
      </c>
      <c r="BB36" s="63">
        <f t="shared" ref="BB36" si="80">SUM(BB30:BB35)</f>
        <v>577863</v>
      </c>
      <c r="BC36" s="63">
        <f t="shared" ref="BC36" si="81">SUM(BC30:BC35)</f>
        <v>588497</v>
      </c>
      <c r="BD36" s="63">
        <f t="shared" ref="BD36" si="82">SUM(BD30:BD35)</f>
        <v>600055</v>
      </c>
      <c r="BE36" s="63">
        <f t="shared" ref="BE36" si="83">SUM(BE30:BE35)</f>
        <v>611071</v>
      </c>
      <c r="BF36" s="63">
        <f t="shared" ref="BF36" si="84">SUM(BF30:BF35)</f>
        <v>624257</v>
      </c>
      <c r="BG36" s="63">
        <f t="shared" ref="BG36" si="85">SUM(BG30:BG35)</f>
        <v>638010</v>
      </c>
      <c r="BH36" s="63">
        <f t="shared" ref="BH36" si="86">SUM(BH30:BH35)</f>
        <v>651072</v>
      </c>
      <c r="BI36" s="64">
        <f t="shared" ref="BI36" si="87">SUM(BI30:BI35)</f>
        <v>664651</v>
      </c>
      <c r="BJ36" s="63">
        <f t="shared" ref="BJ36" si="88">SUM(BJ30:BJ35)</f>
        <v>673369</v>
      </c>
      <c r="BK36" s="63">
        <f t="shared" ref="BK36" si="89">SUM(BK30:BK35)</f>
        <v>684030</v>
      </c>
      <c r="BL36" s="63">
        <f t="shared" ref="BL36" si="90">SUM(BL30:BL35)</f>
        <v>701236</v>
      </c>
      <c r="BM36" s="63">
        <f t="shared" ref="BM36" si="91">SUM(BM30:BM35)</f>
        <v>712430</v>
      </c>
      <c r="BN36" s="63">
        <f t="shared" ref="BN36" si="92">SUM(BN30:BN35)</f>
        <v>724208</v>
      </c>
      <c r="BO36" s="63">
        <f t="shared" ref="BO36" si="93">SUM(BO30:BO35)</f>
        <v>741202</v>
      </c>
      <c r="BP36" s="63">
        <f t="shared" ref="BP36" si="94">SUM(BP30:BP35)</f>
        <v>753093</v>
      </c>
      <c r="BQ36" s="63">
        <f t="shared" ref="BQ36" si="95">SUM(BQ30:BQ35)</f>
        <v>764903</v>
      </c>
      <c r="BR36" s="63">
        <f t="shared" ref="BR36" si="96">SUM(BR30:BR35)</f>
        <v>784493</v>
      </c>
      <c r="BS36" s="63">
        <f t="shared" ref="BS36" si="97">SUM(BS30:BS35)</f>
        <v>801487</v>
      </c>
      <c r="BT36" s="63">
        <f t="shared" ref="BT36" si="98">SUM(BT30:BT35)</f>
        <v>823434</v>
      </c>
      <c r="BU36" s="64">
        <f t="shared" ref="BU36" si="99">SUM(BU30:BU35)</f>
        <v>849606</v>
      </c>
      <c r="BV36" s="63">
        <f t="shared" ref="BV36" si="100">SUM(BV30:BV35)</f>
        <v>864811</v>
      </c>
      <c r="BW36" s="63">
        <f t="shared" ref="BW36" si="101">SUM(BW30:BW35)</f>
        <v>868237</v>
      </c>
      <c r="BX36" s="63">
        <f t="shared" ref="BX36" si="102">SUM(BX30:BX35)</f>
        <v>872811</v>
      </c>
      <c r="BY36" s="63">
        <f t="shared" ref="BY36" si="103">SUM(BY30:BY35)</f>
        <v>876320</v>
      </c>
      <c r="BZ36" s="63">
        <f t="shared" ref="BZ36" si="104">SUM(BZ30:BZ35)</f>
        <v>879942</v>
      </c>
      <c r="CA36" s="63">
        <f t="shared" ref="CA36" si="105">SUM(CA30:CA35)</f>
        <v>884189</v>
      </c>
      <c r="CB36" s="63">
        <f t="shared" ref="CB36" si="106">SUM(CB30:CB35)</f>
        <v>887523</v>
      </c>
      <c r="CC36" s="63">
        <f t="shared" ref="CC36" si="107">SUM(CC30:CC35)</f>
        <v>890657</v>
      </c>
      <c r="CD36" s="63">
        <f t="shared" ref="CD36" si="108">SUM(CD30:CD35)</f>
        <v>894587</v>
      </c>
      <c r="CE36" s="63">
        <f t="shared" ref="CE36" si="109">SUM(CE30:CE35)</f>
        <v>897516</v>
      </c>
      <c r="CF36" s="63">
        <f t="shared" ref="CF36" si="110">SUM(CF30:CF35)</f>
        <v>901079</v>
      </c>
      <c r="CG36" s="63">
        <f t="shared" ref="CG36" si="111">SUM(CG30:CG35)</f>
        <v>903760</v>
      </c>
      <c r="CH36" s="130">
        <f t="shared" ref="CH36" si="112">SUM(CH30:CH35)</f>
        <v>906310</v>
      </c>
      <c r="CI36" s="63">
        <f t="shared" ref="CI36" si="113">SUM(CI30:CI35)</f>
        <v>909072</v>
      </c>
      <c r="CJ36" s="63">
        <f t="shared" ref="CJ36" si="114">SUM(CJ30:CJ35)</f>
        <v>912790</v>
      </c>
      <c r="CK36" s="63">
        <f t="shared" ref="CK36" si="115">SUM(CK30:CK35)</f>
        <v>915290</v>
      </c>
      <c r="CL36" s="63">
        <f t="shared" ref="CL36" si="116">SUM(CL30:CL35)</f>
        <v>918641</v>
      </c>
      <c r="CM36" s="63">
        <f t="shared" ref="CM36" si="117">SUM(CM30:CM35)</f>
        <v>921968</v>
      </c>
      <c r="CN36" s="63">
        <f t="shared" ref="CN36" si="118">SUM(CN30:CN35)</f>
        <v>924914</v>
      </c>
      <c r="CO36" s="63">
        <f t="shared" ref="CO36" si="119">SUM(CO30:CO35)</f>
        <v>928231</v>
      </c>
      <c r="CP36" s="63">
        <f t="shared" ref="CP36" si="120">SUM(CP30:CP35)</f>
        <v>931694</v>
      </c>
      <c r="CQ36" s="63">
        <f t="shared" ref="CQ36" si="121">SUM(CQ30:CQ35)</f>
        <v>934978</v>
      </c>
      <c r="CR36" s="63">
        <f t="shared" ref="CR36" si="122">SUM(CR30:CR35)</f>
        <v>938855</v>
      </c>
      <c r="CS36" s="63">
        <f t="shared" ref="CS36" si="123">SUM(CS30:CS35)</f>
        <v>941354</v>
      </c>
      <c r="CT36" s="130">
        <f t="shared" ref="CT36" si="124">SUM(CT30:CT35)</f>
        <v>944209</v>
      </c>
      <c r="CU36" s="63">
        <f t="shared" ref="CU36" si="125">SUM(CU30:CU35)</f>
        <v>946968</v>
      </c>
      <c r="CV36" s="63">
        <f t="shared" ref="CV36" si="126">SUM(CV30:CV35)</f>
        <v>950365</v>
      </c>
      <c r="CW36" s="63">
        <f t="shared" ref="CW36" si="127">SUM(CW30:CW35)</f>
        <v>953418</v>
      </c>
      <c r="CX36" s="63">
        <f t="shared" ref="CX36" si="128">SUM(CX30:CX35)</f>
        <v>956843</v>
      </c>
      <c r="CY36" s="63">
        <f t="shared" ref="CY36" si="129">SUM(CY30:CY35)</f>
        <v>960380</v>
      </c>
      <c r="CZ36" s="63">
        <f t="shared" ref="CZ36" si="130">SUM(CZ30:CZ35)</f>
        <v>963702</v>
      </c>
      <c r="DA36" s="63">
        <f t="shared" ref="DA36" si="131">SUM(DA30:DA35)</f>
        <v>967471</v>
      </c>
      <c r="DB36" s="63">
        <f t="shared" ref="DB36" si="132">SUM(DB30:DB35)</f>
        <v>971384</v>
      </c>
      <c r="DC36" s="63">
        <f t="shared" ref="DC36" si="133">SUM(DC30:DC35)</f>
        <v>975805</v>
      </c>
      <c r="DD36" s="63">
        <f t="shared" ref="DD36" si="134">SUM(DD30:DD35)</f>
        <v>980689</v>
      </c>
      <c r="DE36" s="63">
        <f t="shared" ref="DE36" si="135">SUM(DE30:DE35)</f>
        <v>984769</v>
      </c>
      <c r="DF36" s="130">
        <f t="shared" ref="DF36" si="136">SUM(DF30:DF35)</f>
        <v>989822</v>
      </c>
      <c r="DG36" s="63">
        <f t="shared" ref="DG36" si="137">SUM(DG30:DG35)</f>
        <v>995904</v>
      </c>
      <c r="DH36" s="63">
        <f t="shared" ref="DH36" si="138">SUM(DH30:DH35)</f>
        <v>1011009</v>
      </c>
      <c r="DI36" s="63">
        <f t="shared" ref="DI36" si="139">SUM(DI30:DI35)</f>
        <v>1013150</v>
      </c>
      <c r="DJ36" s="63">
        <f t="shared" ref="DJ36" si="140">SUM(DJ30:DJ35)</f>
        <v>1015834</v>
      </c>
      <c r="DK36" s="63">
        <f t="shared" ref="DK36" si="141">SUM(DK30:DK35)</f>
        <v>1018733</v>
      </c>
      <c r="DL36" s="63">
        <f t="shared" ref="DL36" si="142">SUM(DL30:DL35)</f>
        <v>1021703</v>
      </c>
      <c r="DM36" s="63">
        <f t="shared" ref="DM36" si="143">SUM(DM30:DM35)</f>
        <v>1024834</v>
      </c>
      <c r="DN36" s="63">
        <f t="shared" ref="DN36" si="144">SUM(DN30:DN35)</f>
        <v>1028262</v>
      </c>
      <c r="DO36" s="63">
        <f t="shared" ref="DO36" si="145">SUM(DO30:DO35)</f>
        <v>1031873</v>
      </c>
      <c r="DP36" s="63">
        <f t="shared" ref="DP36" si="146">SUM(DP30:DP35)</f>
        <v>1035566</v>
      </c>
      <c r="DQ36" s="63">
        <f t="shared" ref="DQ36" si="147">SUM(DQ30:DQ35)</f>
        <v>1038110</v>
      </c>
      <c r="DR36" s="130">
        <f t="shared" ref="DR36" si="148">SUM(DR30:DR35)</f>
        <v>1041292</v>
      </c>
      <c r="DS36" s="63">
        <f t="shared" ref="DS36" si="149">SUM(DS30:DS35)</f>
        <v>1044379</v>
      </c>
      <c r="DT36" s="63">
        <f t="shared" ref="DT36" si="150">SUM(DT30:DT35)</f>
        <v>1047657</v>
      </c>
      <c r="DU36" s="63">
        <f t="shared" ref="DU36" si="151">SUM(DU30:DU35)</f>
        <v>1048339</v>
      </c>
      <c r="DV36" s="63">
        <f t="shared" ref="DV36" si="152">SUM(DV30:DV35)</f>
        <v>1049431</v>
      </c>
      <c r="DW36" s="63">
        <f t="shared" ref="DW36" si="153">SUM(DW30:DW35)</f>
        <v>1051855</v>
      </c>
      <c r="DX36" s="63">
        <f t="shared" ref="DX36" si="154">SUM(DX30:DX35)</f>
        <v>1055174</v>
      </c>
      <c r="DY36" s="63">
        <f t="shared" ref="DY36" si="155">SUM(DY30:DY35)</f>
        <v>1058417</v>
      </c>
      <c r="DZ36" s="63">
        <f t="shared" ref="DZ36" si="156">SUM(DZ30:DZ35)</f>
        <v>1062556</v>
      </c>
      <c r="EA36" s="63">
        <f t="shared" ref="EA36" si="157">SUM(EA30:EA35)</f>
        <v>1066566</v>
      </c>
      <c r="EB36" s="63">
        <f t="shared" ref="EB36" si="158">SUM(EB30:EB35)</f>
        <v>1070939</v>
      </c>
      <c r="EC36" s="63">
        <f t="shared" ref="EC36" si="159">SUM(EC30:EC35)</f>
        <v>1074146</v>
      </c>
      <c r="ED36" s="130">
        <f t="shared" ref="ED36" si="160">SUM(ED30:ED35)</f>
        <v>1077904</v>
      </c>
      <c r="EE36" s="63">
        <f t="shared" ref="EE36" si="161">SUM(EE30:EE35)</f>
        <v>1081755</v>
      </c>
      <c r="EF36" s="63">
        <f t="shared" ref="EF36" si="162">SUM(EF30:EF35)</f>
        <v>1087295</v>
      </c>
      <c r="EG36" s="63">
        <f t="shared" ref="EG36" si="163">SUM(EG30:EG35)</f>
        <v>1093056</v>
      </c>
      <c r="EH36" s="63">
        <f t="shared" ref="EH36" si="164">SUM(EH30:EH35)</f>
        <v>1098914</v>
      </c>
      <c r="EI36" s="63">
        <f t="shared" ref="EI36" si="165">SUM(EI30:EI35)</f>
        <v>1105169</v>
      </c>
      <c r="EJ36" s="63">
        <f t="shared" ref="EJ36" si="166">SUM(EJ30:EJ35)</f>
        <v>1110928</v>
      </c>
      <c r="EK36" s="63">
        <f t="shared" ref="EK36" si="167">SUM(EK30:EK35)</f>
        <v>1116901</v>
      </c>
      <c r="EL36" s="63">
        <f t="shared" ref="EL36" si="168">SUM(EL30:EL35)</f>
        <v>1123805</v>
      </c>
      <c r="EM36" s="63">
        <f t="shared" ref="EM36" si="169">SUM(EM30:EM35)</f>
        <v>1130169</v>
      </c>
      <c r="EN36" s="63">
        <f t="shared" ref="EN36" si="170">SUM(EN30:EN35)</f>
        <v>1137782</v>
      </c>
      <c r="EO36" s="63">
        <f t="shared" ref="EO36" si="171">SUM(EO30:EO35)</f>
        <v>1142981</v>
      </c>
      <c r="EP36" s="130">
        <f t="shared" ref="EP36" si="172">SUM(EP30:EP35)</f>
        <v>1149119</v>
      </c>
      <c r="EQ36" s="63">
        <f t="shared" ref="EQ36" si="173">SUM(EQ30:EQ35)</f>
        <v>1156677</v>
      </c>
      <c r="ER36" s="63">
        <f t="shared" ref="ER36" si="174">SUM(ER30:ER35)</f>
        <v>1166931</v>
      </c>
      <c r="ES36" s="63">
        <f t="shared" ref="ES36" si="175">SUM(ES30:ES35)</f>
        <v>1176763</v>
      </c>
      <c r="ET36" s="63">
        <f t="shared" ref="ET36" si="176">SUM(ET30:ET35)</f>
        <v>1187868</v>
      </c>
      <c r="EU36" s="63">
        <f t="shared" ref="EU36" si="177">SUM(EU30:EU35)</f>
        <v>1199328</v>
      </c>
      <c r="EV36" s="63">
        <f t="shared" ref="EV36" si="178">SUM(EV30:EV35)</f>
        <v>1210534</v>
      </c>
      <c r="EW36" s="63">
        <f t="shared" ref="EW36" si="179">SUM(EW30:EW35)</f>
        <v>1222925</v>
      </c>
      <c r="EX36" s="63">
        <f t="shared" ref="EX36" si="180">SUM(EX30:EX35)</f>
        <v>1237437</v>
      </c>
      <c r="EY36" s="63">
        <f t="shared" ref="EY36" si="181">SUM(EY30:EY35)</f>
        <v>1251701</v>
      </c>
      <c r="EZ36" s="63">
        <f t="shared" ref="EZ36" si="182">SUM(EZ30:EZ35)</f>
        <v>1268012</v>
      </c>
      <c r="FA36" s="135">
        <f t="shared" ref="FA36" si="183">SUM(FA30:FA35)</f>
        <v>1280348</v>
      </c>
      <c r="FB36" s="63">
        <f t="shared" ref="FB36" si="184">SUM(FB30:FB35)</f>
        <v>1296859</v>
      </c>
      <c r="FC36" s="63">
        <f t="shared" ref="FC36" si="185">SUM(FC30:FC35)</f>
        <v>1314581</v>
      </c>
      <c r="FD36" s="63">
        <f t="shared" ref="FD36:FF36" si="186">SUM(FD30:FD35)</f>
        <v>1334742</v>
      </c>
      <c r="FE36" s="63">
        <f t="shared" si="186"/>
        <v>1350869</v>
      </c>
      <c r="FF36" s="63">
        <f t="shared" si="186"/>
        <v>1369041</v>
      </c>
      <c r="FG36" s="63">
        <f t="shared" ref="FG36:FJ36" si="187">SUM(FG30:FG35)</f>
        <v>1387660</v>
      </c>
      <c r="FH36" s="63">
        <f t="shared" si="187"/>
        <v>1403555</v>
      </c>
      <c r="FI36" s="63">
        <f t="shared" si="187"/>
        <v>1419627</v>
      </c>
      <c r="FJ36" s="63">
        <f t="shared" si="187"/>
        <v>1435431</v>
      </c>
      <c r="FK36" s="63">
        <f t="shared" ref="FK36:FV36" si="188">SUM(FK30:FK35)</f>
        <v>1449539</v>
      </c>
      <c r="FL36" s="63">
        <f t="shared" si="188"/>
        <v>1464939</v>
      </c>
      <c r="FM36" s="63">
        <f t="shared" si="188"/>
        <v>1475122</v>
      </c>
      <c r="FN36" s="130">
        <f t="shared" si="188"/>
        <v>1488355</v>
      </c>
      <c r="FO36" s="63">
        <f t="shared" si="188"/>
        <v>1502226</v>
      </c>
      <c r="FP36" s="63">
        <f t="shared" si="188"/>
        <v>1516878</v>
      </c>
      <c r="FQ36" s="63">
        <f t="shared" si="188"/>
        <v>1532230</v>
      </c>
      <c r="FR36" s="63">
        <f t="shared" si="188"/>
        <v>1548390</v>
      </c>
      <c r="FS36" s="63">
        <f t="shared" si="188"/>
        <v>1563967</v>
      </c>
      <c r="FT36" s="63">
        <f t="shared" si="188"/>
        <v>1580282</v>
      </c>
      <c r="FU36" s="63">
        <f t="shared" si="188"/>
        <v>1595834</v>
      </c>
      <c r="FV36" s="63">
        <f t="shared" si="188"/>
        <v>1608818</v>
      </c>
    </row>
    <row r="37" spans="1:178" s="1" customFormat="1" ht="20.149999999999999" customHeight="1" thickTop="1" x14ac:dyDescent="0.35">
      <c r="A37" s="26" t="s">
        <v>268</v>
      </c>
      <c r="B37" s="56"/>
      <c r="C37" s="56"/>
      <c r="D37" s="56"/>
      <c r="E37" s="56"/>
      <c r="F37" s="56"/>
      <c r="G37" s="56"/>
      <c r="H37" s="56"/>
      <c r="I37" s="56"/>
      <c r="J37" s="56"/>
      <c r="K37" s="56"/>
      <c r="L37" s="56"/>
      <c r="M37" s="57"/>
      <c r="N37" s="58"/>
      <c r="O37" s="56"/>
      <c r="P37" s="56"/>
      <c r="Q37" s="56"/>
      <c r="R37" s="56"/>
      <c r="S37" s="56"/>
      <c r="T37" s="56"/>
      <c r="U37" s="56"/>
      <c r="V37" s="56"/>
      <c r="W37" s="56"/>
      <c r="X37" s="56"/>
      <c r="Y37" s="57"/>
      <c r="Z37" s="56"/>
      <c r="AA37" s="56"/>
      <c r="AB37" s="56"/>
      <c r="AC37" s="56"/>
      <c r="AD37" s="56"/>
      <c r="AE37" s="56"/>
      <c r="AF37" s="56"/>
      <c r="AG37" s="56"/>
      <c r="AH37" s="56"/>
      <c r="AI37" s="56"/>
      <c r="AJ37" s="56"/>
      <c r="AK37" s="57"/>
      <c r="AL37" s="56"/>
      <c r="AM37" s="56"/>
      <c r="AN37" s="56"/>
      <c r="AO37" s="56"/>
      <c r="AP37" s="56"/>
      <c r="AQ37" s="56"/>
      <c r="AR37" s="56"/>
      <c r="AS37" s="56"/>
      <c r="AT37" s="56"/>
      <c r="AU37" s="56"/>
      <c r="AV37" s="56"/>
      <c r="AW37" s="57"/>
      <c r="AX37" s="56"/>
      <c r="AY37" s="56"/>
      <c r="AZ37" s="56"/>
      <c r="BA37" s="56"/>
      <c r="BB37" s="56"/>
      <c r="BC37" s="56"/>
      <c r="BD37" s="56"/>
      <c r="BE37" s="56"/>
      <c r="BF37" s="56"/>
      <c r="BG37" s="56"/>
      <c r="BH37" s="56"/>
      <c r="BI37" s="57"/>
      <c r="BJ37" s="56"/>
      <c r="BK37" s="56"/>
      <c r="BL37" s="56"/>
      <c r="BM37" s="56"/>
      <c r="BN37" s="56"/>
      <c r="BO37" s="56"/>
      <c r="BP37" s="56"/>
      <c r="BQ37" s="56"/>
      <c r="BR37" s="56"/>
      <c r="BS37" s="56"/>
      <c r="BT37" s="56"/>
      <c r="BU37" s="57"/>
      <c r="BV37" s="56"/>
      <c r="BW37" s="56"/>
      <c r="BX37" s="56"/>
      <c r="BY37" s="56"/>
      <c r="BZ37" s="56"/>
      <c r="CA37" s="56"/>
      <c r="CB37" s="56"/>
      <c r="CC37" s="56"/>
      <c r="CD37" s="56"/>
      <c r="CE37" s="56"/>
      <c r="CF37" s="56"/>
      <c r="CG37" s="129"/>
      <c r="CH37" s="78"/>
      <c r="CI37" s="56"/>
      <c r="CJ37" s="56"/>
      <c r="CK37" s="56"/>
      <c r="CL37" s="56"/>
      <c r="CM37" s="56"/>
      <c r="CN37" s="56"/>
      <c r="CO37" s="56"/>
      <c r="CP37" s="56"/>
      <c r="CQ37" s="56"/>
      <c r="CR37" s="56"/>
      <c r="CS37" s="129"/>
      <c r="CT37" s="78"/>
      <c r="CU37" s="56"/>
      <c r="CV37" s="56"/>
      <c r="CW37" s="56"/>
      <c r="CX37" s="56"/>
      <c r="CY37" s="56"/>
      <c r="CZ37" s="56"/>
      <c r="DA37" s="56"/>
      <c r="DB37" s="56"/>
      <c r="DC37" s="56"/>
      <c r="DD37" s="56"/>
      <c r="DE37" s="129"/>
      <c r="DF37" s="78"/>
      <c r="DG37" s="56"/>
      <c r="DH37" s="56"/>
      <c r="DI37" s="56"/>
      <c r="DJ37" s="56"/>
      <c r="DK37" s="56"/>
      <c r="DL37" s="56"/>
      <c r="DM37" s="56"/>
      <c r="DN37" s="56"/>
      <c r="DO37" s="56"/>
      <c r="DP37" s="56"/>
      <c r="DQ37" s="129"/>
      <c r="DR37" s="78"/>
      <c r="DS37" s="56"/>
      <c r="DT37" s="131"/>
      <c r="DU37" s="131"/>
      <c r="DV37" s="131"/>
      <c r="DW37" s="131"/>
      <c r="DX37" s="131"/>
      <c r="DY37" s="131"/>
      <c r="DZ37" s="131"/>
      <c r="EA37" s="131"/>
      <c r="EB37" s="131"/>
      <c r="EC37" s="131"/>
      <c r="ED37" s="78"/>
      <c r="EE37" s="56"/>
      <c r="EF37" s="131"/>
      <c r="EG37" s="131"/>
      <c r="EH37" s="131"/>
      <c r="EI37" s="131"/>
      <c r="EJ37" s="131"/>
      <c r="EK37" s="131"/>
      <c r="EL37" s="131"/>
      <c r="EM37" s="131"/>
      <c r="EN37" s="131"/>
      <c r="EO37" s="131"/>
      <c r="EP37" s="78"/>
      <c r="EQ37" s="56"/>
      <c r="ER37" s="131"/>
      <c r="ES37" s="131"/>
      <c r="ET37" s="131"/>
      <c r="EU37" s="131"/>
      <c r="EV37" s="131"/>
      <c r="EW37" s="131"/>
      <c r="EX37" s="131"/>
      <c r="EY37" s="131"/>
      <c r="EZ37" s="131"/>
      <c r="FA37" s="141"/>
      <c r="FB37" s="131"/>
      <c r="FC37" s="131"/>
      <c r="FD37" s="131"/>
      <c r="FE37" s="131"/>
      <c r="FF37" s="131"/>
      <c r="FG37" s="131"/>
      <c r="FH37" s="131"/>
      <c r="FI37" s="131"/>
      <c r="FJ37" s="131"/>
      <c r="FK37" s="134"/>
      <c r="FL37" s="134"/>
      <c r="FM37" s="134"/>
      <c r="FN37" s="177"/>
      <c r="FO37" s="131"/>
      <c r="FP37" s="131"/>
      <c r="FQ37" s="131"/>
      <c r="FR37" s="131"/>
      <c r="FS37" s="131"/>
      <c r="FT37" s="131"/>
      <c r="FU37" s="131"/>
      <c r="FV37" s="131"/>
    </row>
    <row r="38" spans="1:178" s="1" customFormat="1" ht="20.149999999999999" customHeight="1" x14ac:dyDescent="0.35">
      <c r="A38" s="31" t="s">
        <v>281</v>
      </c>
      <c r="B38" s="56">
        <v>0</v>
      </c>
      <c r="C38" s="56">
        <v>0</v>
      </c>
      <c r="D38" s="56">
        <v>0</v>
      </c>
      <c r="E38" s="56">
        <v>0</v>
      </c>
      <c r="F38" s="56">
        <v>0</v>
      </c>
      <c r="G38" s="56">
        <v>0</v>
      </c>
      <c r="H38" s="56">
        <v>0</v>
      </c>
      <c r="I38" s="56">
        <v>0</v>
      </c>
      <c r="J38" s="56">
        <v>0</v>
      </c>
      <c r="K38" s="56">
        <v>0</v>
      </c>
      <c r="L38" s="56">
        <v>0</v>
      </c>
      <c r="M38" s="57">
        <v>0</v>
      </c>
      <c r="N38" s="58">
        <v>0</v>
      </c>
      <c r="O38" s="56">
        <v>0</v>
      </c>
      <c r="P38" s="56">
        <v>0</v>
      </c>
      <c r="Q38" s="56">
        <v>0</v>
      </c>
      <c r="R38" s="56">
        <v>0</v>
      </c>
      <c r="S38" s="56">
        <v>0</v>
      </c>
      <c r="T38" s="56">
        <v>0</v>
      </c>
      <c r="U38" s="56">
        <v>0</v>
      </c>
      <c r="V38" s="56">
        <v>0</v>
      </c>
      <c r="W38" s="56">
        <v>0</v>
      </c>
      <c r="X38" s="56">
        <v>0</v>
      </c>
      <c r="Y38" s="57">
        <v>0</v>
      </c>
      <c r="Z38" s="56">
        <v>0</v>
      </c>
      <c r="AA38" s="56">
        <v>0</v>
      </c>
      <c r="AB38" s="56">
        <v>0</v>
      </c>
      <c r="AC38" s="56">
        <v>0</v>
      </c>
      <c r="AD38" s="56">
        <v>0</v>
      </c>
      <c r="AE38" s="56">
        <v>0</v>
      </c>
      <c r="AF38" s="56">
        <v>0</v>
      </c>
      <c r="AG38" s="56">
        <v>0</v>
      </c>
      <c r="AH38" s="56">
        <v>0</v>
      </c>
      <c r="AI38" s="56">
        <v>0</v>
      </c>
      <c r="AJ38" s="56">
        <v>0</v>
      </c>
      <c r="AK38" s="57">
        <v>0</v>
      </c>
      <c r="AL38" s="56">
        <v>0</v>
      </c>
      <c r="AM38" s="56">
        <v>0</v>
      </c>
      <c r="AN38" s="56">
        <v>0</v>
      </c>
      <c r="AO38" s="56">
        <v>0</v>
      </c>
      <c r="AP38" s="56">
        <v>0</v>
      </c>
      <c r="AQ38" s="56">
        <v>0</v>
      </c>
      <c r="AR38" s="56">
        <v>0</v>
      </c>
      <c r="AS38" s="56">
        <v>0</v>
      </c>
      <c r="AT38" s="56">
        <v>0</v>
      </c>
      <c r="AU38" s="56">
        <v>0</v>
      </c>
      <c r="AV38" s="56">
        <v>0</v>
      </c>
      <c r="AW38" s="57">
        <v>0</v>
      </c>
      <c r="AX38" s="56">
        <v>0</v>
      </c>
      <c r="AY38" s="56">
        <v>0</v>
      </c>
      <c r="AZ38" s="56">
        <v>0</v>
      </c>
      <c r="BA38" s="56">
        <v>0</v>
      </c>
      <c r="BB38" s="56">
        <v>0</v>
      </c>
      <c r="BC38" s="56">
        <v>0</v>
      </c>
      <c r="BD38" s="56">
        <v>0</v>
      </c>
      <c r="BE38" s="56">
        <v>0</v>
      </c>
      <c r="BF38" s="56">
        <v>0</v>
      </c>
      <c r="BG38" s="56">
        <v>0</v>
      </c>
      <c r="BH38" s="56">
        <v>0</v>
      </c>
      <c r="BI38" s="57">
        <v>0</v>
      </c>
      <c r="BJ38" s="56">
        <v>0</v>
      </c>
      <c r="BK38" s="56">
        <v>0</v>
      </c>
      <c r="BL38" s="56">
        <v>0</v>
      </c>
      <c r="BM38" s="56">
        <v>0</v>
      </c>
      <c r="BN38" s="56">
        <v>0</v>
      </c>
      <c r="BO38" s="56">
        <v>0</v>
      </c>
      <c r="BP38" s="56">
        <v>0</v>
      </c>
      <c r="BQ38" s="56">
        <v>0</v>
      </c>
      <c r="BR38" s="56">
        <v>0</v>
      </c>
      <c r="BS38" s="56">
        <v>0</v>
      </c>
      <c r="BT38" s="56">
        <v>0</v>
      </c>
      <c r="BU38" s="57">
        <v>0</v>
      </c>
      <c r="BV38" s="56">
        <v>0</v>
      </c>
      <c r="BW38" s="56">
        <v>0</v>
      </c>
      <c r="BX38" s="56">
        <v>0</v>
      </c>
      <c r="BY38" s="56">
        <v>0</v>
      </c>
      <c r="BZ38" s="56">
        <v>1</v>
      </c>
      <c r="CA38" s="56">
        <v>1</v>
      </c>
      <c r="CB38" s="56">
        <v>1</v>
      </c>
      <c r="CC38" s="56">
        <v>1</v>
      </c>
      <c r="CD38" s="56">
        <v>1</v>
      </c>
      <c r="CE38" s="56">
        <v>1</v>
      </c>
      <c r="CF38" s="56">
        <v>1</v>
      </c>
      <c r="CG38" s="129">
        <v>1</v>
      </c>
      <c r="CH38" s="78">
        <v>1</v>
      </c>
      <c r="CI38" s="56">
        <v>4</v>
      </c>
      <c r="CJ38" s="56">
        <v>7</v>
      </c>
      <c r="CK38" s="56">
        <v>7</v>
      </c>
      <c r="CL38" s="56">
        <v>7</v>
      </c>
      <c r="CM38" s="56">
        <v>7</v>
      </c>
      <c r="CN38" s="56">
        <v>7</v>
      </c>
      <c r="CO38" s="56">
        <v>7</v>
      </c>
      <c r="CP38" s="56">
        <v>7</v>
      </c>
      <c r="CQ38" s="56">
        <v>7</v>
      </c>
      <c r="CR38" s="56">
        <v>7</v>
      </c>
      <c r="CS38" s="129">
        <v>8</v>
      </c>
      <c r="CT38" s="78">
        <v>9</v>
      </c>
      <c r="CU38" s="56">
        <v>10</v>
      </c>
      <c r="CV38" s="56">
        <v>13</v>
      </c>
      <c r="CW38" s="56">
        <v>14</v>
      </c>
      <c r="CX38" s="56">
        <v>14</v>
      </c>
      <c r="CY38" s="56">
        <v>14</v>
      </c>
      <c r="CZ38" s="56">
        <v>14</v>
      </c>
      <c r="DA38" s="56">
        <v>14</v>
      </c>
      <c r="DB38" s="56">
        <v>14</v>
      </c>
      <c r="DC38" s="56">
        <v>14</v>
      </c>
      <c r="DD38" s="56">
        <v>14</v>
      </c>
      <c r="DE38" s="129">
        <v>14</v>
      </c>
      <c r="DF38" s="78">
        <v>14</v>
      </c>
      <c r="DG38" s="56">
        <v>14</v>
      </c>
      <c r="DH38" s="56">
        <v>14</v>
      </c>
      <c r="DI38" s="56">
        <v>14</v>
      </c>
      <c r="DJ38" s="56">
        <v>14</v>
      </c>
      <c r="DK38" s="56">
        <v>14</v>
      </c>
      <c r="DL38" s="56">
        <v>14</v>
      </c>
      <c r="DM38" s="56">
        <v>14</v>
      </c>
      <c r="DN38" s="56">
        <v>14</v>
      </c>
      <c r="DO38" s="56">
        <v>14</v>
      </c>
      <c r="DP38" s="56">
        <v>14</v>
      </c>
      <c r="DQ38" s="129">
        <v>14</v>
      </c>
      <c r="DR38" s="78">
        <v>14</v>
      </c>
      <c r="DS38" s="56">
        <v>14</v>
      </c>
      <c r="DT38" s="56">
        <v>14</v>
      </c>
      <c r="DU38" s="56">
        <v>14</v>
      </c>
      <c r="DV38" s="56">
        <v>14</v>
      </c>
      <c r="DW38" s="56">
        <v>14</v>
      </c>
      <c r="DX38" s="56">
        <v>14</v>
      </c>
      <c r="DY38" s="56">
        <v>14</v>
      </c>
      <c r="DZ38" s="56">
        <v>14</v>
      </c>
      <c r="EA38" s="56">
        <v>14</v>
      </c>
      <c r="EB38" s="56">
        <v>14</v>
      </c>
      <c r="EC38" s="56">
        <v>14</v>
      </c>
      <c r="ED38" s="78">
        <v>14</v>
      </c>
      <c r="EE38" s="56">
        <v>14</v>
      </c>
      <c r="EF38" s="56">
        <v>14</v>
      </c>
      <c r="EG38" s="56">
        <v>14</v>
      </c>
      <c r="EH38" s="56">
        <v>14</v>
      </c>
      <c r="EI38" s="56">
        <v>14</v>
      </c>
      <c r="EJ38" s="56">
        <v>14</v>
      </c>
      <c r="EK38" s="56">
        <v>14</v>
      </c>
      <c r="EL38" s="56">
        <v>14</v>
      </c>
      <c r="EM38" s="56">
        <v>14</v>
      </c>
      <c r="EN38" s="56">
        <v>14</v>
      </c>
      <c r="EO38" s="56">
        <v>14</v>
      </c>
      <c r="EP38" s="78">
        <v>14</v>
      </c>
      <c r="EQ38" s="56">
        <v>14</v>
      </c>
      <c r="ER38" s="56">
        <v>14</v>
      </c>
      <c r="ES38" s="56">
        <v>14</v>
      </c>
      <c r="ET38" s="56">
        <v>14</v>
      </c>
      <c r="EU38" s="56">
        <v>14</v>
      </c>
      <c r="EV38" s="56">
        <v>14</v>
      </c>
      <c r="EW38" s="56">
        <v>14</v>
      </c>
      <c r="EX38" s="56">
        <v>14</v>
      </c>
      <c r="EY38" s="56">
        <v>14</v>
      </c>
      <c r="EZ38" s="56">
        <v>14</v>
      </c>
      <c r="FA38" s="85">
        <v>14</v>
      </c>
      <c r="FB38" s="56">
        <v>14</v>
      </c>
      <c r="FC38" s="56">
        <v>14</v>
      </c>
      <c r="FD38" s="56">
        <v>14</v>
      </c>
      <c r="FE38" s="56">
        <v>14</v>
      </c>
      <c r="FF38" s="56">
        <v>14</v>
      </c>
      <c r="FG38" s="56">
        <v>14</v>
      </c>
      <c r="FH38" s="56">
        <v>14</v>
      </c>
      <c r="FI38" s="56">
        <v>14</v>
      </c>
      <c r="FJ38" s="56">
        <v>14</v>
      </c>
      <c r="FK38" s="56">
        <v>14</v>
      </c>
      <c r="FL38" s="56">
        <v>14</v>
      </c>
      <c r="FM38" s="56">
        <v>14</v>
      </c>
      <c r="FN38" s="78">
        <v>14</v>
      </c>
      <c r="FO38" s="56">
        <v>14</v>
      </c>
      <c r="FP38" s="56">
        <v>14</v>
      </c>
      <c r="FQ38" s="56">
        <v>14</v>
      </c>
      <c r="FR38" s="56">
        <v>14</v>
      </c>
      <c r="FS38" s="56">
        <v>14</v>
      </c>
      <c r="FT38" s="56">
        <v>14</v>
      </c>
      <c r="FU38" s="56">
        <v>14</v>
      </c>
      <c r="FV38" s="56">
        <v>14</v>
      </c>
    </row>
    <row r="39" spans="1:178" s="25" customFormat="1" ht="20.149999999999999" customHeight="1" x14ac:dyDescent="0.35">
      <c r="A39" s="31" t="s">
        <v>282</v>
      </c>
      <c r="B39" s="56">
        <v>250</v>
      </c>
      <c r="C39" s="56">
        <v>250</v>
      </c>
      <c r="D39" s="56">
        <v>258</v>
      </c>
      <c r="E39" s="56">
        <v>271</v>
      </c>
      <c r="F39" s="56">
        <v>273</v>
      </c>
      <c r="G39" s="56">
        <v>289</v>
      </c>
      <c r="H39" s="56">
        <v>292</v>
      </c>
      <c r="I39" s="56">
        <v>294</v>
      </c>
      <c r="J39" s="56">
        <v>295</v>
      </c>
      <c r="K39" s="56">
        <v>300</v>
      </c>
      <c r="L39" s="56">
        <v>319</v>
      </c>
      <c r="M39" s="57">
        <v>325</v>
      </c>
      <c r="N39" s="58">
        <v>530</v>
      </c>
      <c r="O39" s="56">
        <v>572</v>
      </c>
      <c r="P39" s="56">
        <v>611</v>
      </c>
      <c r="Q39" s="56">
        <v>638</v>
      </c>
      <c r="R39" s="56">
        <v>696</v>
      </c>
      <c r="S39" s="56">
        <v>761</v>
      </c>
      <c r="T39" s="56">
        <v>824</v>
      </c>
      <c r="U39" s="56">
        <v>898</v>
      </c>
      <c r="V39" s="56">
        <v>1003</v>
      </c>
      <c r="W39" s="56">
        <v>1065</v>
      </c>
      <c r="X39" s="56">
        <v>1147</v>
      </c>
      <c r="Y39" s="57">
        <v>1212</v>
      </c>
      <c r="Z39" s="56">
        <v>1330</v>
      </c>
      <c r="AA39" s="56">
        <v>1378</v>
      </c>
      <c r="AB39" s="56">
        <v>1471</v>
      </c>
      <c r="AC39" s="56">
        <v>1516</v>
      </c>
      <c r="AD39" s="56">
        <v>1565</v>
      </c>
      <c r="AE39" s="56">
        <v>1613</v>
      </c>
      <c r="AF39" s="56">
        <v>1679</v>
      </c>
      <c r="AG39" s="56">
        <v>1835</v>
      </c>
      <c r="AH39" s="56">
        <v>2016</v>
      </c>
      <c r="AI39" s="56">
        <v>2192</v>
      </c>
      <c r="AJ39" s="56">
        <v>2375</v>
      </c>
      <c r="AK39" s="57">
        <v>2513</v>
      </c>
      <c r="AL39" s="56">
        <v>2743</v>
      </c>
      <c r="AM39" s="56">
        <v>2942</v>
      </c>
      <c r="AN39" s="56">
        <v>3144</v>
      </c>
      <c r="AO39" s="56">
        <v>3322</v>
      </c>
      <c r="AP39" s="56">
        <v>3564</v>
      </c>
      <c r="AQ39" s="56">
        <v>3767</v>
      </c>
      <c r="AR39" s="56">
        <v>4083</v>
      </c>
      <c r="AS39" s="56">
        <v>4572</v>
      </c>
      <c r="AT39" s="56">
        <v>5087</v>
      </c>
      <c r="AU39" s="56">
        <v>5561</v>
      </c>
      <c r="AV39" s="56">
        <v>6081</v>
      </c>
      <c r="AW39" s="57">
        <v>6537</v>
      </c>
      <c r="AX39" s="56">
        <v>7023</v>
      </c>
      <c r="AY39" s="56">
        <v>8328</v>
      </c>
      <c r="AZ39" s="56">
        <v>8719</v>
      </c>
      <c r="BA39" s="56">
        <v>9109</v>
      </c>
      <c r="BB39" s="56">
        <v>9628</v>
      </c>
      <c r="BC39" s="56">
        <v>10169</v>
      </c>
      <c r="BD39" s="56">
        <v>10675</v>
      </c>
      <c r="BE39" s="56">
        <v>11204</v>
      </c>
      <c r="BF39" s="56">
        <v>11801</v>
      </c>
      <c r="BG39" s="56">
        <v>12364</v>
      </c>
      <c r="BH39" s="56">
        <v>12934</v>
      </c>
      <c r="BI39" s="57">
        <v>13364</v>
      </c>
      <c r="BJ39" s="56">
        <v>13775</v>
      </c>
      <c r="BK39" s="56">
        <v>14267</v>
      </c>
      <c r="BL39" s="56">
        <v>14806</v>
      </c>
      <c r="BM39" s="56">
        <v>15255</v>
      </c>
      <c r="BN39" s="56">
        <v>15747</v>
      </c>
      <c r="BO39" s="56">
        <v>16267</v>
      </c>
      <c r="BP39" s="56">
        <v>16770</v>
      </c>
      <c r="BQ39" s="56">
        <v>17594</v>
      </c>
      <c r="BR39" s="56">
        <v>19223</v>
      </c>
      <c r="BS39" s="56">
        <v>19564</v>
      </c>
      <c r="BT39" s="56">
        <v>19939</v>
      </c>
      <c r="BU39" s="57">
        <v>20300</v>
      </c>
      <c r="BV39" s="56">
        <v>20704</v>
      </c>
      <c r="BW39" s="56">
        <v>21171</v>
      </c>
      <c r="BX39" s="56">
        <v>21608</v>
      </c>
      <c r="BY39" s="56">
        <v>21975</v>
      </c>
      <c r="BZ39" s="56">
        <v>22226</v>
      </c>
      <c r="CA39" s="56">
        <v>22539</v>
      </c>
      <c r="CB39" s="56">
        <v>22823</v>
      </c>
      <c r="CC39" s="56">
        <v>23212</v>
      </c>
      <c r="CD39" s="56">
        <v>24366</v>
      </c>
      <c r="CE39" s="56">
        <v>24412</v>
      </c>
      <c r="CF39" s="56">
        <v>24482</v>
      </c>
      <c r="CG39" s="129">
        <v>24534</v>
      </c>
      <c r="CH39" s="78">
        <v>24536</v>
      </c>
      <c r="CI39" s="56">
        <v>24539</v>
      </c>
      <c r="CJ39" s="56">
        <v>24548</v>
      </c>
      <c r="CK39" s="56">
        <v>24548</v>
      </c>
      <c r="CL39" s="56">
        <v>24548</v>
      </c>
      <c r="CM39" s="56">
        <v>24548</v>
      </c>
      <c r="CN39" s="56">
        <v>24548</v>
      </c>
      <c r="CO39" s="56">
        <v>24548</v>
      </c>
      <c r="CP39" s="56">
        <v>24548</v>
      </c>
      <c r="CQ39" s="56">
        <v>24548</v>
      </c>
      <c r="CR39" s="56">
        <v>24548</v>
      </c>
      <c r="CS39" s="129">
        <v>24548</v>
      </c>
      <c r="CT39" s="78">
        <v>24548</v>
      </c>
      <c r="CU39" s="56">
        <v>24548</v>
      </c>
      <c r="CV39" s="56">
        <v>24551</v>
      </c>
      <c r="CW39" s="56">
        <v>24551</v>
      </c>
      <c r="CX39" s="56">
        <v>24551</v>
      </c>
      <c r="CY39" s="56">
        <v>24551</v>
      </c>
      <c r="CZ39" s="56">
        <v>24551</v>
      </c>
      <c r="DA39" s="56">
        <v>24551</v>
      </c>
      <c r="DB39" s="56">
        <v>24551</v>
      </c>
      <c r="DC39" s="56">
        <v>24551</v>
      </c>
      <c r="DD39" s="56">
        <v>24551</v>
      </c>
      <c r="DE39" s="129">
        <v>24551</v>
      </c>
      <c r="DF39" s="78">
        <v>24551</v>
      </c>
      <c r="DG39" s="56">
        <v>24551</v>
      </c>
      <c r="DH39" s="56">
        <v>24551</v>
      </c>
      <c r="DI39" s="56">
        <v>24551</v>
      </c>
      <c r="DJ39" s="56">
        <v>24551</v>
      </c>
      <c r="DK39" s="56">
        <v>24551</v>
      </c>
      <c r="DL39" s="56">
        <v>24551</v>
      </c>
      <c r="DM39" s="56">
        <v>24551</v>
      </c>
      <c r="DN39" s="56">
        <v>24551</v>
      </c>
      <c r="DO39" s="56">
        <v>24551</v>
      </c>
      <c r="DP39" s="56">
        <v>24551</v>
      </c>
      <c r="DQ39" s="129">
        <v>24551</v>
      </c>
      <c r="DR39" s="78">
        <v>24551</v>
      </c>
      <c r="DS39" s="56">
        <v>24551</v>
      </c>
      <c r="DT39" s="56">
        <v>24551</v>
      </c>
      <c r="DU39" s="56">
        <v>24551</v>
      </c>
      <c r="DV39" s="56">
        <v>24551</v>
      </c>
      <c r="DW39" s="56">
        <v>24551</v>
      </c>
      <c r="DX39" s="56">
        <v>24551</v>
      </c>
      <c r="DY39" s="56">
        <v>24551</v>
      </c>
      <c r="DZ39" s="56">
        <v>24551</v>
      </c>
      <c r="EA39" s="56">
        <v>24551</v>
      </c>
      <c r="EB39" s="56">
        <v>24551</v>
      </c>
      <c r="EC39" s="56">
        <v>24551</v>
      </c>
      <c r="ED39" s="78">
        <v>24551</v>
      </c>
      <c r="EE39" s="56">
        <v>24551</v>
      </c>
      <c r="EF39" s="56">
        <v>24551</v>
      </c>
      <c r="EG39" s="56">
        <v>24551</v>
      </c>
      <c r="EH39" s="56">
        <v>24551</v>
      </c>
      <c r="EI39" s="56">
        <v>24551</v>
      </c>
      <c r="EJ39" s="56">
        <v>24551</v>
      </c>
      <c r="EK39" s="56">
        <v>24551</v>
      </c>
      <c r="EL39" s="56">
        <v>24551</v>
      </c>
      <c r="EM39" s="56">
        <v>24551</v>
      </c>
      <c r="EN39" s="56">
        <v>24551</v>
      </c>
      <c r="EO39" s="56">
        <v>24551</v>
      </c>
      <c r="EP39" s="78">
        <v>24551</v>
      </c>
      <c r="EQ39" s="56">
        <v>24551</v>
      </c>
      <c r="ER39" s="56">
        <v>24551</v>
      </c>
      <c r="ES39" s="56">
        <v>24551</v>
      </c>
      <c r="ET39" s="56">
        <v>24551</v>
      </c>
      <c r="EU39" s="56">
        <v>24551</v>
      </c>
      <c r="EV39" s="56">
        <v>24551</v>
      </c>
      <c r="EW39" s="56">
        <v>24551</v>
      </c>
      <c r="EX39" s="56">
        <v>24551</v>
      </c>
      <c r="EY39" s="56">
        <v>24551</v>
      </c>
      <c r="EZ39" s="56">
        <v>24551</v>
      </c>
      <c r="FA39" s="85">
        <v>24551</v>
      </c>
      <c r="FB39" s="56">
        <v>24551</v>
      </c>
      <c r="FC39" s="56">
        <v>24551</v>
      </c>
      <c r="FD39" s="56">
        <v>24551</v>
      </c>
      <c r="FE39" s="56">
        <v>24551</v>
      </c>
      <c r="FF39" s="56">
        <v>24551</v>
      </c>
      <c r="FG39" s="56">
        <v>24551</v>
      </c>
      <c r="FH39" s="56">
        <v>24551</v>
      </c>
      <c r="FI39" s="56">
        <v>24551</v>
      </c>
      <c r="FJ39" s="56">
        <v>24551</v>
      </c>
      <c r="FK39" s="56">
        <v>24551</v>
      </c>
      <c r="FL39" s="56">
        <v>24551</v>
      </c>
      <c r="FM39" s="56">
        <v>24551</v>
      </c>
      <c r="FN39" s="78">
        <v>24551</v>
      </c>
      <c r="FO39" s="56">
        <v>24551</v>
      </c>
      <c r="FP39" s="56">
        <v>24551</v>
      </c>
      <c r="FQ39" s="56">
        <v>24551</v>
      </c>
      <c r="FR39" s="56">
        <v>24551</v>
      </c>
      <c r="FS39" s="56">
        <v>24551</v>
      </c>
      <c r="FT39" s="56">
        <v>24551</v>
      </c>
      <c r="FU39" s="56">
        <v>24551</v>
      </c>
      <c r="FV39" s="56">
        <v>24551</v>
      </c>
    </row>
    <row r="40" spans="1:178" s="30" customFormat="1" ht="20.149999999999999" customHeight="1" x14ac:dyDescent="0.35">
      <c r="A40" s="31" t="s">
        <v>285</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59">
        <v>0</v>
      </c>
      <c r="AA40" s="59">
        <v>0</v>
      </c>
      <c r="AB40" s="59">
        <v>0</v>
      </c>
      <c r="AC40" s="59">
        <v>0</v>
      </c>
      <c r="AD40" s="59">
        <v>0</v>
      </c>
      <c r="AE40" s="59">
        <v>0</v>
      </c>
      <c r="AF40" s="59">
        <v>0</v>
      </c>
      <c r="AG40" s="59">
        <v>0</v>
      </c>
      <c r="AH40" s="59">
        <v>0</v>
      </c>
      <c r="AI40" s="59">
        <v>1</v>
      </c>
      <c r="AJ40" s="59">
        <v>1</v>
      </c>
      <c r="AK40" s="60">
        <v>1</v>
      </c>
      <c r="AL40" s="59">
        <v>1</v>
      </c>
      <c r="AM40" s="59">
        <v>1</v>
      </c>
      <c r="AN40" s="59">
        <v>1</v>
      </c>
      <c r="AO40" s="59">
        <v>1</v>
      </c>
      <c r="AP40" s="59">
        <v>1</v>
      </c>
      <c r="AQ40" s="59">
        <v>1</v>
      </c>
      <c r="AR40" s="59">
        <v>1</v>
      </c>
      <c r="AS40" s="59">
        <v>1</v>
      </c>
      <c r="AT40" s="59">
        <v>1</v>
      </c>
      <c r="AU40" s="59">
        <v>1</v>
      </c>
      <c r="AV40" s="59">
        <v>1</v>
      </c>
      <c r="AW40" s="60">
        <v>1</v>
      </c>
      <c r="AX40" s="59">
        <v>1</v>
      </c>
      <c r="AY40" s="59">
        <v>1</v>
      </c>
      <c r="AZ40" s="59">
        <v>1</v>
      </c>
      <c r="BA40" s="59">
        <v>1</v>
      </c>
      <c r="BB40" s="59">
        <v>1</v>
      </c>
      <c r="BC40" s="59">
        <v>1</v>
      </c>
      <c r="BD40" s="59">
        <v>1</v>
      </c>
      <c r="BE40" s="59">
        <v>2</v>
      </c>
      <c r="BF40" s="59">
        <v>2</v>
      </c>
      <c r="BG40" s="59">
        <v>2</v>
      </c>
      <c r="BH40" s="59">
        <v>2</v>
      </c>
      <c r="BI40" s="60">
        <v>2</v>
      </c>
      <c r="BJ40" s="59">
        <v>2</v>
      </c>
      <c r="BK40" s="59">
        <v>2</v>
      </c>
      <c r="BL40" s="59">
        <v>2</v>
      </c>
      <c r="BM40" s="59">
        <v>2</v>
      </c>
      <c r="BN40" s="59">
        <v>2</v>
      </c>
      <c r="BO40" s="59">
        <v>2</v>
      </c>
      <c r="BP40" s="59">
        <v>2</v>
      </c>
      <c r="BQ40" s="59">
        <v>2</v>
      </c>
      <c r="BR40" s="59">
        <v>2</v>
      </c>
      <c r="BS40" s="59">
        <v>2</v>
      </c>
      <c r="BT40" s="59">
        <v>2</v>
      </c>
      <c r="BU40" s="60">
        <v>2</v>
      </c>
      <c r="BV40" s="59">
        <v>2</v>
      </c>
      <c r="BW40" s="59">
        <v>2</v>
      </c>
      <c r="BX40" s="59">
        <v>2</v>
      </c>
      <c r="BY40" s="59">
        <v>2</v>
      </c>
      <c r="BZ40" s="59">
        <v>2</v>
      </c>
      <c r="CA40" s="59">
        <v>2</v>
      </c>
      <c r="CB40" s="59">
        <v>2</v>
      </c>
      <c r="CC40" s="59">
        <v>2</v>
      </c>
      <c r="CD40" s="59">
        <v>2</v>
      </c>
      <c r="CE40" s="59">
        <v>2</v>
      </c>
      <c r="CF40" s="59">
        <v>2</v>
      </c>
      <c r="CG40" s="59">
        <v>2</v>
      </c>
      <c r="CH40" s="78">
        <v>56</v>
      </c>
      <c r="CI40" s="56">
        <v>229</v>
      </c>
      <c r="CJ40" s="56">
        <v>636</v>
      </c>
      <c r="CK40" s="56">
        <v>652</v>
      </c>
      <c r="CL40" s="56">
        <v>676</v>
      </c>
      <c r="CM40" s="56">
        <v>737</v>
      </c>
      <c r="CN40" s="56">
        <v>748</v>
      </c>
      <c r="CO40" s="56">
        <v>776</v>
      </c>
      <c r="CP40" s="56">
        <v>806</v>
      </c>
      <c r="CQ40" s="56">
        <v>839</v>
      </c>
      <c r="CR40" s="56">
        <v>895</v>
      </c>
      <c r="CS40" s="129">
        <v>911</v>
      </c>
      <c r="CT40" s="78">
        <v>928</v>
      </c>
      <c r="CU40" s="56">
        <v>970</v>
      </c>
      <c r="CV40" s="56">
        <v>1017</v>
      </c>
      <c r="CW40" s="56">
        <v>1051</v>
      </c>
      <c r="CX40" s="56">
        <v>1069</v>
      </c>
      <c r="CY40" s="56">
        <v>1093</v>
      </c>
      <c r="CZ40" s="56">
        <v>1113</v>
      </c>
      <c r="DA40" s="56">
        <v>1156</v>
      </c>
      <c r="DB40" s="56">
        <v>1165</v>
      </c>
      <c r="DC40" s="56">
        <v>1247</v>
      </c>
      <c r="DD40" s="59">
        <v>1295</v>
      </c>
      <c r="DE40" s="59">
        <v>1306</v>
      </c>
      <c r="DF40" s="78">
        <v>1373</v>
      </c>
      <c r="DG40" s="56">
        <v>1426</v>
      </c>
      <c r="DH40" s="59">
        <v>1440</v>
      </c>
      <c r="DI40" s="56">
        <v>1466</v>
      </c>
      <c r="DJ40" s="56">
        <v>1488</v>
      </c>
      <c r="DK40" s="56">
        <v>1534</v>
      </c>
      <c r="DL40" s="56">
        <v>1566</v>
      </c>
      <c r="DM40" s="56">
        <v>1594</v>
      </c>
      <c r="DN40" s="56">
        <v>1636</v>
      </c>
      <c r="DO40" s="56">
        <v>1652</v>
      </c>
      <c r="DP40" s="56">
        <v>1673</v>
      </c>
      <c r="DQ40" s="59">
        <v>1679</v>
      </c>
      <c r="DR40" s="78">
        <v>1696</v>
      </c>
      <c r="DS40" s="56">
        <v>1715</v>
      </c>
      <c r="DT40" s="56">
        <v>1739</v>
      </c>
      <c r="DU40" s="56">
        <v>1741</v>
      </c>
      <c r="DV40" s="56">
        <v>1742</v>
      </c>
      <c r="DW40" s="56">
        <v>1780</v>
      </c>
      <c r="DX40" s="56">
        <v>1797</v>
      </c>
      <c r="DY40" s="56">
        <v>1849</v>
      </c>
      <c r="DZ40" s="56">
        <v>1880</v>
      </c>
      <c r="EA40" s="56">
        <v>1906</v>
      </c>
      <c r="EB40" s="56">
        <v>1924</v>
      </c>
      <c r="EC40" s="56">
        <v>1929</v>
      </c>
      <c r="ED40" s="78">
        <v>1973</v>
      </c>
      <c r="EE40" s="56">
        <v>1988</v>
      </c>
      <c r="EF40" s="56">
        <v>2022</v>
      </c>
      <c r="EG40" s="56">
        <v>2053</v>
      </c>
      <c r="EH40" s="56">
        <v>2106</v>
      </c>
      <c r="EI40" s="56">
        <v>2173</v>
      </c>
      <c r="EJ40" s="56">
        <v>2204</v>
      </c>
      <c r="EK40" s="56">
        <v>2269</v>
      </c>
      <c r="EL40" s="56">
        <v>2373</v>
      </c>
      <c r="EM40" s="56">
        <v>2437</v>
      </c>
      <c r="EN40" s="56">
        <v>2546</v>
      </c>
      <c r="EO40" s="56">
        <v>2590</v>
      </c>
      <c r="EP40" s="78">
        <v>2702</v>
      </c>
      <c r="EQ40" s="56">
        <v>2788</v>
      </c>
      <c r="ER40" s="56">
        <v>2886</v>
      </c>
      <c r="ES40" s="56">
        <v>2971</v>
      </c>
      <c r="ET40" s="56">
        <v>3154</v>
      </c>
      <c r="EU40" s="56">
        <v>3299</v>
      </c>
      <c r="EV40" s="56">
        <v>3435</v>
      </c>
      <c r="EW40" s="56">
        <v>3598</v>
      </c>
      <c r="EX40" s="56">
        <v>3799</v>
      </c>
      <c r="EY40" s="56">
        <v>3993</v>
      </c>
      <c r="EZ40" s="56">
        <v>4244</v>
      </c>
      <c r="FA40" s="85">
        <v>4398</v>
      </c>
      <c r="FB40" s="56">
        <v>4608</v>
      </c>
      <c r="FC40" s="56">
        <v>4789</v>
      </c>
      <c r="FD40" s="56">
        <v>4959</v>
      </c>
      <c r="FE40" s="56">
        <v>5081</v>
      </c>
      <c r="FF40" s="56">
        <v>5248</v>
      </c>
      <c r="FG40" s="56">
        <v>5418</v>
      </c>
      <c r="FH40" s="56">
        <v>5580</v>
      </c>
      <c r="FI40" s="56">
        <v>5774</v>
      </c>
      <c r="FJ40" s="56">
        <v>5956</v>
      </c>
      <c r="FK40" s="56">
        <v>6154</v>
      </c>
      <c r="FL40" s="56">
        <v>6310</v>
      </c>
      <c r="FM40" s="56">
        <v>6414</v>
      </c>
      <c r="FN40" s="78">
        <v>6524</v>
      </c>
      <c r="FO40" s="56">
        <v>6709</v>
      </c>
      <c r="FP40" s="56">
        <v>6785</v>
      </c>
      <c r="FQ40" s="56">
        <v>6988</v>
      </c>
      <c r="FR40" s="56">
        <v>7151</v>
      </c>
      <c r="FS40" s="56">
        <v>7376</v>
      </c>
      <c r="FT40" s="56">
        <v>7553</v>
      </c>
      <c r="FU40" s="56">
        <v>7757</v>
      </c>
      <c r="FV40" s="56">
        <v>7872</v>
      </c>
    </row>
    <row r="41" spans="1:178" s="1" customFormat="1" ht="20.149999999999999" customHeight="1" thickBot="1" x14ac:dyDescent="0.4">
      <c r="A41" s="32" t="s">
        <v>267</v>
      </c>
      <c r="B41" s="63">
        <f>SUM(B38:B40)</f>
        <v>250</v>
      </c>
      <c r="C41" s="63">
        <f t="shared" ref="C41" si="189">SUM(C38:C40)</f>
        <v>250</v>
      </c>
      <c r="D41" s="63">
        <f t="shared" ref="D41" si="190">SUM(D38:D40)</f>
        <v>258</v>
      </c>
      <c r="E41" s="63">
        <f t="shared" ref="E41" si="191">SUM(E38:E40)</f>
        <v>271</v>
      </c>
      <c r="F41" s="63">
        <f t="shared" ref="F41" si="192">SUM(F38:F40)</f>
        <v>273</v>
      </c>
      <c r="G41" s="63">
        <f t="shared" ref="G41" si="193">SUM(G38:G40)</f>
        <v>289</v>
      </c>
      <c r="H41" s="63">
        <f t="shared" ref="H41" si="194">SUM(H38:H40)</f>
        <v>292</v>
      </c>
      <c r="I41" s="63">
        <f t="shared" ref="I41" si="195">SUM(I38:I40)</f>
        <v>294</v>
      </c>
      <c r="J41" s="63">
        <f t="shared" ref="J41" si="196">SUM(J38:J40)</f>
        <v>295</v>
      </c>
      <c r="K41" s="63">
        <f t="shared" ref="K41" si="197">SUM(K38:K40)</f>
        <v>300</v>
      </c>
      <c r="L41" s="63">
        <f t="shared" ref="L41" si="198">SUM(L38:L40)</f>
        <v>319</v>
      </c>
      <c r="M41" s="63">
        <f t="shared" ref="M41" si="199">SUM(M38:M40)</f>
        <v>325</v>
      </c>
      <c r="N41" s="63">
        <f t="shared" ref="N41" si="200">SUM(N38:N40)</f>
        <v>530</v>
      </c>
      <c r="O41" s="63">
        <f t="shared" ref="O41" si="201">SUM(O38:O40)</f>
        <v>572</v>
      </c>
      <c r="P41" s="63">
        <f t="shared" ref="P41" si="202">SUM(P38:P40)</f>
        <v>611</v>
      </c>
      <c r="Q41" s="63">
        <f t="shared" ref="Q41" si="203">SUM(Q38:Q40)</f>
        <v>638</v>
      </c>
      <c r="R41" s="63">
        <f t="shared" ref="R41" si="204">SUM(R38:R40)</f>
        <v>696</v>
      </c>
      <c r="S41" s="63">
        <f t="shared" ref="S41" si="205">SUM(S38:S40)</f>
        <v>761</v>
      </c>
      <c r="T41" s="63">
        <f t="shared" ref="T41" si="206">SUM(T38:T40)</f>
        <v>824</v>
      </c>
      <c r="U41" s="63">
        <f t="shared" ref="U41" si="207">SUM(U38:U40)</f>
        <v>898</v>
      </c>
      <c r="V41" s="63">
        <f t="shared" ref="V41" si="208">SUM(V38:V40)</f>
        <v>1003</v>
      </c>
      <c r="W41" s="63">
        <f t="shared" ref="W41" si="209">SUM(W38:W40)</f>
        <v>1065</v>
      </c>
      <c r="X41" s="63">
        <f t="shared" ref="X41" si="210">SUM(X38:X40)</f>
        <v>1147</v>
      </c>
      <c r="Y41" s="64">
        <f t="shared" ref="Y41" si="211">SUM(Y38:Y40)</f>
        <v>1212</v>
      </c>
      <c r="Z41" s="63">
        <f t="shared" ref="Z41" si="212">SUM(Z38:Z40)</f>
        <v>1330</v>
      </c>
      <c r="AA41" s="63">
        <f t="shared" ref="AA41" si="213">SUM(AA38:AA40)</f>
        <v>1378</v>
      </c>
      <c r="AB41" s="63">
        <f t="shared" ref="AB41" si="214">SUM(AB38:AB40)</f>
        <v>1471</v>
      </c>
      <c r="AC41" s="63">
        <f t="shared" ref="AC41" si="215">SUM(AC38:AC40)</f>
        <v>1516</v>
      </c>
      <c r="AD41" s="63">
        <f t="shared" ref="AD41" si="216">SUM(AD38:AD40)</f>
        <v>1565</v>
      </c>
      <c r="AE41" s="63">
        <f t="shared" ref="AE41" si="217">SUM(AE38:AE40)</f>
        <v>1613</v>
      </c>
      <c r="AF41" s="63">
        <f t="shared" ref="AF41" si="218">SUM(AF38:AF40)</f>
        <v>1679</v>
      </c>
      <c r="AG41" s="63">
        <f t="shared" ref="AG41" si="219">SUM(AG38:AG40)</f>
        <v>1835</v>
      </c>
      <c r="AH41" s="63">
        <f t="shared" ref="AH41" si="220">SUM(AH38:AH40)</f>
        <v>2016</v>
      </c>
      <c r="AI41" s="63">
        <f t="shared" ref="AI41" si="221">SUM(AI38:AI40)</f>
        <v>2193</v>
      </c>
      <c r="AJ41" s="63">
        <f t="shared" ref="AJ41" si="222">SUM(AJ38:AJ40)</f>
        <v>2376</v>
      </c>
      <c r="AK41" s="64">
        <f t="shared" ref="AK41" si="223">SUM(AK38:AK40)</f>
        <v>2514</v>
      </c>
      <c r="AL41" s="63">
        <f t="shared" ref="AL41" si="224">SUM(AL38:AL40)</f>
        <v>2744</v>
      </c>
      <c r="AM41" s="63">
        <f t="shared" ref="AM41" si="225">SUM(AM38:AM40)</f>
        <v>2943</v>
      </c>
      <c r="AN41" s="63">
        <f t="shared" ref="AN41" si="226">SUM(AN38:AN40)</f>
        <v>3145</v>
      </c>
      <c r="AO41" s="63">
        <f t="shared" ref="AO41" si="227">SUM(AO38:AO40)</f>
        <v>3323</v>
      </c>
      <c r="AP41" s="63">
        <f t="shared" ref="AP41" si="228">SUM(AP38:AP40)</f>
        <v>3565</v>
      </c>
      <c r="AQ41" s="63">
        <f t="shared" ref="AQ41" si="229">SUM(AQ38:AQ40)</f>
        <v>3768</v>
      </c>
      <c r="AR41" s="63">
        <f t="shared" ref="AR41" si="230">SUM(AR38:AR40)</f>
        <v>4084</v>
      </c>
      <c r="AS41" s="63">
        <f t="shared" ref="AS41" si="231">SUM(AS38:AS40)</f>
        <v>4573</v>
      </c>
      <c r="AT41" s="63">
        <f t="shared" ref="AT41" si="232">SUM(AT38:AT40)</f>
        <v>5088</v>
      </c>
      <c r="AU41" s="63">
        <f t="shared" ref="AU41" si="233">SUM(AU38:AU40)</f>
        <v>5562</v>
      </c>
      <c r="AV41" s="63">
        <f t="shared" ref="AV41" si="234">SUM(AV38:AV40)</f>
        <v>6082</v>
      </c>
      <c r="AW41" s="64">
        <f t="shared" ref="AW41" si="235">SUM(AW38:AW40)</f>
        <v>6538</v>
      </c>
      <c r="AX41" s="63">
        <f t="shared" ref="AX41" si="236">SUM(AX38:AX40)</f>
        <v>7024</v>
      </c>
      <c r="AY41" s="63">
        <f t="shared" ref="AY41" si="237">SUM(AY38:AY40)</f>
        <v>8329</v>
      </c>
      <c r="AZ41" s="63">
        <f t="shared" ref="AZ41" si="238">SUM(AZ38:AZ40)</f>
        <v>8720</v>
      </c>
      <c r="BA41" s="63">
        <f t="shared" ref="BA41" si="239">SUM(BA38:BA40)</f>
        <v>9110</v>
      </c>
      <c r="BB41" s="63">
        <f t="shared" ref="BB41" si="240">SUM(BB38:BB40)</f>
        <v>9629</v>
      </c>
      <c r="BC41" s="63">
        <f t="shared" ref="BC41" si="241">SUM(BC38:BC40)</f>
        <v>10170</v>
      </c>
      <c r="BD41" s="63">
        <f t="shared" ref="BD41" si="242">SUM(BD38:BD40)</f>
        <v>10676</v>
      </c>
      <c r="BE41" s="63">
        <f t="shared" ref="BE41" si="243">SUM(BE38:BE40)</f>
        <v>11206</v>
      </c>
      <c r="BF41" s="63">
        <f t="shared" ref="BF41" si="244">SUM(BF38:BF40)</f>
        <v>11803</v>
      </c>
      <c r="BG41" s="63">
        <f t="shared" ref="BG41" si="245">SUM(BG38:BG40)</f>
        <v>12366</v>
      </c>
      <c r="BH41" s="63">
        <f t="shared" ref="BH41" si="246">SUM(BH38:BH40)</f>
        <v>12936</v>
      </c>
      <c r="BI41" s="64">
        <f t="shared" ref="BI41" si="247">SUM(BI38:BI40)</f>
        <v>13366</v>
      </c>
      <c r="BJ41" s="63">
        <f t="shared" ref="BJ41" si="248">SUM(BJ38:BJ40)</f>
        <v>13777</v>
      </c>
      <c r="BK41" s="63">
        <f t="shared" ref="BK41" si="249">SUM(BK38:BK40)</f>
        <v>14269</v>
      </c>
      <c r="BL41" s="63">
        <f t="shared" ref="BL41" si="250">SUM(BL38:BL40)</f>
        <v>14808</v>
      </c>
      <c r="BM41" s="63">
        <f t="shared" ref="BM41" si="251">SUM(BM38:BM40)</f>
        <v>15257</v>
      </c>
      <c r="BN41" s="63">
        <f t="shared" ref="BN41" si="252">SUM(BN38:BN40)</f>
        <v>15749</v>
      </c>
      <c r="BO41" s="63">
        <f t="shared" ref="BO41" si="253">SUM(BO38:BO40)</f>
        <v>16269</v>
      </c>
      <c r="BP41" s="63">
        <f t="shared" ref="BP41" si="254">SUM(BP38:BP40)</f>
        <v>16772</v>
      </c>
      <c r="BQ41" s="63">
        <f t="shared" ref="BQ41" si="255">SUM(BQ38:BQ40)</f>
        <v>17596</v>
      </c>
      <c r="BR41" s="63">
        <f t="shared" ref="BR41" si="256">SUM(BR38:BR40)</f>
        <v>19225</v>
      </c>
      <c r="BS41" s="63">
        <f t="shared" ref="BS41" si="257">SUM(BS38:BS40)</f>
        <v>19566</v>
      </c>
      <c r="BT41" s="63">
        <f t="shared" ref="BT41" si="258">SUM(BT38:BT40)</f>
        <v>19941</v>
      </c>
      <c r="BU41" s="64">
        <f t="shared" ref="BU41" si="259">SUM(BU38:BU40)</f>
        <v>20302</v>
      </c>
      <c r="BV41" s="63">
        <f t="shared" ref="BV41" si="260">SUM(BV38:BV40)</f>
        <v>20706</v>
      </c>
      <c r="BW41" s="63">
        <f t="shared" ref="BW41" si="261">SUM(BW38:BW40)</f>
        <v>21173</v>
      </c>
      <c r="BX41" s="63">
        <f t="shared" ref="BX41" si="262">SUM(BX38:BX40)</f>
        <v>21610</v>
      </c>
      <c r="BY41" s="63">
        <f t="shared" ref="BY41" si="263">SUM(BY38:BY40)</f>
        <v>21977</v>
      </c>
      <c r="BZ41" s="63">
        <f t="shared" ref="BZ41" si="264">SUM(BZ38:BZ40)</f>
        <v>22229</v>
      </c>
      <c r="CA41" s="63">
        <f t="shared" ref="CA41" si="265">SUM(CA38:CA40)</f>
        <v>22542</v>
      </c>
      <c r="CB41" s="63">
        <f t="shared" ref="CB41" si="266">SUM(CB38:CB40)</f>
        <v>22826</v>
      </c>
      <c r="CC41" s="63">
        <f t="shared" ref="CC41" si="267">SUM(CC38:CC40)</f>
        <v>23215</v>
      </c>
      <c r="CD41" s="63">
        <f t="shared" ref="CD41" si="268">SUM(CD38:CD40)</f>
        <v>24369</v>
      </c>
      <c r="CE41" s="63">
        <f t="shared" ref="CE41" si="269">SUM(CE38:CE40)</f>
        <v>24415</v>
      </c>
      <c r="CF41" s="63">
        <f t="shared" ref="CF41" si="270">SUM(CF38:CF40)</f>
        <v>24485</v>
      </c>
      <c r="CG41" s="63">
        <f t="shared" ref="CG41" si="271">SUM(CG38:CG40)</f>
        <v>24537</v>
      </c>
      <c r="CH41" s="130">
        <f t="shared" ref="CH41" si="272">SUM(CH38:CH40)</f>
        <v>24593</v>
      </c>
      <c r="CI41" s="63">
        <f t="shared" ref="CI41" si="273">SUM(CI38:CI40)</f>
        <v>24772</v>
      </c>
      <c r="CJ41" s="63">
        <f t="shared" ref="CJ41" si="274">SUM(CJ38:CJ40)</f>
        <v>25191</v>
      </c>
      <c r="CK41" s="63">
        <f t="shared" ref="CK41" si="275">SUM(CK38:CK40)</f>
        <v>25207</v>
      </c>
      <c r="CL41" s="63">
        <f t="shared" ref="CL41" si="276">SUM(CL38:CL40)</f>
        <v>25231</v>
      </c>
      <c r="CM41" s="63">
        <f t="shared" ref="CM41" si="277">SUM(CM38:CM40)</f>
        <v>25292</v>
      </c>
      <c r="CN41" s="63">
        <f t="shared" ref="CN41" si="278">SUM(CN38:CN40)</f>
        <v>25303</v>
      </c>
      <c r="CO41" s="63">
        <f t="shared" ref="CO41" si="279">SUM(CO38:CO40)</f>
        <v>25331</v>
      </c>
      <c r="CP41" s="63">
        <f t="shared" ref="CP41" si="280">SUM(CP38:CP40)</f>
        <v>25361</v>
      </c>
      <c r="CQ41" s="63">
        <f t="shared" ref="CQ41" si="281">SUM(CQ38:CQ40)</f>
        <v>25394</v>
      </c>
      <c r="CR41" s="63">
        <f t="shared" ref="CR41" si="282">SUM(CR38:CR40)</f>
        <v>25450</v>
      </c>
      <c r="CS41" s="63">
        <f t="shared" ref="CS41" si="283">SUM(CS38:CS40)</f>
        <v>25467</v>
      </c>
      <c r="CT41" s="130">
        <f t="shared" ref="CT41" si="284">SUM(CT38:CT40)</f>
        <v>25485</v>
      </c>
      <c r="CU41" s="63">
        <f t="shared" ref="CU41" si="285">SUM(CU38:CU40)</f>
        <v>25528</v>
      </c>
      <c r="CV41" s="63">
        <f t="shared" ref="CV41" si="286">SUM(CV38:CV40)</f>
        <v>25581</v>
      </c>
      <c r="CW41" s="63">
        <f t="shared" ref="CW41" si="287">SUM(CW38:CW40)</f>
        <v>25616</v>
      </c>
      <c r="CX41" s="63">
        <f t="shared" ref="CX41" si="288">SUM(CX38:CX40)</f>
        <v>25634</v>
      </c>
      <c r="CY41" s="63">
        <f t="shared" ref="CY41" si="289">SUM(CY38:CY40)</f>
        <v>25658</v>
      </c>
      <c r="CZ41" s="63">
        <f t="shared" ref="CZ41" si="290">SUM(CZ38:CZ40)</f>
        <v>25678</v>
      </c>
      <c r="DA41" s="63">
        <f t="shared" ref="DA41" si="291">SUM(DA38:DA40)</f>
        <v>25721</v>
      </c>
      <c r="DB41" s="63">
        <f t="shared" ref="DB41" si="292">SUM(DB38:DB40)</f>
        <v>25730</v>
      </c>
      <c r="DC41" s="63">
        <f t="shared" ref="DC41" si="293">SUM(DC38:DC40)</f>
        <v>25812</v>
      </c>
      <c r="DD41" s="63">
        <f t="shared" ref="DD41" si="294">SUM(DD38:DD40)</f>
        <v>25860</v>
      </c>
      <c r="DE41" s="63">
        <f t="shared" ref="DE41" si="295">SUM(DE38:DE40)</f>
        <v>25871</v>
      </c>
      <c r="DF41" s="130">
        <f t="shared" ref="DF41" si="296">SUM(DF38:DF40)</f>
        <v>25938</v>
      </c>
      <c r="DG41" s="63">
        <f t="shared" ref="DG41" si="297">SUM(DG38:DG40)</f>
        <v>25991</v>
      </c>
      <c r="DH41" s="63">
        <f t="shared" ref="DH41" si="298">SUM(DH38:DH40)</f>
        <v>26005</v>
      </c>
      <c r="DI41" s="63">
        <f t="shared" ref="DI41" si="299">SUM(DI38:DI40)</f>
        <v>26031</v>
      </c>
      <c r="DJ41" s="63">
        <f t="shared" ref="DJ41" si="300">SUM(DJ38:DJ40)</f>
        <v>26053</v>
      </c>
      <c r="DK41" s="63">
        <f t="shared" ref="DK41" si="301">SUM(DK38:DK40)</f>
        <v>26099</v>
      </c>
      <c r="DL41" s="63">
        <f t="shared" ref="DL41" si="302">SUM(DL38:DL40)</f>
        <v>26131</v>
      </c>
      <c r="DM41" s="63">
        <f t="shared" ref="DM41" si="303">SUM(DM38:DM40)</f>
        <v>26159</v>
      </c>
      <c r="DN41" s="63">
        <f t="shared" ref="DN41" si="304">SUM(DN38:DN40)</f>
        <v>26201</v>
      </c>
      <c r="DO41" s="63">
        <f t="shared" ref="DO41" si="305">SUM(DO38:DO40)</f>
        <v>26217</v>
      </c>
      <c r="DP41" s="63">
        <f t="shared" ref="DP41" si="306">SUM(DP38:DP40)</f>
        <v>26238</v>
      </c>
      <c r="DQ41" s="63">
        <f t="shared" ref="DQ41" si="307">SUM(DQ38:DQ40)</f>
        <v>26244</v>
      </c>
      <c r="DR41" s="130">
        <f t="shared" ref="DR41" si="308">SUM(DR38:DR40)</f>
        <v>26261</v>
      </c>
      <c r="DS41" s="63">
        <f t="shared" ref="DS41" si="309">SUM(DS38:DS40)</f>
        <v>26280</v>
      </c>
      <c r="DT41" s="63">
        <f t="shared" ref="DT41" si="310">SUM(DT38:DT40)</f>
        <v>26304</v>
      </c>
      <c r="DU41" s="63">
        <f t="shared" ref="DU41" si="311">SUM(DU38:DU40)</f>
        <v>26306</v>
      </c>
      <c r="DV41" s="63">
        <f t="shared" ref="DV41" si="312">SUM(DV38:DV40)</f>
        <v>26307</v>
      </c>
      <c r="DW41" s="63">
        <f t="shared" ref="DW41" si="313">SUM(DW38:DW40)</f>
        <v>26345</v>
      </c>
      <c r="DX41" s="63">
        <f t="shared" ref="DX41" si="314">SUM(DX38:DX40)</f>
        <v>26362</v>
      </c>
      <c r="DY41" s="63">
        <f t="shared" ref="DY41" si="315">SUM(DY38:DY40)</f>
        <v>26414</v>
      </c>
      <c r="DZ41" s="63">
        <f t="shared" ref="DZ41" si="316">SUM(DZ38:DZ40)</f>
        <v>26445</v>
      </c>
      <c r="EA41" s="63">
        <f t="shared" ref="EA41" si="317">SUM(EA38:EA40)</f>
        <v>26471</v>
      </c>
      <c r="EB41" s="63">
        <f t="shared" ref="EB41" si="318">SUM(EB38:EB40)</f>
        <v>26489</v>
      </c>
      <c r="EC41" s="63">
        <f t="shared" ref="EC41" si="319">SUM(EC38:EC40)</f>
        <v>26494</v>
      </c>
      <c r="ED41" s="130">
        <f t="shared" ref="ED41" si="320">SUM(ED38:ED40)</f>
        <v>26538</v>
      </c>
      <c r="EE41" s="63">
        <f t="shared" ref="EE41" si="321">SUM(EE38:EE40)</f>
        <v>26553</v>
      </c>
      <c r="EF41" s="63">
        <f t="shared" ref="EF41" si="322">SUM(EF38:EF40)</f>
        <v>26587</v>
      </c>
      <c r="EG41" s="63">
        <f t="shared" ref="EG41" si="323">SUM(EG38:EG40)</f>
        <v>26618</v>
      </c>
      <c r="EH41" s="63">
        <f t="shared" ref="EH41" si="324">SUM(EH38:EH40)</f>
        <v>26671</v>
      </c>
      <c r="EI41" s="63">
        <f t="shared" ref="EI41" si="325">SUM(EI38:EI40)</f>
        <v>26738</v>
      </c>
      <c r="EJ41" s="63">
        <f t="shared" ref="EJ41" si="326">SUM(EJ38:EJ40)</f>
        <v>26769</v>
      </c>
      <c r="EK41" s="63">
        <f t="shared" ref="EK41" si="327">SUM(EK38:EK40)</f>
        <v>26834</v>
      </c>
      <c r="EL41" s="63">
        <f t="shared" ref="EL41" si="328">SUM(EL38:EL40)</f>
        <v>26938</v>
      </c>
      <c r="EM41" s="63">
        <f t="shared" ref="EM41" si="329">SUM(EM38:EM40)</f>
        <v>27002</v>
      </c>
      <c r="EN41" s="63">
        <f t="shared" ref="EN41" si="330">SUM(EN38:EN40)</f>
        <v>27111</v>
      </c>
      <c r="EO41" s="63">
        <f t="shared" ref="EO41" si="331">SUM(EO38:EO40)</f>
        <v>27155</v>
      </c>
      <c r="EP41" s="130">
        <f t="shared" ref="EP41" si="332">SUM(EP38:EP40)</f>
        <v>27267</v>
      </c>
      <c r="EQ41" s="63">
        <f t="shared" ref="EQ41" si="333">SUM(EQ38:EQ40)</f>
        <v>27353</v>
      </c>
      <c r="ER41" s="63">
        <f t="shared" ref="ER41" si="334">SUM(ER38:ER40)</f>
        <v>27451</v>
      </c>
      <c r="ES41" s="63">
        <f t="shared" ref="ES41" si="335">SUM(ES38:ES40)</f>
        <v>27536</v>
      </c>
      <c r="ET41" s="63">
        <f t="shared" ref="ET41" si="336">SUM(ET38:ET40)</f>
        <v>27719</v>
      </c>
      <c r="EU41" s="63">
        <f t="shared" ref="EU41" si="337">SUM(EU38:EU40)</f>
        <v>27864</v>
      </c>
      <c r="EV41" s="63">
        <f t="shared" ref="EV41" si="338">SUM(EV38:EV40)</f>
        <v>28000</v>
      </c>
      <c r="EW41" s="63">
        <f t="shared" ref="EW41" si="339">SUM(EW38:EW40)</f>
        <v>28163</v>
      </c>
      <c r="EX41" s="63">
        <f t="shared" ref="EX41" si="340">SUM(EX38:EX40)</f>
        <v>28364</v>
      </c>
      <c r="EY41" s="63">
        <f t="shared" ref="EY41" si="341">SUM(EY38:EY40)</f>
        <v>28558</v>
      </c>
      <c r="EZ41" s="63">
        <f t="shared" ref="EZ41" si="342">SUM(EZ38:EZ40)</f>
        <v>28809</v>
      </c>
      <c r="FA41" s="135">
        <f t="shared" ref="FA41" si="343">SUM(FA38:FA40)</f>
        <v>28963</v>
      </c>
      <c r="FB41" s="63">
        <f t="shared" ref="FB41" si="344">SUM(FB38:FB40)</f>
        <v>29173</v>
      </c>
      <c r="FC41" s="63">
        <f t="shared" ref="FC41" si="345">SUM(FC38:FC40)</f>
        <v>29354</v>
      </c>
      <c r="FD41" s="63">
        <f t="shared" ref="FD41:FF41" si="346">SUM(FD38:FD40)</f>
        <v>29524</v>
      </c>
      <c r="FE41" s="63">
        <f t="shared" si="346"/>
        <v>29646</v>
      </c>
      <c r="FF41" s="63">
        <f t="shared" si="346"/>
        <v>29813</v>
      </c>
      <c r="FG41" s="63">
        <f t="shared" ref="FG41:FJ41" si="347">SUM(FG38:FG40)</f>
        <v>29983</v>
      </c>
      <c r="FH41" s="63">
        <f t="shared" si="347"/>
        <v>30145</v>
      </c>
      <c r="FI41" s="63">
        <f t="shared" si="347"/>
        <v>30339</v>
      </c>
      <c r="FJ41" s="63">
        <f t="shared" si="347"/>
        <v>30521</v>
      </c>
      <c r="FK41" s="63">
        <f t="shared" ref="FK41:FV41" si="348">SUM(FK38:FK40)</f>
        <v>30719</v>
      </c>
      <c r="FL41" s="63">
        <f t="shared" si="348"/>
        <v>30875</v>
      </c>
      <c r="FM41" s="63">
        <f t="shared" si="348"/>
        <v>30979</v>
      </c>
      <c r="FN41" s="130">
        <f t="shared" si="348"/>
        <v>31089</v>
      </c>
      <c r="FO41" s="63">
        <f t="shared" si="348"/>
        <v>31274</v>
      </c>
      <c r="FP41" s="63">
        <f t="shared" si="348"/>
        <v>31350</v>
      </c>
      <c r="FQ41" s="63">
        <f t="shared" si="348"/>
        <v>31553</v>
      </c>
      <c r="FR41" s="63">
        <f t="shared" si="348"/>
        <v>31716</v>
      </c>
      <c r="FS41" s="63">
        <f t="shared" si="348"/>
        <v>31941</v>
      </c>
      <c r="FT41" s="63">
        <f t="shared" si="348"/>
        <v>32118</v>
      </c>
      <c r="FU41" s="63">
        <f t="shared" si="348"/>
        <v>32322</v>
      </c>
      <c r="FV41" s="63">
        <f t="shared" si="348"/>
        <v>32437</v>
      </c>
    </row>
    <row r="42" spans="1:178" s="1" customFormat="1" ht="20.149999999999999" customHeight="1" thickTop="1" x14ac:dyDescent="0.35">
      <c r="A42" s="26" t="s">
        <v>269</v>
      </c>
      <c r="B42" s="56"/>
      <c r="C42" s="56"/>
      <c r="D42" s="56"/>
      <c r="E42" s="56"/>
      <c r="F42" s="56"/>
      <c r="G42" s="56"/>
      <c r="H42" s="56"/>
      <c r="I42" s="56"/>
      <c r="J42" s="56"/>
      <c r="K42" s="56"/>
      <c r="L42" s="56"/>
      <c r="M42" s="57"/>
      <c r="N42" s="58"/>
      <c r="O42" s="56"/>
      <c r="P42" s="56"/>
      <c r="Q42" s="56"/>
      <c r="R42" s="56"/>
      <c r="S42" s="56"/>
      <c r="T42" s="56"/>
      <c r="U42" s="56"/>
      <c r="V42" s="56"/>
      <c r="W42" s="56"/>
      <c r="X42" s="56"/>
      <c r="Y42" s="57"/>
      <c r="Z42" s="56"/>
      <c r="AA42" s="56"/>
      <c r="AB42" s="56"/>
      <c r="AC42" s="56"/>
      <c r="AD42" s="56"/>
      <c r="AE42" s="56"/>
      <c r="AF42" s="56"/>
      <c r="AG42" s="56"/>
      <c r="AH42" s="56"/>
      <c r="AI42" s="56"/>
      <c r="AJ42" s="56"/>
      <c r="AK42" s="57"/>
      <c r="AL42" s="56"/>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129"/>
      <c r="CH42" s="78"/>
      <c r="CI42" s="56"/>
      <c r="CJ42" s="56"/>
      <c r="CK42" s="56"/>
      <c r="CL42" s="56"/>
      <c r="CM42" s="56"/>
      <c r="CN42" s="56"/>
      <c r="CO42" s="56"/>
      <c r="CP42" s="56"/>
      <c r="CQ42" s="56"/>
      <c r="CR42" s="56"/>
      <c r="CS42" s="129"/>
      <c r="CT42" s="78"/>
      <c r="CU42" s="56"/>
      <c r="CV42" s="56"/>
      <c r="CW42" s="56"/>
      <c r="CX42" s="56"/>
      <c r="CY42" s="56"/>
      <c r="CZ42" s="56"/>
      <c r="DA42" s="56"/>
      <c r="DB42" s="56"/>
      <c r="DC42" s="56"/>
      <c r="DD42" s="56"/>
      <c r="DE42" s="129"/>
      <c r="DF42" s="78"/>
      <c r="DG42" s="56"/>
      <c r="DH42" s="56"/>
      <c r="DI42" s="56"/>
      <c r="DJ42" s="56"/>
      <c r="DK42" s="56"/>
      <c r="DL42" s="56"/>
      <c r="DM42" s="56"/>
      <c r="DN42" s="56"/>
      <c r="DO42" s="56"/>
      <c r="DP42" s="56"/>
      <c r="DQ42" s="129"/>
      <c r="DR42" s="78"/>
      <c r="DS42" s="56"/>
      <c r="DT42" s="131"/>
      <c r="DU42" s="131"/>
      <c r="DV42" s="131"/>
      <c r="DW42" s="131"/>
      <c r="DX42" s="131"/>
      <c r="DY42" s="131"/>
      <c r="DZ42" s="131"/>
      <c r="EA42" s="131"/>
      <c r="EB42" s="131"/>
      <c r="EC42" s="131"/>
      <c r="ED42" s="78"/>
      <c r="EE42" s="56"/>
      <c r="EF42" s="131"/>
      <c r="EG42" s="131"/>
      <c r="EH42" s="131"/>
      <c r="EI42" s="131"/>
      <c r="EJ42" s="131"/>
      <c r="EK42" s="131"/>
      <c r="EL42" s="131"/>
      <c r="EM42" s="131"/>
      <c r="EN42" s="131"/>
      <c r="EO42" s="131"/>
      <c r="EP42" s="78"/>
      <c r="EQ42" s="56"/>
      <c r="ER42" s="131"/>
      <c r="ES42" s="131"/>
      <c r="ET42" s="131"/>
      <c r="EU42" s="131"/>
      <c r="EV42" s="131"/>
      <c r="EW42" s="131"/>
      <c r="EX42" s="131"/>
      <c r="EY42" s="131"/>
      <c r="EZ42" s="131"/>
      <c r="FA42" s="141"/>
      <c r="FB42" s="131"/>
      <c r="FC42" s="131"/>
      <c r="FD42" s="131"/>
      <c r="FE42" s="131"/>
      <c r="FF42" s="131"/>
      <c r="FG42" s="131"/>
      <c r="FH42" s="131"/>
      <c r="FI42" s="131"/>
      <c r="FJ42" s="131"/>
      <c r="FK42" s="131"/>
      <c r="FL42" s="131"/>
      <c r="FM42" s="131"/>
      <c r="FN42" s="183"/>
      <c r="FO42" s="131"/>
      <c r="FP42" s="131"/>
      <c r="FQ42" s="131"/>
      <c r="FR42" s="131"/>
      <c r="FS42" s="131"/>
      <c r="FT42" s="131"/>
      <c r="FU42" s="131"/>
      <c r="FV42" s="131"/>
    </row>
    <row r="43" spans="1:178" s="1" customFormat="1" ht="20.149999999999999" customHeight="1" x14ac:dyDescent="0.35">
      <c r="A43" s="31" t="s">
        <v>279</v>
      </c>
      <c r="B43" s="56">
        <f>B30</f>
        <v>1</v>
      </c>
      <c r="C43" s="56">
        <f t="shared" ref="C43:M43" si="349">C30</f>
        <v>1</v>
      </c>
      <c r="D43" s="56">
        <f t="shared" si="349"/>
        <v>1</v>
      </c>
      <c r="E43" s="56">
        <f t="shared" si="349"/>
        <v>2</v>
      </c>
      <c r="F43" s="56">
        <f t="shared" si="349"/>
        <v>4</v>
      </c>
      <c r="G43" s="56">
        <f t="shared" si="349"/>
        <v>6</v>
      </c>
      <c r="H43" s="56">
        <f t="shared" si="349"/>
        <v>7</v>
      </c>
      <c r="I43" s="56">
        <f t="shared" si="349"/>
        <v>9</v>
      </c>
      <c r="J43" s="56">
        <f t="shared" si="349"/>
        <v>12</v>
      </c>
      <c r="K43" s="56">
        <f t="shared" si="349"/>
        <v>13</v>
      </c>
      <c r="L43" s="56">
        <f t="shared" si="349"/>
        <v>16</v>
      </c>
      <c r="M43" s="57">
        <f t="shared" si="349"/>
        <v>20</v>
      </c>
      <c r="N43" s="58">
        <v>21</v>
      </c>
      <c r="O43" s="56">
        <v>23</v>
      </c>
      <c r="P43" s="56">
        <v>29</v>
      </c>
      <c r="Q43" s="56">
        <v>35</v>
      </c>
      <c r="R43" s="56">
        <v>40</v>
      </c>
      <c r="S43" s="56">
        <v>51</v>
      </c>
      <c r="T43" s="56">
        <v>100</v>
      </c>
      <c r="U43" s="56">
        <v>109</v>
      </c>
      <c r="V43" s="56">
        <v>121</v>
      </c>
      <c r="W43" s="56">
        <v>135</v>
      </c>
      <c r="X43" s="56">
        <v>174</v>
      </c>
      <c r="Y43" s="57">
        <v>232</v>
      </c>
      <c r="Z43" s="56">
        <v>232</v>
      </c>
      <c r="AA43" s="56">
        <v>253</v>
      </c>
      <c r="AB43" s="56">
        <v>267</v>
      </c>
      <c r="AC43" s="56">
        <v>267</v>
      </c>
      <c r="AD43" s="56">
        <v>271</v>
      </c>
      <c r="AE43" s="56">
        <v>273</v>
      </c>
      <c r="AF43" s="56">
        <v>300</v>
      </c>
      <c r="AG43" s="56">
        <v>300</v>
      </c>
      <c r="AH43" s="56">
        <v>300</v>
      </c>
      <c r="AI43" s="56">
        <v>301</v>
      </c>
      <c r="AJ43" s="56">
        <v>304</v>
      </c>
      <c r="AK43" s="57">
        <v>304</v>
      </c>
      <c r="AL43" s="56">
        <v>304</v>
      </c>
      <c r="AM43" s="56">
        <v>304</v>
      </c>
      <c r="AN43" s="56">
        <v>305</v>
      </c>
      <c r="AO43" s="56">
        <v>313</v>
      </c>
      <c r="AP43" s="56">
        <v>315</v>
      </c>
      <c r="AQ43" s="56">
        <v>316</v>
      </c>
      <c r="AR43" s="56">
        <v>320</v>
      </c>
      <c r="AS43" s="56">
        <v>323</v>
      </c>
      <c r="AT43" s="56">
        <v>328</v>
      </c>
      <c r="AU43" s="56">
        <v>332</v>
      </c>
      <c r="AV43" s="56">
        <v>333</v>
      </c>
      <c r="AW43" s="57">
        <v>335</v>
      </c>
      <c r="AX43" s="56">
        <v>335</v>
      </c>
      <c r="AY43" s="56">
        <v>337</v>
      </c>
      <c r="AZ43" s="56">
        <v>342</v>
      </c>
      <c r="BA43" s="56">
        <v>343</v>
      </c>
      <c r="BB43" s="56">
        <v>348</v>
      </c>
      <c r="BC43" s="56">
        <v>354</v>
      </c>
      <c r="BD43" s="56">
        <v>357</v>
      </c>
      <c r="BE43" s="56">
        <v>361</v>
      </c>
      <c r="BF43" s="56">
        <v>364</v>
      </c>
      <c r="BG43" s="56">
        <v>369</v>
      </c>
      <c r="BH43" s="56">
        <v>372</v>
      </c>
      <c r="BI43" s="57">
        <v>379</v>
      </c>
      <c r="BJ43" s="56">
        <v>379</v>
      </c>
      <c r="BK43" s="56">
        <v>382</v>
      </c>
      <c r="BL43" s="56">
        <v>393</v>
      </c>
      <c r="BM43" s="56">
        <v>395</v>
      </c>
      <c r="BN43" s="56">
        <v>399</v>
      </c>
      <c r="BO43" s="56">
        <v>409</v>
      </c>
      <c r="BP43" s="56">
        <v>412</v>
      </c>
      <c r="BQ43" s="56">
        <v>415</v>
      </c>
      <c r="BR43" s="56">
        <v>425</v>
      </c>
      <c r="BS43" s="56">
        <v>435</v>
      </c>
      <c r="BT43" s="56">
        <v>448</v>
      </c>
      <c r="BU43" s="57">
        <v>525</v>
      </c>
      <c r="BV43" s="56">
        <v>527</v>
      </c>
      <c r="BW43" s="56">
        <v>529</v>
      </c>
      <c r="BX43" s="56">
        <v>532</v>
      </c>
      <c r="BY43" s="56">
        <v>532</v>
      </c>
      <c r="BZ43" s="56">
        <v>535</v>
      </c>
      <c r="CA43" s="56">
        <v>564</v>
      </c>
      <c r="CB43" s="56">
        <v>564</v>
      </c>
      <c r="CC43" s="56">
        <v>567</v>
      </c>
      <c r="CD43" s="56">
        <v>569</v>
      </c>
      <c r="CE43" s="56">
        <v>569</v>
      </c>
      <c r="CF43" s="56">
        <v>570</v>
      </c>
      <c r="CG43" s="129">
        <v>570</v>
      </c>
      <c r="CH43" s="78">
        <v>571</v>
      </c>
      <c r="CI43" s="56">
        <v>571</v>
      </c>
      <c r="CJ43" s="56">
        <v>573</v>
      </c>
      <c r="CK43" s="56">
        <v>573</v>
      </c>
      <c r="CL43" s="56">
        <v>574</v>
      </c>
      <c r="CM43" s="56">
        <v>574</v>
      </c>
      <c r="CN43" s="56">
        <v>575</v>
      </c>
      <c r="CO43" s="56">
        <v>575</v>
      </c>
      <c r="CP43" s="56">
        <v>575</v>
      </c>
      <c r="CQ43" s="56">
        <v>575</v>
      </c>
      <c r="CR43" s="56">
        <v>575</v>
      </c>
      <c r="CS43" s="129">
        <v>575</v>
      </c>
      <c r="CT43" s="78">
        <v>576</v>
      </c>
      <c r="CU43" s="56">
        <v>576</v>
      </c>
      <c r="CV43" s="56">
        <v>576</v>
      </c>
      <c r="CW43" s="56">
        <v>576</v>
      </c>
      <c r="CX43" s="56">
        <v>576</v>
      </c>
      <c r="CY43" s="56">
        <v>576</v>
      </c>
      <c r="CZ43" s="56">
        <v>576</v>
      </c>
      <c r="DA43" s="56">
        <v>576</v>
      </c>
      <c r="DB43" s="56">
        <v>576</v>
      </c>
      <c r="DC43" s="56">
        <v>576</v>
      </c>
      <c r="DD43" s="56">
        <v>576</v>
      </c>
      <c r="DE43" s="129">
        <v>576</v>
      </c>
      <c r="DF43" s="78">
        <v>576</v>
      </c>
      <c r="DG43" s="56">
        <v>576</v>
      </c>
      <c r="DH43" s="56">
        <v>576</v>
      </c>
      <c r="DI43" s="56">
        <v>576</v>
      </c>
      <c r="DJ43" s="56">
        <v>576</v>
      </c>
      <c r="DK43" s="56">
        <v>576</v>
      </c>
      <c r="DL43" s="56">
        <v>576</v>
      </c>
      <c r="DM43" s="56">
        <v>576</v>
      </c>
      <c r="DN43" s="56">
        <v>576</v>
      </c>
      <c r="DO43" s="56">
        <v>576</v>
      </c>
      <c r="DP43" s="56">
        <v>576</v>
      </c>
      <c r="DQ43" s="129">
        <v>576</v>
      </c>
      <c r="DR43" s="78">
        <v>576</v>
      </c>
      <c r="DS43" s="56">
        <v>576</v>
      </c>
      <c r="DT43" s="56">
        <v>576</v>
      </c>
      <c r="DU43" s="56">
        <v>576</v>
      </c>
      <c r="DV43" s="56">
        <v>576</v>
      </c>
      <c r="DW43" s="56">
        <v>576</v>
      </c>
      <c r="DX43" s="56">
        <v>576</v>
      </c>
      <c r="DY43" s="56">
        <v>576</v>
      </c>
      <c r="DZ43" s="56">
        <v>576</v>
      </c>
      <c r="EA43" s="56">
        <v>576</v>
      </c>
      <c r="EB43" s="56">
        <v>576</v>
      </c>
      <c r="EC43" s="56">
        <v>576</v>
      </c>
      <c r="ED43" s="78">
        <v>576</v>
      </c>
      <c r="EE43" s="56">
        <v>576</v>
      </c>
      <c r="EF43" s="56">
        <v>576</v>
      </c>
      <c r="EG43" s="56">
        <v>576</v>
      </c>
      <c r="EH43" s="56">
        <v>576</v>
      </c>
      <c r="EI43" s="56">
        <v>576</v>
      </c>
      <c r="EJ43" s="56">
        <v>576</v>
      </c>
      <c r="EK43" s="56">
        <v>576</v>
      </c>
      <c r="EL43" s="56">
        <v>576</v>
      </c>
      <c r="EM43" s="56">
        <v>576</v>
      </c>
      <c r="EN43" s="56">
        <v>576</v>
      </c>
      <c r="EO43" s="56">
        <v>576</v>
      </c>
      <c r="EP43" s="78">
        <v>576</v>
      </c>
      <c r="EQ43" s="56">
        <v>576</v>
      </c>
      <c r="ER43" s="56">
        <v>576</v>
      </c>
      <c r="ES43" s="56">
        <v>576</v>
      </c>
      <c r="ET43" s="56">
        <v>576</v>
      </c>
      <c r="EU43" s="56">
        <v>576</v>
      </c>
      <c r="EV43" s="56">
        <v>576</v>
      </c>
      <c r="EW43" s="56">
        <v>576</v>
      </c>
      <c r="EX43" s="56">
        <v>576</v>
      </c>
      <c r="EY43" s="56">
        <v>576</v>
      </c>
      <c r="EZ43" s="56">
        <v>576</v>
      </c>
      <c r="FA43" s="85">
        <v>576</v>
      </c>
      <c r="FB43" s="56">
        <v>576</v>
      </c>
      <c r="FC43" s="56">
        <v>576</v>
      </c>
      <c r="FD43" s="56">
        <v>576</v>
      </c>
      <c r="FE43" s="56">
        <v>576</v>
      </c>
      <c r="FF43" s="56">
        <v>576</v>
      </c>
      <c r="FG43" s="56">
        <v>576</v>
      </c>
      <c r="FH43" s="56">
        <v>576</v>
      </c>
      <c r="FI43" s="56">
        <v>576</v>
      </c>
      <c r="FJ43" s="56">
        <v>576</v>
      </c>
      <c r="FK43" s="56">
        <v>576</v>
      </c>
      <c r="FL43" s="56">
        <v>576</v>
      </c>
      <c r="FM43" s="56">
        <v>576</v>
      </c>
      <c r="FN43" s="70">
        <v>576</v>
      </c>
      <c r="FO43" s="56">
        <v>576</v>
      </c>
      <c r="FP43" s="56">
        <v>576</v>
      </c>
      <c r="FQ43" s="56">
        <v>576</v>
      </c>
      <c r="FR43" s="56">
        <v>576</v>
      </c>
      <c r="FS43" s="56">
        <v>576</v>
      </c>
      <c r="FT43" s="56">
        <v>576</v>
      </c>
      <c r="FU43" s="56">
        <v>576</v>
      </c>
      <c r="FV43" s="56">
        <v>576</v>
      </c>
    </row>
    <row r="44" spans="1:178" s="1" customFormat="1" ht="20.149999999999999" customHeight="1" x14ac:dyDescent="0.35">
      <c r="A44" s="31" t="s">
        <v>280</v>
      </c>
      <c r="B44" s="56">
        <f>B31</f>
        <v>4514</v>
      </c>
      <c r="C44" s="56">
        <f t="shared" ref="C44:M44" si="350">C31</f>
        <v>4935</v>
      </c>
      <c r="D44" s="56">
        <f t="shared" si="350"/>
        <v>5722</v>
      </c>
      <c r="E44" s="56">
        <f t="shared" si="350"/>
        <v>6629</v>
      </c>
      <c r="F44" s="56">
        <f t="shared" si="350"/>
        <v>7969</v>
      </c>
      <c r="G44" s="56">
        <f t="shared" si="350"/>
        <v>9669</v>
      </c>
      <c r="H44" s="56">
        <f t="shared" si="350"/>
        <v>11684</v>
      </c>
      <c r="I44" s="56">
        <f t="shared" si="350"/>
        <v>13756</v>
      </c>
      <c r="J44" s="56">
        <f t="shared" si="350"/>
        <v>16352</v>
      </c>
      <c r="K44" s="56">
        <f t="shared" si="350"/>
        <v>19451</v>
      </c>
      <c r="L44" s="56">
        <f t="shared" si="350"/>
        <v>23006</v>
      </c>
      <c r="M44" s="57">
        <f t="shared" si="350"/>
        <v>25679</v>
      </c>
      <c r="N44" s="58">
        <v>29353</v>
      </c>
      <c r="O44" s="56">
        <v>33531</v>
      </c>
      <c r="P44" s="56">
        <v>39806</v>
      </c>
      <c r="Q44" s="56">
        <v>45757</v>
      </c>
      <c r="R44" s="56">
        <v>52706</v>
      </c>
      <c r="S44" s="56">
        <v>61789</v>
      </c>
      <c r="T44" s="56">
        <v>72569</v>
      </c>
      <c r="U44" s="56">
        <v>86110</v>
      </c>
      <c r="V44" s="56">
        <v>102766</v>
      </c>
      <c r="W44" s="56">
        <v>122214</v>
      </c>
      <c r="X44" s="56">
        <v>177201</v>
      </c>
      <c r="Y44" s="57">
        <v>220906</v>
      </c>
      <c r="Z44" s="56">
        <v>228759</v>
      </c>
      <c r="AA44" s="56">
        <v>270860</v>
      </c>
      <c r="AB44" s="56">
        <v>296105</v>
      </c>
      <c r="AC44" s="56">
        <v>300920</v>
      </c>
      <c r="AD44" s="56">
        <v>310590</v>
      </c>
      <c r="AE44" s="56">
        <v>322955</v>
      </c>
      <c r="AF44" s="56">
        <v>348058</v>
      </c>
      <c r="AG44" s="56">
        <v>351434</v>
      </c>
      <c r="AH44" s="56">
        <v>356039</v>
      </c>
      <c r="AI44" s="56">
        <v>366026</v>
      </c>
      <c r="AJ44" s="56">
        <v>371121</v>
      </c>
      <c r="AK44" s="57">
        <v>376576</v>
      </c>
      <c r="AL44" s="56">
        <v>382385</v>
      </c>
      <c r="AM44" s="56">
        <v>388819</v>
      </c>
      <c r="AN44" s="56">
        <v>396070</v>
      </c>
      <c r="AO44" s="56">
        <v>403745</v>
      </c>
      <c r="AP44" s="56">
        <v>411704</v>
      </c>
      <c r="AQ44" s="56">
        <v>423647</v>
      </c>
      <c r="AR44" s="56">
        <v>429727</v>
      </c>
      <c r="AS44" s="56">
        <v>436992</v>
      </c>
      <c r="AT44" s="56">
        <v>444656</v>
      </c>
      <c r="AU44" s="56">
        <v>452815</v>
      </c>
      <c r="AV44" s="56">
        <v>462068</v>
      </c>
      <c r="AW44" s="57">
        <v>469931</v>
      </c>
      <c r="AX44" s="56">
        <v>477545</v>
      </c>
      <c r="AY44" s="56">
        <v>485833</v>
      </c>
      <c r="AZ44" s="56">
        <v>500523</v>
      </c>
      <c r="BA44" s="56">
        <v>507950</v>
      </c>
      <c r="BB44" s="56">
        <v>516133</v>
      </c>
      <c r="BC44" s="56">
        <v>525194</v>
      </c>
      <c r="BD44" s="56">
        <v>535413</v>
      </c>
      <c r="BE44" s="56">
        <v>545292</v>
      </c>
      <c r="BF44" s="56">
        <v>556906</v>
      </c>
      <c r="BG44" s="56">
        <v>568962</v>
      </c>
      <c r="BH44" s="56">
        <v>580568</v>
      </c>
      <c r="BI44" s="57">
        <v>592852</v>
      </c>
      <c r="BJ44" s="56">
        <v>600256</v>
      </c>
      <c r="BK44" s="56">
        <v>609407</v>
      </c>
      <c r="BL44" s="56">
        <v>624372</v>
      </c>
      <c r="BM44" s="56">
        <v>634058</v>
      </c>
      <c r="BN44" s="56">
        <v>644267</v>
      </c>
      <c r="BO44" s="56">
        <v>659339</v>
      </c>
      <c r="BP44" s="56">
        <v>669453</v>
      </c>
      <c r="BQ44" s="56">
        <v>679698</v>
      </c>
      <c r="BR44" s="56">
        <v>697193</v>
      </c>
      <c r="BS44" s="56">
        <v>712179</v>
      </c>
      <c r="BT44" s="56">
        <v>731856</v>
      </c>
      <c r="BU44" s="57">
        <v>755784</v>
      </c>
      <c r="BV44" s="56">
        <v>768751</v>
      </c>
      <c r="BW44" s="56">
        <v>770993</v>
      </c>
      <c r="BX44" s="56">
        <v>774078</v>
      </c>
      <c r="BY44" s="56">
        <v>776278</v>
      </c>
      <c r="BZ44" s="56">
        <v>778623</v>
      </c>
      <c r="CA44" s="56">
        <v>781386</v>
      </c>
      <c r="CB44" s="56">
        <v>783496</v>
      </c>
      <c r="CC44" s="56">
        <v>785565</v>
      </c>
      <c r="CD44" s="56">
        <v>787947</v>
      </c>
      <c r="CE44" s="56">
        <v>789689</v>
      </c>
      <c r="CF44" s="56">
        <v>791695</v>
      </c>
      <c r="CG44" s="129">
        <v>793381</v>
      </c>
      <c r="CH44" s="78">
        <v>794752</v>
      </c>
      <c r="CI44" s="56">
        <v>796340</v>
      </c>
      <c r="CJ44" s="56">
        <v>798577</v>
      </c>
      <c r="CK44" s="56">
        <v>800120</v>
      </c>
      <c r="CL44" s="56">
        <v>802056</v>
      </c>
      <c r="CM44" s="56">
        <v>804005</v>
      </c>
      <c r="CN44" s="56">
        <v>805738</v>
      </c>
      <c r="CO44" s="56">
        <v>807771</v>
      </c>
      <c r="CP44" s="56">
        <v>809794</v>
      </c>
      <c r="CQ44" s="56">
        <v>811619</v>
      </c>
      <c r="CR44" s="56">
        <v>813753</v>
      </c>
      <c r="CS44" s="129">
        <v>815294</v>
      </c>
      <c r="CT44" s="78">
        <v>816891</v>
      </c>
      <c r="CU44" s="56">
        <v>818417</v>
      </c>
      <c r="CV44" s="56">
        <v>820375</v>
      </c>
      <c r="CW44" s="56">
        <v>822120</v>
      </c>
      <c r="CX44" s="56">
        <v>824079</v>
      </c>
      <c r="CY44" s="56">
        <v>826199</v>
      </c>
      <c r="CZ44" s="56">
        <v>828129</v>
      </c>
      <c r="DA44" s="56">
        <v>830346</v>
      </c>
      <c r="DB44" s="56">
        <v>832823</v>
      </c>
      <c r="DC44" s="56">
        <v>835502</v>
      </c>
      <c r="DD44" s="56">
        <v>838522</v>
      </c>
      <c r="DE44" s="129">
        <v>841222</v>
      </c>
      <c r="DF44" s="78">
        <v>844880</v>
      </c>
      <c r="DG44" s="56">
        <v>849275</v>
      </c>
      <c r="DH44" s="56">
        <v>859362</v>
      </c>
      <c r="DI44" s="56">
        <v>859380</v>
      </c>
      <c r="DJ44" s="56">
        <v>859392</v>
      </c>
      <c r="DK44" s="56">
        <v>859406</v>
      </c>
      <c r="DL44" s="56">
        <v>859421</v>
      </c>
      <c r="DM44" s="56">
        <v>859448</v>
      </c>
      <c r="DN44" s="56">
        <v>859478</v>
      </c>
      <c r="DO44" s="56">
        <v>859490</v>
      </c>
      <c r="DP44" s="56">
        <v>859505</v>
      </c>
      <c r="DQ44" s="129">
        <v>859518</v>
      </c>
      <c r="DR44" s="78">
        <v>859542</v>
      </c>
      <c r="DS44" s="56">
        <v>859574</v>
      </c>
      <c r="DT44" s="56">
        <v>859658</v>
      </c>
      <c r="DU44" s="56">
        <v>859658</v>
      </c>
      <c r="DV44" s="56">
        <v>859658</v>
      </c>
      <c r="DW44" s="56">
        <v>859659</v>
      </c>
      <c r="DX44" s="56">
        <v>859660</v>
      </c>
      <c r="DY44" s="56">
        <v>859666</v>
      </c>
      <c r="DZ44" s="56">
        <v>859672</v>
      </c>
      <c r="EA44" s="56">
        <v>859673</v>
      </c>
      <c r="EB44" s="56">
        <v>859673</v>
      </c>
      <c r="EC44" s="56">
        <v>859675</v>
      </c>
      <c r="ED44" s="78">
        <v>859676</v>
      </c>
      <c r="EE44" s="56">
        <v>859676</v>
      </c>
      <c r="EF44" s="56">
        <v>859676</v>
      </c>
      <c r="EG44" s="56">
        <v>859676</v>
      </c>
      <c r="EH44" s="56">
        <v>859676</v>
      </c>
      <c r="EI44" s="56">
        <v>859676</v>
      </c>
      <c r="EJ44" s="56">
        <v>859676</v>
      </c>
      <c r="EK44" s="56">
        <v>859676</v>
      </c>
      <c r="EL44" s="56">
        <v>859676</v>
      </c>
      <c r="EM44" s="56">
        <v>859676</v>
      </c>
      <c r="EN44" s="56">
        <v>859676</v>
      </c>
      <c r="EO44" s="56">
        <v>859676</v>
      </c>
      <c r="EP44" s="78">
        <v>859676</v>
      </c>
      <c r="EQ44" s="56">
        <v>859676</v>
      </c>
      <c r="ER44" s="56">
        <v>859676</v>
      </c>
      <c r="ES44" s="56">
        <v>859676</v>
      </c>
      <c r="ET44" s="56">
        <v>859676</v>
      </c>
      <c r="EU44" s="56">
        <v>859676</v>
      </c>
      <c r="EV44" s="56">
        <v>859676</v>
      </c>
      <c r="EW44" s="56">
        <v>859676</v>
      </c>
      <c r="EX44" s="56">
        <v>859676</v>
      </c>
      <c r="EY44" s="56">
        <v>859676</v>
      </c>
      <c r="EZ44" s="56">
        <v>859676</v>
      </c>
      <c r="FA44" s="85">
        <v>859676</v>
      </c>
      <c r="FB44" s="56">
        <v>859676</v>
      </c>
      <c r="FC44" s="56">
        <v>859676</v>
      </c>
      <c r="FD44" s="56">
        <v>859676</v>
      </c>
      <c r="FE44" s="56">
        <v>859676</v>
      </c>
      <c r="FF44" s="56">
        <v>859676</v>
      </c>
      <c r="FG44" s="56">
        <v>859676</v>
      </c>
      <c r="FH44" s="56">
        <v>859676</v>
      </c>
      <c r="FI44" s="56">
        <v>859676</v>
      </c>
      <c r="FJ44" s="56">
        <v>859676</v>
      </c>
      <c r="FK44" s="56">
        <v>859676</v>
      </c>
      <c r="FL44" s="56">
        <v>859676</v>
      </c>
      <c r="FM44" s="56">
        <v>859676</v>
      </c>
      <c r="FN44" s="70">
        <v>859676</v>
      </c>
      <c r="FO44" s="56">
        <v>859676</v>
      </c>
      <c r="FP44" s="56">
        <v>859676</v>
      </c>
      <c r="FQ44" s="56">
        <v>859676</v>
      </c>
      <c r="FR44" s="56">
        <v>859676</v>
      </c>
      <c r="FS44" s="56">
        <v>859676</v>
      </c>
      <c r="FT44" s="56">
        <v>859676</v>
      </c>
      <c r="FU44" s="56">
        <v>859676</v>
      </c>
      <c r="FV44" s="56">
        <v>859676</v>
      </c>
    </row>
    <row r="45" spans="1:178" s="1" customFormat="1" ht="20.149999999999999" customHeight="1" x14ac:dyDescent="0.35">
      <c r="A45" s="31" t="s">
        <v>281</v>
      </c>
      <c r="B45" s="56">
        <f>B32+B38</f>
        <v>0</v>
      </c>
      <c r="C45" s="56">
        <f t="shared" ref="C45:M45" si="351">C32+C38</f>
        <v>0</v>
      </c>
      <c r="D45" s="56">
        <f t="shared" si="351"/>
        <v>0</v>
      </c>
      <c r="E45" s="56">
        <f t="shared" si="351"/>
        <v>0</v>
      </c>
      <c r="F45" s="56">
        <f t="shared" si="351"/>
        <v>0</v>
      </c>
      <c r="G45" s="56">
        <f t="shared" si="351"/>
        <v>0</v>
      </c>
      <c r="H45" s="56">
        <f t="shared" si="351"/>
        <v>0</v>
      </c>
      <c r="I45" s="56">
        <f t="shared" si="351"/>
        <v>0</v>
      </c>
      <c r="J45" s="56">
        <f t="shared" si="351"/>
        <v>0</v>
      </c>
      <c r="K45" s="56">
        <f t="shared" si="351"/>
        <v>0</v>
      </c>
      <c r="L45" s="56">
        <f t="shared" si="351"/>
        <v>0</v>
      </c>
      <c r="M45" s="57">
        <f t="shared" si="351"/>
        <v>0</v>
      </c>
      <c r="N45" s="58">
        <v>0</v>
      </c>
      <c r="O45" s="56">
        <v>0</v>
      </c>
      <c r="P45" s="56">
        <v>0</v>
      </c>
      <c r="Q45" s="56">
        <v>0</v>
      </c>
      <c r="R45" s="56">
        <v>0</v>
      </c>
      <c r="S45" s="56">
        <v>0</v>
      </c>
      <c r="T45" s="56">
        <v>1</v>
      </c>
      <c r="U45" s="56">
        <v>1</v>
      </c>
      <c r="V45" s="56">
        <v>1</v>
      </c>
      <c r="W45" s="56">
        <v>1</v>
      </c>
      <c r="X45" s="56">
        <v>1</v>
      </c>
      <c r="Y45" s="57">
        <v>2</v>
      </c>
      <c r="Z45" s="56">
        <v>2</v>
      </c>
      <c r="AA45" s="56">
        <v>2</v>
      </c>
      <c r="AB45" s="56">
        <v>2</v>
      </c>
      <c r="AC45" s="56">
        <v>2</v>
      </c>
      <c r="AD45" s="56">
        <v>2</v>
      </c>
      <c r="AE45" s="56">
        <v>2</v>
      </c>
      <c r="AF45" s="56">
        <v>2</v>
      </c>
      <c r="AG45" s="56">
        <v>2</v>
      </c>
      <c r="AH45" s="56">
        <v>2</v>
      </c>
      <c r="AI45" s="56">
        <v>2</v>
      </c>
      <c r="AJ45" s="56">
        <v>2</v>
      </c>
      <c r="AK45" s="57">
        <v>2</v>
      </c>
      <c r="AL45" s="56">
        <v>2</v>
      </c>
      <c r="AM45" s="56">
        <v>2</v>
      </c>
      <c r="AN45" s="56">
        <v>11</v>
      </c>
      <c r="AO45" s="56">
        <v>14</v>
      </c>
      <c r="AP45" s="56">
        <v>18</v>
      </c>
      <c r="AQ45" s="56">
        <v>26</v>
      </c>
      <c r="AR45" s="56">
        <v>27</v>
      </c>
      <c r="AS45" s="56">
        <v>32</v>
      </c>
      <c r="AT45" s="56">
        <v>33</v>
      </c>
      <c r="AU45" s="56">
        <v>33</v>
      </c>
      <c r="AV45" s="56">
        <v>37</v>
      </c>
      <c r="AW45" s="57">
        <v>38</v>
      </c>
      <c r="AX45" s="56">
        <v>48</v>
      </c>
      <c r="AY45" s="56">
        <v>54</v>
      </c>
      <c r="AZ45" s="56">
        <v>141</v>
      </c>
      <c r="BA45" s="56">
        <v>142</v>
      </c>
      <c r="BB45" s="56">
        <v>147</v>
      </c>
      <c r="BC45" s="56">
        <v>153</v>
      </c>
      <c r="BD45" s="56">
        <v>163</v>
      </c>
      <c r="BE45" s="56">
        <v>166</v>
      </c>
      <c r="BF45" s="56">
        <v>177</v>
      </c>
      <c r="BG45" s="56">
        <v>185</v>
      </c>
      <c r="BH45" s="56">
        <v>192</v>
      </c>
      <c r="BI45" s="57">
        <v>204</v>
      </c>
      <c r="BJ45" s="56">
        <v>208</v>
      </c>
      <c r="BK45" s="56">
        <v>219</v>
      </c>
      <c r="BL45" s="56">
        <v>379</v>
      </c>
      <c r="BM45" s="56">
        <v>380</v>
      </c>
      <c r="BN45" s="56">
        <v>381</v>
      </c>
      <c r="BO45" s="56">
        <v>381</v>
      </c>
      <c r="BP45" s="56">
        <v>384</v>
      </c>
      <c r="BQ45" s="56">
        <v>389</v>
      </c>
      <c r="BR45" s="56">
        <v>391</v>
      </c>
      <c r="BS45" s="56">
        <v>399</v>
      </c>
      <c r="BT45" s="56">
        <v>404</v>
      </c>
      <c r="BU45" s="57">
        <v>427</v>
      </c>
      <c r="BV45" s="56">
        <v>434</v>
      </c>
      <c r="BW45" s="56">
        <v>445</v>
      </c>
      <c r="BX45" s="56">
        <v>580</v>
      </c>
      <c r="BY45" s="56">
        <v>589</v>
      </c>
      <c r="BZ45" s="56">
        <v>592</v>
      </c>
      <c r="CA45" s="56">
        <v>596</v>
      </c>
      <c r="CB45" s="56">
        <v>598</v>
      </c>
      <c r="CC45" s="56">
        <v>601</v>
      </c>
      <c r="CD45" s="56">
        <v>604</v>
      </c>
      <c r="CE45" s="56">
        <v>610</v>
      </c>
      <c r="CF45" s="56">
        <v>615</v>
      </c>
      <c r="CG45" s="129">
        <v>628</v>
      </c>
      <c r="CH45" s="78">
        <v>633</v>
      </c>
      <c r="CI45" s="56">
        <v>650</v>
      </c>
      <c r="CJ45" s="56">
        <v>750</v>
      </c>
      <c r="CK45" s="56">
        <v>752</v>
      </c>
      <c r="CL45" s="56">
        <v>753</v>
      </c>
      <c r="CM45" s="56">
        <v>753</v>
      </c>
      <c r="CN45" s="56">
        <v>754</v>
      </c>
      <c r="CO45" s="56">
        <v>754</v>
      </c>
      <c r="CP45" s="56">
        <v>754</v>
      </c>
      <c r="CQ45" s="56">
        <v>754</v>
      </c>
      <c r="CR45" s="56">
        <v>754</v>
      </c>
      <c r="CS45" s="129">
        <v>755</v>
      </c>
      <c r="CT45" s="78">
        <v>756</v>
      </c>
      <c r="CU45" s="56">
        <v>757</v>
      </c>
      <c r="CV45" s="56">
        <v>760</v>
      </c>
      <c r="CW45" s="56">
        <v>761</v>
      </c>
      <c r="CX45" s="56">
        <v>761</v>
      </c>
      <c r="CY45" s="56">
        <v>762</v>
      </c>
      <c r="CZ45" s="56">
        <v>762</v>
      </c>
      <c r="DA45" s="56">
        <v>762</v>
      </c>
      <c r="DB45" s="56">
        <v>762</v>
      </c>
      <c r="DC45" s="56">
        <v>762</v>
      </c>
      <c r="DD45" s="56">
        <v>762</v>
      </c>
      <c r="DE45" s="129">
        <v>762</v>
      </c>
      <c r="DF45" s="78">
        <v>762</v>
      </c>
      <c r="DG45" s="56">
        <v>762</v>
      </c>
      <c r="DH45" s="56">
        <v>762</v>
      </c>
      <c r="DI45" s="56">
        <v>762</v>
      </c>
      <c r="DJ45" s="56">
        <v>762</v>
      </c>
      <c r="DK45" s="56">
        <v>762</v>
      </c>
      <c r="DL45" s="56">
        <v>762</v>
      </c>
      <c r="DM45" s="56">
        <v>762</v>
      </c>
      <c r="DN45" s="56">
        <v>762</v>
      </c>
      <c r="DO45" s="56">
        <v>762</v>
      </c>
      <c r="DP45" s="56">
        <v>762</v>
      </c>
      <c r="DQ45" s="129">
        <v>762</v>
      </c>
      <c r="DR45" s="78">
        <v>762</v>
      </c>
      <c r="DS45" s="56">
        <v>762</v>
      </c>
      <c r="DT45" s="56">
        <v>762</v>
      </c>
      <c r="DU45" s="56">
        <v>762</v>
      </c>
      <c r="DV45" s="56">
        <v>762</v>
      </c>
      <c r="DW45" s="56">
        <v>762</v>
      </c>
      <c r="DX45" s="56">
        <v>762</v>
      </c>
      <c r="DY45" s="56">
        <v>762</v>
      </c>
      <c r="DZ45" s="56">
        <v>762</v>
      </c>
      <c r="EA45" s="56">
        <v>762</v>
      </c>
      <c r="EB45" s="56">
        <v>762</v>
      </c>
      <c r="EC45" s="56">
        <v>762</v>
      </c>
      <c r="ED45" s="78">
        <v>762</v>
      </c>
      <c r="EE45" s="56">
        <v>762</v>
      </c>
      <c r="EF45" s="56">
        <v>762</v>
      </c>
      <c r="EG45" s="56">
        <v>762</v>
      </c>
      <c r="EH45" s="56">
        <v>762</v>
      </c>
      <c r="EI45" s="56">
        <v>762</v>
      </c>
      <c r="EJ45" s="56">
        <v>762</v>
      </c>
      <c r="EK45" s="56">
        <v>762</v>
      </c>
      <c r="EL45" s="56">
        <v>762</v>
      </c>
      <c r="EM45" s="56">
        <v>762</v>
      </c>
      <c r="EN45" s="56">
        <v>762</v>
      </c>
      <c r="EO45" s="56">
        <v>762</v>
      </c>
      <c r="EP45" s="78">
        <v>762</v>
      </c>
      <c r="EQ45" s="56">
        <v>762</v>
      </c>
      <c r="ER45" s="56">
        <v>762</v>
      </c>
      <c r="ES45" s="56">
        <v>762</v>
      </c>
      <c r="ET45" s="56">
        <v>762</v>
      </c>
      <c r="EU45" s="56">
        <v>762</v>
      </c>
      <c r="EV45" s="56">
        <v>762</v>
      </c>
      <c r="EW45" s="56">
        <v>762</v>
      </c>
      <c r="EX45" s="56">
        <v>762</v>
      </c>
      <c r="EY45" s="56">
        <v>762</v>
      </c>
      <c r="EZ45" s="56">
        <v>762</v>
      </c>
      <c r="FA45" s="85">
        <v>762</v>
      </c>
      <c r="FB45" s="56">
        <v>762</v>
      </c>
      <c r="FC45" s="56">
        <v>762</v>
      </c>
      <c r="FD45" s="56">
        <v>762</v>
      </c>
      <c r="FE45" s="56">
        <v>762</v>
      </c>
      <c r="FF45" s="56">
        <v>762</v>
      </c>
      <c r="FG45" s="56">
        <v>762</v>
      </c>
      <c r="FH45" s="56">
        <v>762</v>
      </c>
      <c r="FI45" s="56">
        <v>762</v>
      </c>
      <c r="FJ45" s="56">
        <v>762</v>
      </c>
      <c r="FK45" s="56">
        <v>762</v>
      </c>
      <c r="FL45" s="56">
        <v>762</v>
      </c>
      <c r="FM45" s="56">
        <v>762</v>
      </c>
      <c r="FN45" s="70">
        <v>762</v>
      </c>
      <c r="FO45" s="56">
        <v>762</v>
      </c>
      <c r="FP45" s="56">
        <v>762</v>
      </c>
      <c r="FQ45" s="56">
        <v>762</v>
      </c>
      <c r="FR45" s="56">
        <v>762</v>
      </c>
      <c r="FS45" s="56">
        <v>762</v>
      </c>
      <c r="FT45" s="56">
        <v>762</v>
      </c>
      <c r="FU45" s="56">
        <v>762</v>
      </c>
      <c r="FV45" s="56">
        <v>762</v>
      </c>
    </row>
    <row r="46" spans="1:178" s="1" customFormat="1" ht="20.149999999999999" customHeight="1" x14ac:dyDescent="0.35">
      <c r="A46" s="31" t="s">
        <v>282</v>
      </c>
      <c r="B46" s="56">
        <f>B33+B39</f>
        <v>263</v>
      </c>
      <c r="C46" s="56">
        <f t="shared" ref="C46:M46" si="352">C33+C39</f>
        <v>263</v>
      </c>
      <c r="D46" s="56">
        <f t="shared" si="352"/>
        <v>271</v>
      </c>
      <c r="E46" s="56">
        <f t="shared" si="352"/>
        <v>284</v>
      </c>
      <c r="F46" s="56">
        <f t="shared" si="352"/>
        <v>286</v>
      </c>
      <c r="G46" s="56">
        <f t="shared" si="352"/>
        <v>302</v>
      </c>
      <c r="H46" s="56">
        <f t="shared" si="352"/>
        <v>305</v>
      </c>
      <c r="I46" s="56">
        <f t="shared" si="352"/>
        <v>307</v>
      </c>
      <c r="J46" s="56">
        <f t="shared" si="352"/>
        <v>308</v>
      </c>
      <c r="K46" s="56">
        <f t="shared" si="352"/>
        <v>313</v>
      </c>
      <c r="L46" s="56">
        <f t="shared" si="352"/>
        <v>332</v>
      </c>
      <c r="M46" s="57">
        <f t="shared" si="352"/>
        <v>338</v>
      </c>
      <c r="N46" s="58">
        <v>543</v>
      </c>
      <c r="O46" s="56">
        <v>585</v>
      </c>
      <c r="P46" s="56">
        <v>624</v>
      </c>
      <c r="Q46" s="56">
        <v>651</v>
      </c>
      <c r="R46" s="56">
        <v>709</v>
      </c>
      <c r="S46" s="56">
        <v>774</v>
      </c>
      <c r="T46" s="56">
        <v>837</v>
      </c>
      <c r="U46" s="56">
        <v>911</v>
      </c>
      <c r="V46" s="56">
        <v>1016</v>
      </c>
      <c r="W46" s="56">
        <v>1079</v>
      </c>
      <c r="X46" s="56">
        <v>1161</v>
      </c>
      <c r="Y46" s="57">
        <v>1226</v>
      </c>
      <c r="Z46" s="56">
        <v>1344</v>
      </c>
      <c r="AA46" s="56">
        <v>1392</v>
      </c>
      <c r="AB46" s="56">
        <v>1486</v>
      </c>
      <c r="AC46" s="56">
        <v>1531</v>
      </c>
      <c r="AD46" s="56">
        <v>1580</v>
      </c>
      <c r="AE46" s="56">
        <v>1629</v>
      </c>
      <c r="AF46" s="56">
        <v>1695</v>
      </c>
      <c r="AG46" s="56">
        <v>1851</v>
      </c>
      <c r="AH46" s="56">
        <v>2032</v>
      </c>
      <c r="AI46" s="56">
        <v>2208</v>
      </c>
      <c r="AJ46" s="56">
        <v>2392</v>
      </c>
      <c r="AK46" s="57">
        <v>2530</v>
      </c>
      <c r="AL46" s="56">
        <v>2761</v>
      </c>
      <c r="AM46" s="56">
        <v>2967</v>
      </c>
      <c r="AN46" s="56">
        <v>3227</v>
      </c>
      <c r="AO46" s="56">
        <v>3405</v>
      </c>
      <c r="AP46" s="56">
        <v>3648</v>
      </c>
      <c r="AQ46" s="56">
        <v>3851</v>
      </c>
      <c r="AR46" s="56">
        <v>4168</v>
      </c>
      <c r="AS46" s="56">
        <v>4658</v>
      </c>
      <c r="AT46" s="56">
        <v>5173</v>
      </c>
      <c r="AU46" s="56">
        <v>5648</v>
      </c>
      <c r="AV46" s="56">
        <v>6168</v>
      </c>
      <c r="AW46" s="57">
        <v>6625</v>
      </c>
      <c r="AX46" s="56">
        <v>7111</v>
      </c>
      <c r="AY46" s="56">
        <v>8418</v>
      </c>
      <c r="AZ46" s="56">
        <v>8822</v>
      </c>
      <c r="BA46" s="56">
        <v>9213</v>
      </c>
      <c r="BB46" s="56">
        <v>9732</v>
      </c>
      <c r="BC46" s="56">
        <v>10275</v>
      </c>
      <c r="BD46" s="56">
        <v>10782</v>
      </c>
      <c r="BE46" s="56">
        <v>11311</v>
      </c>
      <c r="BF46" s="56">
        <v>11908</v>
      </c>
      <c r="BG46" s="56">
        <v>12474</v>
      </c>
      <c r="BH46" s="56">
        <v>13044</v>
      </c>
      <c r="BI46" s="57">
        <v>13475</v>
      </c>
      <c r="BJ46" s="56">
        <v>13888</v>
      </c>
      <c r="BK46" s="56">
        <v>14380</v>
      </c>
      <c r="BL46" s="56">
        <v>14922</v>
      </c>
      <c r="BM46" s="56">
        <v>15371</v>
      </c>
      <c r="BN46" s="56">
        <v>15864</v>
      </c>
      <c r="BO46" s="56">
        <v>16385</v>
      </c>
      <c r="BP46" s="56">
        <v>16888</v>
      </c>
      <c r="BQ46" s="56">
        <v>17712</v>
      </c>
      <c r="BR46" s="56">
        <v>19341</v>
      </c>
      <c r="BS46" s="56">
        <v>19684</v>
      </c>
      <c r="BT46" s="56">
        <v>20060</v>
      </c>
      <c r="BU46" s="57">
        <v>20421</v>
      </c>
      <c r="BV46" s="56">
        <v>20826</v>
      </c>
      <c r="BW46" s="56">
        <v>21295</v>
      </c>
      <c r="BX46" s="56">
        <v>21738</v>
      </c>
      <c r="BY46" s="56">
        <v>22106</v>
      </c>
      <c r="BZ46" s="56">
        <v>22357</v>
      </c>
      <c r="CA46" s="56">
        <v>22671</v>
      </c>
      <c r="CB46" s="56">
        <v>22955</v>
      </c>
      <c r="CC46" s="56">
        <v>23344</v>
      </c>
      <c r="CD46" s="56">
        <v>24498</v>
      </c>
      <c r="CE46" s="56">
        <v>24544</v>
      </c>
      <c r="CF46" s="56">
        <v>24614</v>
      </c>
      <c r="CG46" s="129">
        <v>24666</v>
      </c>
      <c r="CH46" s="78">
        <v>24668</v>
      </c>
      <c r="CI46" s="56">
        <v>24671</v>
      </c>
      <c r="CJ46" s="56">
        <v>24680</v>
      </c>
      <c r="CK46" s="56">
        <v>24680</v>
      </c>
      <c r="CL46" s="56">
        <v>24680</v>
      </c>
      <c r="CM46" s="56">
        <v>24680</v>
      </c>
      <c r="CN46" s="56">
        <v>24680</v>
      </c>
      <c r="CO46" s="56">
        <v>24680</v>
      </c>
      <c r="CP46" s="56">
        <v>24680</v>
      </c>
      <c r="CQ46" s="56">
        <v>24680</v>
      </c>
      <c r="CR46" s="56">
        <v>24680</v>
      </c>
      <c r="CS46" s="129">
        <v>24680</v>
      </c>
      <c r="CT46" s="78">
        <v>24680</v>
      </c>
      <c r="CU46" s="56">
        <v>24680</v>
      </c>
      <c r="CV46" s="56">
        <v>24683</v>
      </c>
      <c r="CW46" s="56">
        <v>24683</v>
      </c>
      <c r="CX46" s="56">
        <v>24683</v>
      </c>
      <c r="CY46" s="56">
        <v>24683</v>
      </c>
      <c r="CZ46" s="56">
        <v>24683</v>
      </c>
      <c r="DA46" s="56">
        <v>24683</v>
      </c>
      <c r="DB46" s="56">
        <v>24683</v>
      </c>
      <c r="DC46" s="56">
        <v>24683</v>
      </c>
      <c r="DD46" s="56">
        <v>24683</v>
      </c>
      <c r="DE46" s="129">
        <v>24683</v>
      </c>
      <c r="DF46" s="78">
        <v>24683</v>
      </c>
      <c r="DG46" s="56">
        <v>24683</v>
      </c>
      <c r="DH46" s="56">
        <v>24683</v>
      </c>
      <c r="DI46" s="56">
        <v>24683</v>
      </c>
      <c r="DJ46" s="56">
        <v>24683</v>
      </c>
      <c r="DK46" s="56">
        <v>24683</v>
      </c>
      <c r="DL46" s="56">
        <v>24683</v>
      </c>
      <c r="DM46" s="56">
        <v>24683</v>
      </c>
      <c r="DN46" s="56">
        <v>24683</v>
      </c>
      <c r="DO46" s="56">
        <v>24683</v>
      </c>
      <c r="DP46" s="56">
        <v>24683</v>
      </c>
      <c r="DQ46" s="129">
        <v>24683</v>
      </c>
      <c r="DR46" s="78">
        <v>24683</v>
      </c>
      <c r="DS46" s="56">
        <v>24683</v>
      </c>
      <c r="DT46" s="56">
        <v>24683</v>
      </c>
      <c r="DU46" s="56">
        <v>24683</v>
      </c>
      <c r="DV46" s="56">
        <v>24683</v>
      </c>
      <c r="DW46" s="56">
        <v>24683</v>
      </c>
      <c r="DX46" s="56">
        <v>24683</v>
      </c>
      <c r="DY46" s="56">
        <v>24683</v>
      </c>
      <c r="DZ46" s="56">
        <v>24683</v>
      </c>
      <c r="EA46" s="56">
        <v>24683</v>
      </c>
      <c r="EB46" s="56">
        <v>24683</v>
      </c>
      <c r="EC46" s="56">
        <v>24683</v>
      </c>
      <c r="ED46" s="78">
        <v>24683</v>
      </c>
      <c r="EE46" s="56">
        <v>24683</v>
      </c>
      <c r="EF46" s="56">
        <v>24683</v>
      </c>
      <c r="EG46" s="56">
        <v>24683</v>
      </c>
      <c r="EH46" s="56">
        <v>24683</v>
      </c>
      <c r="EI46" s="56">
        <v>24683</v>
      </c>
      <c r="EJ46" s="56">
        <v>24683</v>
      </c>
      <c r="EK46" s="56">
        <v>24683</v>
      </c>
      <c r="EL46" s="56">
        <v>24683</v>
      </c>
      <c r="EM46" s="56">
        <v>24683</v>
      </c>
      <c r="EN46" s="56">
        <v>24683</v>
      </c>
      <c r="EO46" s="56">
        <v>24683</v>
      </c>
      <c r="EP46" s="78">
        <v>24683</v>
      </c>
      <c r="EQ46" s="56">
        <v>24683</v>
      </c>
      <c r="ER46" s="56">
        <v>24683</v>
      </c>
      <c r="ES46" s="56">
        <v>24683</v>
      </c>
      <c r="ET46" s="56">
        <v>24683</v>
      </c>
      <c r="EU46" s="56">
        <v>24683</v>
      </c>
      <c r="EV46" s="56">
        <v>24683</v>
      </c>
      <c r="EW46" s="56">
        <v>24683</v>
      </c>
      <c r="EX46" s="56">
        <v>24683</v>
      </c>
      <c r="EY46" s="56">
        <v>24683</v>
      </c>
      <c r="EZ46" s="56">
        <v>24683</v>
      </c>
      <c r="FA46" s="85">
        <v>24683</v>
      </c>
      <c r="FB46" s="56">
        <v>24683</v>
      </c>
      <c r="FC46" s="56">
        <v>24683</v>
      </c>
      <c r="FD46" s="56">
        <v>24683</v>
      </c>
      <c r="FE46" s="56">
        <v>24683</v>
      </c>
      <c r="FF46" s="56">
        <v>24683</v>
      </c>
      <c r="FG46" s="56">
        <v>24683</v>
      </c>
      <c r="FH46" s="56">
        <v>24683</v>
      </c>
      <c r="FI46" s="56">
        <v>24683</v>
      </c>
      <c r="FJ46" s="56">
        <v>24683</v>
      </c>
      <c r="FK46" s="56">
        <v>24683</v>
      </c>
      <c r="FL46" s="56">
        <v>24683</v>
      </c>
      <c r="FM46" s="56">
        <v>24683</v>
      </c>
      <c r="FN46" s="70">
        <v>24683</v>
      </c>
      <c r="FO46" s="56">
        <v>24683</v>
      </c>
      <c r="FP46" s="56">
        <v>24683</v>
      </c>
      <c r="FQ46" s="56">
        <v>24683</v>
      </c>
      <c r="FR46" s="56">
        <v>24683</v>
      </c>
      <c r="FS46" s="56">
        <v>24683</v>
      </c>
      <c r="FT46" s="56">
        <v>24683</v>
      </c>
      <c r="FU46" s="56">
        <v>24683</v>
      </c>
      <c r="FV46" s="56">
        <v>24683</v>
      </c>
    </row>
    <row r="47" spans="1:178" s="25" customFormat="1" ht="20.149999999999999" customHeight="1" x14ac:dyDescent="0.35">
      <c r="A47" s="31" t="s">
        <v>283</v>
      </c>
      <c r="B47" s="56">
        <f>B34</f>
        <v>0</v>
      </c>
      <c r="C47" s="56">
        <f t="shared" ref="C47:M47" si="353">C34</f>
        <v>0</v>
      </c>
      <c r="D47" s="56">
        <f t="shared" si="353"/>
        <v>0</v>
      </c>
      <c r="E47" s="56">
        <f t="shared" si="353"/>
        <v>0</v>
      </c>
      <c r="F47" s="56">
        <f t="shared" si="353"/>
        <v>0</v>
      </c>
      <c r="G47" s="56">
        <f t="shared" si="353"/>
        <v>0</v>
      </c>
      <c r="H47" s="56">
        <f t="shared" si="353"/>
        <v>0</v>
      </c>
      <c r="I47" s="56">
        <f t="shared" si="353"/>
        <v>0</v>
      </c>
      <c r="J47" s="56">
        <f t="shared" si="353"/>
        <v>0</v>
      </c>
      <c r="K47" s="56">
        <f t="shared" si="353"/>
        <v>0</v>
      </c>
      <c r="L47" s="56">
        <f t="shared" si="353"/>
        <v>0</v>
      </c>
      <c r="M47" s="57">
        <f t="shared" si="353"/>
        <v>0</v>
      </c>
      <c r="N47" s="58">
        <v>0</v>
      </c>
      <c r="O47" s="56">
        <v>0</v>
      </c>
      <c r="P47" s="56">
        <v>0</v>
      </c>
      <c r="Q47" s="56">
        <v>0</v>
      </c>
      <c r="R47" s="56">
        <v>0</v>
      </c>
      <c r="S47" s="56">
        <v>0</v>
      </c>
      <c r="T47" s="56">
        <v>0</v>
      </c>
      <c r="U47" s="56">
        <v>0</v>
      </c>
      <c r="V47" s="56">
        <v>0</v>
      </c>
      <c r="W47" s="56">
        <v>0</v>
      </c>
      <c r="X47" s="56">
        <v>0</v>
      </c>
      <c r="Y47" s="57">
        <v>0</v>
      </c>
      <c r="Z47" s="56">
        <v>0</v>
      </c>
      <c r="AA47" s="56">
        <v>0</v>
      </c>
      <c r="AB47" s="56">
        <v>0</v>
      </c>
      <c r="AC47" s="56">
        <v>0</v>
      </c>
      <c r="AD47" s="56">
        <v>0</v>
      </c>
      <c r="AE47" s="56">
        <v>0</v>
      </c>
      <c r="AF47" s="56">
        <v>0</v>
      </c>
      <c r="AG47" s="56">
        <v>0</v>
      </c>
      <c r="AH47" s="56">
        <v>0</v>
      </c>
      <c r="AI47" s="56">
        <v>0</v>
      </c>
      <c r="AJ47" s="56">
        <v>0</v>
      </c>
      <c r="AK47" s="57">
        <v>0</v>
      </c>
      <c r="AL47" s="56">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1</v>
      </c>
      <c r="CC47" s="56">
        <v>1</v>
      </c>
      <c r="CD47" s="56">
        <v>1</v>
      </c>
      <c r="CE47" s="56">
        <v>1</v>
      </c>
      <c r="CF47" s="56">
        <v>1</v>
      </c>
      <c r="CG47" s="129">
        <v>1</v>
      </c>
      <c r="CH47" s="78">
        <v>2</v>
      </c>
      <c r="CI47" s="56">
        <v>2</v>
      </c>
      <c r="CJ47" s="56">
        <v>2</v>
      </c>
      <c r="CK47" s="56">
        <v>2</v>
      </c>
      <c r="CL47" s="56">
        <v>2</v>
      </c>
      <c r="CM47" s="56">
        <v>2</v>
      </c>
      <c r="CN47" s="56">
        <v>2</v>
      </c>
      <c r="CO47" s="56">
        <v>2</v>
      </c>
      <c r="CP47" s="56">
        <v>2</v>
      </c>
      <c r="CQ47" s="56">
        <v>2</v>
      </c>
      <c r="CR47" s="56">
        <v>2</v>
      </c>
      <c r="CS47" s="129">
        <v>2</v>
      </c>
      <c r="CT47" s="78">
        <v>2</v>
      </c>
      <c r="CU47" s="56">
        <v>2</v>
      </c>
      <c r="CV47" s="56">
        <v>2</v>
      </c>
      <c r="CW47" s="56">
        <v>2</v>
      </c>
      <c r="CX47" s="56">
        <v>2</v>
      </c>
      <c r="CY47" s="56">
        <v>2</v>
      </c>
      <c r="CZ47" s="56">
        <v>2</v>
      </c>
      <c r="DA47" s="56">
        <v>2</v>
      </c>
      <c r="DB47" s="56">
        <v>2</v>
      </c>
      <c r="DC47" s="56">
        <v>2</v>
      </c>
      <c r="DD47" s="56">
        <v>2</v>
      </c>
      <c r="DE47" s="129">
        <v>2</v>
      </c>
      <c r="DF47" s="78">
        <v>2</v>
      </c>
      <c r="DG47" s="56">
        <v>2</v>
      </c>
      <c r="DH47" s="56">
        <v>2</v>
      </c>
      <c r="DI47" s="56">
        <v>2</v>
      </c>
      <c r="DJ47" s="56">
        <v>2</v>
      </c>
      <c r="DK47" s="56">
        <v>2</v>
      </c>
      <c r="DL47" s="56">
        <v>2</v>
      </c>
      <c r="DM47" s="56">
        <v>2</v>
      </c>
      <c r="DN47" s="56">
        <v>2</v>
      </c>
      <c r="DO47" s="56">
        <v>2</v>
      </c>
      <c r="DP47" s="56">
        <v>2</v>
      </c>
      <c r="DQ47" s="129">
        <v>2</v>
      </c>
      <c r="DR47" s="78">
        <v>2</v>
      </c>
      <c r="DS47" s="56">
        <v>2</v>
      </c>
      <c r="DT47" s="56">
        <v>2</v>
      </c>
      <c r="DU47" s="56">
        <v>2</v>
      </c>
      <c r="DV47" s="56">
        <v>2</v>
      </c>
      <c r="DW47" s="56">
        <v>2</v>
      </c>
      <c r="DX47" s="56">
        <v>2</v>
      </c>
      <c r="DY47" s="56">
        <v>2</v>
      </c>
      <c r="DZ47" s="56">
        <v>2</v>
      </c>
      <c r="EA47" s="56">
        <v>2</v>
      </c>
      <c r="EB47" s="56">
        <v>2</v>
      </c>
      <c r="EC47" s="56">
        <v>2</v>
      </c>
      <c r="ED47" s="78">
        <v>2</v>
      </c>
      <c r="EE47" s="56">
        <v>2</v>
      </c>
      <c r="EF47" s="56">
        <v>2</v>
      </c>
      <c r="EG47" s="56">
        <v>2</v>
      </c>
      <c r="EH47" s="56">
        <v>2</v>
      </c>
      <c r="EI47" s="56">
        <v>2</v>
      </c>
      <c r="EJ47" s="56">
        <v>2</v>
      </c>
      <c r="EK47" s="56">
        <v>2</v>
      </c>
      <c r="EL47" s="56">
        <v>2</v>
      </c>
      <c r="EM47" s="56">
        <v>2</v>
      </c>
      <c r="EN47" s="56">
        <v>2</v>
      </c>
      <c r="EO47" s="56">
        <v>2</v>
      </c>
      <c r="EP47" s="78">
        <v>2</v>
      </c>
      <c r="EQ47" s="56">
        <v>2</v>
      </c>
      <c r="ER47" s="56">
        <v>2</v>
      </c>
      <c r="ES47" s="56">
        <v>2</v>
      </c>
      <c r="ET47" s="56">
        <v>2</v>
      </c>
      <c r="EU47" s="56">
        <v>2</v>
      </c>
      <c r="EV47" s="56">
        <v>2</v>
      </c>
      <c r="EW47" s="56">
        <v>2</v>
      </c>
      <c r="EX47" s="56">
        <v>2</v>
      </c>
      <c r="EY47" s="56">
        <v>2</v>
      </c>
      <c r="EZ47" s="56">
        <v>2</v>
      </c>
      <c r="FA47" s="85">
        <v>2</v>
      </c>
      <c r="FB47" s="56">
        <v>2</v>
      </c>
      <c r="FC47" s="56">
        <v>2</v>
      </c>
      <c r="FD47" s="56">
        <v>2</v>
      </c>
      <c r="FE47" s="56">
        <v>2</v>
      </c>
      <c r="FF47" s="56">
        <v>2</v>
      </c>
      <c r="FG47" s="56">
        <v>2</v>
      </c>
      <c r="FH47" s="56">
        <v>2</v>
      </c>
      <c r="FI47" s="56">
        <v>2</v>
      </c>
      <c r="FJ47" s="56">
        <v>2</v>
      </c>
      <c r="FK47" s="56">
        <v>2</v>
      </c>
      <c r="FL47" s="56">
        <v>2</v>
      </c>
      <c r="FM47" s="56">
        <v>2</v>
      </c>
      <c r="FN47" s="70">
        <v>2</v>
      </c>
      <c r="FO47" s="56">
        <v>2</v>
      </c>
      <c r="FP47" s="56">
        <v>2</v>
      </c>
      <c r="FQ47" s="56">
        <v>2</v>
      </c>
      <c r="FR47" s="56">
        <v>2</v>
      </c>
      <c r="FS47" s="56">
        <v>2</v>
      </c>
      <c r="FT47" s="56">
        <v>2</v>
      </c>
      <c r="FU47" s="56">
        <v>2</v>
      </c>
      <c r="FV47" s="56">
        <v>2</v>
      </c>
    </row>
    <row r="48" spans="1:178" ht="20.149999999999999" customHeight="1" x14ac:dyDescent="0.35">
      <c r="A48" s="33" t="s">
        <v>286</v>
      </c>
      <c r="B48" s="59">
        <f>B35+B40</f>
        <v>314</v>
      </c>
      <c r="C48" s="59">
        <f t="shared" ref="C48:M48" si="354">C35+C40</f>
        <v>484</v>
      </c>
      <c r="D48" s="59">
        <f t="shared" si="354"/>
        <v>732</v>
      </c>
      <c r="E48" s="59">
        <f t="shared" si="354"/>
        <v>871</v>
      </c>
      <c r="F48" s="59">
        <f t="shared" si="354"/>
        <v>1059</v>
      </c>
      <c r="G48" s="59">
        <f t="shared" si="354"/>
        <v>1280</v>
      </c>
      <c r="H48" s="59">
        <f t="shared" si="354"/>
        <v>1588</v>
      </c>
      <c r="I48" s="59">
        <f t="shared" si="354"/>
        <v>1806</v>
      </c>
      <c r="J48" s="59">
        <f t="shared" si="354"/>
        <v>2076</v>
      </c>
      <c r="K48" s="59">
        <f t="shared" si="354"/>
        <v>2449</v>
      </c>
      <c r="L48" s="59">
        <f t="shared" si="354"/>
        <v>2864</v>
      </c>
      <c r="M48" s="60">
        <f t="shared" si="354"/>
        <v>3283</v>
      </c>
      <c r="N48" s="61">
        <v>7943</v>
      </c>
      <c r="O48" s="59">
        <v>9022</v>
      </c>
      <c r="P48" s="59">
        <v>10539</v>
      </c>
      <c r="Q48" s="59">
        <v>11397</v>
      </c>
      <c r="R48" s="59">
        <v>12167</v>
      </c>
      <c r="S48" s="59">
        <v>13137</v>
      </c>
      <c r="T48" s="59">
        <v>14157</v>
      </c>
      <c r="U48" s="59">
        <v>15393</v>
      </c>
      <c r="V48" s="59">
        <v>16801</v>
      </c>
      <c r="W48" s="59">
        <v>18330</v>
      </c>
      <c r="X48" s="59">
        <v>21025</v>
      </c>
      <c r="Y48" s="60">
        <v>24080</v>
      </c>
      <c r="Z48" s="59">
        <v>25059</v>
      </c>
      <c r="AA48" s="59">
        <v>27587</v>
      </c>
      <c r="AB48" s="59">
        <v>30194</v>
      </c>
      <c r="AC48" s="59">
        <v>31287</v>
      </c>
      <c r="AD48" s="59">
        <v>32574</v>
      </c>
      <c r="AE48" s="59">
        <v>33889</v>
      </c>
      <c r="AF48" s="59">
        <v>35964</v>
      </c>
      <c r="AG48" s="59">
        <v>36998</v>
      </c>
      <c r="AH48" s="59">
        <v>38130</v>
      </c>
      <c r="AI48" s="59">
        <v>39610</v>
      </c>
      <c r="AJ48" s="59">
        <v>41049</v>
      </c>
      <c r="AK48" s="60">
        <v>42044</v>
      </c>
      <c r="AL48" s="59">
        <v>43064</v>
      </c>
      <c r="AM48" s="59">
        <v>44149</v>
      </c>
      <c r="AN48" s="59">
        <v>45739</v>
      </c>
      <c r="AO48" s="59">
        <v>46902</v>
      </c>
      <c r="AP48" s="59">
        <v>47896</v>
      </c>
      <c r="AQ48" s="59">
        <v>49027</v>
      </c>
      <c r="AR48" s="59">
        <v>50055</v>
      </c>
      <c r="AS48" s="59">
        <v>50935</v>
      </c>
      <c r="AT48" s="59">
        <v>51882</v>
      </c>
      <c r="AU48" s="59">
        <v>53096</v>
      </c>
      <c r="AV48" s="59">
        <v>54390</v>
      </c>
      <c r="AW48" s="60">
        <v>55358</v>
      </c>
      <c r="AX48" s="59">
        <v>56310</v>
      </c>
      <c r="AY48" s="59">
        <v>57324</v>
      </c>
      <c r="AZ48" s="59">
        <v>58845</v>
      </c>
      <c r="BA48" s="59">
        <v>59934</v>
      </c>
      <c r="BB48" s="59">
        <v>61132</v>
      </c>
      <c r="BC48" s="59">
        <v>62691</v>
      </c>
      <c r="BD48" s="59">
        <v>64016</v>
      </c>
      <c r="BE48" s="59">
        <v>65147</v>
      </c>
      <c r="BF48" s="59">
        <v>66705</v>
      </c>
      <c r="BG48" s="59">
        <v>68386</v>
      </c>
      <c r="BH48" s="59">
        <v>69832</v>
      </c>
      <c r="BI48" s="60">
        <v>71107</v>
      </c>
      <c r="BJ48" s="59">
        <v>72415</v>
      </c>
      <c r="BK48" s="59">
        <v>73911</v>
      </c>
      <c r="BL48" s="59">
        <v>75978</v>
      </c>
      <c r="BM48" s="59">
        <v>77483</v>
      </c>
      <c r="BN48" s="59">
        <v>79046</v>
      </c>
      <c r="BO48" s="59">
        <v>80957</v>
      </c>
      <c r="BP48" s="59">
        <v>82728</v>
      </c>
      <c r="BQ48" s="59">
        <v>84285</v>
      </c>
      <c r="BR48" s="59">
        <v>86368</v>
      </c>
      <c r="BS48" s="59">
        <v>88356</v>
      </c>
      <c r="BT48" s="59">
        <v>90607</v>
      </c>
      <c r="BU48" s="60">
        <v>92751</v>
      </c>
      <c r="BV48" s="59">
        <v>94979</v>
      </c>
      <c r="BW48" s="59">
        <v>96148</v>
      </c>
      <c r="BX48" s="59">
        <v>97493</v>
      </c>
      <c r="BY48" s="59">
        <v>98792</v>
      </c>
      <c r="BZ48" s="59">
        <v>100064</v>
      </c>
      <c r="CA48" s="59">
        <v>101514</v>
      </c>
      <c r="CB48" s="59">
        <v>102735</v>
      </c>
      <c r="CC48" s="59">
        <v>103794</v>
      </c>
      <c r="CD48" s="59">
        <v>105337</v>
      </c>
      <c r="CE48" s="59">
        <v>106518</v>
      </c>
      <c r="CF48" s="59">
        <v>108069</v>
      </c>
      <c r="CG48" s="59">
        <v>109051</v>
      </c>
      <c r="CH48" s="78">
        <v>110277</v>
      </c>
      <c r="CI48" s="56">
        <v>111610</v>
      </c>
      <c r="CJ48" s="56">
        <v>113399</v>
      </c>
      <c r="CK48" s="56">
        <v>114370</v>
      </c>
      <c r="CL48" s="56">
        <v>115807</v>
      </c>
      <c r="CM48" s="56">
        <v>117246</v>
      </c>
      <c r="CN48" s="56">
        <v>118468</v>
      </c>
      <c r="CO48" s="56">
        <v>119780</v>
      </c>
      <c r="CP48" s="56">
        <v>121250</v>
      </c>
      <c r="CQ48" s="56">
        <v>122742</v>
      </c>
      <c r="CR48" s="56">
        <v>124541</v>
      </c>
      <c r="CS48" s="129">
        <v>125515</v>
      </c>
      <c r="CT48" s="78">
        <v>126789</v>
      </c>
      <c r="CU48" s="56">
        <v>128064</v>
      </c>
      <c r="CV48" s="56">
        <v>129550</v>
      </c>
      <c r="CW48" s="56">
        <v>130892</v>
      </c>
      <c r="CX48" s="56">
        <v>132376</v>
      </c>
      <c r="CY48" s="56">
        <v>133816</v>
      </c>
      <c r="CZ48" s="56">
        <v>135228</v>
      </c>
      <c r="DA48" s="56">
        <v>136823</v>
      </c>
      <c r="DB48" s="56">
        <v>138268</v>
      </c>
      <c r="DC48" s="56">
        <v>140092</v>
      </c>
      <c r="DD48" s="59">
        <v>142004</v>
      </c>
      <c r="DE48" s="59">
        <v>143395</v>
      </c>
      <c r="DF48" s="78">
        <v>144857</v>
      </c>
      <c r="DG48" s="56">
        <v>146597</v>
      </c>
      <c r="DH48" s="59">
        <v>151629</v>
      </c>
      <c r="DI48" s="56">
        <v>153778</v>
      </c>
      <c r="DJ48" s="56">
        <v>156472</v>
      </c>
      <c r="DK48" s="56">
        <v>159403</v>
      </c>
      <c r="DL48" s="59">
        <v>162390</v>
      </c>
      <c r="DM48" s="56">
        <v>165522</v>
      </c>
      <c r="DN48" s="56">
        <v>168962</v>
      </c>
      <c r="DO48" s="56">
        <v>172577</v>
      </c>
      <c r="DP48" s="56">
        <v>176276</v>
      </c>
      <c r="DQ48" s="59">
        <v>178813</v>
      </c>
      <c r="DR48" s="78">
        <v>181988</v>
      </c>
      <c r="DS48" s="56">
        <v>185062</v>
      </c>
      <c r="DT48" s="56">
        <v>188280</v>
      </c>
      <c r="DU48" s="56">
        <v>188964</v>
      </c>
      <c r="DV48" s="56">
        <v>190057</v>
      </c>
      <c r="DW48" s="56">
        <v>192518</v>
      </c>
      <c r="DX48" s="56">
        <v>195853</v>
      </c>
      <c r="DY48" s="56">
        <v>199142</v>
      </c>
      <c r="DZ48" s="56">
        <v>203306</v>
      </c>
      <c r="EA48" s="56">
        <v>207341</v>
      </c>
      <c r="EB48" s="56">
        <v>211732</v>
      </c>
      <c r="EC48" s="56">
        <v>214942</v>
      </c>
      <c r="ED48" s="78">
        <v>218743</v>
      </c>
      <c r="EE48" s="56">
        <v>222609</v>
      </c>
      <c r="EF48" s="56">
        <v>228183</v>
      </c>
      <c r="EG48" s="56">
        <v>233975</v>
      </c>
      <c r="EH48" s="56">
        <v>239886</v>
      </c>
      <c r="EI48" s="56">
        <v>246208</v>
      </c>
      <c r="EJ48" s="56">
        <v>251998</v>
      </c>
      <c r="EK48" s="56">
        <v>258036</v>
      </c>
      <c r="EL48" s="56">
        <v>265044</v>
      </c>
      <c r="EM48" s="56">
        <v>271472</v>
      </c>
      <c r="EN48" s="56">
        <v>279194</v>
      </c>
      <c r="EO48" s="56">
        <v>284437</v>
      </c>
      <c r="EP48" s="78">
        <v>290687</v>
      </c>
      <c r="EQ48" s="56">
        <v>298331</v>
      </c>
      <c r="ER48" s="56">
        <v>308683</v>
      </c>
      <c r="ES48" s="56">
        <v>318600</v>
      </c>
      <c r="ET48" s="56">
        <v>329888</v>
      </c>
      <c r="EU48" s="56">
        <v>341493</v>
      </c>
      <c r="EV48" s="56">
        <v>352835</v>
      </c>
      <c r="EW48" s="56">
        <v>365389</v>
      </c>
      <c r="EX48" s="56">
        <v>380102</v>
      </c>
      <c r="EY48" s="56">
        <v>394560</v>
      </c>
      <c r="EZ48" s="56">
        <v>411122</v>
      </c>
      <c r="FA48" s="85">
        <v>423612</v>
      </c>
      <c r="FB48" s="56">
        <v>440333</v>
      </c>
      <c r="FC48" s="56">
        <v>458236</v>
      </c>
      <c r="FD48" s="56">
        <v>478567</v>
      </c>
      <c r="FE48" s="56">
        <v>494816</v>
      </c>
      <c r="FF48" s="56">
        <v>513155</v>
      </c>
      <c r="FG48" s="56">
        <v>531944</v>
      </c>
      <c r="FH48" s="56">
        <v>548001</v>
      </c>
      <c r="FI48" s="56">
        <v>564267</v>
      </c>
      <c r="FJ48" s="56">
        <v>580253</v>
      </c>
      <c r="FK48" s="56">
        <v>594559</v>
      </c>
      <c r="FL48" s="56">
        <v>610115</v>
      </c>
      <c r="FM48" s="56">
        <v>620402</v>
      </c>
      <c r="FN48" s="70">
        <v>633745</v>
      </c>
      <c r="FO48" s="56">
        <v>647801</v>
      </c>
      <c r="FP48" s="56">
        <v>662529</v>
      </c>
      <c r="FQ48" s="56">
        <v>678084</v>
      </c>
      <c r="FR48" s="56">
        <v>694407</v>
      </c>
      <c r="FS48" s="56">
        <v>710209</v>
      </c>
      <c r="FT48" s="56">
        <v>726701</v>
      </c>
      <c r="FU48" s="56">
        <v>742457</v>
      </c>
      <c r="FV48" s="56">
        <v>755556</v>
      </c>
    </row>
    <row r="49" spans="1:178" ht="20.149999999999999" customHeight="1" thickBot="1" x14ac:dyDescent="0.4">
      <c r="A49" s="34" t="s">
        <v>267</v>
      </c>
      <c r="B49" s="156">
        <f>SUM(B43:B48)</f>
        <v>5092</v>
      </c>
      <c r="C49" s="157">
        <f t="shared" ref="C49:BN49" si="355">SUM(C43:C48)</f>
        <v>5683</v>
      </c>
      <c r="D49" s="157">
        <f t="shared" si="355"/>
        <v>6726</v>
      </c>
      <c r="E49" s="157">
        <f t="shared" si="355"/>
        <v>7786</v>
      </c>
      <c r="F49" s="157">
        <f t="shared" si="355"/>
        <v>9318</v>
      </c>
      <c r="G49" s="157">
        <f t="shared" si="355"/>
        <v>11257</v>
      </c>
      <c r="H49" s="157">
        <f t="shared" si="355"/>
        <v>13584</v>
      </c>
      <c r="I49" s="157">
        <f t="shared" si="355"/>
        <v>15878</v>
      </c>
      <c r="J49" s="157">
        <f t="shared" si="355"/>
        <v>18748</v>
      </c>
      <c r="K49" s="157">
        <f t="shared" si="355"/>
        <v>22226</v>
      </c>
      <c r="L49" s="157">
        <f t="shared" si="355"/>
        <v>26218</v>
      </c>
      <c r="M49" s="157">
        <f t="shared" si="355"/>
        <v>29320</v>
      </c>
      <c r="N49" s="156">
        <f t="shared" si="355"/>
        <v>37860</v>
      </c>
      <c r="O49" s="157">
        <f t="shared" si="355"/>
        <v>43161</v>
      </c>
      <c r="P49" s="157">
        <f t="shared" si="355"/>
        <v>50998</v>
      </c>
      <c r="Q49" s="157">
        <f t="shared" si="355"/>
        <v>57840</v>
      </c>
      <c r="R49" s="157">
        <f t="shared" si="355"/>
        <v>65622</v>
      </c>
      <c r="S49" s="157">
        <f t="shared" si="355"/>
        <v>75751</v>
      </c>
      <c r="T49" s="157">
        <f t="shared" si="355"/>
        <v>87664</v>
      </c>
      <c r="U49" s="157">
        <f t="shared" si="355"/>
        <v>102524</v>
      </c>
      <c r="V49" s="157">
        <f t="shared" si="355"/>
        <v>120705</v>
      </c>
      <c r="W49" s="157">
        <f t="shared" si="355"/>
        <v>141759</v>
      </c>
      <c r="X49" s="157">
        <f t="shared" si="355"/>
        <v>199562</v>
      </c>
      <c r="Y49" s="158">
        <f t="shared" si="355"/>
        <v>246446</v>
      </c>
      <c r="Z49" s="157">
        <f t="shared" si="355"/>
        <v>255396</v>
      </c>
      <c r="AA49" s="157">
        <f t="shared" si="355"/>
        <v>300094</v>
      </c>
      <c r="AB49" s="157">
        <f t="shared" si="355"/>
        <v>328054</v>
      </c>
      <c r="AC49" s="157">
        <f t="shared" si="355"/>
        <v>334007</v>
      </c>
      <c r="AD49" s="157">
        <f t="shared" si="355"/>
        <v>345017</v>
      </c>
      <c r="AE49" s="157">
        <f t="shared" si="355"/>
        <v>358748</v>
      </c>
      <c r="AF49" s="157">
        <f t="shared" si="355"/>
        <v>386019</v>
      </c>
      <c r="AG49" s="157">
        <f t="shared" si="355"/>
        <v>390585</v>
      </c>
      <c r="AH49" s="157">
        <f t="shared" si="355"/>
        <v>396503</v>
      </c>
      <c r="AI49" s="157">
        <f t="shared" si="355"/>
        <v>408147</v>
      </c>
      <c r="AJ49" s="157">
        <f t="shared" si="355"/>
        <v>414868</v>
      </c>
      <c r="AK49" s="158">
        <f t="shared" si="355"/>
        <v>421456</v>
      </c>
      <c r="AL49" s="157">
        <f t="shared" si="355"/>
        <v>428516</v>
      </c>
      <c r="AM49" s="157">
        <f t="shared" si="355"/>
        <v>436241</v>
      </c>
      <c r="AN49" s="157">
        <f t="shared" si="355"/>
        <v>445352</v>
      </c>
      <c r="AO49" s="157">
        <f t="shared" si="355"/>
        <v>454379</v>
      </c>
      <c r="AP49" s="157">
        <f t="shared" si="355"/>
        <v>463581</v>
      </c>
      <c r="AQ49" s="157">
        <f t="shared" si="355"/>
        <v>476867</v>
      </c>
      <c r="AR49" s="157">
        <f t="shared" si="355"/>
        <v>484297</v>
      </c>
      <c r="AS49" s="157">
        <f t="shared" si="355"/>
        <v>492940</v>
      </c>
      <c r="AT49" s="157">
        <f t="shared" si="355"/>
        <v>502072</v>
      </c>
      <c r="AU49" s="157">
        <f t="shared" si="355"/>
        <v>511924</v>
      </c>
      <c r="AV49" s="157">
        <f t="shared" si="355"/>
        <v>522996</v>
      </c>
      <c r="AW49" s="158">
        <f t="shared" si="355"/>
        <v>532287</v>
      </c>
      <c r="AX49" s="157">
        <f t="shared" si="355"/>
        <v>541349</v>
      </c>
      <c r="AY49" s="157">
        <f t="shared" si="355"/>
        <v>551966</v>
      </c>
      <c r="AZ49" s="157">
        <f t="shared" si="355"/>
        <v>568673</v>
      </c>
      <c r="BA49" s="157">
        <f t="shared" si="355"/>
        <v>577582</v>
      </c>
      <c r="BB49" s="157">
        <f t="shared" si="355"/>
        <v>587492</v>
      </c>
      <c r="BC49" s="157">
        <f t="shared" si="355"/>
        <v>598667</v>
      </c>
      <c r="BD49" s="157">
        <f t="shared" si="355"/>
        <v>610731</v>
      </c>
      <c r="BE49" s="157">
        <f t="shared" si="355"/>
        <v>622277</v>
      </c>
      <c r="BF49" s="157">
        <f t="shared" si="355"/>
        <v>636060</v>
      </c>
      <c r="BG49" s="157">
        <f t="shared" si="355"/>
        <v>650376</v>
      </c>
      <c r="BH49" s="157">
        <f t="shared" si="355"/>
        <v>664008</v>
      </c>
      <c r="BI49" s="158">
        <f t="shared" si="355"/>
        <v>678017</v>
      </c>
      <c r="BJ49" s="157">
        <f t="shared" si="355"/>
        <v>687146</v>
      </c>
      <c r="BK49" s="157">
        <f t="shared" si="355"/>
        <v>698299</v>
      </c>
      <c r="BL49" s="157">
        <f t="shared" si="355"/>
        <v>716044</v>
      </c>
      <c r="BM49" s="157">
        <f t="shared" si="355"/>
        <v>727687</v>
      </c>
      <c r="BN49" s="157">
        <f t="shared" si="355"/>
        <v>739957</v>
      </c>
      <c r="BO49" s="157">
        <f t="shared" ref="BO49:DZ49" si="356">SUM(BO43:BO48)</f>
        <v>757471</v>
      </c>
      <c r="BP49" s="157">
        <f t="shared" si="356"/>
        <v>769865</v>
      </c>
      <c r="BQ49" s="157">
        <f t="shared" si="356"/>
        <v>782499</v>
      </c>
      <c r="BR49" s="157">
        <f t="shared" si="356"/>
        <v>803718</v>
      </c>
      <c r="BS49" s="157">
        <f t="shared" si="356"/>
        <v>821053</v>
      </c>
      <c r="BT49" s="157">
        <f t="shared" si="356"/>
        <v>843375</v>
      </c>
      <c r="BU49" s="158">
        <f t="shared" si="356"/>
        <v>869908</v>
      </c>
      <c r="BV49" s="157">
        <f t="shared" si="356"/>
        <v>885517</v>
      </c>
      <c r="BW49" s="157">
        <f t="shared" si="356"/>
        <v>889410</v>
      </c>
      <c r="BX49" s="157">
        <f t="shared" si="356"/>
        <v>894421</v>
      </c>
      <c r="BY49" s="157">
        <f t="shared" si="356"/>
        <v>898297</v>
      </c>
      <c r="BZ49" s="157">
        <f t="shared" si="356"/>
        <v>902171</v>
      </c>
      <c r="CA49" s="157">
        <f t="shared" si="356"/>
        <v>906731</v>
      </c>
      <c r="CB49" s="157">
        <f t="shared" si="356"/>
        <v>910349</v>
      </c>
      <c r="CC49" s="157">
        <f t="shared" si="356"/>
        <v>913872</v>
      </c>
      <c r="CD49" s="157">
        <f t="shared" si="356"/>
        <v>918956</v>
      </c>
      <c r="CE49" s="157">
        <f t="shared" si="356"/>
        <v>921931</v>
      </c>
      <c r="CF49" s="157">
        <f t="shared" si="356"/>
        <v>925564</v>
      </c>
      <c r="CG49" s="157">
        <f t="shared" si="356"/>
        <v>928297</v>
      </c>
      <c r="CH49" s="159">
        <f t="shared" si="356"/>
        <v>930903</v>
      </c>
      <c r="CI49" s="157">
        <f t="shared" si="356"/>
        <v>933844</v>
      </c>
      <c r="CJ49" s="157">
        <f t="shared" si="356"/>
        <v>937981</v>
      </c>
      <c r="CK49" s="157">
        <f t="shared" si="356"/>
        <v>940497</v>
      </c>
      <c r="CL49" s="157">
        <f t="shared" si="356"/>
        <v>943872</v>
      </c>
      <c r="CM49" s="157">
        <f t="shared" si="356"/>
        <v>947260</v>
      </c>
      <c r="CN49" s="157">
        <f t="shared" si="356"/>
        <v>950217</v>
      </c>
      <c r="CO49" s="157">
        <f t="shared" si="356"/>
        <v>953562</v>
      </c>
      <c r="CP49" s="157">
        <f t="shared" si="356"/>
        <v>957055</v>
      </c>
      <c r="CQ49" s="157">
        <f t="shared" si="356"/>
        <v>960372</v>
      </c>
      <c r="CR49" s="157">
        <f t="shared" si="356"/>
        <v>964305</v>
      </c>
      <c r="CS49" s="157">
        <f t="shared" si="356"/>
        <v>966821</v>
      </c>
      <c r="CT49" s="159">
        <f t="shared" si="356"/>
        <v>969694</v>
      </c>
      <c r="CU49" s="157">
        <f t="shared" si="356"/>
        <v>972496</v>
      </c>
      <c r="CV49" s="157">
        <f t="shared" si="356"/>
        <v>975946</v>
      </c>
      <c r="CW49" s="157">
        <f t="shared" si="356"/>
        <v>979034</v>
      </c>
      <c r="CX49" s="157">
        <f t="shared" si="356"/>
        <v>982477</v>
      </c>
      <c r="CY49" s="157">
        <f t="shared" si="356"/>
        <v>986038</v>
      </c>
      <c r="CZ49" s="157">
        <f t="shared" si="356"/>
        <v>989380</v>
      </c>
      <c r="DA49" s="157">
        <f t="shared" si="356"/>
        <v>993192</v>
      </c>
      <c r="DB49" s="157">
        <f t="shared" si="356"/>
        <v>997114</v>
      </c>
      <c r="DC49" s="157">
        <f t="shared" si="356"/>
        <v>1001617</v>
      </c>
      <c r="DD49" s="157">
        <f t="shared" si="356"/>
        <v>1006549</v>
      </c>
      <c r="DE49" s="157">
        <f t="shared" si="356"/>
        <v>1010640</v>
      </c>
      <c r="DF49" s="159">
        <f t="shared" si="356"/>
        <v>1015760</v>
      </c>
      <c r="DG49" s="157">
        <f t="shared" si="356"/>
        <v>1021895</v>
      </c>
      <c r="DH49" s="157">
        <f t="shared" si="356"/>
        <v>1037014</v>
      </c>
      <c r="DI49" s="157">
        <f t="shared" si="356"/>
        <v>1039181</v>
      </c>
      <c r="DJ49" s="157">
        <f t="shared" si="356"/>
        <v>1041887</v>
      </c>
      <c r="DK49" s="157">
        <f t="shared" si="356"/>
        <v>1044832</v>
      </c>
      <c r="DL49" s="157">
        <f t="shared" si="356"/>
        <v>1047834</v>
      </c>
      <c r="DM49" s="157">
        <f t="shared" si="356"/>
        <v>1050993</v>
      </c>
      <c r="DN49" s="157">
        <f t="shared" si="356"/>
        <v>1054463</v>
      </c>
      <c r="DO49" s="157">
        <f t="shared" si="356"/>
        <v>1058090</v>
      </c>
      <c r="DP49" s="157">
        <f t="shared" si="356"/>
        <v>1061804</v>
      </c>
      <c r="DQ49" s="157">
        <f t="shared" si="356"/>
        <v>1064354</v>
      </c>
      <c r="DR49" s="159">
        <f t="shared" si="356"/>
        <v>1067553</v>
      </c>
      <c r="DS49" s="157">
        <f t="shared" si="356"/>
        <v>1070659</v>
      </c>
      <c r="DT49" s="157">
        <f t="shared" si="356"/>
        <v>1073961</v>
      </c>
      <c r="DU49" s="157">
        <f t="shared" si="356"/>
        <v>1074645</v>
      </c>
      <c r="DV49" s="157">
        <f t="shared" si="356"/>
        <v>1075738</v>
      </c>
      <c r="DW49" s="157">
        <f t="shared" si="356"/>
        <v>1078200</v>
      </c>
      <c r="DX49" s="157">
        <f t="shared" si="356"/>
        <v>1081536</v>
      </c>
      <c r="DY49" s="157">
        <f t="shared" si="356"/>
        <v>1084831</v>
      </c>
      <c r="DZ49" s="157">
        <f t="shared" si="356"/>
        <v>1089001</v>
      </c>
      <c r="EA49" s="157">
        <f t="shared" ref="EA49:FA49" si="357">SUM(EA43:EA48)</f>
        <v>1093037</v>
      </c>
      <c r="EB49" s="157">
        <f t="shared" si="357"/>
        <v>1097428</v>
      </c>
      <c r="EC49" s="157">
        <f t="shared" si="357"/>
        <v>1100640</v>
      </c>
      <c r="ED49" s="159">
        <f t="shared" si="357"/>
        <v>1104442</v>
      </c>
      <c r="EE49" s="157">
        <f t="shared" si="357"/>
        <v>1108308</v>
      </c>
      <c r="EF49" s="157">
        <f t="shared" si="357"/>
        <v>1113882</v>
      </c>
      <c r="EG49" s="157">
        <f t="shared" si="357"/>
        <v>1119674</v>
      </c>
      <c r="EH49" s="157">
        <f t="shared" si="357"/>
        <v>1125585</v>
      </c>
      <c r="EI49" s="157">
        <f t="shared" si="357"/>
        <v>1131907</v>
      </c>
      <c r="EJ49" s="157">
        <f t="shared" si="357"/>
        <v>1137697</v>
      </c>
      <c r="EK49" s="157">
        <f t="shared" si="357"/>
        <v>1143735</v>
      </c>
      <c r="EL49" s="157">
        <f t="shared" si="357"/>
        <v>1150743</v>
      </c>
      <c r="EM49" s="157">
        <f t="shared" si="357"/>
        <v>1157171</v>
      </c>
      <c r="EN49" s="157">
        <f t="shared" si="357"/>
        <v>1164893</v>
      </c>
      <c r="EO49" s="157">
        <f t="shared" si="357"/>
        <v>1170136</v>
      </c>
      <c r="EP49" s="159">
        <f t="shared" si="357"/>
        <v>1176386</v>
      </c>
      <c r="EQ49" s="157">
        <f t="shared" si="357"/>
        <v>1184030</v>
      </c>
      <c r="ER49" s="157">
        <f t="shared" si="357"/>
        <v>1194382</v>
      </c>
      <c r="ES49" s="157">
        <f t="shared" si="357"/>
        <v>1204299</v>
      </c>
      <c r="ET49" s="157">
        <f t="shared" si="357"/>
        <v>1215587</v>
      </c>
      <c r="EU49" s="157">
        <f t="shared" si="357"/>
        <v>1227192</v>
      </c>
      <c r="EV49" s="157">
        <f t="shared" si="357"/>
        <v>1238534</v>
      </c>
      <c r="EW49" s="157">
        <f t="shared" si="357"/>
        <v>1251088</v>
      </c>
      <c r="EX49" s="157">
        <f t="shared" si="357"/>
        <v>1265801</v>
      </c>
      <c r="EY49" s="157">
        <f t="shared" si="357"/>
        <v>1280259</v>
      </c>
      <c r="EZ49" s="157">
        <f t="shared" si="357"/>
        <v>1296821</v>
      </c>
      <c r="FA49" s="160">
        <f t="shared" si="357"/>
        <v>1309311</v>
      </c>
      <c r="FB49" s="157">
        <f t="shared" ref="FB49" si="358">SUM(FB43:FB48)</f>
        <v>1326032</v>
      </c>
      <c r="FC49" s="157">
        <f t="shared" ref="FC49" si="359">SUM(FC43:FC48)</f>
        <v>1343935</v>
      </c>
      <c r="FD49" s="157">
        <f t="shared" ref="FD49:FF49" si="360">SUM(FD43:FD48)</f>
        <v>1364266</v>
      </c>
      <c r="FE49" s="157">
        <f t="shared" si="360"/>
        <v>1380515</v>
      </c>
      <c r="FF49" s="157">
        <f t="shared" si="360"/>
        <v>1398854</v>
      </c>
      <c r="FG49" s="157">
        <f t="shared" ref="FG49:FJ49" si="361">SUM(FG43:FG48)</f>
        <v>1417643</v>
      </c>
      <c r="FH49" s="157">
        <f t="shared" si="361"/>
        <v>1433700</v>
      </c>
      <c r="FI49" s="157">
        <f t="shared" si="361"/>
        <v>1449966</v>
      </c>
      <c r="FJ49" s="157">
        <f t="shared" si="361"/>
        <v>1465952</v>
      </c>
      <c r="FK49" s="157">
        <f t="shared" ref="FK49:FV49" si="362">SUM(FK43:FK48)</f>
        <v>1480258</v>
      </c>
      <c r="FL49" s="157">
        <f t="shared" si="362"/>
        <v>1495814</v>
      </c>
      <c r="FM49" s="157">
        <f t="shared" si="362"/>
        <v>1506101</v>
      </c>
      <c r="FN49" s="147">
        <f t="shared" si="362"/>
        <v>1519444</v>
      </c>
      <c r="FO49" s="185">
        <f t="shared" si="362"/>
        <v>1533500</v>
      </c>
      <c r="FP49" s="185">
        <f t="shared" si="362"/>
        <v>1548228</v>
      </c>
      <c r="FQ49" s="185">
        <f t="shared" si="362"/>
        <v>1563783</v>
      </c>
      <c r="FR49" s="185">
        <f t="shared" si="362"/>
        <v>1580106</v>
      </c>
      <c r="FS49" s="185">
        <f t="shared" si="362"/>
        <v>1595908</v>
      </c>
      <c r="FT49" s="185">
        <f t="shared" si="362"/>
        <v>1612400</v>
      </c>
      <c r="FU49" s="185">
        <f t="shared" si="362"/>
        <v>1628156</v>
      </c>
      <c r="FV49" s="185">
        <f t="shared" si="362"/>
        <v>1641255</v>
      </c>
    </row>
  </sheetData>
  <phoneticPr fontId="35" type="noConversion"/>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298B5-14F2-4B89-9874-7F7BF3D7B7BD}">
  <dimension ref="A1:H657"/>
  <sheetViews>
    <sheetView showGridLines="0" zoomScaleNormal="100" workbookViewId="0"/>
  </sheetViews>
  <sheetFormatPr defaultColWidth="8.90625" defaultRowHeight="14.5" x14ac:dyDescent="0.35"/>
  <cols>
    <col min="1" max="1" width="22.453125" style="111" customWidth="1"/>
    <col min="2" max="2" width="50.08984375" style="111" customWidth="1"/>
    <col min="3" max="4" width="18.08984375" style="111" customWidth="1"/>
    <col min="5" max="5" width="16.90625" style="111" customWidth="1"/>
    <col min="6" max="6" width="12.90625" style="111" bestFit="1" customWidth="1"/>
    <col min="7" max="7" width="10" style="111" bestFit="1" customWidth="1"/>
    <col min="8" max="16384" width="8.90625" style="111"/>
  </cols>
  <sheetData>
    <row r="1" spans="1:8" ht="41.15" customHeight="1" x14ac:dyDescent="0.45">
      <c r="A1" s="109" t="s">
        <v>964</v>
      </c>
      <c r="B1" s="110"/>
      <c r="C1" s="110"/>
      <c r="D1" s="110"/>
    </row>
    <row r="2" spans="1:8" ht="15.5" customHeight="1" x14ac:dyDescent="0.45">
      <c r="A2" s="112" t="s">
        <v>290</v>
      </c>
      <c r="B2" s="110"/>
      <c r="C2" s="110"/>
      <c r="D2" s="110"/>
    </row>
    <row r="3" spans="1:8" ht="20.399999999999999" customHeight="1" x14ac:dyDescent="0.45">
      <c r="A3" s="111" t="s">
        <v>976</v>
      </c>
      <c r="B3" s="110"/>
      <c r="C3" s="110"/>
      <c r="D3" s="110"/>
    </row>
    <row r="4" spans="1:8" ht="31" x14ac:dyDescent="0.35">
      <c r="A4" s="113" t="s">
        <v>291</v>
      </c>
      <c r="B4" s="113" t="s">
        <v>292</v>
      </c>
      <c r="C4" s="114" t="s">
        <v>293</v>
      </c>
      <c r="D4" s="114" t="s">
        <v>294</v>
      </c>
    </row>
    <row r="5" spans="1:8" ht="30" customHeight="1" thickBot="1" x14ac:dyDescent="0.4">
      <c r="A5" s="115" t="s">
        <v>295</v>
      </c>
      <c r="B5" s="115" t="s">
        <v>296</v>
      </c>
      <c r="C5" s="116">
        <v>5159.857</v>
      </c>
      <c r="D5" s="117">
        <v>1438504</v>
      </c>
      <c r="E5" s="173"/>
      <c r="F5" s="174"/>
      <c r="G5" s="184"/>
      <c r="H5" s="184"/>
    </row>
    <row r="6" spans="1:8" ht="15.5" x14ac:dyDescent="0.35">
      <c r="A6" s="118" t="s">
        <v>297</v>
      </c>
      <c r="B6" s="118" t="s">
        <v>297</v>
      </c>
      <c r="C6" s="119">
        <v>13.922000000000001</v>
      </c>
      <c r="D6" s="120">
        <v>6043</v>
      </c>
      <c r="E6" s="173"/>
      <c r="F6" s="174"/>
      <c r="G6" s="175"/>
    </row>
    <row r="7" spans="1:8" ht="15.5" x14ac:dyDescent="0.35">
      <c r="A7" s="121" t="s">
        <v>298</v>
      </c>
      <c r="B7" s="121" t="s">
        <v>299</v>
      </c>
      <c r="C7" s="122">
        <v>5.5270000000000001</v>
      </c>
      <c r="D7" s="123">
        <v>1694</v>
      </c>
      <c r="E7" s="173"/>
      <c r="F7" s="174"/>
      <c r="G7" s="175"/>
    </row>
    <row r="8" spans="1:8" ht="15.5" x14ac:dyDescent="0.35">
      <c r="A8" s="121" t="s">
        <v>298</v>
      </c>
      <c r="B8" s="121" t="s">
        <v>300</v>
      </c>
      <c r="C8" s="122">
        <v>3.5529999999999999</v>
      </c>
      <c r="D8" s="123">
        <v>1022</v>
      </c>
      <c r="E8" s="173"/>
      <c r="F8" s="174"/>
      <c r="G8" s="175"/>
    </row>
    <row r="9" spans="1:8" ht="15.5" x14ac:dyDescent="0.35">
      <c r="A9" s="121" t="s">
        <v>298</v>
      </c>
      <c r="B9" s="121" t="s">
        <v>301</v>
      </c>
      <c r="C9" s="122">
        <v>3.6240000000000001</v>
      </c>
      <c r="D9" s="123">
        <v>996</v>
      </c>
      <c r="E9" s="173"/>
      <c r="F9" s="173"/>
      <c r="G9" s="175"/>
    </row>
    <row r="10" spans="1:8" ht="15.5" x14ac:dyDescent="0.35">
      <c r="A10" s="121" t="s">
        <v>298</v>
      </c>
      <c r="B10" s="121" t="s">
        <v>302</v>
      </c>
      <c r="C10" s="122">
        <v>6.7590000000000003</v>
      </c>
      <c r="D10" s="123">
        <v>1835</v>
      </c>
      <c r="E10" s="173"/>
      <c r="F10" s="174"/>
      <c r="G10" s="175"/>
    </row>
    <row r="11" spans="1:8" ht="15.5" x14ac:dyDescent="0.35">
      <c r="A11" s="121" t="s">
        <v>298</v>
      </c>
      <c r="B11" s="121" t="s">
        <v>303</v>
      </c>
      <c r="C11" s="122">
        <v>13.672000000000001</v>
      </c>
      <c r="D11" s="123">
        <v>3460</v>
      </c>
      <c r="E11" s="173"/>
      <c r="F11" s="174"/>
      <c r="G11" s="175"/>
    </row>
    <row r="12" spans="1:8" ht="15.5" x14ac:dyDescent="0.35">
      <c r="A12" s="121" t="s">
        <v>298</v>
      </c>
      <c r="B12" s="121" t="s">
        <v>304</v>
      </c>
      <c r="C12" s="122">
        <v>9.0380000000000003</v>
      </c>
      <c r="D12" s="123">
        <v>2461</v>
      </c>
      <c r="E12" s="173"/>
      <c r="F12" s="174"/>
      <c r="G12" s="175"/>
    </row>
    <row r="13" spans="1:8" ht="15.5" x14ac:dyDescent="0.35">
      <c r="A13" s="121" t="s">
        <v>298</v>
      </c>
      <c r="B13" s="121" t="s">
        <v>305</v>
      </c>
      <c r="C13" s="122">
        <v>14.423999999999999</v>
      </c>
      <c r="D13" s="123">
        <v>3732</v>
      </c>
      <c r="E13" s="173"/>
      <c r="F13" s="174"/>
      <c r="G13" s="175"/>
    </row>
    <row r="14" spans="1:8" ht="15.5" x14ac:dyDescent="0.35">
      <c r="A14" s="121" t="s">
        <v>298</v>
      </c>
      <c r="B14" s="121" t="s">
        <v>306</v>
      </c>
      <c r="C14" s="122">
        <v>5.15</v>
      </c>
      <c r="D14" s="123">
        <v>1778</v>
      </c>
      <c r="E14" s="173"/>
      <c r="F14" s="174"/>
      <c r="G14" s="175"/>
    </row>
    <row r="15" spans="1:8" ht="15.5" x14ac:dyDescent="0.35">
      <c r="A15" s="121" t="s">
        <v>298</v>
      </c>
      <c r="B15" s="121" t="s">
        <v>307</v>
      </c>
      <c r="C15" s="122">
        <v>8.0150000000000006</v>
      </c>
      <c r="D15" s="123">
        <v>2224</v>
      </c>
      <c r="E15" s="173"/>
      <c r="F15" s="174"/>
      <c r="G15" s="175"/>
    </row>
    <row r="16" spans="1:8" ht="15.5" x14ac:dyDescent="0.35">
      <c r="A16" s="121" t="s">
        <v>298</v>
      </c>
      <c r="B16" s="121" t="s">
        <v>308</v>
      </c>
      <c r="C16" s="122">
        <v>13.262</v>
      </c>
      <c r="D16" s="123">
        <v>3435</v>
      </c>
      <c r="E16" s="173"/>
      <c r="F16" s="174"/>
      <c r="G16" s="175"/>
    </row>
    <row r="17" spans="1:7" ht="15.5" x14ac:dyDescent="0.35">
      <c r="A17" s="121" t="s">
        <v>298</v>
      </c>
      <c r="B17" s="121" t="s">
        <v>309</v>
      </c>
      <c r="C17" s="122">
        <v>3.9550000000000001</v>
      </c>
      <c r="D17" s="123">
        <v>1455</v>
      </c>
      <c r="E17" s="173"/>
      <c r="F17" s="174"/>
      <c r="G17" s="175"/>
    </row>
    <row r="18" spans="1:7" ht="15.5" x14ac:dyDescent="0.35">
      <c r="A18" s="121" t="s">
        <v>298</v>
      </c>
      <c r="B18" s="121" t="s">
        <v>310</v>
      </c>
      <c r="C18" s="122">
        <v>7.1210000000000004</v>
      </c>
      <c r="D18" s="123">
        <v>2153</v>
      </c>
      <c r="E18" s="173"/>
      <c r="F18" s="174"/>
      <c r="G18" s="175"/>
    </row>
    <row r="19" spans="1:7" ht="15.5" x14ac:dyDescent="0.35">
      <c r="A19" s="121" t="s">
        <v>298</v>
      </c>
      <c r="B19" s="121" t="s">
        <v>311</v>
      </c>
      <c r="C19" s="122">
        <v>7.9039999999999999</v>
      </c>
      <c r="D19" s="123">
        <v>2270</v>
      </c>
      <c r="E19" s="173"/>
      <c r="F19" s="174"/>
      <c r="G19" s="175"/>
    </row>
    <row r="20" spans="1:7" ht="15.5" x14ac:dyDescent="0.35">
      <c r="A20" s="121" t="s">
        <v>298</v>
      </c>
      <c r="B20" s="121" t="s">
        <v>312</v>
      </c>
      <c r="C20" s="122">
        <v>6.1319999999999997</v>
      </c>
      <c r="D20" s="123">
        <v>1764</v>
      </c>
      <c r="E20" s="173"/>
      <c r="F20" s="174"/>
      <c r="G20" s="175"/>
    </row>
    <row r="21" spans="1:7" ht="15.5" x14ac:dyDescent="0.35">
      <c r="A21" s="121" t="s">
        <v>298</v>
      </c>
      <c r="B21" s="121" t="s">
        <v>313</v>
      </c>
      <c r="C21" s="122">
        <v>5.4820000000000002</v>
      </c>
      <c r="D21" s="123">
        <v>1451</v>
      </c>
      <c r="E21" s="173"/>
      <c r="F21" s="174"/>
      <c r="G21" s="175"/>
    </row>
    <row r="22" spans="1:7" ht="15.5" x14ac:dyDescent="0.35">
      <c r="A22" s="121" t="s">
        <v>298</v>
      </c>
      <c r="B22" s="121" t="s">
        <v>314</v>
      </c>
      <c r="C22" s="122">
        <v>6.8949999999999996</v>
      </c>
      <c r="D22" s="123">
        <v>1884</v>
      </c>
      <c r="E22" s="173"/>
      <c r="F22" s="174"/>
      <c r="G22" s="175"/>
    </row>
    <row r="23" spans="1:7" ht="15.5" x14ac:dyDescent="0.35">
      <c r="A23" s="121" t="s">
        <v>298</v>
      </c>
      <c r="B23" s="121" t="s">
        <v>315</v>
      </c>
      <c r="C23" s="122">
        <v>16.706</v>
      </c>
      <c r="D23" s="123">
        <v>4567</v>
      </c>
      <c r="E23" s="173"/>
      <c r="F23" s="174"/>
      <c r="G23" s="175"/>
    </row>
    <row r="24" spans="1:7" ht="15.5" x14ac:dyDescent="0.35">
      <c r="A24" s="121" t="s">
        <v>298</v>
      </c>
      <c r="B24" s="121" t="s">
        <v>316</v>
      </c>
      <c r="C24" s="122">
        <v>4.9829999999999997</v>
      </c>
      <c r="D24" s="123">
        <v>1579</v>
      </c>
      <c r="E24" s="173"/>
      <c r="F24" s="174"/>
      <c r="G24" s="175"/>
    </row>
    <row r="25" spans="1:7" ht="15.5" x14ac:dyDescent="0.35">
      <c r="A25" s="121" t="s">
        <v>298</v>
      </c>
      <c r="B25" s="121" t="s">
        <v>317</v>
      </c>
      <c r="C25" s="122">
        <v>6.2489999999999997</v>
      </c>
      <c r="D25" s="123">
        <v>1850</v>
      </c>
      <c r="E25" s="173"/>
      <c r="F25" s="174"/>
      <c r="G25" s="175"/>
    </row>
    <row r="26" spans="1:7" ht="15.5" x14ac:dyDescent="0.35">
      <c r="A26" s="121" t="s">
        <v>298</v>
      </c>
      <c r="B26" s="121" t="s">
        <v>318</v>
      </c>
      <c r="C26" s="122">
        <v>1.4370000000000001</v>
      </c>
      <c r="D26" s="123">
        <v>363</v>
      </c>
      <c r="E26" s="173"/>
      <c r="F26" s="174"/>
      <c r="G26" s="175"/>
    </row>
    <row r="27" spans="1:7" ht="15.5" x14ac:dyDescent="0.35">
      <c r="A27" s="121" t="s">
        <v>298</v>
      </c>
      <c r="B27" s="121" t="s">
        <v>319</v>
      </c>
      <c r="C27" s="122">
        <v>6.8730000000000002</v>
      </c>
      <c r="D27" s="123">
        <v>1759</v>
      </c>
      <c r="E27" s="173"/>
      <c r="F27" s="174"/>
      <c r="G27" s="175"/>
    </row>
    <row r="28" spans="1:7" ht="15.5" x14ac:dyDescent="0.35">
      <c r="A28" s="121" t="s">
        <v>298</v>
      </c>
      <c r="B28" s="121" t="s">
        <v>320</v>
      </c>
      <c r="C28" s="122">
        <v>2.948</v>
      </c>
      <c r="D28" s="123">
        <v>884</v>
      </c>
      <c r="E28" s="173"/>
      <c r="F28" s="174"/>
      <c r="G28" s="175"/>
    </row>
    <row r="29" spans="1:7" ht="15.5" x14ac:dyDescent="0.35">
      <c r="A29" s="121" t="s">
        <v>298</v>
      </c>
      <c r="B29" s="121" t="s">
        <v>321</v>
      </c>
      <c r="C29" s="122">
        <v>6.04</v>
      </c>
      <c r="D29" s="123">
        <v>1641</v>
      </c>
      <c r="E29" s="173"/>
      <c r="F29" s="174"/>
      <c r="G29" s="175"/>
    </row>
    <row r="30" spans="1:7" ht="15.5" x14ac:dyDescent="0.35">
      <c r="A30" s="121" t="s">
        <v>298</v>
      </c>
      <c r="B30" s="121" t="s">
        <v>322</v>
      </c>
      <c r="C30" s="122">
        <v>2.8</v>
      </c>
      <c r="D30" s="123">
        <v>355</v>
      </c>
      <c r="E30" s="173"/>
      <c r="F30" s="174"/>
      <c r="G30" s="175"/>
    </row>
    <row r="31" spans="1:7" ht="15.5" x14ac:dyDescent="0.35">
      <c r="A31" s="121" t="s">
        <v>298</v>
      </c>
      <c r="B31" s="121" t="s">
        <v>323</v>
      </c>
      <c r="C31" s="122">
        <v>13.257</v>
      </c>
      <c r="D31" s="123">
        <v>3750</v>
      </c>
      <c r="E31" s="173"/>
      <c r="F31" s="174"/>
      <c r="G31" s="175"/>
    </row>
    <row r="32" spans="1:7" ht="15.5" x14ac:dyDescent="0.35">
      <c r="A32" s="121" t="s">
        <v>298</v>
      </c>
      <c r="B32" s="121" t="s">
        <v>324</v>
      </c>
      <c r="C32" s="122">
        <v>1.716</v>
      </c>
      <c r="D32" s="123">
        <v>325</v>
      </c>
      <c r="E32" s="173"/>
      <c r="F32" s="174"/>
      <c r="G32" s="175"/>
    </row>
    <row r="33" spans="1:7" ht="15.5" x14ac:dyDescent="0.35">
      <c r="A33" s="121" t="s">
        <v>298</v>
      </c>
      <c r="B33" s="121" t="s">
        <v>325</v>
      </c>
      <c r="C33" s="122">
        <v>10.881</v>
      </c>
      <c r="D33" s="123">
        <v>2688</v>
      </c>
      <c r="E33" s="173"/>
      <c r="F33" s="174"/>
      <c r="G33" s="175"/>
    </row>
    <row r="34" spans="1:7" ht="15.5" x14ac:dyDescent="0.35">
      <c r="A34" s="121" t="s">
        <v>298</v>
      </c>
      <c r="B34" s="121" t="s">
        <v>326</v>
      </c>
      <c r="C34" s="122">
        <v>13.023</v>
      </c>
      <c r="D34" s="123">
        <v>3224</v>
      </c>
      <c r="E34" s="173"/>
      <c r="F34" s="174"/>
      <c r="G34" s="175"/>
    </row>
    <row r="35" spans="1:7" ht="15.5" x14ac:dyDescent="0.35">
      <c r="A35" s="121" t="s">
        <v>298</v>
      </c>
      <c r="B35" s="121" t="s">
        <v>327</v>
      </c>
      <c r="C35" s="122">
        <v>3.677</v>
      </c>
      <c r="D35" s="123">
        <v>1171</v>
      </c>
      <c r="E35" s="173"/>
      <c r="F35" s="174"/>
      <c r="G35" s="175"/>
    </row>
    <row r="36" spans="1:7" ht="15.5" x14ac:dyDescent="0.35">
      <c r="A36" s="121" t="s">
        <v>298</v>
      </c>
      <c r="B36" s="121" t="s">
        <v>328</v>
      </c>
      <c r="C36" s="122">
        <v>3.65</v>
      </c>
      <c r="D36" s="123">
        <v>1059</v>
      </c>
      <c r="E36" s="173"/>
      <c r="F36" s="174"/>
      <c r="G36" s="175"/>
    </row>
    <row r="37" spans="1:7" ht="15.5" x14ac:dyDescent="0.35">
      <c r="A37" s="121" t="s">
        <v>298</v>
      </c>
      <c r="B37" s="121" t="s">
        <v>329</v>
      </c>
      <c r="C37" s="122">
        <v>3.77</v>
      </c>
      <c r="D37" s="123">
        <v>1247</v>
      </c>
      <c r="E37" s="173"/>
      <c r="F37" s="174"/>
      <c r="G37" s="175"/>
    </row>
    <row r="38" spans="1:7" ht="15.5" x14ac:dyDescent="0.35">
      <c r="A38" s="121" t="s">
        <v>298</v>
      </c>
      <c r="B38" s="121" t="s">
        <v>330</v>
      </c>
      <c r="C38" s="122">
        <v>3.2130000000000001</v>
      </c>
      <c r="D38" s="123">
        <v>1138</v>
      </c>
      <c r="E38" s="173"/>
      <c r="F38" s="174"/>
      <c r="G38" s="175"/>
    </row>
    <row r="39" spans="1:7" ht="15.5" x14ac:dyDescent="0.35">
      <c r="A39" s="121" t="s">
        <v>298</v>
      </c>
      <c r="B39" s="121" t="s">
        <v>331</v>
      </c>
      <c r="C39" s="122">
        <v>3.7349999999999999</v>
      </c>
      <c r="D39" s="123">
        <v>1079</v>
      </c>
      <c r="E39" s="173"/>
      <c r="F39" s="174"/>
      <c r="G39" s="175"/>
    </row>
    <row r="40" spans="1:7" ht="15.5" x14ac:dyDescent="0.35">
      <c r="A40" s="121" t="s">
        <v>298</v>
      </c>
      <c r="B40" s="121" t="s">
        <v>332</v>
      </c>
      <c r="C40" s="122">
        <v>4.0640000000000001</v>
      </c>
      <c r="D40" s="123">
        <v>1304</v>
      </c>
      <c r="E40" s="173"/>
      <c r="F40" s="174"/>
      <c r="G40" s="175"/>
    </row>
    <row r="41" spans="1:7" ht="15.5" x14ac:dyDescent="0.35">
      <c r="A41" s="121" t="s">
        <v>298</v>
      </c>
      <c r="B41" s="121" t="s">
        <v>333</v>
      </c>
      <c r="C41" s="122">
        <v>3.6179999999999999</v>
      </c>
      <c r="D41" s="123">
        <v>1372</v>
      </c>
      <c r="E41" s="173"/>
      <c r="F41" s="174"/>
      <c r="G41" s="175"/>
    </row>
    <row r="42" spans="1:7" ht="15.5" x14ac:dyDescent="0.35">
      <c r="A42" s="121" t="s">
        <v>298</v>
      </c>
      <c r="B42" s="121" t="s">
        <v>334</v>
      </c>
      <c r="C42" s="122">
        <v>3.5670000000000002</v>
      </c>
      <c r="D42" s="123">
        <v>1263</v>
      </c>
      <c r="E42" s="173"/>
      <c r="F42" s="174"/>
      <c r="G42" s="175"/>
    </row>
    <row r="43" spans="1:7" ht="15.5" x14ac:dyDescent="0.35">
      <c r="A43" s="121" t="s">
        <v>298</v>
      </c>
      <c r="B43" s="121" t="s">
        <v>335</v>
      </c>
      <c r="C43" s="122">
        <v>2.714</v>
      </c>
      <c r="D43" s="123">
        <v>864</v>
      </c>
      <c r="E43" s="173"/>
      <c r="F43" s="174"/>
      <c r="G43" s="175"/>
    </row>
    <row r="44" spans="1:7" ht="15.5" x14ac:dyDescent="0.35">
      <c r="A44" s="121" t="s">
        <v>298</v>
      </c>
      <c r="B44" s="121" t="s">
        <v>336</v>
      </c>
      <c r="C44" s="122">
        <v>2.8420000000000001</v>
      </c>
      <c r="D44" s="123">
        <v>829</v>
      </c>
      <c r="E44" s="173"/>
      <c r="F44" s="174"/>
      <c r="G44" s="175"/>
    </row>
    <row r="45" spans="1:7" ht="15.5" x14ac:dyDescent="0.35">
      <c r="A45" s="121" t="s">
        <v>298</v>
      </c>
      <c r="B45" s="121" t="s">
        <v>337</v>
      </c>
      <c r="C45" s="122">
        <v>3.085</v>
      </c>
      <c r="D45" s="123">
        <v>1044</v>
      </c>
      <c r="E45" s="173"/>
      <c r="F45" s="174"/>
      <c r="G45" s="175"/>
    </row>
    <row r="46" spans="1:7" ht="15.5" x14ac:dyDescent="0.35">
      <c r="A46" s="121" t="s">
        <v>298</v>
      </c>
      <c r="B46" s="121" t="s">
        <v>338</v>
      </c>
      <c r="C46" s="122">
        <v>9.2720000000000002</v>
      </c>
      <c r="D46" s="123">
        <v>2568</v>
      </c>
      <c r="E46" s="173"/>
      <c r="F46" s="174"/>
      <c r="G46" s="175"/>
    </row>
    <row r="47" spans="1:7" ht="15.5" x14ac:dyDescent="0.35">
      <c r="A47" s="121" t="s">
        <v>298</v>
      </c>
      <c r="B47" s="121" t="s">
        <v>339</v>
      </c>
      <c r="C47" s="122">
        <v>7.7519999999999998</v>
      </c>
      <c r="D47" s="123">
        <v>2330</v>
      </c>
      <c r="E47" s="173"/>
      <c r="F47" s="174"/>
      <c r="G47" s="175"/>
    </row>
    <row r="48" spans="1:7" ht="15.5" x14ac:dyDescent="0.35">
      <c r="A48" s="121" t="s">
        <v>298</v>
      </c>
      <c r="B48" s="121" t="s">
        <v>340</v>
      </c>
      <c r="C48" s="122">
        <v>8.4860000000000007</v>
      </c>
      <c r="D48" s="123">
        <v>2992</v>
      </c>
      <c r="E48" s="173"/>
      <c r="F48" s="174"/>
      <c r="G48" s="175"/>
    </row>
    <row r="49" spans="1:7" ht="15.5" x14ac:dyDescent="0.35">
      <c r="A49" s="121" t="s">
        <v>298</v>
      </c>
      <c r="B49" s="121" t="s">
        <v>341</v>
      </c>
      <c r="C49" s="122">
        <v>3.234</v>
      </c>
      <c r="D49" s="123">
        <v>942</v>
      </c>
      <c r="E49" s="173"/>
      <c r="F49" s="174"/>
      <c r="G49" s="175"/>
    </row>
    <row r="50" spans="1:7" ht="15.5" x14ac:dyDescent="0.35">
      <c r="A50" s="121" t="s">
        <v>298</v>
      </c>
      <c r="B50" s="121" t="s">
        <v>342</v>
      </c>
      <c r="C50" s="122">
        <v>2.2240000000000002</v>
      </c>
      <c r="D50" s="123">
        <v>664</v>
      </c>
      <c r="E50" s="173"/>
      <c r="F50" s="174"/>
      <c r="G50" s="175"/>
    </row>
    <row r="51" spans="1:7" ht="15.5" x14ac:dyDescent="0.35">
      <c r="A51" s="121" t="s">
        <v>298</v>
      </c>
      <c r="B51" s="121" t="s">
        <v>343</v>
      </c>
      <c r="C51" s="122">
        <v>4.4459999999999997</v>
      </c>
      <c r="D51" s="123">
        <v>1324</v>
      </c>
      <c r="E51" s="173"/>
      <c r="F51" s="174"/>
      <c r="G51" s="175"/>
    </row>
    <row r="52" spans="1:7" ht="15.5" x14ac:dyDescent="0.35">
      <c r="A52" s="121" t="s">
        <v>298</v>
      </c>
      <c r="B52" s="121" t="s">
        <v>344</v>
      </c>
      <c r="C52" s="122">
        <v>8.1310000000000002</v>
      </c>
      <c r="D52" s="123">
        <v>2879</v>
      </c>
      <c r="E52" s="173"/>
      <c r="F52" s="174"/>
      <c r="G52" s="175"/>
    </row>
    <row r="53" spans="1:7" ht="15.5" x14ac:dyDescent="0.35">
      <c r="A53" s="121" t="s">
        <v>298</v>
      </c>
      <c r="B53" s="121" t="s">
        <v>345</v>
      </c>
      <c r="C53" s="122">
        <v>8.2469999999999999</v>
      </c>
      <c r="D53" s="123">
        <v>2262</v>
      </c>
      <c r="E53" s="173"/>
      <c r="F53" s="174"/>
      <c r="G53" s="175"/>
    </row>
    <row r="54" spans="1:7" ht="15.5" x14ac:dyDescent="0.35">
      <c r="A54" s="121" t="s">
        <v>298</v>
      </c>
      <c r="B54" s="121" t="s">
        <v>346</v>
      </c>
      <c r="C54" s="122">
        <v>10.124000000000001</v>
      </c>
      <c r="D54" s="123">
        <v>2729</v>
      </c>
      <c r="E54" s="173"/>
      <c r="F54" s="174"/>
      <c r="G54" s="175"/>
    </row>
    <row r="55" spans="1:7" ht="15.5" x14ac:dyDescent="0.35">
      <c r="A55" s="121" t="s">
        <v>298</v>
      </c>
      <c r="B55" s="121" t="s">
        <v>347</v>
      </c>
      <c r="C55" s="122">
        <v>3.532</v>
      </c>
      <c r="D55" s="123">
        <v>1002</v>
      </c>
      <c r="E55" s="173"/>
      <c r="F55" s="174"/>
      <c r="G55" s="175"/>
    </row>
    <row r="56" spans="1:7" ht="15.5" x14ac:dyDescent="0.35">
      <c r="A56" s="121" t="s">
        <v>298</v>
      </c>
      <c r="B56" s="121" t="s">
        <v>348</v>
      </c>
      <c r="C56" s="122">
        <v>4.1890000000000001</v>
      </c>
      <c r="D56" s="123">
        <v>1238</v>
      </c>
      <c r="E56" s="173"/>
      <c r="F56" s="174"/>
      <c r="G56" s="175"/>
    </row>
    <row r="57" spans="1:7" ht="15.5" x14ac:dyDescent="0.35">
      <c r="A57" s="121" t="s">
        <v>298</v>
      </c>
      <c r="B57" s="121" t="s">
        <v>349</v>
      </c>
      <c r="C57" s="122">
        <v>5.6769999999999996</v>
      </c>
      <c r="D57" s="123">
        <v>1489</v>
      </c>
      <c r="E57" s="173"/>
      <c r="F57" s="174"/>
      <c r="G57" s="175"/>
    </row>
    <row r="58" spans="1:7" ht="15.5" x14ac:dyDescent="0.35">
      <c r="A58" s="121" t="s">
        <v>298</v>
      </c>
      <c r="B58" s="121" t="s">
        <v>350</v>
      </c>
      <c r="C58" s="122">
        <v>2.5550000000000002</v>
      </c>
      <c r="D58" s="123">
        <v>736</v>
      </c>
      <c r="E58" s="173"/>
      <c r="F58" s="174"/>
      <c r="G58" s="175"/>
    </row>
    <row r="59" spans="1:7" ht="15.5" x14ac:dyDescent="0.35">
      <c r="A59" s="121" t="s">
        <v>298</v>
      </c>
      <c r="B59" s="121" t="s">
        <v>351</v>
      </c>
      <c r="C59" s="122">
        <v>18.466999999999999</v>
      </c>
      <c r="D59" s="123">
        <v>4467</v>
      </c>
      <c r="E59" s="173"/>
      <c r="F59" s="174"/>
      <c r="G59" s="175"/>
    </row>
    <row r="60" spans="1:7" ht="15.5" x14ac:dyDescent="0.35">
      <c r="A60" s="121" t="s">
        <v>298</v>
      </c>
      <c r="B60" s="121" t="s">
        <v>352</v>
      </c>
      <c r="C60" s="122">
        <v>10.504</v>
      </c>
      <c r="D60" s="123">
        <v>2741</v>
      </c>
      <c r="E60" s="173"/>
      <c r="F60" s="174"/>
      <c r="G60" s="175"/>
    </row>
    <row r="61" spans="1:7" ht="15.5" x14ac:dyDescent="0.35">
      <c r="A61" s="121" t="s">
        <v>298</v>
      </c>
      <c r="B61" s="121" t="s">
        <v>353</v>
      </c>
      <c r="C61" s="122">
        <v>4.9000000000000004</v>
      </c>
      <c r="D61" s="123">
        <v>1478</v>
      </c>
      <c r="E61" s="173"/>
      <c r="F61" s="174"/>
      <c r="G61" s="175"/>
    </row>
    <row r="62" spans="1:7" ht="15.5" x14ac:dyDescent="0.35">
      <c r="A62" s="121" t="s">
        <v>298</v>
      </c>
      <c r="B62" s="121" t="s">
        <v>354</v>
      </c>
      <c r="C62" s="122">
        <v>7.7460000000000004</v>
      </c>
      <c r="D62" s="123">
        <v>2460</v>
      </c>
      <c r="E62" s="173"/>
      <c r="F62" s="174"/>
      <c r="G62" s="175"/>
    </row>
    <row r="63" spans="1:7" ht="15.5" x14ac:dyDescent="0.35">
      <c r="A63" s="121" t="s">
        <v>298</v>
      </c>
      <c r="B63" s="121" t="s">
        <v>355</v>
      </c>
      <c r="C63" s="122">
        <v>8.032</v>
      </c>
      <c r="D63" s="123">
        <v>2060</v>
      </c>
      <c r="E63" s="173"/>
      <c r="F63" s="174"/>
      <c r="G63" s="175"/>
    </row>
    <row r="64" spans="1:7" ht="15.5" x14ac:dyDescent="0.35">
      <c r="A64" s="121" t="s">
        <v>298</v>
      </c>
      <c r="B64" s="121" t="s">
        <v>356</v>
      </c>
      <c r="C64" s="122">
        <v>3.133</v>
      </c>
      <c r="D64" s="123">
        <v>889</v>
      </c>
      <c r="E64" s="173"/>
      <c r="F64" s="174"/>
      <c r="G64" s="175"/>
    </row>
    <row r="65" spans="1:7" ht="15.5" x14ac:dyDescent="0.35">
      <c r="A65" s="121" t="s">
        <v>298</v>
      </c>
      <c r="B65" s="121" t="s">
        <v>357</v>
      </c>
      <c r="C65" s="122">
        <v>4.835</v>
      </c>
      <c r="D65" s="123">
        <v>1308</v>
      </c>
      <c r="E65" s="173"/>
      <c r="F65" s="174"/>
      <c r="G65" s="175"/>
    </row>
    <row r="66" spans="1:7" ht="15.5" x14ac:dyDescent="0.35">
      <c r="A66" s="121" t="s">
        <v>298</v>
      </c>
      <c r="B66" s="121" t="s">
        <v>358</v>
      </c>
      <c r="C66" s="122">
        <v>3.1339999999999999</v>
      </c>
      <c r="D66" s="123">
        <v>818</v>
      </c>
      <c r="E66" s="173"/>
      <c r="F66" s="174"/>
      <c r="G66" s="175"/>
    </row>
    <row r="67" spans="1:7" ht="15.5" x14ac:dyDescent="0.35">
      <c r="A67" s="121" t="s">
        <v>298</v>
      </c>
      <c r="B67" s="121" t="s">
        <v>359</v>
      </c>
      <c r="C67" s="122">
        <v>9.5619999999999994</v>
      </c>
      <c r="D67" s="123">
        <v>2502</v>
      </c>
      <c r="E67" s="173"/>
      <c r="F67" s="174"/>
      <c r="G67" s="175"/>
    </row>
    <row r="68" spans="1:7" ht="15.5" x14ac:dyDescent="0.35">
      <c r="A68" s="121" t="s">
        <v>298</v>
      </c>
      <c r="B68" s="121" t="s">
        <v>360</v>
      </c>
      <c r="C68" s="122">
        <v>2.722</v>
      </c>
      <c r="D68" s="123">
        <v>725</v>
      </c>
      <c r="E68" s="173"/>
      <c r="F68" s="174"/>
      <c r="G68" s="175"/>
    </row>
    <row r="69" spans="1:7" ht="15.5" x14ac:dyDescent="0.35">
      <c r="A69" s="121" t="s">
        <v>298</v>
      </c>
      <c r="B69" s="121" t="s">
        <v>361</v>
      </c>
      <c r="C69" s="122">
        <v>3.2839999999999998</v>
      </c>
      <c r="D69" s="123">
        <v>764</v>
      </c>
      <c r="E69" s="173"/>
      <c r="F69" s="174"/>
      <c r="G69" s="175"/>
    </row>
    <row r="70" spans="1:7" ht="15.5" x14ac:dyDescent="0.35">
      <c r="A70" s="121" t="s">
        <v>298</v>
      </c>
      <c r="B70" s="121" t="s">
        <v>362</v>
      </c>
      <c r="C70" s="122">
        <v>3.3559999999999999</v>
      </c>
      <c r="D70" s="123">
        <v>908</v>
      </c>
      <c r="E70" s="173"/>
      <c r="F70" s="174"/>
      <c r="G70" s="175"/>
    </row>
    <row r="71" spans="1:7" ht="15.5" x14ac:dyDescent="0.35">
      <c r="A71" s="121" t="s">
        <v>298</v>
      </c>
      <c r="B71" s="121" t="s">
        <v>363</v>
      </c>
      <c r="C71" s="122">
        <v>6.1159999999999997</v>
      </c>
      <c r="D71" s="123">
        <v>1565</v>
      </c>
      <c r="E71" s="173"/>
      <c r="F71" s="174"/>
      <c r="G71" s="175"/>
    </row>
    <row r="72" spans="1:7" ht="15.5" x14ac:dyDescent="0.35">
      <c r="A72" s="121" t="s">
        <v>298</v>
      </c>
      <c r="B72" s="121" t="s">
        <v>364</v>
      </c>
      <c r="C72" s="122">
        <v>17.553000000000001</v>
      </c>
      <c r="D72" s="123">
        <v>4530</v>
      </c>
      <c r="E72" s="173"/>
      <c r="F72" s="174"/>
      <c r="G72" s="175"/>
    </row>
    <row r="73" spans="1:7" ht="15.5" x14ac:dyDescent="0.35">
      <c r="A73" s="121" t="s">
        <v>298</v>
      </c>
      <c r="B73" s="121" t="s">
        <v>365</v>
      </c>
      <c r="C73" s="122">
        <v>14.348000000000001</v>
      </c>
      <c r="D73" s="123">
        <v>3664</v>
      </c>
      <c r="E73" s="173"/>
      <c r="F73" s="174"/>
      <c r="G73" s="175"/>
    </row>
    <row r="74" spans="1:7" ht="15.5" x14ac:dyDescent="0.35">
      <c r="A74" s="121" t="s">
        <v>298</v>
      </c>
      <c r="B74" s="121" t="s">
        <v>366</v>
      </c>
      <c r="C74" s="122">
        <v>6.5609999999999999</v>
      </c>
      <c r="D74" s="123">
        <v>2032</v>
      </c>
      <c r="E74" s="173"/>
      <c r="F74" s="174"/>
      <c r="G74" s="175"/>
    </row>
    <row r="75" spans="1:7" ht="15.5" x14ac:dyDescent="0.35">
      <c r="A75" s="121" t="s">
        <v>298</v>
      </c>
      <c r="B75" s="121" t="s">
        <v>367</v>
      </c>
      <c r="C75" s="122">
        <v>4.4980000000000002</v>
      </c>
      <c r="D75" s="123">
        <v>1296</v>
      </c>
      <c r="E75" s="173"/>
      <c r="F75" s="174"/>
      <c r="G75" s="175"/>
    </row>
    <row r="76" spans="1:7" ht="15.5" x14ac:dyDescent="0.35">
      <c r="A76" s="121" t="s">
        <v>298</v>
      </c>
      <c r="B76" s="121" t="s">
        <v>368</v>
      </c>
      <c r="C76" s="122">
        <v>5.7460000000000004</v>
      </c>
      <c r="D76" s="123">
        <v>1906</v>
      </c>
      <c r="E76" s="173"/>
      <c r="F76" s="174"/>
      <c r="G76" s="175"/>
    </row>
    <row r="77" spans="1:7" ht="15.5" x14ac:dyDescent="0.35">
      <c r="A77" s="121" t="s">
        <v>298</v>
      </c>
      <c r="B77" s="121" t="s">
        <v>369</v>
      </c>
      <c r="C77" s="122">
        <v>7.79</v>
      </c>
      <c r="D77" s="123">
        <v>2456</v>
      </c>
      <c r="E77" s="173"/>
      <c r="F77" s="174"/>
      <c r="G77" s="175"/>
    </row>
    <row r="78" spans="1:7" ht="15.5" x14ac:dyDescent="0.35">
      <c r="A78" s="121" t="s">
        <v>298</v>
      </c>
      <c r="B78" s="121" t="s">
        <v>370</v>
      </c>
      <c r="C78" s="122">
        <v>6</v>
      </c>
      <c r="D78" s="123">
        <v>2029</v>
      </c>
      <c r="E78" s="173"/>
      <c r="F78" s="174"/>
      <c r="G78" s="175"/>
    </row>
    <row r="79" spans="1:7" ht="15.5" x14ac:dyDescent="0.35">
      <c r="A79" s="121" t="s">
        <v>298</v>
      </c>
      <c r="B79" s="121" t="s">
        <v>371</v>
      </c>
      <c r="C79" s="122">
        <v>6.2089999999999996</v>
      </c>
      <c r="D79" s="123">
        <v>1902</v>
      </c>
      <c r="E79" s="173"/>
      <c r="F79" s="174"/>
      <c r="G79" s="175"/>
    </row>
    <row r="80" spans="1:7" ht="15.5" x14ac:dyDescent="0.35">
      <c r="A80" s="121" t="s">
        <v>298</v>
      </c>
      <c r="B80" s="121" t="s">
        <v>372</v>
      </c>
      <c r="C80" s="122">
        <v>17.535</v>
      </c>
      <c r="D80" s="123">
        <v>4503</v>
      </c>
      <c r="E80" s="173"/>
      <c r="F80" s="174"/>
      <c r="G80" s="175"/>
    </row>
    <row r="81" spans="1:7" ht="15.5" x14ac:dyDescent="0.35">
      <c r="A81" s="121" t="s">
        <v>298</v>
      </c>
      <c r="B81" s="121" t="s">
        <v>373</v>
      </c>
      <c r="C81" s="122">
        <v>3.2370000000000001</v>
      </c>
      <c r="D81" s="123">
        <v>940</v>
      </c>
      <c r="E81" s="173"/>
      <c r="F81" s="174"/>
      <c r="G81" s="175"/>
    </row>
    <row r="82" spans="1:7" ht="15.5" x14ac:dyDescent="0.35">
      <c r="A82" s="121" t="s">
        <v>298</v>
      </c>
      <c r="B82" s="121" t="s">
        <v>374</v>
      </c>
      <c r="C82" s="122">
        <v>7.5869999999999997</v>
      </c>
      <c r="D82" s="123">
        <v>1880</v>
      </c>
      <c r="E82" s="173"/>
      <c r="F82" s="174"/>
      <c r="G82" s="175"/>
    </row>
    <row r="83" spans="1:7" ht="15.5" x14ac:dyDescent="0.35">
      <c r="A83" s="121" t="s">
        <v>298</v>
      </c>
      <c r="B83" s="121" t="s">
        <v>375</v>
      </c>
      <c r="C83" s="122">
        <v>3.8039999999999998</v>
      </c>
      <c r="D83" s="123">
        <v>1127</v>
      </c>
      <c r="E83" s="173"/>
      <c r="F83" s="174"/>
      <c r="G83" s="175"/>
    </row>
    <row r="84" spans="1:7" ht="15.5" x14ac:dyDescent="0.35">
      <c r="A84" s="121" t="s">
        <v>298</v>
      </c>
      <c r="B84" s="121" t="s">
        <v>376</v>
      </c>
      <c r="C84" s="122">
        <v>6.952</v>
      </c>
      <c r="D84" s="123">
        <v>1899</v>
      </c>
      <c r="E84" s="173"/>
      <c r="F84" s="174"/>
      <c r="G84" s="175"/>
    </row>
    <row r="85" spans="1:7" ht="15.5" x14ac:dyDescent="0.35">
      <c r="A85" s="121" t="s">
        <v>298</v>
      </c>
      <c r="B85" s="121" t="s">
        <v>377</v>
      </c>
      <c r="C85" s="122">
        <v>13.494</v>
      </c>
      <c r="D85" s="123">
        <v>3234</v>
      </c>
      <c r="E85" s="173"/>
      <c r="F85" s="174"/>
      <c r="G85" s="175"/>
    </row>
    <row r="86" spans="1:7" ht="15.5" x14ac:dyDescent="0.35">
      <c r="A86" s="121" t="s">
        <v>298</v>
      </c>
      <c r="B86" s="121" t="s">
        <v>378</v>
      </c>
      <c r="C86" s="122">
        <v>4.7460000000000004</v>
      </c>
      <c r="D86" s="123">
        <v>1360</v>
      </c>
      <c r="E86" s="173"/>
      <c r="F86" s="174"/>
      <c r="G86" s="175"/>
    </row>
    <row r="87" spans="1:7" ht="15.5" x14ac:dyDescent="0.35">
      <c r="A87" s="121" t="s">
        <v>298</v>
      </c>
      <c r="B87" s="121" t="s">
        <v>379</v>
      </c>
      <c r="C87" s="122">
        <v>8.1340000000000003</v>
      </c>
      <c r="D87" s="123">
        <v>2102</v>
      </c>
      <c r="E87" s="173"/>
      <c r="F87" s="174"/>
      <c r="G87" s="175"/>
    </row>
    <row r="88" spans="1:7" ht="15.5" x14ac:dyDescent="0.35">
      <c r="A88" s="121" t="s">
        <v>298</v>
      </c>
      <c r="B88" s="121" t="s">
        <v>380</v>
      </c>
      <c r="C88" s="122">
        <v>4.3390000000000004</v>
      </c>
      <c r="D88" s="123">
        <v>1187</v>
      </c>
      <c r="E88" s="173"/>
      <c r="F88" s="174"/>
      <c r="G88" s="175"/>
    </row>
    <row r="89" spans="1:7" ht="15.5" x14ac:dyDescent="0.35">
      <c r="A89" s="121" t="s">
        <v>298</v>
      </c>
      <c r="B89" s="121" t="s">
        <v>381</v>
      </c>
      <c r="C89" s="122">
        <v>3.6930000000000001</v>
      </c>
      <c r="D89" s="123">
        <v>962</v>
      </c>
      <c r="E89" s="173"/>
      <c r="F89" s="174"/>
      <c r="G89" s="175"/>
    </row>
    <row r="90" spans="1:7" ht="15.5" x14ac:dyDescent="0.35">
      <c r="A90" s="121" t="s">
        <v>298</v>
      </c>
      <c r="B90" s="121" t="s">
        <v>382</v>
      </c>
      <c r="C90" s="122">
        <v>18.952000000000002</v>
      </c>
      <c r="D90" s="123">
        <v>5041</v>
      </c>
      <c r="E90" s="173"/>
      <c r="F90" s="174"/>
      <c r="G90" s="175"/>
    </row>
    <row r="91" spans="1:7" ht="15.5" x14ac:dyDescent="0.35">
      <c r="A91" s="121" t="s">
        <v>298</v>
      </c>
      <c r="B91" s="121" t="s">
        <v>383</v>
      </c>
      <c r="C91" s="122">
        <v>7.8570000000000002</v>
      </c>
      <c r="D91" s="123">
        <v>2094</v>
      </c>
      <c r="E91" s="173"/>
      <c r="F91" s="174"/>
      <c r="G91" s="175"/>
    </row>
    <row r="92" spans="1:7" ht="15.5" x14ac:dyDescent="0.35">
      <c r="A92" s="121" t="s">
        <v>298</v>
      </c>
      <c r="B92" s="121" t="s">
        <v>384</v>
      </c>
      <c r="C92" s="122">
        <v>2.6680000000000001</v>
      </c>
      <c r="D92" s="123">
        <v>615</v>
      </c>
      <c r="E92" s="173"/>
      <c r="F92" s="174"/>
      <c r="G92" s="175"/>
    </row>
    <row r="93" spans="1:7" ht="15.5" x14ac:dyDescent="0.35">
      <c r="A93" s="121" t="s">
        <v>298</v>
      </c>
      <c r="B93" s="121" t="s">
        <v>385</v>
      </c>
      <c r="C93" s="122">
        <v>15.064</v>
      </c>
      <c r="D93" s="123">
        <v>4071</v>
      </c>
      <c r="E93" s="173"/>
      <c r="F93" s="174"/>
      <c r="G93" s="175"/>
    </row>
    <row r="94" spans="1:7" ht="15.5" x14ac:dyDescent="0.35">
      <c r="A94" s="121" t="s">
        <v>298</v>
      </c>
      <c r="B94" s="121" t="s">
        <v>386</v>
      </c>
      <c r="C94" s="122">
        <v>10.090999999999999</v>
      </c>
      <c r="D94" s="123">
        <v>3405</v>
      </c>
      <c r="E94" s="173"/>
      <c r="F94" s="174"/>
      <c r="G94" s="175"/>
    </row>
    <row r="95" spans="1:7" ht="15.5" x14ac:dyDescent="0.35">
      <c r="A95" s="121" t="s">
        <v>298</v>
      </c>
      <c r="B95" s="121" t="s">
        <v>387</v>
      </c>
      <c r="C95" s="122">
        <v>7.1139999999999999</v>
      </c>
      <c r="D95" s="123">
        <v>2035</v>
      </c>
      <c r="E95" s="173"/>
      <c r="F95" s="174"/>
      <c r="G95" s="175"/>
    </row>
    <row r="96" spans="1:7" ht="15.5" x14ac:dyDescent="0.35">
      <c r="A96" s="121" t="s">
        <v>298</v>
      </c>
      <c r="B96" s="121" t="s">
        <v>388</v>
      </c>
      <c r="C96" s="122">
        <v>10.052</v>
      </c>
      <c r="D96" s="123">
        <v>2607</v>
      </c>
      <c r="E96" s="173"/>
      <c r="F96" s="174"/>
      <c r="G96" s="175"/>
    </row>
    <row r="97" spans="1:7" ht="15.5" x14ac:dyDescent="0.35">
      <c r="A97" s="121" t="s">
        <v>298</v>
      </c>
      <c r="B97" s="121" t="s">
        <v>389</v>
      </c>
      <c r="C97" s="122">
        <v>5.43</v>
      </c>
      <c r="D97" s="123">
        <v>1465</v>
      </c>
      <c r="E97" s="173"/>
      <c r="F97" s="174"/>
      <c r="G97" s="175"/>
    </row>
    <row r="98" spans="1:7" ht="15.5" x14ac:dyDescent="0.35">
      <c r="A98" s="121" t="s">
        <v>298</v>
      </c>
      <c r="B98" s="121" t="s">
        <v>390</v>
      </c>
      <c r="C98" s="122">
        <v>3.6030000000000002</v>
      </c>
      <c r="D98" s="123">
        <v>1105</v>
      </c>
      <c r="E98" s="173"/>
      <c r="F98" s="174"/>
      <c r="G98" s="175"/>
    </row>
    <row r="99" spans="1:7" ht="15.5" x14ac:dyDescent="0.35">
      <c r="A99" s="121" t="s">
        <v>298</v>
      </c>
      <c r="B99" s="121" t="s">
        <v>391</v>
      </c>
      <c r="C99" s="122">
        <v>5.1779999999999999</v>
      </c>
      <c r="D99" s="123">
        <v>1490</v>
      </c>
      <c r="E99" s="173"/>
      <c r="F99" s="174"/>
      <c r="G99" s="175"/>
    </row>
    <row r="100" spans="1:7" ht="15.5" x14ac:dyDescent="0.35">
      <c r="A100" s="121" t="s">
        <v>298</v>
      </c>
      <c r="B100" s="121" t="s">
        <v>392</v>
      </c>
      <c r="C100" s="122">
        <v>23.349</v>
      </c>
      <c r="D100" s="123">
        <v>5814</v>
      </c>
      <c r="E100" s="173"/>
      <c r="F100" s="174"/>
      <c r="G100" s="175"/>
    </row>
    <row r="101" spans="1:7" ht="15.5" x14ac:dyDescent="0.35">
      <c r="A101" s="121" t="s">
        <v>298</v>
      </c>
      <c r="B101" s="121" t="s">
        <v>393</v>
      </c>
      <c r="C101" s="122">
        <v>18.652000000000001</v>
      </c>
      <c r="D101" s="123">
        <v>4644</v>
      </c>
      <c r="E101" s="173"/>
      <c r="F101" s="174"/>
      <c r="G101" s="175"/>
    </row>
    <row r="102" spans="1:7" ht="15.5" x14ac:dyDescent="0.35">
      <c r="A102" s="121" t="s">
        <v>298</v>
      </c>
      <c r="B102" s="121" t="s">
        <v>394</v>
      </c>
      <c r="C102" s="122">
        <v>8.8230000000000004</v>
      </c>
      <c r="D102" s="123">
        <v>2364</v>
      </c>
      <c r="E102" s="173"/>
      <c r="F102" s="174"/>
      <c r="G102" s="175"/>
    </row>
    <row r="103" spans="1:7" ht="15.5" x14ac:dyDescent="0.35">
      <c r="A103" s="121" t="s">
        <v>298</v>
      </c>
      <c r="B103" s="121" t="s">
        <v>395</v>
      </c>
      <c r="C103" s="122">
        <v>4.6619999999999999</v>
      </c>
      <c r="D103" s="123">
        <v>1264</v>
      </c>
      <c r="E103" s="173"/>
      <c r="F103" s="174"/>
      <c r="G103" s="175"/>
    </row>
    <row r="104" spans="1:7" ht="15.5" x14ac:dyDescent="0.35">
      <c r="A104" s="121" t="s">
        <v>298</v>
      </c>
      <c r="B104" s="121" t="s">
        <v>396</v>
      </c>
      <c r="C104" s="122">
        <v>4.9329999999999998</v>
      </c>
      <c r="D104" s="123">
        <v>1437</v>
      </c>
      <c r="E104" s="173"/>
      <c r="F104" s="174"/>
      <c r="G104" s="175"/>
    </row>
    <row r="105" spans="1:7" ht="15.5" x14ac:dyDescent="0.35">
      <c r="A105" s="121" t="s">
        <v>298</v>
      </c>
      <c r="B105" s="121" t="s">
        <v>397</v>
      </c>
      <c r="C105" s="122">
        <v>7.5640000000000001</v>
      </c>
      <c r="D105" s="123">
        <v>2089</v>
      </c>
      <c r="E105" s="173"/>
      <c r="F105" s="174"/>
      <c r="G105" s="175"/>
    </row>
    <row r="106" spans="1:7" ht="15.5" x14ac:dyDescent="0.35">
      <c r="A106" s="121" t="s">
        <v>298</v>
      </c>
      <c r="B106" s="121" t="s">
        <v>398</v>
      </c>
      <c r="C106" s="122">
        <v>0.78900000000000003</v>
      </c>
      <c r="D106" s="123">
        <v>244</v>
      </c>
      <c r="E106" s="173"/>
      <c r="F106" s="174"/>
      <c r="G106" s="175"/>
    </row>
    <row r="107" spans="1:7" ht="15.5" x14ac:dyDescent="0.35">
      <c r="A107" s="121" t="s">
        <v>298</v>
      </c>
      <c r="B107" s="121" t="s">
        <v>399</v>
      </c>
      <c r="C107" s="122">
        <v>8.407</v>
      </c>
      <c r="D107" s="123">
        <v>2716</v>
      </c>
      <c r="E107" s="173"/>
      <c r="F107" s="174"/>
      <c r="G107" s="175"/>
    </row>
    <row r="108" spans="1:7" ht="15.5" x14ac:dyDescent="0.35">
      <c r="A108" s="121" t="s">
        <v>298</v>
      </c>
      <c r="B108" s="121" t="s">
        <v>400</v>
      </c>
      <c r="C108" s="122">
        <v>9.0579999999999998</v>
      </c>
      <c r="D108" s="123">
        <v>2399</v>
      </c>
      <c r="E108" s="173"/>
      <c r="F108" s="174"/>
      <c r="G108" s="175"/>
    </row>
    <row r="109" spans="1:7" ht="15.5" x14ac:dyDescent="0.35">
      <c r="A109" s="121" t="s">
        <v>298</v>
      </c>
      <c r="B109" s="121" t="s">
        <v>401</v>
      </c>
      <c r="C109" s="122">
        <v>8.9939999999999998</v>
      </c>
      <c r="D109" s="123">
        <v>2571</v>
      </c>
      <c r="E109" s="173"/>
      <c r="F109" s="174"/>
      <c r="G109" s="175"/>
    </row>
    <row r="110" spans="1:7" ht="15.5" x14ac:dyDescent="0.35">
      <c r="A110" s="121" t="s">
        <v>298</v>
      </c>
      <c r="B110" s="121" t="s">
        <v>402</v>
      </c>
      <c r="C110" s="122">
        <v>15.539</v>
      </c>
      <c r="D110" s="123">
        <v>4210</v>
      </c>
      <c r="E110" s="173"/>
      <c r="F110" s="174"/>
      <c r="G110" s="175"/>
    </row>
    <row r="111" spans="1:7" ht="15.5" x14ac:dyDescent="0.35">
      <c r="A111" s="121" t="s">
        <v>298</v>
      </c>
      <c r="B111" s="121" t="s">
        <v>403</v>
      </c>
      <c r="C111" s="122">
        <v>2.758</v>
      </c>
      <c r="D111" s="123">
        <v>931</v>
      </c>
      <c r="E111" s="173"/>
      <c r="F111" s="174"/>
      <c r="G111" s="175"/>
    </row>
    <row r="112" spans="1:7" ht="15.5" x14ac:dyDescent="0.35">
      <c r="A112" s="121" t="s">
        <v>298</v>
      </c>
      <c r="B112" s="121" t="s">
        <v>404</v>
      </c>
      <c r="C112" s="122">
        <v>11.557</v>
      </c>
      <c r="D112" s="123">
        <v>3151</v>
      </c>
      <c r="E112" s="173"/>
      <c r="F112" s="174"/>
      <c r="G112" s="175"/>
    </row>
    <row r="113" spans="1:7" ht="15.5" x14ac:dyDescent="0.35">
      <c r="A113" s="121" t="s">
        <v>298</v>
      </c>
      <c r="B113" s="121" t="s">
        <v>405</v>
      </c>
      <c r="C113" s="122">
        <v>3.5089999999999999</v>
      </c>
      <c r="D113" s="123">
        <v>1038</v>
      </c>
      <c r="E113" s="173"/>
      <c r="F113" s="174"/>
      <c r="G113" s="175"/>
    </row>
    <row r="114" spans="1:7" ht="15.5" x14ac:dyDescent="0.35">
      <c r="A114" s="121" t="s">
        <v>298</v>
      </c>
      <c r="B114" s="121" t="s">
        <v>406</v>
      </c>
      <c r="C114" s="122">
        <v>7.5510000000000002</v>
      </c>
      <c r="D114" s="123">
        <v>2617</v>
      </c>
      <c r="E114" s="173"/>
      <c r="F114" s="174"/>
      <c r="G114" s="175"/>
    </row>
    <row r="115" spans="1:7" ht="15.5" x14ac:dyDescent="0.35">
      <c r="A115" s="121" t="s">
        <v>298</v>
      </c>
      <c r="B115" s="121" t="s">
        <v>407</v>
      </c>
      <c r="C115" s="122">
        <v>8.4879999999999995</v>
      </c>
      <c r="D115" s="123">
        <v>2359</v>
      </c>
      <c r="E115" s="173"/>
      <c r="F115" s="174"/>
      <c r="G115" s="175"/>
    </row>
    <row r="116" spans="1:7" ht="15.5" x14ac:dyDescent="0.35">
      <c r="A116" s="121" t="s">
        <v>298</v>
      </c>
      <c r="B116" s="121" t="s">
        <v>408</v>
      </c>
      <c r="C116" s="122">
        <v>1.9279999999999999</v>
      </c>
      <c r="D116" s="123">
        <v>338</v>
      </c>
      <c r="E116" s="173"/>
      <c r="F116" s="174"/>
      <c r="G116" s="175"/>
    </row>
    <row r="117" spans="1:7" ht="15.5" x14ac:dyDescent="0.35">
      <c r="A117" s="121" t="s">
        <v>298</v>
      </c>
      <c r="B117" s="121" t="s">
        <v>409</v>
      </c>
      <c r="C117" s="122">
        <v>6.9939999999999998</v>
      </c>
      <c r="D117" s="123">
        <v>1857</v>
      </c>
      <c r="E117" s="173"/>
      <c r="F117" s="174"/>
      <c r="G117" s="175"/>
    </row>
    <row r="118" spans="1:7" ht="15.5" x14ac:dyDescent="0.35">
      <c r="A118" s="121" t="s">
        <v>298</v>
      </c>
      <c r="B118" s="121" t="s">
        <v>410</v>
      </c>
      <c r="C118" s="122">
        <v>8.32</v>
      </c>
      <c r="D118" s="123">
        <v>2365</v>
      </c>
      <c r="E118" s="173"/>
      <c r="F118" s="174"/>
      <c r="G118" s="175"/>
    </row>
    <row r="119" spans="1:7" ht="15.5" x14ac:dyDescent="0.35">
      <c r="A119" s="121" t="s">
        <v>298</v>
      </c>
      <c r="B119" s="121" t="s">
        <v>411</v>
      </c>
      <c r="C119" s="122">
        <v>9.6449999999999996</v>
      </c>
      <c r="D119" s="123">
        <v>2758</v>
      </c>
      <c r="E119" s="173"/>
      <c r="F119" s="174"/>
      <c r="G119" s="175"/>
    </row>
    <row r="120" spans="1:7" ht="15.5" x14ac:dyDescent="0.35">
      <c r="A120" s="121" t="s">
        <v>298</v>
      </c>
      <c r="B120" s="121" t="s">
        <v>412</v>
      </c>
      <c r="C120" s="122">
        <v>10.125999999999999</v>
      </c>
      <c r="D120" s="123">
        <v>2659</v>
      </c>
      <c r="E120" s="173"/>
      <c r="F120" s="174"/>
      <c r="G120" s="175"/>
    </row>
    <row r="121" spans="1:7" ht="15.5" x14ac:dyDescent="0.35">
      <c r="A121" s="121" t="s">
        <v>298</v>
      </c>
      <c r="B121" s="121" t="s">
        <v>413</v>
      </c>
      <c r="C121" s="122">
        <v>14.444000000000001</v>
      </c>
      <c r="D121" s="123">
        <v>4488</v>
      </c>
      <c r="E121" s="173"/>
      <c r="F121" s="174"/>
      <c r="G121" s="175"/>
    </row>
    <row r="122" spans="1:7" ht="15.5" x14ac:dyDescent="0.35">
      <c r="A122" s="121" t="s">
        <v>298</v>
      </c>
      <c r="B122" s="121" t="s">
        <v>414</v>
      </c>
      <c r="C122" s="122">
        <v>8.3659999999999997</v>
      </c>
      <c r="D122" s="123">
        <v>2401</v>
      </c>
      <c r="E122" s="173"/>
      <c r="F122" s="174"/>
      <c r="G122" s="175"/>
    </row>
    <row r="123" spans="1:7" ht="15.5" x14ac:dyDescent="0.35">
      <c r="A123" s="121" t="s">
        <v>298</v>
      </c>
      <c r="B123" s="121" t="s">
        <v>415</v>
      </c>
      <c r="C123" s="122">
        <v>9.3919999999999995</v>
      </c>
      <c r="D123" s="123">
        <v>2316</v>
      </c>
      <c r="E123" s="173"/>
      <c r="F123" s="174"/>
      <c r="G123" s="175"/>
    </row>
    <row r="124" spans="1:7" ht="15.5" x14ac:dyDescent="0.35">
      <c r="A124" s="121" t="s">
        <v>298</v>
      </c>
      <c r="B124" s="121" t="s">
        <v>416</v>
      </c>
      <c r="C124" s="122">
        <v>7.0380000000000003</v>
      </c>
      <c r="D124" s="123">
        <v>1833</v>
      </c>
      <c r="E124" s="173"/>
      <c r="F124" s="174"/>
      <c r="G124" s="175"/>
    </row>
    <row r="125" spans="1:7" ht="15.5" x14ac:dyDescent="0.35">
      <c r="A125" s="121" t="s">
        <v>298</v>
      </c>
      <c r="B125" s="121" t="s">
        <v>417</v>
      </c>
      <c r="C125" s="122">
        <v>12.324999999999999</v>
      </c>
      <c r="D125" s="123">
        <v>3453</v>
      </c>
      <c r="E125" s="173"/>
      <c r="F125" s="174"/>
      <c r="G125" s="175"/>
    </row>
    <row r="126" spans="1:7" ht="15.5" x14ac:dyDescent="0.35">
      <c r="A126" s="121" t="s">
        <v>298</v>
      </c>
      <c r="B126" s="121" t="s">
        <v>418</v>
      </c>
      <c r="C126" s="122">
        <v>5.36</v>
      </c>
      <c r="D126" s="123">
        <v>1682</v>
      </c>
      <c r="E126" s="173"/>
      <c r="F126" s="174"/>
      <c r="G126" s="175"/>
    </row>
    <row r="127" spans="1:7" ht="15.5" x14ac:dyDescent="0.35">
      <c r="A127" s="121" t="s">
        <v>298</v>
      </c>
      <c r="B127" s="121" t="s">
        <v>419</v>
      </c>
      <c r="C127" s="122">
        <v>3.5870000000000002</v>
      </c>
      <c r="D127" s="123">
        <v>1036</v>
      </c>
      <c r="E127" s="173"/>
      <c r="F127" s="174"/>
      <c r="G127" s="175"/>
    </row>
    <row r="128" spans="1:7" ht="15.5" x14ac:dyDescent="0.35">
      <c r="A128" s="121" t="s">
        <v>298</v>
      </c>
      <c r="B128" s="121" t="s">
        <v>420</v>
      </c>
      <c r="C128" s="122">
        <v>4.8929999999999998</v>
      </c>
      <c r="D128" s="123">
        <v>1343</v>
      </c>
      <c r="E128" s="173"/>
      <c r="F128" s="174"/>
      <c r="G128" s="175"/>
    </row>
    <row r="129" spans="1:7" ht="15.5" x14ac:dyDescent="0.35">
      <c r="A129" s="121" t="s">
        <v>298</v>
      </c>
      <c r="B129" s="121" t="s">
        <v>421</v>
      </c>
      <c r="C129" s="122">
        <v>6.9429999999999996</v>
      </c>
      <c r="D129" s="123">
        <v>1971</v>
      </c>
      <c r="E129" s="173"/>
      <c r="F129" s="174"/>
      <c r="G129" s="175"/>
    </row>
    <row r="130" spans="1:7" ht="15.5" x14ac:dyDescent="0.35">
      <c r="A130" s="121" t="s">
        <v>298</v>
      </c>
      <c r="B130" s="121" t="s">
        <v>422</v>
      </c>
      <c r="C130" s="122">
        <v>7.5250000000000004</v>
      </c>
      <c r="D130" s="123">
        <v>2043</v>
      </c>
      <c r="E130" s="173"/>
      <c r="F130" s="174"/>
      <c r="G130" s="175"/>
    </row>
    <row r="131" spans="1:7" ht="15.5" x14ac:dyDescent="0.35">
      <c r="A131" s="121" t="s">
        <v>298</v>
      </c>
      <c r="B131" s="121" t="s">
        <v>423</v>
      </c>
      <c r="C131" s="122">
        <v>3.4249999999999998</v>
      </c>
      <c r="D131" s="123">
        <v>1046</v>
      </c>
      <c r="E131" s="173"/>
      <c r="F131" s="174"/>
      <c r="G131" s="175"/>
    </row>
    <row r="132" spans="1:7" ht="15.5" x14ac:dyDescent="0.35">
      <c r="A132" s="121" t="s">
        <v>298</v>
      </c>
      <c r="B132" s="121" t="s">
        <v>424</v>
      </c>
      <c r="C132" s="122">
        <v>3.2989999999999999</v>
      </c>
      <c r="D132" s="123">
        <v>967</v>
      </c>
      <c r="E132" s="173"/>
      <c r="F132" s="174"/>
      <c r="G132" s="175"/>
    </row>
    <row r="133" spans="1:7" ht="15.5" x14ac:dyDescent="0.35">
      <c r="A133" s="121" t="s">
        <v>298</v>
      </c>
      <c r="B133" s="121" t="s">
        <v>425</v>
      </c>
      <c r="C133" s="122">
        <v>6.1150000000000002</v>
      </c>
      <c r="D133" s="123">
        <v>1741</v>
      </c>
      <c r="E133" s="173"/>
      <c r="F133" s="174"/>
      <c r="G133" s="175"/>
    </row>
    <row r="134" spans="1:7" ht="15.5" x14ac:dyDescent="0.35">
      <c r="A134" s="121" t="s">
        <v>298</v>
      </c>
      <c r="B134" s="121" t="s">
        <v>426</v>
      </c>
      <c r="C134" s="122">
        <v>3.4039999999999999</v>
      </c>
      <c r="D134" s="123">
        <v>1318</v>
      </c>
      <c r="E134" s="173"/>
      <c r="F134" s="174"/>
      <c r="G134" s="175"/>
    </row>
    <row r="135" spans="1:7" ht="15.5" x14ac:dyDescent="0.35">
      <c r="A135" s="121" t="s">
        <v>298</v>
      </c>
      <c r="B135" s="121" t="s">
        <v>427</v>
      </c>
      <c r="C135" s="122">
        <v>6.27</v>
      </c>
      <c r="D135" s="123">
        <v>1844</v>
      </c>
      <c r="E135" s="173"/>
      <c r="F135" s="174"/>
      <c r="G135" s="175"/>
    </row>
    <row r="136" spans="1:7" ht="15.5" x14ac:dyDescent="0.35">
      <c r="A136" s="121" t="s">
        <v>298</v>
      </c>
      <c r="B136" s="121" t="s">
        <v>428</v>
      </c>
      <c r="C136" s="122">
        <v>6.0149999999999997</v>
      </c>
      <c r="D136" s="123">
        <v>1956</v>
      </c>
      <c r="E136" s="173"/>
      <c r="F136" s="174"/>
      <c r="G136" s="175"/>
    </row>
    <row r="137" spans="1:7" ht="15.5" x14ac:dyDescent="0.35">
      <c r="A137" s="121" t="s">
        <v>298</v>
      </c>
      <c r="B137" s="121" t="s">
        <v>429</v>
      </c>
      <c r="C137" s="122">
        <v>11.879</v>
      </c>
      <c r="D137" s="123">
        <v>2871</v>
      </c>
      <c r="E137" s="173"/>
      <c r="F137" s="174"/>
      <c r="G137" s="175"/>
    </row>
    <row r="138" spans="1:7" ht="15.5" x14ac:dyDescent="0.35">
      <c r="A138" s="121" t="s">
        <v>298</v>
      </c>
      <c r="B138" s="121" t="s">
        <v>430</v>
      </c>
      <c r="C138" s="122">
        <v>4.6159999999999997</v>
      </c>
      <c r="D138" s="123">
        <v>1556</v>
      </c>
      <c r="E138" s="173"/>
      <c r="F138" s="174"/>
      <c r="G138" s="175"/>
    </row>
    <row r="139" spans="1:7" ht="15.5" x14ac:dyDescent="0.35">
      <c r="A139" s="121" t="s">
        <v>298</v>
      </c>
      <c r="B139" s="121" t="s">
        <v>431</v>
      </c>
      <c r="C139" s="122">
        <v>7.7670000000000003</v>
      </c>
      <c r="D139" s="123">
        <v>2620</v>
      </c>
      <c r="E139" s="173"/>
      <c r="F139" s="174"/>
      <c r="G139" s="175"/>
    </row>
    <row r="140" spans="1:7" ht="15.5" x14ac:dyDescent="0.35">
      <c r="A140" s="121" t="s">
        <v>298</v>
      </c>
      <c r="B140" s="121" t="s">
        <v>432</v>
      </c>
      <c r="C140" s="122">
        <v>7.6890000000000001</v>
      </c>
      <c r="D140" s="123">
        <v>2388</v>
      </c>
      <c r="E140" s="173"/>
      <c r="F140" s="174"/>
      <c r="G140" s="175"/>
    </row>
    <row r="141" spans="1:7" ht="15.5" x14ac:dyDescent="0.35">
      <c r="A141" s="121" t="s">
        <v>298</v>
      </c>
      <c r="B141" s="121" t="s">
        <v>433</v>
      </c>
      <c r="C141" s="122">
        <v>12.369</v>
      </c>
      <c r="D141" s="123">
        <v>3044</v>
      </c>
      <c r="E141" s="173"/>
      <c r="F141" s="174"/>
      <c r="G141" s="175"/>
    </row>
    <row r="142" spans="1:7" ht="15.5" x14ac:dyDescent="0.35">
      <c r="A142" s="121" t="s">
        <v>298</v>
      </c>
      <c r="B142" s="121" t="s">
        <v>434</v>
      </c>
      <c r="C142" s="122">
        <v>15.425000000000001</v>
      </c>
      <c r="D142" s="123">
        <v>3772</v>
      </c>
      <c r="E142" s="173"/>
      <c r="F142" s="174"/>
      <c r="G142" s="175"/>
    </row>
    <row r="143" spans="1:7" ht="15.5" x14ac:dyDescent="0.35">
      <c r="A143" s="121" t="s">
        <v>298</v>
      </c>
      <c r="B143" s="121" t="s">
        <v>435</v>
      </c>
      <c r="C143" s="122">
        <v>8.1300000000000008</v>
      </c>
      <c r="D143" s="123">
        <v>2440</v>
      </c>
      <c r="E143" s="173"/>
      <c r="F143" s="174"/>
      <c r="G143" s="175"/>
    </row>
    <row r="144" spans="1:7" ht="15.5" x14ac:dyDescent="0.35">
      <c r="A144" s="121" t="s">
        <v>298</v>
      </c>
      <c r="B144" s="121" t="s">
        <v>436</v>
      </c>
      <c r="C144" s="122">
        <v>12.99</v>
      </c>
      <c r="D144" s="123">
        <v>3531</v>
      </c>
      <c r="E144" s="173"/>
      <c r="F144" s="174"/>
      <c r="G144" s="175"/>
    </row>
    <row r="145" spans="1:7" ht="15.5" x14ac:dyDescent="0.35">
      <c r="A145" s="121" t="s">
        <v>298</v>
      </c>
      <c r="B145" s="121" t="s">
        <v>437</v>
      </c>
      <c r="C145" s="122">
        <v>9.1760000000000002</v>
      </c>
      <c r="D145" s="123">
        <v>2577</v>
      </c>
      <c r="E145" s="173"/>
      <c r="F145" s="174"/>
      <c r="G145" s="175"/>
    </row>
    <row r="146" spans="1:7" ht="15.5" x14ac:dyDescent="0.35">
      <c r="A146" s="121" t="s">
        <v>298</v>
      </c>
      <c r="B146" s="121" t="s">
        <v>438</v>
      </c>
      <c r="C146" s="122">
        <v>9.6590000000000007</v>
      </c>
      <c r="D146" s="123">
        <v>2920</v>
      </c>
      <c r="E146" s="173"/>
      <c r="F146" s="174"/>
      <c r="G146" s="175"/>
    </row>
    <row r="147" spans="1:7" ht="15.5" x14ac:dyDescent="0.35">
      <c r="A147" s="121" t="s">
        <v>298</v>
      </c>
      <c r="B147" s="121" t="s">
        <v>439</v>
      </c>
      <c r="C147" s="122">
        <v>8.1910000000000007</v>
      </c>
      <c r="D147" s="123">
        <v>2244</v>
      </c>
      <c r="E147" s="173"/>
      <c r="F147" s="174"/>
      <c r="G147" s="175"/>
    </row>
    <row r="148" spans="1:7" ht="15.5" x14ac:dyDescent="0.35">
      <c r="A148" s="121" t="s">
        <v>298</v>
      </c>
      <c r="B148" s="121" t="s">
        <v>440</v>
      </c>
      <c r="C148" s="122">
        <v>3.0369999999999999</v>
      </c>
      <c r="D148" s="123">
        <v>963</v>
      </c>
      <c r="E148" s="173"/>
      <c r="F148" s="174"/>
      <c r="G148" s="175"/>
    </row>
    <row r="149" spans="1:7" ht="15.5" x14ac:dyDescent="0.35">
      <c r="A149" s="121" t="s">
        <v>298</v>
      </c>
      <c r="B149" s="121" t="s">
        <v>441</v>
      </c>
      <c r="C149" s="122">
        <v>3.1190000000000002</v>
      </c>
      <c r="D149" s="123">
        <v>898</v>
      </c>
      <c r="E149" s="173"/>
      <c r="F149" s="174"/>
      <c r="G149" s="175"/>
    </row>
    <row r="150" spans="1:7" ht="15.5" x14ac:dyDescent="0.35">
      <c r="A150" s="121" t="s">
        <v>298</v>
      </c>
      <c r="B150" s="121" t="s">
        <v>442</v>
      </c>
      <c r="C150" s="122">
        <v>2.3969999999999998</v>
      </c>
      <c r="D150" s="123">
        <v>770</v>
      </c>
      <c r="E150" s="173"/>
      <c r="F150" s="174"/>
      <c r="G150" s="175"/>
    </row>
    <row r="151" spans="1:7" ht="15.5" x14ac:dyDescent="0.35">
      <c r="A151" s="121" t="s">
        <v>298</v>
      </c>
      <c r="B151" s="121" t="s">
        <v>443</v>
      </c>
      <c r="C151" s="122">
        <v>3.0070000000000001</v>
      </c>
      <c r="D151" s="123">
        <v>711</v>
      </c>
      <c r="E151" s="173"/>
      <c r="F151" s="174"/>
      <c r="G151" s="175"/>
    </row>
    <row r="152" spans="1:7" ht="15.5" x14ac:dyDescent="0.35">
      <c r="A152" s="121" t="s">
        <v>298</v>
      </c>
      <c r="B152" s="121" t="s">
        <v>444</v>
      </c>
      <c r="C152" s="122">
        <v>3.706</v>
      </c>
      <c r="D152" s="123">
        <v>1148</v>
      </c>
      <c r="E152" s="173"/>
      <c r="F152" s="174"/>
      <c r="G152" s="175"/>
    </row>
    <row r="153" spans="1:7" ht="15.5" x14ac:dyDescent="0.35">
      <c r="A153" s="121" t="s">
        <v>298</v>
      </c>
      <c r="B153" s="121" t="s">
        <v>445</v>
      </c>
      <c r="C153" s="122">
        <v>2.0259999999999998</v>
      </c>
      <c r="D153" s="123">
        <v>600</v>
      </c>
      <c r="E153" s="173"/>
      <c r="F153" s="174"/>
      <c r="G153" s="175"/>
    </row>
    <row r="154" spans="1:7" ht="15.5" x14ac:dyDescent="0.35">
      <c r="A154" s="121" t="s">
        <v>298</v>
      </c>
      <c r="B154" s="121" t="s">
        <v>446</v>
      </c>
      <c r="C154" s="122">
        <v>5.3360000000000003</v>
      </c>
      <c r="D154" s="123">
        <v>1524</v>
      </c>
      <c r="E154" s="173"/>
      <c r="F154" s="174"/>
      <c r="G154" s="175"/>
    </row>
    <row r="155" spans="1:7" ht="15.5" x14ac:dyDescent="0.35">
      <c r="A155" s="121" t="s">
        <v>298</v>
      </c>
      <c r="B155" s="121" t="s">
        <v>447</v>
      </c>
      <c r="C155" s="122">
        <v>16.635000000000002</v>
      </c>
      <c r="D155" s="123">
        <v>4803</v>
      </c>
      <c r="E155" s="173"/>
      <c r="F155" s="174"/>
      <c r="G155" s="175"/>
    </row>
    <row r="156" spans="1:7" ht="15.5" x14ac:dyDescent="0.35">
      <c r="A156" s="121" t="s">
        <v>298</v>
      </c>
      <c r="B156" s="121" t="s">
        <v>448</v>
      </c>
      <c r="C156" s="122">
        <v>1.546</v>
      </c>
      <c r="D156" s="123">
        <v>472</v>
      </c>
      <c r="E156" s="173"/>
      <c r="F156" s="174"/>
      <c r="G156" s="175"/>
    </row>
    <row r="157" spans="1:7" ht="15.5" x14ac:dyDescent="0.35">
      <c r="A157" s="121" t="s">
        <v>298</v>
      </c>
      <c r="B157" s="121" t="s">
        <v>449</v>
      </c>
      <c r="C157" s="122">
        <v>14.295</v>
      </c>
      <c r="D157" s="123">
        <v>4148</v>
      </c>
      <c r="E157" s="173"/>
      <c r="F157" s="174"/>
      <c r="G157" s="175"/>
    </row>
    <row r="158" spans="1:7" ht="15.5" x14ac:dyDescent="0.35">
      <c r="A158" s="121" t="s">
        <v>298</v>
      </c>
      <c r="B158" s="121" t="s">
        <v>450</v>
      </c>
      <c r="C158" s="122">
        <v>10.122</v>
      </c>
      <c r="D158" s="123">
        <v>3087</v>
      </c>
      <c r="E158" s="173"/>
      <c r="F158" s="174"/>
      <c r="G158" s="175"/>
    </row>
    <row r="159" spans="1:7" ht="15.5" x14ac:dyDescent="0.35">
      <c r="A159" s="121" t="s">
        <v>298</v>
      </c>
      <c r="B159" s="121" t="s">
        <v>451</v>
      </c>
      <c r="C159" s="122">
        <v>6.7190000000000003</v>
      </c>
      <c r="D159" s="123">
        <v>1829</v>
      </c>
      <c r="E159" s="173"/>
      <c r="F159" s="174"/>
      <c r="G159" s="175"/>
    </row>
    <row r="160" spans="1:7" ht="15.5" x14ac:dyDescent="0.35">
      <c r="A160" s="121" t="s">
        <v>298</v>
      </c>
      <c r="B160" s="121" t="s">
        <v>452</v>
      </c>
      <c r="C160" s="122">
        <v>14.262</v>
      </c>
      <c r="D160" s="123">
        <v>3405</v>
      </c>
      <c r="E160" s="173"/>
      <c r="F160" s="174"/>
      <c r="G160" s="175"/>
    </row>
    <row r="161" spans="1:7" ht="15.5" x14ac:dyDescent="0.35">
      <c r="A161" s="121" t="s">
        <v>298</v>
      </c>
      <c r="B161" s="121" t="s">
        <v>453</v>
      </c>
      <c r="C161" s="122">
        <v>7.3520000000000003</v>
      </c>
      <c r="D161" s="123">
        <v>2041</v>
      </c>
      <c r="E161" s="173"/>
      <c r="F161" s="174"/>
      <c r="G161" s="175"/>
    </row>
    <row r="162" spans="1:7" ht="15.5" x14ac:dyDescent="0.35">
      <c r="A162" s="121" t="s">
        <v>298</v>
      </c>
      <c r="B162" s="121" t="s">
        <v>454</v>
      </c>
      <c r="C162" s="122">
        <v>9.7620000000000005</v>
      </c>
      <c r="D162" s="123">
        <v>3533</v>
      </c>
      <c r="E162" s="173"/>
      <c r="F162" s="174"/>
      <c r="G162" s="175"/>
    </row>
    <row r="163" spans="1:7" ht="15.5" x14ac:dyDescent="0.35">
      <c r="A163" s="121" t="s">
        <v>298</v>
      </c>
      <c r="B163" s="121" t="s">
        <v>455</v>
      </c>
      <c r="C163" s="122">
        <v>12.568</v>
      </c>
      <c r="D163" s="123">
        <v>3030</v>
      </c>
      <c r="E163" s="173"/>
      <c r="F163" s="174"/>
      <c r="G163" s="175"/>
    </row>
    <row r="164" spans="1:7" ht="15.5" x14ac:dyDescent="0.35">
      <c r="A164" s="121" t="s">
        <v>298</v>
      </c>
      <c r="B164" s="121" t="s">
        <v>456</v>
      </c>
      <c r="C164" s="122">
        <v>1.5349999999999999</v>
      </c>
      <c r="D164" s="123">
        <v>445</v>
      </c>
      <c r="E164" s="173"/>
      <c r="F164" s="174"/>
      <c r="G164" s="175"/>
    </row>
    <row r="165" spans="1:7" ht="15.5" x14ac:dyDescent="0.35">
      <c r="A165" s="121" t="s">
        <v>298</v>
      </c>
      <c r="B165" s="121" t="s">
        <v>457</v>
      </c>
      <c r="C165" s="122">
        <v>6.2110000000000003</v>
      </c>
      <c r="D165" s="123">
        <v>1765</v>
      </c>
      <c r="E165" s="173"/>
      <c r="F165" s="174"/>
      <c r="G165" s="175"/>
    </row>
    <row r="166" spans="1:7" ht="15.5" x14ac:dyDescent="0.35">
      <c r="A166" s="121" t="s">
        <v>298</v>
      </c>
      <c r="B166" s="121" t="s">
        <v>458</v>
      </c>
      <c r="C166" s="122">
        <v>8.6080000000000005</v>
      </c>
      <c r="D166" s="123">
        <v>2441</v>
      </c>
      <c r="E166" s="173"/>
      <c r="F166" s="174"/>
      <c r="G166" s="175"/>
    </row>
    <row r="167" spans="1:7" ht="15.5" x14ac:dyDescent="0.35">
      <c r="A167" s="121" t="s">
        <v>298</v>
      </c>
      <c r="B167" s="121" t="s">
        <v>459</v>
      </c>
      <c r="C167" s="122">
        <v>2.2770000000000001</v>
      </c>
      <c r="D167" s="123">
        <v>688</v>
      </c>
      <c r="E167" s="173"/>
      <c r="F167" s="174"/>
      <c r="G167" s="175"/>
    </row>
    <row r="168" spans="1:7" ht="15.5" x14ac:dyDescent="0.35">
      <c r="A168" s="121" t="s">
        <v>298</v>
      </c>
      <c r="B168" s="121" t="s">
        <v>460</v>
      </c>
      <c r="C168" s="122">
        <v>2.6819999999999999</v>
      </c>
      <c r="D168" s="123">
        <v>764</v>
      </c>
      <c r="E168" s="173"/>
      <c r="F168" s="174"/>
      <c r="G168" s="175"/>
    </row>
    <row r="169" spans="1:7" ht="15.5" x14ac:dyDescent="0.35">
      <c r="A169" s="121" t="s">
        <v>298</v>
      </c>
      <c r="B169" s="121" t="s">
        <v>461</v>
      </c>
      <c r="C169" s="122">
        <v>2.3220000000000001</v>
      </c>
      <c r="D169" s="123">
        <v>657</v>
      </c>
      <c r="E169" s="173"/>
      <c r="F169" s="174"/>
      <c r="G169" s="175"/>
    </row>
    <row r="170" spans="1:7" ht="15.5" x14ac:dyDescent="0.35">
      <c r="A170" s="121" t="s">
        <v>298</v>
      </c>
      <c r="B170" s="121" t="s">
        <v>462</v>
      </c>
      <c r="C170" s="122">
        <v>4.181</v>
      </c>
      <c r="D170" s="123">
        <v>1167</v>
      </c>
      <c r="E170" s="173"/>
      <c r="F170" s="174"/>
      <c r="G170" s="175"/>
    </row>
    <row r="171" spans="1:7" ht="15.5" x14ac:dyDescent="0.35">
      <c r="A171" s="121" t="s">
        <v>298</v>
      </c>
      <c r="B171" s="121" t="s">
        <v>463</v>
      </c>
      <c r="C171" s="122">
        <v>5.9619999999999997</v>
      </c>
      <c r="D171" s="123">
        <v>1774</v>
      </c>
      <c r="E171" s="173"/>
      <c r="F171" s="174"/>
      <c r="G171" s="175"/>
    </row>
    <row r="172" spans="1:7" ht="15.5" x14ac:dyDescent="0.35">
      <c r="A172" s="121" t="s">
        <v>298</v>
      </c>
      <c r="B172" s="121" t="s">
        <v>464</v>
      </c>
      <c r="C172" s="122">
        <v>6.63</v>
      </c>
      <c r="D172" s="123">
        <v>1861</v>
      </c>
      <c r="E172" s="173"/>
      <c r="F172" s="174"/>
      <c r="G172" s="175"/>
    </row>
    <row r="173" spans="1:7" ht="15.5" x14ac:dyDescent="0.35">
      <c r="A173" s="121" t="s">
        <v>298</v>
      </c>
      <c r="B173" s="121" t="s">
        <v>465</v>
      </c>
      <c r="C173" s="122">
        <v>2.6520000000000001</v>
      </c>
      <c r="D173" s="123">
        <v>862</v>
      </c>
      <c r="E173" s="173"/>
      <c r="F173" s="174"/>
      <c r="G173" s="175"/>
    </row>
    <row r="174" spans="1:7" ht="15.5" x14ac:dyDescent="0.35">
      <c r="A174" s="121" t="s">
        <v>298</v>
      </c>
      <c r="B174" s="121" t="s">
        <v>466</v>
      </c>
      <c r="C174" s="122">
        <v>6.6159999999999997</v>
      </c>
      <c r="D174" s="123">
        <v>1735</v>
      </c>
      <c r="E174" s="173"/>
      <c r="F174" s="174"/>
      <c r="G174" s="175"/>
    </row>
    <row r="175" spans="1:7" ht="15.5" x14ac:dyDescent="0.35">
      <c r="A175" s="121" t="s">
        <v>298</v>
      </c>
      <c r="B175" s="121" t="s">
        <v>467</v>
      </c>
      <c r="C175" s="122">
        <v>8.9049999999999994</v>
      </c>
      <c r="D175" s="123">
        <v>2910</v>
      </c>
      <c r="E175" s="173"/>
      <c r="F175" s="174"/>
      <c r="G175" s="175"/>
    </row>
    <row r="176" spans="1:7" ht="15.5" x14ac:dyDescent="0.35">
      <c r="A176" s="121" t="s">
        <v>298</v>
      </c>
      <c r="B176" s="121" t="s">
        <v>468</v>
      </c>
      <c r="C176" s="122">
        <v>10.609</v>
      </c>
      <c r="D176" s="123">
        <v>2928</v>
      </c>
      <c r="E176" s="173"/>
      <c r="F176" s="174"/>
      <c r="G176" s="175"/>
    </row>
    <row r="177" spans="1:7" ht="15.5" x14ac:dyDescent="0.35">
      <c r="A177" s="121" t="s">
        <v>298</v>
      </c>
      <c r="B177" s="121" t="s">
        <v>469</v>
      </c>
      <c r="C177" s="122">
        <v>8.9</v>
      </c>
      <c r="D177" s="123">
        <v>2415</v>
      </c>
      <c r="E177" s="173"/>
      <c r="F177" s="174"/>
      <c r="G177" s="175"/>
    </row>
    <row r="178" spans="1:7" ht="15.5" x14ac:dyDescent="0.35">
      <c r="A178" s="121" t="s">
        <v>298</v>
      </c>
      <c r="B178" s="121" t="s">
        <v>470</v>
      </c>
      <c r="C178" s="122">
        <v>3.5659999999999998</v>
      </c>
      <c r="D178" s="123">
        <v>943</v>
      </c>
      <c r="E178" s="173"/>
      <c r="F178" s="174"/>
      <c r="G178" s="175"/>
    </row>
    <row r="179" spans="1:7" ht="15.5" x14ac:dyDescent="0.35">
      <c r="A179" s="121" t="s">
        <v>298</v>
      </c>
      <c r="B179" s="121" t="s">
        <v>471</v>
      </c>
      <c r="C179" s="122">
        <v>8.1539999999999999</v>
      </c>
      <c r="D179" s="123">
        <v>2389</v>
      </c>
      <c r="E179" s="173"/>
      <c r="F179" s="174"/>
      <c r="G179" s="175"/>
    </row>
    <row r="180" spans="1:7" ht="15.5" x14ac:dyDescent="0.35">
      <c r="A180" s="121" t="s">
        <v>298</v>
      </c>
      <c r="B180" s="121" t="s">
        <v>472</v>
      </c>
      <c r="C180" s="122">
        <v>2.335</v>
      </c>
      <c r="D180" s="123">
        <v>672</v>
      </c>
      <c r="E180" s="173"/>
      <c r="F180" s="174"/>
      <c r="G180" s="175"/>
    </row>
    <row r="181" spans="1:7" ht="15.5" x14ac:dyDescent="0.35">
      <c r="A181" s="121" t="s">
        <v>298</v>
      </c>
      <c r="B181" s="121" t="s">
        <v>473</v>
      </c>
      <c r="C181" s="122">
        <v>13.052</v>
      </c>
      <c r="D181" s="123">
        <v>3374</v>
      </c>
      <c r="E181" s="173"/>
      <c r="F181" s="174"/>
      <c r="G181" s="175"/>
    </row>
    <row r="182" spans="1:7" ht="15.5" x14ac:dyDescent="0.35">
      <c r="A182" s="121" t="s">
        <v>298</v>
      </c>
      <c r="B182" s="121" t="s">
        <v>474</v>
      </c>
      <c r="C182" s="122">
        <v>15.587</v>
      </c>
      <c r="D182" s="123">
        <v>4246</v>
      </c>
      <c r="E182" s="173"/>
      <c r="F182" s="174"/>
      <c r="G182" s="175"/>
    </row>
    <row r="183" spans="1:7" ht="15.5" x14ac:dyDescent="0.35">
      <c r="A183" s="121" t="s">
        <v>298</v>
      </c>
      <c r="B183" s="121" t="s">
        <v>475</v>
      </c>
      <c r="C183" s="122">
        <v>5.82</v>
      </c>
      <c r="D183" s="123">
        <v>1556</v>
      </c>
      <c r="E183" s="173"/>
      <c r="F183" s="174"/>
      <c r="G183" s="175"/>
    </row>
    <row r="184" spans="1:7" ht="15.5" x14ac:dyDescent="0.35">
      <c r="A184" s="121" t="s">
        <v>298</v>
      </c>
      <c r="B184" s="121" t="s">
        <v>476</v>
      </c>
      <c r="C184" s="122">
        <v>16.157</v>
      </c>
      <c r="D184" s="123">
        <v>4047</v>
      </c>
      <c r="E184" s="173"/>
      <c r="F184" s="174"/>
      <c r="G184" s="175"/>
    </row>
    <row r="185" spans="1:7" ht="15.5" x14ac:dyDescent="0.35">
      <c r="A185" s="121" t="s">
        <v>298</v>
      </c>
      <c r="B185" s="121" t="s">
        <v>477</v>
      </c>
      <c r="C185" s="122">
        <v>8.06</v>
      </c>
      <c r="D185" s="123">
        <v>2659</v>
      </c>
      <c r="E185" s="173"/>
      <c r="F185" s="174"/>
      <c r="G185" s="175"/>
    </row>
    <row r="186" spans="1:7" ht="15.5" x14ac:dyDescent="0.35">
      <c r="A186" s="121" t="s">
        <v>298</v>
      </c>
      <c r="B186" s="121" t="s">
        <v>478</v>
      </c>
      <c r="C186" s="122">
        <v>2.3250000000000002</v>
      </c>
      <c r="D186" s="123">
        <v>731</v>
      </c>
      <c r="E186" s="173"/>
      <c r="F186" s="174"/>
      <c r="G186" s="175"/>
    </row>
    <row r="187" spans="1:7" ht="15.5" x14ac:dyDescent="0.35">
      <c r="A187" s="121" t="s">
        <v>298</v>
      </c>
      <c r="B187" s="121" t="s">
        <v>479</v>
      </c>
      <c r="C187" s="122">
        <v>6.2309999999999999</v>
      </c>
      <c r="D187" s="123">
        <v>1803</v>
      </c>
      <c r="E187" s="173"/>
      <c r="F187" s="174"/>
      <c r="G187" s="175"/>
    </row>
    <row r="188" spans="1:7" ht="15.5" x14ac:dyDescent="0.35">
      <c r="A188" s="121" t="s">
        <v>298</v>
      </c>
      <c r="B188" s="121" t="s">
        <v>480</v>
      </c>
      <c r="C188" s="122">
        <v>4.319</v>
      </c>
      <c r="D188" s="123">
        <v>1104</v>
      </c>
      <c r="E188" s="173"/>
      <c r="F188" s="174"/>
      <c r="G188" s="175"/>
    </row>
    <row r="189" spans="1:7" ht="15.5" x14ac:dyDescent="0.35">
      <c r="A189" s="121" t="s">
        <v>298</v>
      </c>
      <c r="B189" s="121" t="s">
        <v>481</v>
      </c>
      <c r="C189" s="122">
        <v>8.1869999999999994</v>
      </c>
      <c r="D189" s="123">
        <v>2366</v>
      </c>
      <c r="E189" s="173"/>
      <c r="F189" s="174"/>
      <c r="G189" s="175"/>
    </row>
    <row r="190" spans="1:7" ht="15.5" x14ac:dyDescent="0.35">
      <c r="A190" s="121" t="s">
        <v>298</v>
      </c>
      <c r="B190" s="121" t="s">
        <v>482</v>
      </c>
      <c r="C190" s="122">
        <v>7.8810000000000002</v>
      </c>
      <c r="D190" s="123">
        <v>2378</v>
      </c>
      <c r="E190" s="173"/>
      <c r="F190" s="174"/>
      <c r="G190" s="175"/>
    </row>
    <row r="191" spans="1:7" ht="15.5" x14ac:dyDescent="0.35">
      <c r="A191" s="121" t="s">
        <v>298</v>
      </c>
      <c r="B191" s="121" t="s">
        <v>483</v>
      </c>
      <c r="C191" s="122">
        <v>12.541</v>
      </c>
      <c r="D191" s="123">
        <v>3298</v>
      </c>
      <c r="E191" s="173"/>
      <c r="F191" s="174"/>
      <c r="G191" s="175"/>
    </row>
    <row r="192" spans="1:7" ht="15.5" x14ac:dyDescent="0.35">
      <c r="A192" s="121" t="s">
        <v>298</v>
      </c>
      <c r="B192" s="121" t="s">
        <v>484</v>
      </c>
      <c r="C192" s="122">
        <v>8.1140000000000008</v>
      </c>
      <c r="D192" s="123">
        <v>2765</v>
      </c>
      <c r="E192" s="173"/>
      <c r="F192" s="174"/>
      <c r="G192" s="175"/>
    </row>
    <row r="193" spans="1:7" ht="15.5" x14ac:dyDescent="0.35">
      <c r="A193" s="121" t="s">
        <v>298</v>
      </c>
      <c r="B193" s="121" t="s">
        <v>485</v>
      </c>
      <c r="C193" s="122">
        <v>5.548</v>
      </c>
      <c r="D193" s="123">
        <v>1492</v>
      </c>
      <c r="E193" s="173"/>
      <c r="F193" s="174"/>
      <c r="G193" s="175"/>
    </row>
    <row r="194" spans="1:7" ht="15.5" x14ac:dyDescent="0.35">
      <c r="A194" s="121" t="s">
        <v>298</v>
      </c>
      <c r="B194" s="121" t="s">
        <v>486</v>
      </c>
      <c r="C194" s="122">
        <v>10.388</v>
      </c>
      <c r="D194" s="123">
        <v>2828</v>
      </c>
      <c r="E194" s="173"/>
      <c r="F194" s="174"/>
      <c r="G194" s="175"/>
    </row>
    <row r="195" spans="1:7" ht="15.5" x14ac:dyDescent="0.35">
      <c r="A195" s="121" t="s">
        <v>298</v>
      </c>
      <c r="B195" s="121" t="s">
        <v>487</v>
      </c>
      <c r="C195" s="122">
        <v>3.3959999999999999</v>
      </c>
      <c r="D195" s="123">
        <v>641</v>
      </c>
      <c r="E195" s="173"/>
      <c r="F195" s="174"/>
      <c r="G195" s="175"/>
    </row>
    <row r="196" spans="1:7" ht="15.5" x14ac:dyDescent="0.35">
      <c r="A196" s="121" t="s">
        <v>298</v>
      </c>
      <c r="B196" s="121" t="s">
        <v>488</v>
      </c>
      <c r="C196" s="122">
        <v>8.5280000000000005</v>
      </c>
      <c r="D196" s="123">
        <v>2367</v>
      </c>
      <c r="E196" s="173"/>
      <c r="F196" s="174"/>
      <c r="G196" s="175"/>
    </row>
    <row r="197" spans="1:7" ht="15.5" x14ac:dyDescent="0.35">
      <c r="A197" s="121" t="s">
        <v>298</v>
      </c>
      <c r="B197" s="121" t="s">
        <v>489</v>
      </c>
      <c r="C197" s="122">
        <v>2.1520000000000001</v>
      </c>
      <c r="D197" s="123">
        <v>544</v>
      </c>
      <c r="E197" s="173"/>
      <c r="F197" s="174"/>
      <c r="G197" s="175"/>
    </row>
    <row r="198" spans="1:7" ht="15.5" x14ac:dyDescent="0.35">
      <c r="A198" s="121" t="s">
        <v>298</v>
      </c>
      <c r="B198" s="121" t="s">
        <v>490</v>
      </c>
      <c r="C198" s="122">
        <v>2.5449999999999999</v>
      </c>
      <c r="D198" s="123">
        <v>481</v>
      </c>
      <c r="E198" s="173"/>
      <c r="F198" s="174"/>
      <c r="G198" s="175"/>
    </row>
    <row r="199" spans="1:7" ht="15.5" x14ac:dyDescent="0.35">
      <c r="A199" s="121" t="s">
        <v>298</v>
      </c>
      <c r="B199" s="121" t="s">
        <v>491</v>
      </c>
      <c r="C199" s="122">
        <v>4.1210000000000004</v>
      </c>
      <c r="D199" s="123">
        <v>1151</v>
      </c>
      <c r="E199" s="173"/>
      <c r="F199" s="174"/>
      <c r="G199" s="175"/>
    </row>
    <row r="200" spans="1:7" ht="15.5" x14ac:dyDescent="0.35">
      <c r="A200" s="121" t="s">
        <v>298</v>
      </c>
      <c r="B200" s="121" t="s">
        <v>492</v>
      </c>
      <c r="C200" s="122">
        <v>5.3070000000000004</v>
      </c>
      <c r="D200" s="123">
        <v>1388</v>
      </c>
      <c r="E200" s="173"/>
      <c r="F200" s="174"/>
      <c r="G200" s="175"/>
    </row>
    <row r="201" spans="1:7" ht="15.5" x14ac:dyDescent="0.35">
      <c r="A201" s="121" t="s">
        <v>298</v>
      </c>
      <c r="B201" s="121" t="s">
        <v>493</v>
      </c>
      <c r="C201" s="122">
        <v>9.7509999999999994</v>
      </c>
      <c r="D201" s="123">
        <v>2300</v>
      </c>
      <c r="E201" s="173"/>
      <c r="F201" s="174"/>
      <c r="G201" s="175"/>
    </row>
    <row r="202" spans="1:7" ht="15.5" x14ac:dyDescent="0.35">
      <c r="A202" s="121" t="s">
        <v>298</v>
      </c>
      <c r="B202" s="121" t="s">
        <v>494</v>
      </c>
      <c r="C202" s="122">
        <v>4.4740000000000002</v>
      </c>
      <c r="D202" s="123">
        <v>1311</v>
      </c>
      <c r="E202" s="173"/>
      <c r="F202" s="174"/>
      <c r="G202" s="175"/>
    </row>
    <row r="203" spans="1:7" ht="15.5" x14ac:dyDescent="0.35">
      <c r="A203" s="121" t="s">
        <v>298</v>
      </c>
      <c r="B203" s="121" t="s">
        <v>495</v>
      </c>
      <c r="C203" s="122">
        <v>1.343</v>
      </c>
      <c r="D203" s="123">
        <v>317</v>
      </c>
      <c r="E203" s="173"/>
      <c r="F203" s="174"/>
      <c r="G203" s="175"/>
    </row>
    <row r="204" spans="1:7" ht="15.5" x14ac:dyDescent="0.35">
      <c r="A204" s="121" t="s">
        <v>298</v>
      </c>
      <c r="B204" s="121" t="s">
        <v>496</v>
      </c>
      <c r="C204" s="122">
        <v>1.823</v>
      </c>
      <c r="D204" s="123">
        <v>422</v>
      </c>
      <c r="E204" s="173"/>
      <c r="F204" s="174"/>
      <c r="G204" s="175"/>
    </row>
    <row r="205" spans="1:7" ht="15.5" x14ac:dyDescent="0.35">
      <c r="A205" s="121" t="s">
        <v>298</v>
      </c>
      <c r="B205" s="121" t="s">
        <v>497</v>
      </c>
      <c r="C205" s="122">
        <v>9.6519999999999992</v>
      </c>
      <c r="D205" s="123">
        <v>2503</v>
      </c>
      <c r="E205" s="173"/>
      <c r="F205" s="174"/>
      <c r="G205" s="175"/>
    </row>
    <row r="206" spans="1:7" ht="15.5" x14ac:dyDescent="0.35">
      <c r="A206" s="121" t="s">
        <v>298</v>
      </c>
      <c r="B206" s="121" t="s">
        <v>498</v>
      </c>
      <c r="C206" s="122">
        <v>4.5220000000000002</v>
      </c>
      <c r="D206" s="123">
        <v>1274</v>
      </c>
      <c r="E206" s="173"/>
      <c r="F206" s="174"/>
      <c r="G206" s="175"/>
    </row>
    <row r="207" spans="1:7" ht="15.5" x14ac:dyDescent="0.35">
      <c r="A207" s="121" t="s">
        <v>298</v>
      </c>
      <c r="B207" s="121" t="s">
        <v>499</v>
      </c>
      <c r="C207" s="122">
        <v>6.274</v>
      </c>
      <c r="D207" s="123">
        <v>1852</v>
      </c>
      <c r="E207" s="173"/>
      <c r="F207" s="174"/>
      <c r="G207" s="175"/>
    </row>
    <row r="208" spans="1:7" ht="15.5" x14ac:dyDescent="0.35">
      <c r="A208" s="121" t="s">
        <v>298</v>
      </c>
      <c r="B208" s="121" t="s">
        <v>500</v>
      </c>
      <c r="C208" s="122">
        <v>3.145</v>
      </c>
      <c r="D208" s="123">
        <v>817</v>
      </c>
      <c r="E208" s="173"/>
      <c r="F208" s="174"/>
      <c r="G208" s="175"/>
    </row>
    <row r="209" spans="1:7" ht="15.5" x14ac:dyDescent="0.35">
      <c r="A209" s="121" t="s">
        <v>298</v>
      </c>
      <c r="B209" s="121" t="s">
        <v>501</v>
      </c>
      <c r="C209" s="122">
        <v>2.2170000000000001</v>
      </c>
      <c r="D209" s="123">
        <v>663</v>
      </c>
      <c r="E209" s="173"/>
      <c r="F209" s="174"/>
      <c r="G209" s="175"/>
    </row>
    <row r="210" spans="1:7" ht="15.5" x14ac:dyDescent="0.35">
      <c r="A210" s="121" t="s">
        <v>298</v>
      </c>
      <c r="B210" s="121" t="s">
        <v>502</v>
      </c>
      <c r="C210" s="122">
        <v>7.109</v>
      </c>
      <c r="D210" s="123">
        <v>2264</v>
      </c>
      <c r="E210" s="173"/>
      <c r="F210" s="174"/>
      <c r="G210" s="175"/>
    </row>
    <row r="211" spans="1:7" ht="15.5" x14ac:dyDescent="0.35">
      <c r="A211" s="121" t="s">
        <v>298</v>
      </c>
      <c r="B211" s="121" t="s">
        <v>503</v>
      </c>
      <c r="C211" s="122">
        <v>15.292999999999999</v>
      </c>
      <c r="D211" s="123">
        <v>3923</v>
      </c>
      <c r="E211" s="173"/>
      <c r="F211" s="174"/>
      <c r="G211" s="175"/>
    </row>
    <row r="212" spans="1:7" ht="15.5" x14ac:dyDescent="0.35">
      <c r="A212" s="121" t="s">
        <v>298</v>
      </c>
      <c r="B212" s="121" t="s">
        <v>504</v>
      </c>
      <c r="C212" s="122">
        <v>8.25</v>
      </c>
      <c r="D212" s="123">
        <v>2222</v>
      </c>
      <c r="E212" s="173"/>
      <c r="F212" s="174"/>
      <c r="G212" s="175"/>
    </row>
    <row r="213" spans="1:7" ht="15.5" x14ac:dyDescent="0.35">
      <c r="A213" s="121" t="s">
        <v>298</v>
      </c>
      <c r="B213" s="121" t="s">
        <v>505</v>
      </c>
      <c r="C213" s="122">
        <v>8.7140000000000004</v>
      </c>
      <c r="D213" s="123">
        <v>2522</v>
      </c>
      <c r="E213" s="173"/>
      <c r="F213" s="174"/>
      <c r="G213" s="175"/>
    </row>
    <row r="214" spans="1:7" ht="15.5" x14ac:dyDescent="0.35">
      <c r="A214" s="121" t="s">
        <v>298</v>
      </c>
      <c r="B214" s="121" t="s">
        <v>506</v>
      </c>
      <c r="C214" s="122">
        <v>2.57</v>
      </c>
      <c r="D214" s="123">
        <v>690</v>
      </c>
      <c r="E214" s="173"/>
      <c r="F214" s="174"/>
      <c r="G214" s="175"/>
    </row>
    <row r="215" spans="1:7" ht="15.5" x14ac:dyDescent="0.35">
      <c r="A215" s="121" t="s">
        <v>298</v>
      </c>
      <c r="B215" s="121" t="s">
        <v>507</v>
      </c>
      <c r="C215" s="122">
        <v>5.6420000000000003</v>
      </c>
      <c r="D215" s="123">
        <v>1788</v>
      </c>
      <c r="E215" s="173"/>
      <c r="F215" s="174"/>
      <c r="G215" s="175"/>
    </row>
    <row r="216" spans="1:7" ht="15.5" x14ac:dyDescent="0.35">
      <c r="A216" s="121" t="s">
        <v>298</v>
      </c>
      <c r="B216" s="121" t="s">
        <v>508</v>
      </c>
      <c r="C216" s="122">
        <v>5.2069999999999999</v>
      </c>
      <c r="D216" s="123">
        <v>1539</v>
      </c>
      <c r="E216" s="173"/>
      <c r="F216" s="174"/>
      <c r="G216" s="175"/>
    </row>
    <row r="217" spans="1:7" ht="15.5" x14ac:dyDescent="0.35">
      <c r="A217" s="121" t="s">
        <v>298</v>
      </c>
      <c r="B217" s="121" t="s">
        <v>509</v>
      </c>
      <c r="C217" s="122">
        <v>9.94</v>
      </c>
      <c r="D217" s="123">
        <v>3072</v>
      </c>
      <c r="E217" s="173"/>
      <c r="F217" s="174"/>
      <c r="G217" s="175"/>
    </row>
    <row r="218" spans="1:7" ht="15.5" x14ac:dyDescent="0.35">
      <c r="A218" s="121" t="s">
        <v>298</v>
      </c>
      <c r="B218" s="121" t="s">
        <v>510</v>
      </c>
      <c r="C218" s="122">
        <v>3.0209999999999999</v>
      </c>
      <c r="D218" s="123">
        <v>856</v>
      </c>
      <c r="E218" s="173"/>
      <c r="F218" s="174"/>
      <c r="G218" s="175"/>
    </row>
    <row r="219" spans="1:7" ht="15.5" x14ac:dyDescent="0.35">
      <c r="A219" s="121" t="s">
        <v>298</v>
      </c>
      <c r="B219" s="121" t="s">
        <v>511</v>
      </c>
      <c r="C219" s="122">
        <v>12.124000000000001</v>
      </c>
      <c r="D219" s="123">
        <v>2916</v>
      </c>
      <c r="E219" s="173"/>
      <c r="F219" s="174"/>
      <c r="G219" s="175"/>
    </row>
    <row r="220" spans="1:7" ht="15.5" x14ac:dyDescent="0.35">
      <c r="A220" s="121" t="s">
        <v>298</v>
      </c>
      <c r="B220" s="121" t="s">
        <v>512</v>
      </c>
      <c r="C220" s="122">
        <v>13.986000000000001</v>
      </c>
      <c r="D220" s="123">
        <v>3339</v>
      </c>
      <c r="E220" s="173"/>
      <c r="F220" s="174"/>
      <c r="G220" s="175"/>
    </row>
    <row r="221" spans="1:7" ht="15.5" x14ac:dyDescent="0.35">
      <c r="A221" s="121" t="s">
        <v>298</v>
      </c>
      <c r="B221" s="121" t="s">
        <v>513</v>
      </c>
      <c r="C221" s="122">
        <v>6.8840000000000003</v>
      </c>
      <c r="D221" s="123">
        <v>1870</v>
      </c>
      <c r="E221" s="173"/>
      <c r="F221" s="174"/>
      <c r="G221" s="175"/>
    </row>
    <row r="222" spans="1:7" ht="15.5" x14ac:dyDescent="0.35">
      <c r="A222" s="121" t="s">
        <v>298</v>
      </c>
      <c r="B222" s="121" t="s">
        <v>514</v>
      </c>
      <c r="C222" s="122">
        <v>4.0229999999999997</v>
      </c>
      <c r="D222" s="123">
        <v>1077</v>
      </c>
      <c r="E222" s="173"/>
      <c r="F222" s="174"/>
      <c r="G222" s="175"/>
    </row>
    <row r="223" spans="1:7" ht="15.5" x14ac:dyDescent="0.35">
      <c r="A223" s="121" t="s">
        <v>298</v>
      </c>
      <c r="B223" s="121" t="s">
        <v>515</v>
      </c>
      <c r="C223" s="122">
        <v>11.077999999999999</v>
      </c>
      <c r="D223" s="123">
        <v>2896</v>
      </c>
      <c r="E223" s="173"/>
      <c r="F223" s="174"/>
      <c r="G223" s="175"/>
    </row>
    <row r="224" spans="1:7" ht="15.5" x14ac:dyDescent="0.35">
      <c r="A224" s="121" t="s">
        <v>298</v>
      </c>
      <c r="B224" s="121" t="s">
        <v>516</v>
      </c>
      <c r="C224" s="122">
        <v>5.7530000000000001</v>
      </c>
      <c r="D224" s="123">
        <v>1772</v>
      </c>
      <c r="E224" s="173"/>
      <c r="F224" s="174"/>
      <c r="G224" s="175"/>
    </row>
    <row r="225" spans="1:7" ht="15.5" x14ac:dyDescent="0.35">
      <c r="A225" s="121" t="s">
        <v>298</v>
      </c>
      <c r="B225" s="121" t="s">
        <v>517</v>
      </c>
      <c r="C225" s="122">
        <v>6.0830000000000002</v>
      </c>
      <c r="D225" s="123">
        <v>1610</v>
      </c>
      <c r="E225" s="173"/>
      <c r="F225" s="174"/>
      <c r="G225" s="175"/>
    </row>
    <row r="226" spans="1:7" ht="15.5" x14ac:dyDescent="0.35">
      <c r="A226" s="121" t="s">
        <v>298</v>
      </c>
      <c r="B226" s="121" t="s">
        <v>518</v>
      </c>
      <c r="C226" s="122">
        <v>9.1679999999999993</v>
      </c>
      <c r="D226" s="123">
        <v>2533</v>
      </c>
      <c r="E226" s="173"/>
      <c r="F226" s="174"/>
      <c r="G226" s="175"/>
    </row>
    <row r="227" spans="1:7" ht="15.5" x14ac:dyDescent="0.35">
      <c r="A227" s="121" t="s">
        <v>298</v>
      </c>
      <c r="B227" s="121" t="s">
        <v>519</v>
      </c>
      <c r="C227" s="122">
        <v>2.0259999999999998</v>
      </c>
      <c r="D227" s="123">
        <v>487</v>
      </c>
      <c r="E227" s="173"/>
      <c r="F227" s="174"/>
      <c r="G227" s="175"/>
    </row>
    <row r="228" spans="1:7" ht="15.5" x14ac:dyDescent="0.35">
      <c r="A228" s="121" t="s">
        <v>298</v>
      </c>
      <c r="B228" s="121" t="s">
        <v>520</v>
      </c>
      <c r="C228" s="122">
        <v>4.1260000000000003</v>
      </c>
      <c r="D228" s="123">
        <v>1632</v>
      </c>
      <c r="E228" s="173"/>
      <c r="F228" s="174"/>
      <c r="G228" s="175"/>
    </row>
    <row r="229" spans="1:7" ht="15.5" x14ac:dyDescent="0.35">
      <c r="A229" s="121" t="s">
        <v>298</v>
      </c>
      <c r="B229" s="121" t="s">
        <v>521</v>
      </c>
      <c r="C229" s="122">
        <v>2.827</v>
      </c>
      <c r="D229" s="123">
        <v>798</v>
      </c>
      <c r="E229" s="173"/>
      <c r="F229" s="174"/>
      <c r="G229" s="175"/>
    </row>
    <row r="230" spans="1:7" ht="15.5" x14ac:dyDescent="0.35">
      <c r="A230" s="121" t="s">
        <v>298</v>
      </c>
      <c r="B230" s="121" t="s">
        <v>522</v>
      </c>
      <c r="C230" s="122">
        <v>11.981999999999999</v>
      </c>
      <c r="D230" s="123">
        <v>3105</v>
      </c>
      <c r="E230" s="173"/>
      <c r="F230" s="174"/>
      <c r="G230" s="175"/>
    </row>
    <row r="231" spans="1:7" ht="15.5" x14ac:dyDescent="0.35">
      <c r="A231" s="121" t="s">
        <v>298</v>
      </c>
      <c r="B231" s="121" t="s">
        <v>523</v>
      </c>
      <c r="C231" s="122">
        <v>10.526999999999999</v>
      </c>
      <c r="D231" s="123">
        <v>4006</v>
      </c>
      <c r="E231" s="173"/>
      <c r="F231" s="174"/>
      <c r="G231" s="175"/>
    </row>
    <row r="232" spans="1:7" ht="15.5" x14ac:dyDescent="0.35">
      <c r="A232" s="121" t="s">
        <v>298</v>
      </c>
      <c r="B232" s="121" t="s">
        <v>524</v>
      </c>
      <c r="C232" s="122">
        <v>4.0979999999999999</v>
      </c>
      <c r="D232" s="123">
        <v>1150</v>
      </c>
      <c r="E232" s="173"/>
      <c r="F232" s="174"/>
      <c r="G232" s="175"/>
    </row>
    <row r="233" spans="1:7" ht="15.5" x14ac:dyDescent="0.35">
      <c r="A233" s="121" t="s">
        <v>298</v>
      </c>
      <c r="B233" s="121" t="s">
        <v>525</v>
      </c>
      <c r="C233" s="122">
        <v>5.4690000000000003</v>
      </c>
      <c r="D233" s="123">
        <v>1710</v>
      </c>
      <c r="E233" s="173"/>
      <c r="F233" s="174"/>
      <c r="G233" s="175"/>
    </row>
    <row r="234" spans="1:7" ht="15.5" x14ac:dyDescent="0.35">
      <c r="A234" s="121" t="s">
        <v>298</v>
      </c>
      <c r="B234" s="121" t="s">
        <v>526</v>
      </c>
      <c r="C234" s="122">
        <v>13.145</v>
      </c>
      <c r="D234" s="123">
        <v>3469</v>
      </c>
      <c r="E234" s="173"/>
      <c r="F234" s="174"/>
      <c r="G234" s="175"/>
    </row>
    <row r="235" spans="1:7" ht="15.5" x14ac:dyDescent="0.35">
      <c r="A235" s="121" t="s">
        <v>298</v>
      </c>
      <c r="B235" s="121" t="s">
        <v>527</v>
      </c>
      <c r="C235" s="122">
        <v>4.4039999999999999</v>
      </c>
      <c r="D235" s="123">
        <v>1212</v>
      </c>
      <c r="E235" s="173"/>
      <c r="F235" s="174"/>
      <c r="G235" s="175"/>
    </row>
    <row r="236" spans="1:7" ht="15.5" x14ac:dyDescent="0.35">
      <c r="A236" s="121" t="s">
        <v>298</v>
      </c>
      <c r="B236" s="121" t="s">
        <v>528</v>
      </c>
      <c r="C236" s="122">
        <v>2.61</v>
      </c>
      <c r="D236" s="123">
        <v>807</v>
      </c>
      <c r="E236" s="173"/>
      <c r="F236" s="174"/>
      <c r="G236" s="175"/>
    </row>
    <row r="237" spans="1:7" ht="15.5" x14ac:dyDescent="0.35">
      <c r="A237" s="121" t="s">
        <v>298</v>
      </c>
      <c r="B237" s="121" t="s">
        <v>529</v>
      </c>
      <c r="C237" s="122">
        <v>2.2109999999999999</v>
      </c>
      <c r="D237" s="123">
        <v>648</v>
      </c>
      <c r="E237" s="173"/>
      <c r="F237" s="174"/>
      <c r="G237" s="175"/>
    </row>
    <row r="238" spans="1:7" ht="15.5" x14ac:dyDescent="0.35">
      <c r="A238" s="121" t="s">
        <v>298</v>
      </c>
      <c r="B238" s="121" t="s">
        <v>530</v>
      </c>
      <c r="C238" s="122">
        <v>7.9530000000000003</v>
      </c>
      <c r="D238" s="123">
        <v>2392</v>
      </c>
      <c r="E238" s="173"/>
      <c r="F238" s="174"/>
      <c r="G238" s="175"/>
    </row>
    <row r="239" spans="1:7" ht="15.5" x14ac:dyDescent="0.35">
      <c r="A239" s="121" t="s">
        <v>298</v>
      </c>
      <c r="B239" s="121" t="s">
        <v>531</v>
      </c>
      <c r="C239" s="122">
        <v>22.053999999999998</v>
      </c>
      <c r="D239" s="123">
        <v>4773</v>
      </c>
      <c r="E239" s="173"/>
      <c r="F239" s="174"/>
      <c r="G239" s="175"/>
    </row>
    <row r="240" spans="1:7" ht="15.5" x14ac:dyDescent="0.35">
      <c r="A240" s="121" t="s">
        <v>298</v>
      </c>
      <c r="B240" s="121" t="s">
        <v>532</v>
      </c>
      <c r="C240" s="122">
        <v>1.6819999999999999</v>
      </c>
      <c r="D240" s="123">
        <v>475</v>
      </c>
      <c r="E240" s="173"/>
      <c r="F240" s="174"/>
      <c r="G240" s="175"/>
    </row>
    <row r="241" spans="1:7" ht="15.5" x14ac:dyDescent="0.35">
      <c r="A241" s="121" t="s">
        <v>298</v>
      </c>
      <c r="B241" s="121" t="s">
        <v>533</v>
      </c>
      <c r="C241" s="122">
        <v>1.742</v>
      </c>
      <c r="D241" s="123">
        <v>301</v>
      </c>
      <c r="E241" s="173"/>
      <c r="F241" s="174"/>
      <c r="G241" s="175"/>
    </row>
    <row r="242" spans="1:7" ht="15.5" x14ac:dyDescent="0.35">
      <c r="A242" s="121" t="s">
        <v>298</v>
      </c>
      <c r="B242" s="121" t="s">
        <v>534</v>
      </c>
      <c r="C242" s="122">
        <v>5.3040000000000003</v>
      </c>
      <c r="D242" s="123">
        <v>1533</v>
      </c>
      <c r="E242" s="173"/>
      <c r="F242" s="174"/>
      <c r="G242" s="175"/>
    </row>
    <row r="243" spans="1:7" ht="15.5" x14ac:dyDescent="0.35">
      <c r="A243" s="121" t="s">
        <v>298</v>
      </c>
      <c r="B243" s="121" t="s">
        <v>535</v>
      </c>
      <c r="C243" s="122">
        <v>5.6890000000000001</v>
      </c>
      <c r="D243" s="123">
        <v>1542</v>
      </c>
      <c r="E243" s="173"/>
      <c r="F243" s="174"/>
      <c r="G243" s="175"/>
    </row>
    <row r="244" spans="1:7" ht="15.5" x14ac:dyDescent="0.35">
      <c r="A244" s="121" t="s">
        <v>298</v>
      </c>
      <c r="B244" s="121" t="s">
        <v>536</v>
      </c>
      <c r="C244" s="122">
        <v>10.817</v>
      </c>
      <c r="D244" s="123">
        <v>2799</v>
      </c>
      <c r="E244" s="173"/>
      <c r="F244" s="174"/>
      <c r="G244" s="175"/>
    </row>
    <row r="245" spans="1:7" ht="15.5" x14ac:dyDescent="0.35">
      <c r="A245" s="121" t="s">
        <v>298</v>
      </c>
      <c r="B245" s="121" t="s">
        <v>537</v>
      </c>
      <c r="C245" s="122">
        <v>0.88800000000000001</v>
      </c>
      <c r="D245" s="123">
        <v>244</v>
      </c>
      <c r="E245" s="173"/>
      <c r="F245" s="174"/>
      <c r="G245" s="175"/>
    </row>
    <row r="246" spans="1:7" ht="15.5" x14ac:dyDescent="0.35">
      <c r="A246" s="121" t="s">
        <v>298</v>
      </c>
      <c r="B246" s="121" t="s">
        <v>538</v>
      </c>
      <c r="C246" s="122">
        <v>7.9480000000000004</v>
      </c>
      <c r="D246" s="123">
        <v>2411</v>
      </c>
      <c r="E246" s="173"/>
      <c r="F246" s="174"/>
      <c r="G246" s="175"/>
    </row>
    <row r="247" spans="1:7" ht="15.5" x14ac:dyDescent="0.35">
      <c r="A247" s="121" t="s">
        <v>298</v>
      </c>
      <c r="B247" s="121" t="s">
        <v>539</v>
      </c>
      <c r="C247" s="122">
        <v>3.5190000000000001</v>
      </c>
      <c r="D247" s="123">
        <v>1065</v>
      </c>
      <c r="E247" s="173"/>
      <c r="F247" s="174"/>
      <c r="G247" s="175"/>
    </row>
    <row r="248" spans="1:7" ht="15.5" x14ac:dyDescent="0.35">
      <c r="A248" s="121" t="s">
        <v>298</v>
      </c>
      <c r="B248" s="121" t="s">
        <v>540</v>
      </c>
      <c r="C248" s="122">
        <v>4.8959999999999999</v>
      </c>
      <c r="D248" s="123">
        <v>1459</v>
      </c>
      <c r="E248" s="173"/>
      <c r="F248" s="174"/>
      <c r="G248" s="175"/>
    </row>
    <row r="249" spans="1:7" ht="15.5" x14ac:dyDescent="0.35">
      <c r="A249" s="121" t="s">
        <v>298</v>
      </c>
      <c r="B249" s="121" t="s">
        <v>541</v>
      </c>
      <c r="C249" s="122">
        <v>4.0519999999999996</v>
      </c>
      <c r="D249" s="123">
        <v>1199</v>
      </c>
      <c r="E249" s="173"/>
      <c r="F249" s="174"/>
      <c r="G249" s="175"/>
    </row>
    <row r="250" spans="1:7" ht="15.5" x14ac:dyDescent="0.35">
      <c r="A250" s="121" t="s">
        <v>298</v>
      </c>
      <c r="B250" s="121" t="s">
        <v>542</v>
      </c>
      <c r="C250" s="122">
        <v>3.1030000000000002</v>
      </c>
      <c r="D250" s="123">
        <v>882</v>
      </c>
      <c r="E250" s="173"/>
      <c r="F250" s="174"/>
      <c r="G250" s="175"/>
    </row>
    <row r="251" spans="1:7" ht="15.5" x14ac:dyDescent="0.35">
      <c r="A251" s="121" t="s">
        <v>298</v>
      </c>
      <c r="B251" s="121" t="s">
        <v>543</v>
      </c>
      <c r="C251" s="122">
        <v>5.47</v>
      </c>
      <c r="D251" s="123">
        <v>1681</v>
      </c>
      <c r="E251" s="173"/>
      <c r="F251" s="174"/>
      <c r="G251" s="175"/>
    </row>
    <row r="252" spans="1:7" ht="15.5" x14ac:dyDescent="0.35">
      <c r="A252" s="121" t="s">
        <v>298</v>
      </c>
      <c r="B252" s="121" t="s">
        <v>544</v>
      </c>
      <c r="C252" s="122">
        <v>9.1140000000000008</v>
      </c>
      <c r="D252" s="123">
        <v>3226</v>
      </c>
      <c r="E252" s="173"/>
      <c r="F252" s="174"/>
      <c r="G252" s="175"/>
    </row>
    <row r="253" spans="1:7" ht="15.5" x14ac:dyDescent="0.35">
      <c r="A253" s="121" t="s">
        <v>298</v>
      </c>
      <c r="B253" s="121" t="s">
        <v>545</v>
      </c>
      <c r="C253" s="122">
        <v>6.33</v>
      </c>
      <c r="D253" s="123">
        <v>1509</v>
      </c>
      <c r="E253" s="173"/>
      <c r="F253" s="174"/>
      <c r="G253" s="175"/>
    </row>
    <row r="254" spans="1:7" ht="15.5" x14ac:dyDescent="0.35">
      <c r="A254" s="121" t="s">
        <v>298</v>
      </c>
      <c r="B254" s="121" t="s">
        <v>546</v>
      </c>
      <c r="C254" s="122">
        <v>4.2210000000000001</v>
      </c>
      <c r="D254" s="123">
        <v>1428</v>
      </c>
      <c r="E254" s="173"/>
      <c r="F254" s="174"/>
      <c r="G254" s="175"/>
    </row>
    <row r="255" spans="1:7" ht="15.5" x14ac:dyDescent="0.35">
      <c r="A255" s="121" t="s">
        <v>298</v>
      </c>
      <c r="B255" s="121" t="s">
        <v>547</v>
      </c>
      <c r="C255" s="122">
        <v>4.5410000000000004</v>
      </c>
      <c r="D255" s="123">
        <v>1403</v>
      </c>
      <c r="E255" s="173"/>
      <c r="F255" s="174"/>
      <c r="G255" s="175"/>
    </row>
    <row r="256" spans="1:7" ht="15.5" x14ac:dyDescent="0.35">
      <c r="A256" s="121" t="s">
        <v>298</v>
      </c>
      <c r="B256" s="121" t="s">
        <v>548</v>
      </c>
      <c r="C256" s="122">
        <v>4.4530000000000003</v>
      </c>
      <c r="D256" s="123">
        <v>1343</v>
      </c>
      <c r="E256" s="173"/>
      <c r="F256" s="174"/>
      <c r="G256" s="175"/>
    </row>
    <row r="257" spans="1:7" ht="15.5" x14ac:dyDescent="0.35">
      <c r="A257" s="121" t="s">
        <v>298</v>
      </c>
      <c r="B257" s="121" t="s">
        <v>549</v>
      </c>
      <c r="C257" s="122">
        <v>4.5679999999999996</v>
      </c>
      <c r="D257" s="123">
        <v>1302</v>
      </c>
      <c r="E257" s="173"/>
      <c r="F257" s="174"/>
      <c r="G257" s="175"/>
    </row>
    <row r="258" spans="1:7" ht="15.5" x14ac:dyDescent="0.35">
      <c r="A258" s="121" t="s">
        <v>298</v>
      </c>
      <c r="B258" s="121" t="s">
        <v>550</v>
      </c>
      <c r="C258" s="122">
        <v>3.585</v>
      </c>
      <c r="D258" s="123">
        <v>1115</v>
      </c>
      <c r="E258" s="173"/>
      <c r="F258" s="174"/>
      <c r="G258" s="175"/>
    </row>
    <row r="259" spans="1:7" ht="15.5" x14ac:dyDescent="0.35">
      <c r="A259" s="121" t="s">
        <v>298</v>
      </c>
      <c r="B259" s="121" t="s">
        <v>551</v>
      </c>
      <c r="C259" s="122">
        <v>8.6129999999999995</v>
      </c>
      <c r="D259" s="123">
        <v>2580</v>
      </c>
      <c r="E259" s="173"/>
      <c r="F259" s="174"/>
      <c r="G259" s="175"/>
    </row>
    <row r="260" spans="1:7" ht="15.5" x14ac:dyDescent="0.35">
      <c r="A260" s="121" t="s">
        <v>298</v>
      </c>
      <c r="B260" s="121" t="s">
        <v>552</v>
      </c>
      <c r="C260" s="122">
        <v>5.1420000000000003</v>
      </c>
      <c r="D260" s="123">
        <v>1678</v>
      </c>
      <c r="E260" s="173"/>
      <c r="F260" s="174"/>
      <c r="G260" s="175"/>
    </row>
    <row r="261" spans="1:7" ht="15.5" x14ac:dyDescent="0.35">
      <c r="A261" s="121" t="s">
        <v>298</v>
      </c>
      <c r="B261" s="121" t="s">
        <v>553</v>
      </c>
      <c r="C261" s="122">
        <v>8.0660000000000007</v>
      </c>
      <c r="D261" s="123">
        <v>2556</v>
      </c>
      <c r="E261" s="173"/>
      <c r="F261" s="174"/>
      <c r="G261" s="175"/>
    </row>
    <row r="262" spans="1:7" ht="15.5" x14ac:dyDescent="0.35">
      <c r="A262" s="121" t="s">
        <v>298</v>
      </c>
      <c r="B262" s="121" t="s">
        <v>554</v>
      </c>
      <c r="C262" s="122">
        <v>5.8659999999999997</v>
      </c>
      <c r="D262" s="123">
        <v>1985</v>
      </c>
      <c r="E262" s="173"/>
      <c r="F262" s="174"/>
      <c r="G262" s="175"/>
    </row>
    <row r="263" spans="1:7" ht="15.5" x14ac:dyDescent="0.35">
      <c r="A263" s="121" t="s">
        <v>298</v>
      </c>
      <c r="B263" s="121" t="s">
        <v>555</v>
      </c>
      <c r="C263" s="122">
        <v>13.683</v>
      </c>
      <c r="D263" s="123">
        <v>3646</v>
      </c>
      <c r="E263" s="173"/>
      <c r="F263" s="174"/>
      <c r="G263" s="175"/>
    </row>
    <row r="264" spans="1:7" ht="15.5" x14ac:dyDescent="0.35">
      <c r="A264" s="121" t="s">
        <v>298</v>
      </c>
      <c r="B264" s="121" t="s">
        <v>556</v>
      </c>
      <c r="C264" s="122">
        <v>2.1230000000000002</v>
      </c>
      <c r="D264" s="123">
        <v>571</v>
      </c>
      <c r="E264" s="173"/>
      <c r="F264" s="174"/>
      <c r="G264" s="175"/>
    </row>
    <row r="265" spans="1:7" ht="15.5" x14ac:dyDescent="0.35">
      <c r="A265" s="121" t="s">
        <v>298</v>
      </c>
      <c r="B265" s="121" t="s">
        <v>557</v>
      </c>
      <c r="C265" s="122">
        <v>2.2650000000000001</v>
      </c>
      <c r="D265" s="123">
        <v>659</v>
      </c>
      <c r="E265" s="173"/>
      <c r="F265" s="174"/>
      <c r="G265" s="175"/>
    </row>
    <row r="266" spans="1:7" ht="15.5" x14ac:dyDescent="0.35">
      <c r="A266" s="121" t="s">
        <v>298</v>
      </c>
      <c r="B266" s="121" t="s">
        <v>558</v>
      </c>
      <c r="C266" s="122">
        <v>2.319</v>
      </c>
      <c r="D266" s="123">
        <v>670</v>
      </c>
      <c r="E266" s="173"/>
      <c r="F266" s="174"/>
      <c r="G266" s="175"/>
    </row>
    <row r="267" spans="1:7" ht="15.5" x14ac:dyDescent="0.35">
      <c r="A267" s="121" t="s">
        <v>298</v>
      </c>
      <c r="B267" s="121" t="s">
        <v>559</v>
      </c>
      <c r="C267" s="122">
        <v>2.089</v>
      </c>
      <c r="D267" s="123">
        <v>717</v>
      </c>
      <c r="E267" s="173"/>
      <c r="F267" s="174"/>
      <c r="G267" s="175"/>
    </row>
    <row r="268" spans="1:7" ht="15.5" x14ac:dyDescent="0.35">
      <c r="A268" s="121" t="s">
        <v>298</v>
      </c>
      <c r="B268" s="121" t="s">
        <v>560</v>
      </c>
      <c r="C268" s="122">
        <v>8.3759999999999994</v>
      </c>
      <c r="D268" s="123">
        <v>2038</v>
      </c>
      <c r="E268" s="173"/>
      <c r="F268" s="174"/>
      <c r="G268" s="175"/>
    </row>
    <row r="269" spans="1:7" ht="15.5" x14ac:dyDescent="0.35">
      <c r="A269" s="121" t="s">
        <v>298</v>
      </c>
      <c r="B269" s="121" t="s">
        <v>561</v>
      </c>
      <c r="C269" s="122">
        <v>7.7590000000000003</v>
      </c>
      <c r="D269" s="123">
        <v>2132</v>
      </c>
      <c r="E269" s="173"/>
      <c r="F269" s="174"/>
      <c r="G269" s="175"/>
    </row>
    <row r="270" spans="1:7" ht="15.5" x14ac:dyDescent="0.35">
      <c r="A270" s="121" t="s">
        <v>298</v>
      </c>
      <c r="B270" s="121" t="s">
        <v>562</v>
      </c>
      <c r="C270" s="122">
        <v>3.0670000000000002</v>
      </c>
      <c r="D270" s="123">
        <v>956</v>
      </c>
      <c r="E270" s="173"/>
      <c r="F270" s="174"/>
      <c r="G270" s="175"/>
    </row>
    <row r="271" spans="1:7" ht="15.5" x14ac:dyDescent="0.35">
      <c r="A271" s="121" t="s">
        <v>298</v>
      </c>
      <c r="B271" s="121" t="s">
        <v>563</v>
      </c>
      <c r="C271" s="122">
        <v>2.77</v>
      </c>
      <c r="D271" s="123">
        <v>888</v>
      </c>
      <c r="E271" s="173"/>
      <c r="F271" s="174"/>
      <c r="G271" s="175"/>
    </row>
    <row r="272" spans="1:7" ht="15.5" x14ac:dyDescent="0.35">
      <c r="A272" s="121" t="s">
        <v>298</v>
      </c>
      <c r="B272" s="121" t="s">
        <v>564</v>
      </c>
      <c r="C272" s="122">
        <v>2.8220000000000001</v>
      </c>
      <c r="D272" s="123">
        <v>893</v>
      </c>
      <c r="E272" s="173"/>
      <c r="F272" s="174"/>
      <c r="G272" s="175"/>
    </row>
    <row r="273" spans="1:7" ht="15.5" x14ac:dyDescent="0.35">
      <c r="A273" s="121" t="s">
        <v>298</v>
      </c>
      <c r="B273" s="121" t="s">
        <v>565</v>
      </c>
      <c r="C273" s="122">
        <v>4.2759999999999998</v>
      </c>
      <c r="D273" s="123">
        <v>1578</v>
      </c>
      <c r="E273" s="173"/>
      <c r="F273" s="174"/>
      <c r="G273" s="175"/>
    </row>
    <row r="274" spans="1:7" ht="15.5" x14ac:dyDescent="0.35">
      <c r="A274" s="121" t="s">
        <v>298</v>
      </c>
      <c r="B274" s="121" t="s">
        <v>566</v>
      </c>
      <c r="C274" s="122">
        <v>8.3550000000000004</v>
      </c>
      <c r="D274" s="123">
        <v>2144</v>
      </c>
      <c r="E274" s="173"/>
      <c r="F274" s="174"/>
      <c r="G274" s="175"/>
    </row>
    <row r="275" spans="1:7" ht="15.5" x14ac:dyDescent="0.35">
      <c r="A275" s="121" t="s">
        <v>298</v>
      </c>
      <c r="B275" s="121" t="s">
        <v>567</v>
      </c>
      <c r="C275" s="122">
        <v>17.574000000000002</v>
      </c>
      <c r="D275" s="123">
        <v>4545</v>
      </c>
      <c r="E275" s="173"/>
      <c r="F275" s="174"/>
      <c r="G275" s="175"/>
    </row>
    <row r="276" spans="1:7" ht="15.5" x14ac:dyDescent="0.35">
      <c r="A276" s="121" t="s">
        <v>298</v>
      </c>
      <c r="B276" s="121" t="s">
        <v>568</v>
      </c>
      <c r="C276" s="122">
        <v>13.948</v>
      </c>
      <c r="D276" s="123">
        <v>3159</v>
      </c>
      <c r="E276" s="173"/>
      <c r="F276" s="174"/>
      <c r="G276" s="175"/>
    </row>
    <row r="277" spans="1:7" ht="15.5" x14ac:dyDescent="0.35">
      <c r="A277" s="121" t="s">
        <v>298</v>
      </c>
      <c r="B277" s="121" t="s">
        <v>569</v>
      </c>
      <c r="C277" s="122">
        <v>4.2350000000000003</v>
      </c>
      <c r="D277" s="123">
        <v>1438</v>
      </c>
      <c r="E277" s="173"/>
      <c r="F277" s="174"/>
      <c r="G277" s="175"/>
    </row>
    <row r="278" spans="1:7" ht="15.5" x14ac:dyDescent="0.35">
      <c r="A278" s="121" t="s">
        <v>298</v>
      </c>
      <c r="B278" s="121" t="s">
        <v>570</v>
      </c>
      <c r="C278" s="122">
        <v>3.762</v>
      </c>
      <c r="D278" s="123">
        <v>1136</v>
      </c>
      <c r="E278" s="173"/>
      <c r="F278" s="174"/>
      <c r="G278" s="175"/>
    </row>
    <row r="279" spans="1:7" ht="15.5" x14ac:dyDescent="0.35">
      <c r="A279" s="121" t="s">
        <v>298</v>
      </c>
      <c r="B279" s="121" t="s">
        <v>571</v>
      </c>
      <c r="C279" s="122">
        <v>6.9630000000000001</v>
      </c>
      <c r="D279" s="123">
        <v>1778</v>
      </c>
      <c r="E279" s="173"/>
      <c r="F279" s="174"/>
      <c r="G279" s="175"/>
    </row>
    <row r="280" spans="1:7" ht="15.5" x14ac:dyDescent="0.35">
      <c r="A280" s="121" t="s">
        <v>298</v>
      </c>
      <c r="B280" s="121" t="s">
        <v>572</v>
      </c>
      <c r="C280" s="122">
        <v>9.1259999999999994</v>
      </c>
      <c r="D280" s="123">
        <v>2276</v>
      </c>
      <c r="E280" s="173"/>
      <c r="F280" s="174"/>
      <c r="G280" s="175"/>
    </row>
    <row r="281" spans="1:7" ht="15.5" x14ac:dyDescent="0.35">
      <c r="A281" s="121" t="s">
        <v>298</v>
      </c>
      <c r="B281" s="121" t="s">
        <v>573</v>
      </c>
      <c r="C281" s="122">
        <v>8.8119999999999994</v>
      </c>
      <c r="D281" s="123">
        <v>2783</v>
      </c>
      <c r="E281" s="173"/>
      <c r="F281" s="174"/>
      <c r="G281" s="175"/>
    </row>
    <row r="282" spans="1:7" ht="15.5" x14ac:dyDescent="0.35">
      <c r="A282" s="121" t="s">
        <v>298</v>
      </c>
      <c r="B282" s="121" t="s">
        <v>574</v>
      </c>
      <c r="C282" s="122">
        <v>5.39</v>
      </c>
      <c r="D282" s="123">
        <v>1622</v>
      </c>
      <c r="E282" s="173"/>
      <c r="F282" s="174"/>
      <c r="G282" s="175"/>
    </row>
    <row r="283" spans="1:7" ht="15.5" x14ac:dyDescent="0.35">
      <c r="A283" s="121" t="s">
        <v>298</v>
      </c>
      <c r="B283" s="121" t="s">
        <v>575</v>
      </c>
      <c r="C283" s="122">
        <v>11.489000000000001</v>
      </c>
      <c r="D283" s="123">
        <v>2934</v>
      </c>
      <c r="E283" s="173"/>
      <c r="F283" s="174"/>
      <c r="G283" s="175"/>
    </row>
    <row r="284" spans="1:7" ht="15.5" x14ac:dyDescent="0.35">
      <c r="A284" s="121" t="s">
        <v>298</v>
      </c>
      <c r="B284" s="121" t="s">
        <v>576</v>
      </c>
      <c r="C284" s="122">
        <v>4.3940000000000001</v>
      </c>
      <c r="D284" s="123">
        <v>1607</v>
      </c>
      <c r="E284" s="173"/>
      <c r="F284" s="174"/>
      <c r="G284" s="175"/>
    </row>
    <row r="285" spans="1:7" ht="15.5" x14ac:dyDescent="0.35">
      <c r="A285" s="121" t="s">
        <v>298</v>
      </c>
      <c r="B285" s="121" t="s">
        <v>577</v>
      </c>
      <c r="C285" s="122">
        <v>3.3239999999999998</v>
      </c>
      <c r="D285" s="123">
        <v>1070</v>
      </c>
      <c r="E285" s="173"/>
      <c r="F285" s="174"/>
      <c r="G285" s="175"/>
    </row>
    <row r="286" spans="1:7" ht="15.5" x14ac:dyDescent="0.35">
      <c r="A286" s="121" t="s">
        <v>298</v>
      </c>
      <c r="B286" s="121" t="s">
        <v>578</v>
      </c>
      <c r="C286" s="122">
        <v>7.0250000000000004</v>
      </c>
      <c r="D286" s="123">
        <v>2644</v>
      </c>
      <c r="E286" s="173"/>
      <c r="F286" s="174"/>
      <c r="G286" s="175"/>
    </row>
    <row r="287" spans="1:7" ht="15.5" x14ac:dyDescent="0.35">
      <c r="A287" s="121" t="s">
        <v>298</v>
      </c>
      <c r="B287" s="121" t="s">
        <v>579</v>
      </c>
      <c r="C287" s="122">
        <v>8.8559999999999999</v>
      </c>
      <c r="D287" s="123">
        <v>2354</v>
      </c>
      <c r="E287" s="173"/>
      <c r="F287" s="174"/>
      <c r="G287" s="175"/>
    </row>
    <row r="288" spans="1:7" ht="15.5" x14ac:dyDescent="0.35">
      <c r="A288" s="121" t="s">
        <v>298</v>
      </c>
      <c r="B288" s="121" t="s">
        <v>580</v>
      </c>
      <c r="C288" s="122">
        <v>13.68</v>
      </c>
      <c r="D288" s="123">
        <v>3984</v>
      </c>
      <c r="E288" s="173"/>
      <c r="F288" s="174"/>
      <c r="G288" s="175"/>
    </row>
    <row r="289" spans="1:7" ht="15.5" x14ac:dyDescent="0.35">
      <c r="A289" s="121" t="s">
        <v>298</v>
      </c>
      <c r="B289" s="121" t="s">
        <v>581</v>
      </c>
      <c r="C289" s="122">
        <v>6.5839999999999996</v>
      </c>
      <c r="D289" s="123">
        <v>1692</v>
      </c>
      <c r="E289" s="173"/>
      <c r="F289" s="174"/>
      <c r="G289" s="175"/>
    </row>
    <row r="290" spans="1:7" ht="15.5" x14ac:dyDescent="0.35">
      <c r="A290" s="121" t="s">
        <v>298</v>
      </c>
      <c r="B290" s="121" t="s">
        <v>582</v>
      </c>
      <c r="C290" s="122">
        <v>11.505000000000001</v>
      </c>
      <c r="D290" s="123">
        <v>3097</v>
      </c>
      <c r="E290" s="173"/>
      <c r="F290" s="174"/>
      <c r="G290" s="175"/>
    </row>
    <row r="291" spans="1:7" ht="15.5" x14ac:dyDescent="0.35">
      <c r="A291" s="121" t="s">
        <v>298</v>
      </c>
      <c r="B291" s="121" t="s">
        <v>583</v>
      </c>
      <c r="C291" s="122">
        <v>7.3079999999999998</v>
      </c>
      <c r="D291" s="123">
        <v>2063</v>
      </c>
      <c r="E291" s="173"/>
      <c r="F291" s="174"/>
      <c r="G291" s="175"/>
    </row>
    <row r="292" spans="1:7" ht="15.5" x14ac:dyDescent="0.35">
      <c r="A292" s="121" t="s">
        <v>298</v>
      </c>
      <c r="B292" s="121" t="s">
        <v>584</v>
      </c>
      <c r="C292" s="122">
        <v>10.170999999999999</v>
      </c>
      <c r="D292" s="123">
        <v>2951</v>
      </c>
      <c r="E292" s="173"/>
      <c r="F292" s="174"/>
      <c r="G292" s="175"/>
    </row>
    <row r="293" spans="1:7" ht="15.5" x14ac:dyDescent="0.35">
      <c r="A293" s="121" t="s">
        <v>298</v>
      </c>
      <c r="B293" s="121" t="s">
        <v>585</v>
      </c>
      <c r="C293" s="122">
        <v>21.271000000000001</v>
      </c>
      <c r="D293" s="123">
        <v>5330</v>
      </c>
      <c r="E293" s="173"/>
      <c r="F293" s="174"/>
      <c r="G293" s="175"/>
    </row>
    <row r="294" spans="1:7" ht="15.5" x14ac:dyDescent="0.35">
      <c r="A294" s="121" t="s">
        <v>298</v>
      </c>
      <c r="B294" s="121" t="s">
        <v>586</v>
      </c>
      <c r="C294" s="122">
        <v>10.952999999999999</v>
      </c>
      <c r="D294" s="123">
        <v>3354</v>
      </c>
      <c r="E294" s="173"/>
      <c r="F294" s="174"/>
      <c r="G294" s="175"/>
    </row>
    <row r="295" spans="1:7" ht="15.5" x14ac:dyDescent="0.35">
      <c r="A295" s="121" t="s">
        <v>298</v>
      </c>
      <c r="B295" s="121" t="s">
        <v>587</v>
      </c>
      <c r="C295" s="122">
        <v>12.598000000000001</v>
      </c>
      <c r="D295" s="123">
        <v>3582</v>
      </c>
      <c r="E295" s="173"/>
      <c r="F295" s="174"/>
      <c r="G295" s="175"/>
    </row>
    <row r="296" spans="1:7" ht="15.5" x14ac:dyDescent="0.35">
      <c r="A296" s="121" t="s">
        <v>298</v>
      </c>
      <c r="B296" s="121" t="s">
        <v>588</v>
      </c>
      <c r="C296" s="122">
        <v>3.532</v>
      </c>
      <c r="D296" s="123">
        <v>984</v>
      </c>
      <c r="E296" s="173"/>
      <c r="F296" s="174"/>
      <c r="G296" s="175"/>
    </row>
    <row r="297" spans="1:7" ht="15.5" x14ac:dyDescent="0.35">
      <c r="A297" s="121" t="s">
        <v>298</v>
      </c>
      <c r="B297" s="121" t="s">
        <v>589</v>
      </c>
      <c r="C297" s="122">
        <v>8.3350000000000009</v>
      </c>
      <c r="D297" s="123">
        <v>2570</v>
      </c>
      <c r="E297" s="173"/>
      <c r="F297" s="174"/>
      <c r="G297" s="175"/>
    </row>
    <row r="298" spans="1:7" ht="15.5" x14ac:dyDescent="0.35">
      <c r="A298" s="121" t="s">
        <v>298</v>
      </c>
      <c r="B298" s="121" t="s">
        <v>590</v>
      </c>
      <c r="C298" s="122">
        <v>11.112</v>
      </c>
      <c r="D298" s="123">
        <v>3045</v>
      </c>
      <c r="E298" s="173"/>
      <c r="F298" s="174"/>
      <c r="G298" s="175"/>
    </row>
    <row r="299" spans="1:7" ht="15.5" x14ac:dyDescent="0.35">
      <c r="A299" s="121" t="s">
        <v>298</v>
      </c>
      <c r="B299" s="121" t="s">
        <v>591</v>
      </c>
      <c r="C299" s="122">
        <v>11.04</v>
      </c>
      <c r="D299" s="123">
        <v>3115</v>
      </c>
      <c r="E299" s="173"/>
      <c r="F299" s="174"/>
      <c r="G299" s="175"/>
    </row>
    <row r="300" spans="1:7" ht="15.5" x14ac:dyDescent="0.35">
      <c r="A300" s="121" t="s">
        <v>298</v>
      </c>
      <c r="B300" s="121" t="s">
        <v>592</v>
      </c>
      <c r="C300" s="122">
        <v>2.59</v>
      </c>
      <c r="D300" s="123">
        <v>776</v>
      </c>
      <c r="E300" s="173"/>
      <c r="F300" s="174"/>
      <c r="G300" s="175"/>
    </row>
    <row r="301" spans="1:7" ht="15.5" x14ac:dyDescent="0.35">
      <c r="A301" s="121" t="s">
        <v>298</v>
      </c>
      <c r="B301" s="121" t="s">
        <v>593</v>
      </c>
      <c r="C301" s="122">
        <v>10.42</v>
      </c>
      <c r="D301" s="123">
        <v>2769</v>
      </c>
      <c r="E301" s="173"/>
      <c r="F301" s="174"/>
      <c r="G301" s="175"/>
    </row>
    <row r="302" spans="1:7" ht="15.5" x14ac:dyDescent="0.35">
      <c r="A302" s="121" t="s">
        <v>298</v>
      </c>
      <c r="B302" s="121" t="s">
        <v>594</v>
      </c>
      <c r="C302" s="122">
        <v>6.0060000000000002</v>
      </c>
      <c r="D302" s="123">
        <v>1477</v>
      </c>
      <c r="E302" s="173"/>
      <c r="F302" s="174"/>
      <c r="G302" s="175"/>
    </row>
    <row r="303" spans="1:7" ht="15.5" x14ac:dyDescent="0.35">
      <c r="A303" s="121" t="s">
        <v>298</v>
      </c>
      <c r="B303" s="121" t="s">
        <v>595</v>
      </c>
      <c r="C303" s="122">
        <v>8.0030000000000001</v>
      </c>
      <c r="D303" s="123">
        <v>2233</v>
      </c>
      <c r="E303" s="173"/>
      <c r="F303" s="174"/>
      <c r="G303" s="175"/>
    </row>
    <row r="304" spans="1:7" ht="15.5" x14ac:dyDescent="0.35">
      <c r="A304" s="121" t="s">
        <v>298</v>
      </c>
      <c r="B304" s="121" t="s">
        <v>596</v>
      </c>
      <c r="C304" s="122">
        <v>10.602</v>
      </c>
      <c r="D304" s="123">
        <v>2917</v>
      </c>
      <c r="E304" s="173"/>
      <c r="F304" s="174"/>
      <c r="G304" s="175"/>
    </row>
    <row r="305" spans="1:7" ht="15.5" x14ac:dyDescent="0.35">
      <c r="A305" s="121" t="s">
        <v>298</v>
      </c>
      <c r="B305" s="121" t="s">
        <v>597</v>
      </c>
      <c r="C305" s="122">
        <v>11.574</v>
      </c>
      <c r="D305" s="123">
        <v>3177</v>
      </c>
      <c r="E305" s="173"/>
      <c r="F305" s="174"/>
      <c r="G305" s="175"/>
    </row>
    <row r="306" spans="1:7" ht="15.5" x14ac:dyDescent="0.35">
      <c r="A306" s="121" t="s">
        <v>298</v>
      </c>
      <c r="B306" s="121" t="s">
        <v>598</v>
      </c>
      <c r="C306" s="122">
        <v>15.385</v>
      </c>
      <c r="D306" s="123">
        <v>3800</v>
      </c>
      <c r="E306" s="173"/>
      <c r="F306" s="174"/>
      <c r="G306" s="175"/>
    </row>
    <row r="307" spans="1:7" ht="15.5" x14ac:dyDescent="0.35">
      <c r="A307" s="121" t="s">
        <v>298</v>
      </c>
      <c r="B307" s="121" t="s">
        <v>599</v>
      </c>
      <c r="C307" s="122">
        <v>10.294</v>
      </c>
      <c r="D307" s="123">
        <v>2563</v>
      </c>
      <c r="E307" s="173"/>
      <c r="F307" s="174"/>
      <c r="G307" s="175"/>
    </row>
    <row r="308" spans="1:7" ht="15.5" x14ac:dyDescent="0.35">
      <c r="A308" s="121" t="s">
        <v>298</v>
      </c>
      <c r="B308" s="121" t="s">
        <v>600</v>
      </c>
      <c r="C308" s="122">
        <v>3.5150000000000001</v>
      </c>
      <c r="D308" s="123">
        <v>1142</v>
      </c>
      <c r="E308" s="173"/>
      <c r="F308" s="174"/>
      <c r="G308" s="175"/>
    </row>
    <row r="309" spans="1:7" ht="15.5" x14ac:dyDescent="0.35">
      <c r="A309" s="121" t="s">
        <v>298</v>
      </c>
      <c r="B309" s="121" t="s">
        <v>601</v>
      </c>
      <c r="C309" s="122">
        <v>2.343</v>
      </c>
      <c r="D309" s="123">
        <v>703</v>
      </c>
      <c r="E309" s="173"/>
      <c r="F309" s="174"/>
      <c r="G309" s="175"/>
    </row>
    <row r="310" spans="1:7" ht="15.5" x14ac:dyDescent="0.35">
      <c r="A310" s="121" t="s">
        <v>298</v>
      </c>
      <c r="B310" s="121" t="s">
        <v>602</v>
      </c>
      <c r="C310" s="122">
        <v>5.6630000000000003</v>
      </c>
      <c r="D310" s="123">
        <v>1642</v>
      </c>
      <c r="E310" s="173"/>
      <c r="F310" s="174"/>
      <c r="G310" s="175"/>
    </row>
    <row r="311" spans="1:7" ht="15.5" x14ac:dyDescent="0.35">
      <c r="A311" s="121" t="s">
        <v>298</v>
      </c>
      <c r="B311" s="121" t="s">
        <v>603</v>
      </c>
      <c r="C311" s="122">
        <v>5.7960000000000003</v>
      </c>
      <c r="D311" s="123">
        <v>1811</v>
      </c>
      <c r="E311" s="173"/>
      <c r="F311" s="174"/>
      <c r="G311" s="175"/>
    </row>
    <row r="312" spans="1:7" ht="15.5" x14ac:dyDescent="0.35">
      <c r="A312" s="121" t="s">
        <v>298</v>
      </c>
      <c r="B312" s="121" t="s">
        <v>604</v>
      </c>
      <c r="C312" s="122">
        <v>12.547000000000001</v>
      </c>
      <c r="D312" s="123">
        <v>3247</v>
      </c>
      <c r="E312" s="173"/>
      <c r="F312" s="174"/>
      <c r="G312" s="175"/>
    </row>
    <row r="313" spans="1:7" ht="15.5" x14ac:dyDescent="0.35">
      <c r="A313" s="121" t="s">
        <v>298</v>
      </c>
      <c r="B313" s="121" t="s">
        <v>605</v>
      </c>
      <c r="C313" s="122">
        <v>9.0079999999999991</v>
      </c>
      <c r="D313" s="123">
        <v>2707</v>
      </c>
      <c r="E313" s="173"/>
      <c r="F313" s="174"/>
      <c r="G313" s="175"/>
    </row>
    <row r="314" spans="1:7" ht="15.5" x14ac:dyDescent="0.35">
      <c r="A314" s="121" t="s">
        <v>298</v>
      </c>
      <c r="B314" s="121" t="s">
        <v>606</v>
      </c>
      <c r="C314" s="122">
        <v>23.448</v>
      </c>
      <c r="D314" s="123">
        <v>5816</v>
      </c>
      <c r="E314" s="173"/>
      <c r="F314" s="174"/>
      <c r="G314" s="175"/>
    </row>
    <row r="315" spans="1:7" ht="15.5" x14ac:dyDescent="0.35">
      <c r="A315" s="121" t="s">
        <v>298</v>
      </c>
      <c r="B315" s="121" t="s">
        <v>607</v>
      </c>
      <c r="C315" s="122">
        <v>19.838000000000001</v>
      </c>
      <c r="D315" s="123">
        <v>5002</v>
      </c>
      <c r="E315" s="173"/>
      <c r="F315" s="174"/>
      <c r="G315" s="175"/>
    </row>
    <row r="316" spans="1:7" ht="15.5" x14ac:dyDescent="0.35">
      <c r="A316" s="121" t="s">
        <v>298</v>
      </c>
      <c r="B316" s="121" t="s">
        <v>608</v>
      </c>
      <c r="C316" s="122">
        <v>16.074000000000002</v>
      </c>
      <c r="D316" s="123">
        <v>3749</v>
      </c>
      <c r="E316" s="173"/>
      <c r="F316" s="174"/>
      <c r="G316" s="175"/>
    </row>
    <row r="317" spans="1:7" ht="15.5" x14ac:dyDescent="0.35">
      <c r="A317" s="121" t="s">
        <v>298</v>
      </c>
      <c r="B317" s="121" t="s">
        <v>609</v>
      </c>
      <c r="C317" s="122">
        <v>6.5659999999999998</v>
      </c>
      <c r="D317" s="123">
        <v>1859</v>
      </c>
      <c r="E317" s="173"/>
      <c r="F317" s="174"/>
      <c r="G317" s="175"/>
    </row>
    <row r="318" spans="1:7" ht="15.5" x14ac:dyDescent="0.35">
      <c r="A318" s="121" t="s">
        <v>298</v>
      </c>
      <c r="B318" s="121" t="s">
        <v>610</v>
      </c>
      <c r="C318" s="122">
        <v>13.552</v>
      </c>
      <c r="D318" s="123">
        <v>3354</v>
      </c>
      <c r="E318" s="173"/>
      <c r="F318" s="174"/>
      <c r="G318" s="175"/>
    </row>
    <row r="319" spans="1:7" ht="15.5" x14ac:dyDescent="0.35">
      <c r="A319" s="121" t="s">
        <v>298</v>
      </c>
      <c r="B319" s="121" t="s">
        <v>611</v>
      </c>
      <c r="C319" s="122">
        <v>15.441000000000001</v>
      </c>
      <c r="D319" s="123">
        <v>3955</v>
      </c>
      <c r="E319" s="173"/>
      <c r="F319" s="174"/>
      <c r="G319" s="175"/>
    </row>
    <row r="320" spans="1:7" ht="15.5" x14ac:dyDescent="0.35">
      <c r="A320" s="121" t="s">
        <v>298</v>
      </c>
      <c r="B320" s="121" t="s">
        <v>612</v>
      </c>
      <c r="C320" s="122">
        <v>8.6129999999999995</v>
      </c>
      <c r="D320" s="123">
        <v>2334</v>
      </c>
      <c r="E320" s="173"/>
      <c r="F320" s="174"/>
      <c r="G320" s="175"/>
    </row>
    <row r="321" spans="1:7" ht="15.5" x14ac:dyDescent="0.35">
      <c r="A321" s="121" t="s">
        <v>298</v>
      </c>
      <c r="B321" s="121" t="s">
        <v>613</v>
      </c>
      <c r="C321" s="122">
        <v>11.773999999999999</v>
      </c>
      <c r="D321" s="123">
        <v>3436</v>
      </c>
      <c r="E321" s="173"/>
      <c r="F321" s="174"/>
      <c r="G321" s="175"/>
    </row>
    <row r="322" spans="1:7" ht="15.5" x14ac:dyDescent="0.35">
      <c r="A322" s="121" t="s">
        <v>298</v>
      </c>
      <c r="B322" s="121" t="s">
        <v>614</v>
      </c>
      <c r="C322" s="122">
        <v>9.1869999999999994</v>
      </c>
      <c r="D322" s="123">
        <v>2725</v>
      </c>
      <c r="E322" s="173"/>
      <c r="F322" s="174"/>
      <c r="G322" s="175"/>
    </row>
    <row r="323" spans="1:7" ht="15.5" x14ac:dyDescent="0.35">
      <c r="A323" s="121" t="s">
        <v>298</v>
      </c>
      <c r="B323" s="121" t="s">
        <v>615</v>
      </c>
      <c r="C323" s="122">
        <v>12.068</v>
      </c>
      <c r="D323" s="123">
        <v>3299</v>
      </c>
      <c r="E323" s="173"/>
      <c r="F323" s="174"/>
      <c r="G323" s="175"/>
    </row>
    <row r="324" spans="1:7" ht="15.5" x14ac:dyDescent="0.35">
      <c r="A324" s="121" t="s">
        <v>298</v>
      </c>
      <c r="B324" s="121" t="s">
        <v>616</v>
      </c>
      <c r="C324" s="122">
        <v>21.439</v>
      </c>
      <c r="D324" s="123">
        <v>4562</v>
      </c>
      <c r="E324" s="173"/>
      <c r="F324" s="174"/>
      <c r="G324" s="175"/>
    </row>
    <row r="325" spans="1:7" ht="15.5" x14ac:dyDescent="0.35">
      <c r="A325" s="121" t="s">
        <v>298</v>
      </c>
      <c r="B325" s="121" t="s">
        <v>617</v>
      </c>
      <c r="C325" s="122">
        <v>16.641999999999999</v>
      </c>
      <c r="D325" s="123">
        <v>3922</v>
      </c>
      <c r="E325" s="173"/>
      <c r="F325" s="174"/>
      <c r="G325" s="175"/>
    </row>
    <row r="326" spans="1:7" ht="15.5" x14ac:dyDescent="0.35">
      <c r="A326" s="121" t="s">
        <v>298</v>
      </c>
      <c r="B326" s="121" t="s">
        <v>618</v>
      </c>
      <c r="C326" s="122">
        <v>16.399000000000001</v>
      </c>
      <c r="D326" s="123">
        <v>4017</v>
      </c>
      <c r="E326" s="173"/>
      <c r="F326" s="174"/>
      <c r="G326" s="175"/>
    </row>
    <row r="327" spans="1:7" ht="15.5" x14ac:dyDescent="0.35">
      <c r="A327" s="121" t="s">
        <v>298</v>
      </c>
      <c r="B327" s="121" t="s">
        <v>619</v>
      </c>
      <c r="C327" s="122">
        <v>18.641999999999999</v>
      </c>
      <c r="D327" s="123">
        <v>5414</v>
      </c>
      <c r="E327" s="173"/>
      <c r="F327" s="174"/>
      <c r="G327" s="175"/>
    </row>
    <row r="328" spans="1:7" ht="15.5" x14ac:dyDescent="0.35">
      <c r="A328" s="121" t="s">
        <v>298</v>
      </c>
      <c r="B328" s="121" t="s">
        <v>620</v>
      </c>
      <c r="C328" s="122">
        <v>8.718</v>
      </c>
      <c r="D328" s="123">
        <v>2379</v>
      </c>
      <c r="E328" s="173"/>
      <c r="F328" s="174"/>
      <c r="G328" s="175"/>
    </row>
    <row r="329" spans="1:7" ht="15.5" x14ac:dyDescent="0.35">
      <c r="A329" s="121" t="s">
        <v>298</v>
      </c>
      <c r="B329" s="121" t="s">
        <v>621</v>
      </c>
      <c r="C329" s="122">
        <v>7.2859999999999996</v>
      </c>
      <c r="D329" s="123">
        <v>2033</v>
      </c>
      <c r="E329" s="173"/>
      <c r="F329" s="174"/>
      <c r="G329" s="175"/>
    </row>
    <row r="330" spans="1:7" ht="15.5" x14ac:dyDescent="0.35">
      <c r="A330" s="121" t="s">
        <v>298</v>
      </c>
      <c r="B330" s="121" t="s">
        <v>622</v>
      </c>
      <c r="C330" s="122">
        <v>9.23</v>
      </c>
      <c r="D330" s="123">
        <v>3285</v>
      </c>
      <c r="E330" s="173"/>
      <c r="F330" s="174"/>
      <c r="G330" s="175"/>
    </row>
    <row r="331" spans="1:7" ht="15.5" x14ac:dyDescent="0.35">
      <c r="A331" s="121" t="s">
        <v>298</v>
      </c>
      <c r="B331" s="121" t="s">
        <v>623</v>
      </c>
      <c r="C331" s="122">
        <v>6.2670000000000003</v>
      </c>
      <c r="D331" s="123">
        <v>1655</v>
      </c>
      <c r="E331" s="173"/>
      <c r="F331" s="174"/>
      <c r="G331" s="175"/>
    </row>
    <row r="332" spans="1:7" ht="15.5" x14ac:dyDescent="0.35">
      <c r="A332" s="121" t="s">
        <v>298</v>
      </c>
      <c r="B332" s="121" t="s">
        <v>624</v>
      </c>
      <c r="C332" s="122">
        <v>20.995999999999999</v>
      </c>
      <c r="D332" s="123">
        <v>5832</v>
      </c>
      <c r="E332" s="173"/>
      <c r="F332" s="174"/>
      <c r="G332" s="175"/>
    </row>
    <row r="333" spans="1:7" ht="15.5" x14ac:dyDescent="0.35">
      <c r="A333" s="121" t="s">
        <v>298</v>
      </c>
      <c r="B333" s="121" t="s">
        <v>625</v>
      </c>
      <c r="C333" s="122">
        <v>9.4600000000000009</v>
      </c>
      <c r="D333" s="123">
        <v>2694</v>
      </c>
      <c r="E333" s="173"/>
      <c r="F333" s="174"/>
      <c r="G333" s="175"/>
    </row>
    <row r="334" spans="1:7" ht="15.5" x14ac:dyDescent="0.35">
      <c r="A334" s="121" t="s">
        <v>298</v>
      </c>
      <c r="B334" s="121" t="s">
        <v>626</v>
      </c>
      <c r="C334" s="122">
        <v>12.159000000000001</v>
      </c>
      <c r="D334" s="123">
        <v>2991</v>
      </c>
      <c r="E334" s="173"/>
      <c r="F334" s="174"/>
      <c r="G334" s="175"/>
    </row>
    <row r="335" spans="1:7" ht="15.5" x14ac:dyDescent="0.35">
      <c r="A335" s="121" t="s">
        <v>298</v>
      </c>
      <c r="B335" s="121" t="s">
        <v>627</v>
      </c>
      <c r="C335" s="122">
        <v>10.159000000000001</v>
      </c>
      <c r="D335" s="123">
        <v>2622</v>
      </c>
      <c r="E335" s="173"/>
      <c r="F335" s="174"/>
      <c r="G335" s="175"/>
    </row>
    <row r="336" spans="1:7" ht="15.5" x14ac:dyDescent="0.35">
      <c r="A336" s="121" t="s">
        <v>298</v>
      </c>
      <c r="B336" s="121" t="s">
        <v>628</v>
      </c>
      <c r="C336" s="122">
        <v>11.74</v>
      </c>
      <c r="D336" s="123">
        <v>2878</v>
      </c>
      <c r="E336" s="173"/>
      <c r="F336" s="174"/>
      <c r="G336" s="175"/>
    </row>
    <row r="337" spans="1:7" ht="15.5" x14ac:dyDescent="0.35">
      <c r="A337" s="121" t="s">
        <v>298</v>
      </c>
      <c r="B337" s="121" t="s">
        <v>629</v>
      </c>
      <c r="C337" s="122">
        <v>13.07</v>
      </c>
      <c r="D337" s="123">
        <v>3192</v>
      </c>
      <c r="E337" s="173"/>
      <c r="F337" s="174"/>
      <c r="G337" s="175"/>
    </row>
    <row r="338" spans="1:7" ht="15.5" x14ac:dyDescent="0.35">
      <c r="A338" s="121" t="s">
        <v>298</v>
      </c>
      <c r="B338" s="121" t="s">
        <v>630</v>
      </c>
      <c r="C338" s="122">
        <v>5.0039999999999996</v>
      </c>
      <c r="D338" s="123">
        <v>1618</v>
      </c>
      <c r="E338" s="173"/>
      <c r="F338" s="174"/>
      <c r="G338" s="175"/>
    </row>
    <row r="339" spans="1:7" ht="15.5" x14ac:dyDescent="0.35">
      <c r="A339" s="121" t="s">
        <v>298</v>
      </c>
      <c r="B339" s="121" t="s">
        <v>631</v>
      </c>
      <c r="C339" s="122">
        <v>6.9409999999999998</v>
      </c>
      <c r="D339" s="123">
        <v>2283</v>
      </c>
      <c r="E339" s="173"/>
      <c r="F339" s="174"/>
      <c r="G339" s="175"/>
    </row>
    <row r="340" spans="1:7" ht="15.5" x14ac:dyDescent="0.35">
      <c r="A340" s="121" t="s">
        <v>298</v>
      </c>
      <c r="B340" s="121" t="s">
        <v>632</v>
      </c>
      <c r="C340" s="122">
        <v>7.1849999999999996</v>
      </c>
      <c r="D340" s="123">
        <v>2143</v>
      </c>
      <c r="E340" s="173"/>
      <c r="F340" s="174"/>
      <c r="G340" s="175"/>
    </row>
    <row r="341" spans="1:7" ht="15.5" x14ac:dyDescent="0.35">
      <c r="A341" s="121" t="s">
        <v>298</v>
      </c>
      <c r="B341" s="121" t="s">
        <v>633</v>
      </c>
      <c r="C341" s="122">
        <v>6.5449999999999999</v>
      </c>
      <c r="D341" s="123">
        <v>1963</v>
      </c>
      <c r="E341" s="173"/>
      <c r="F341" s="174"/>
      <c r="G341" s="175"/>
    </row>
    <row r="342" spans="1:7" ht="15.5" x14ac:dyDescent="0.35">
      <c r="A342" s="121" t="s">
        <v>298</v>
      </c>
      <c r="B342" s="121" t="s">
        <v>634</v>
      </c>
      <c r="C342" s="122">
        <v>5.66</v>
      </c>
      <c r="D342" s="123">
        <v>2016</v>
      </c>
      <c r="E342" s="173"/>
      <c r="F342" s="174"/>
      <c r="G342" s="175"/>
    </row>
    <row r="343" spans="1:7" ht="15.5" x14ac:dyDescent="0.35">
      <c r="A343" s="121" t="s">
        <v>298</v>
      </c>
      <c r="B343" s="121" t="s">
        <v>635</v>
      </c>
      <c r="C343" s="122">
        <v>11.768000000000001</v>
      </c>
      <c r="D343" s="123">
        <v>4234</v>
      </c>
      <c r="E343" s="173"/>
      <c r="F343" s="174"/>
      <c r="G343" s="175"/>
    </row>
    <row r="344" spans="1:7" ht="15.5" x14ac:dyDescent="0.35">
      <c r="A344" s="121" t="s">
        <v>298</v>
      </c>
      <c r="B344" s="121" t="s">
        <v>636</v>
      </c>
      <c r="C344" s="122">
        <v>7.1660000000000004</v>
      </c>
      <c r="D344" s="123">
        <v>2356</v>
      </c>
      <c r="E344" s="173"/>
      <c r="F344" s="174"/>
      <c r="G344" s="175"/>
    </row>
    <row r="345" spans="1:7" ht="15.5" x14ac:dyDescent="0.35">
      <c r="A345" s="121" t="s">
        <v>298</v>
      </c>
      <c r="B345" s="121" t="s">
        <v>637</v>
      </c>
      <c r="C345" s="122">
        <v>5.3550000000000004</v>
      </c>
      <c r="D345" s="123">
        <v>1485</v>
      </c>
      <c r="E345" s="173"/>
      <c r="F345" s="174"/>
      <c r="G345" s="175"/>
    </row>
    <row r="346" spans="1:7" ht="15.5" x14ac:dyDescent="0.35">
      <c r="A346" s="121" t="s">
        <v>298</v>
      </c>
      <c r="B346" s="121" t="s">
        <v>638</v>
      </c>
      <c r="C346" s="122">
        <v>2.4809999999999999</v>
      </c>
      <c r="D346" s="123">
        <v>725</v>
      </c>
      <c r="E346" s="173"/>
      <c r="F346" s="174"/>
      <c r="G346" s="175"/>
    </row>
    <row r="347" spans="1:7" ht="15.5" x14ac:dyDescent="0.35">
      <c r="A347" s="121" t="s">
        <v>298</v>
      </c>
      <c r="B347" s="121" t="s">
        <v>639</v>
      </c>
      <c r="C347" s="122">
        <v>4.8239999999999998</v>
      </c>
      <c r="D347" s="123">
        <v>1367</v>
      </c>
      <c r="E347" s="173"/>
      <c r="F347" s="174"/>
      <c r="G347" s="175"/>
    </row>
    <row r="348" spans="1:7" ht="15.5" x14ac:dyDescent="0.35">
      <c r="A348" s="121" t="s">
        <v>298</v>
      </c>
      <c r="B348" s="121" t="s">
        <v>640</v>
      </c>
      <c r="C348" s="122">
        <v>4.7789999999999999</v>
      </c>
      <c r="D348" s="123">
        <v>1410</v>
      </c>
      <c r="E348" s="173"/>
      <c r="F348" s="174"/>
      <c r="G348" s="175"/>
    </row>
    <row r="349" spans="1:7" ht="15.5" x14ac:dyDescent="0.35">
      <c r="A349" s="121" t="s">
        <v>298</v>
      </c>
      <c r="B349" s="121" t="s">
        <v>641</v>
      </c>
      <c r="C349" s="122">
        <v>4.4359999999999999</v>
      </c>
      <c r="D349" s="123">
        <v>1294</v>
      </c>
      <c r="E349" s="173"/>
      <c r="F349" s="174"/>
      <c r="G349" s="175"/>
    </row>
    <row r="350" spans="1:7" ht="15.5" x14ac:dyDescent="0.35">
      <c r="A350" s="121" t="s">
        <v>298</v>
      </c>
      <c r="B350" s="121" t="s">
        <v>642</v>
      </c>
      <c r="C350" s="122">
        <v>5.5739999999999998</v>
      </c>
      <c r="D350" s="123">
        <v>1655</v>
      </c>
      <c r="E350" s="173"/>
      <c r="F350" s="174"/>
      <c r="G350" s="175"/>
    </row>
    <row r="351" spans="1:7" ht="15.5" x14ac:dyDescent="0.35">
      <c r="A351" s="121" t="s">
        <v>298</v>
      </c>
      <c r="B351" s="121" t="s">
        <v>643</v>
      </c>
      <c r="C351" s="122">
        <v>8.99</v>
      </c>
      <c r="D351" s="123">
        <v>2337</v>
      </c>
      <c r="E351" s="173"/>
      <c r="F351" s="174"/>
      <c r="G351" s="175"/>
    </row>
    <row r="352" spans="1:7" ht="15.5" x14ac:dyDescent="0.35">
      <c r="A352" s="121" t="s">
        <v>298</v>
      </c>
      <c r="B352" s="121" t="s">
        <v>644</v>
      </c>
      <c r="C352" s="122">
        <v>6.96</v>
      </c>
      <c r="D352" s="123">
        <v>1969</v>
      </c>
      <c r="E352" s="173"/>
      <c r="F352" s="174"/>
      <c r="G352" s="175"/>
    </row>
    <row r="353" spans="1:7" ht="15.5" x14ac:dyDescent="0.35">
      <c r="A353" s="121" t="s">
        <v>298</v>
      </c>
      <c r="B353" s="121" t="s">
        <v>645</v>
      </c>
      <c r="C353" s="122">
        <v>9.1969999999999992</v>
      </c>
      <c r="D353" s="123">
        <v>2512</v>
      </c>
      <c r="E353" s="173"/>
      <c r="F353" s="174"/>
      <c r="G353" s="175"/>
    </row>
    <row r="354" spans="1:7" ht="15.5" x14ac:dyDescent="0.35">
      <c r="A354" s="121" t="s">
        <v>298</v>
      </c>
      <c r="B354" s="121" t="s">
        <v>646</v>
      </c>
      <c r="C354" s="122">
        <v>15.888</v>
      </c>
      <c r="D354" s="123">
        <v>4084</v>
      </c>
      <c r="E354" s="173"/>
      <c r="F354" s="174"/>
      <c r="G354" s="175"/>
    </row>
    <row r="355" spans="1:7" ht="15.5" x14ac:dyDescent="0.35">
      <c r="A355" s="121" t="s">
        <v>298</v>
      </c>
      <c r="B355" s="121" t="s">
        <v>647</v>
      </c>
      <c r="C355" s="122">
        <v>22.513000000000002</v>
      </c>
      <c r="D355" s="123">
        <v>7202</v>
      </c>
      <c r="E355" s="173"/>
      <c r="F355" s="174"/>
      <c r="G355" s="175"/>
    </row>
    <row r="356" spans="1:7" ht="15.5" x14ac:dyDescent="0.35">
      <c r="A356" s="121" t="s">
        <v>298</v>
      </c>
      <c r="B356" s="121" t="s">
        <v>648</v>
      </c>
      <c r="C356" s="122">
        <v>13.127000000000001</v>
      </c>
      <c r="D356" s="123">
        <v>4918</v>
      </c>
      <c r="E356" s="173"/>
      <c r="F356" s="174"/>
      <c r="G356" s="175"/>
    </row>
    <row r="357" spans="1:7" ht="15.5" x14ac:dyDescent="0.35">
      <c r="A357" s="121" t="s">
        <v>298</v>
      </c>
      <c r="B357" s="121" t="s">
        <v>649</v>
      </c>
      <c r="C357" s="122">
        <v>5.8810000000000002</v>
      </c>
      <c r="D357" s="123">
        <v>1763</v>
      </c>
      <c r="E357" s="173"/>
      <c r="F357" s="174"/>
      <c r="G357" s="175"/>
    </row>
    <row r="358" spans="1:7" ht="15.5" x14ac:dyDescent="0.35">
      <c r="A358" s="121" t="s">
        <v>298</v>
      </c>
      <c r="B358" s="121" t="s">
        <v>650</v>
      </c>
      <c r="C358" s="122">
        <v>9.1989999999999998</v>
      </c>
      <c r="D358" s="123">
        <v>3132</v>
      </c>
      <c r="E358" s="173"/>
      <c r="F358" s="174"/>
      <c r="G358" s="175"/>
    </row>
    <row r="359" spans="1:7" ht="15.5" x14ac:dyDescent="0.35">
      <c r="A359" s="121" t="s">
        <v>298</v>
      </c>
      <c r="B359" s="121" t="s">
        <v>651</v>
      </c>
      <c r="C359" s="122">
        <v>2.3370000000000002</v>
      </c>
      <c r="D359" s="123">
        <v>341</v>
      </c>
      <c r="E359" s="173"/>
      <c r="F359" s="174"/>
      <c r="G359" s="175"/>
    </row>
    <row r="360" spans="1:7" ht="15.5" x14ac:dyDescent="0.35">
      <c r="A360" s="121" t="s">
        <v>298</v>
      </c>
      <c r="B360" s="121" t="s">
        <v>652</v>
      </c>
      <c r="C360" s="122">
        <v>5.5010000000000003</v>
      </c>
      <c r="D360" s="123">
        <v>1584</v>
      </c>
      <c r="E360" s="173"/>
      <c r="F360" s="174"/>
      <c r="G360" s="175"/>
    </row>
    <row r="361" spans="1:7" ht="15.5" x14ac:dyDescent="0.35">
      <c r="A361" s="121" t="s">
        <v>298</v>
      </c>
      <c r="B361" s="121" t="s">
        <v>653</v>
      </c>
      <c r="C361" s="122">
        <v>3.085</v>
      </c>
      <c r="D361" s="123">
        <v>760</v>
      </c>
      <c r="E361" s="173"/>
      <c r="F361" s="174"/>
      <c r="G361" s="175"/>
    </row>
    <row r="362" spans="1:7" ht="15.5" x14ac:dyDescent="0.35">
      <c r="A362" s="121" t="s">
        <v>298</v>
      </c>
      <c r="B362" s="121" t="s">
        <v>654</v>
      </c>
      <c r="C362" s="122">
        <v>3.452</v>
      </c>
      <c r="D362" s="123">
        <v>1070</v>
      </c>
      <c r="E362" s="173"/>
      <c r="F362" s="174"/>
      <c r="G362" s="175"/>
    </row>
    <row r="363" spans="1:7" ht="15.5" x14ac:dyDescent="0.35">
      <c r="A363" s="121" t="s">
        <v>298</v>
      </c>
      <c r="B363" s="121" t="s">
        <v>655</v>
      </c>
      <c r="C363" s="122">
        <v>4.5720000000000001</v>
      </c>
      <c r="D363" s="123">
        <v>1360</v>
      </c>
      <c r="E363" s="173"/>
      <c r="F363" s="174"/>
      <c r="G363" s="175"/>
    </row>
    <row r="364" spans="1:7" ht="15.5" x14ac:dyDescent="0.35">
      <c r="A364" s="121" t="s">
        <v>298</v>
      </c>
      <c r="B364" s="121" t="s">
        <v>656</v>
      </c>
      <c r="C364" s="122">
        <v>1.5640000000000001</v>
      </c>
      <c r="D364" s="123">
        <v>505</v>
      </c>
      <c r="E364" s="173"/>
      <c r="F364" s="174"/>
      <c r="G364" s="175"/>
    </row>
    <row r="365" spans="1:7" ht="15.5" x14ac:dyDescent="0.35">
      <c r="A365" s="121" t="s">
        <v>298</v>
      </c>
      <c r="B365" s="121" t="s">
        <v>657</v>
      </c>
      <c r="C365" s="122">
        <v>7.2539999999999996</v>
      </c>
      <c r="D365" s="123">
        <v>2181</v>
      </c>
      <c r="E365" s="173"/>
      <c r="F365" s="174"/>
      <c r="G365" s="175"/>
    </row>
    <row r="366" spans="1:7" ht="15.5" x14ac:dyDescent="0.35">
      <c r="A366" s="121" t="s">
        <v>298</v>
      </c>
      <c r="B366" s="121" t="s">
        <v>658</v>
      </c>
      <c r="C366" s="122">
        <v>6.53</v>
      </c>
      <c r="D366" s="123">
        <v>1950</v>
      </c>
      <c r="E366" s="173"/>
      <c r="F366" s="174"/>
      <c r="G366" s="175"/>
    </row>
    <row r="367" spans="1:7" ht="15.5" x14ac:dyDescent="0.35">
      <c r="A367" s="121" t="s">
        <v>298</v>
      </c>
      <c r="B367" s="121" t="s">
        <v>659</v>
      </c>
      <c r="C367" s="122">
        <v>6.3289999999999997</v>
      </c>
      <c r="D367" s="123">
        <v>2021</v>
      </c>
      <c r="E367" s="173"/>
      <c r="F367" s="174"/>
      <c r="G367" s="175"/>
    </row>
    <row r="368" spans="1:7" ht="15.5" x14ac:dyDescent="0.35">
      <c r="A368" s="121" t="s">
        <v>298</v>
      </c>
      <c r="B368" s="121" t="s">
        <v>660</v>
      </c>
      <c r="C368" s="122">
        <v>5.7160000000000002</v>
      </c>
      <c r="D368" s="123">
        <v>1776</v>
      </c>
      <c r="E368" s="173"/>
      <c r="F368" s="174"/>
      <c r="G368" s="175"/>
    </row>
    <row r="369" spans="1:7" ht="15.5" x14ac:dyDescent="0.35">
      <c r="A369" s="121" t="s">
        <v>298</v>
      </c>
      <c r="B369" s="121" t="s">
        <v>661</v>
      </c>
      <c r="C369" s="122">
        <v>6.343</v>
      </c>
      <c r="D369" s="123">
        <v>1692</v>
      </c>
      <c r="E369" s="173"/>
      <c r="F369" s="174"/>
      <c r="G369" s="175"/>
    </row>
    <row r="370" spans="1:7" ht="15.5" x14ac:dyDescent="0.35">
      <c r="A370" s="121" t="s">
        <v>298</v>
      </c>
      <c r="B370" s="121" t="s">
        <v>662</v>
      </c>
      <c r="C370" s="122">
        <v>8.3130000000000006</v>
      </c>
      <c r="D370" s="123">
        <v>2348</v>
      </c>
      <c r="E370" s="173"/>
      <c r="F370" s="174"/>
      <c r="G370" s="175"/>
    </row>
    <row r="371" spans="1:7" ht="15.5" x14ac:dyDescent="0.35">
      <c r="A371" s="121" t="s">
        <v>298</v>
      </c>
      <c r="B371" s="121" t="s">
        <v>663</v>
      </c>
      <c r="C371" s="122">
        <v>10.016999999999999</v>
      </c>
      <c r="D371" s="123">
        <v>2315</v>
      </c>
      <c r="E371" s="173"/>
      <c r="F371" s="174"/>
      <c r="G371" s="175"/>
    </row>
    <row r="372" spans="1:7" ht="15.5" x14ac:dyDescent="0.35">
      <c r="A372" s="121" t="s">
        <v>298</v>
      </c>
      <c r="B372" s="121" t="s">
        <v>664</v>
      </c>
      <c r="C372" s="122">
        <v>17.783000000000001</v>
      </c>
      <c r="D372" s="123">
        <v>4230</v>
      </c>
      <c r="E372" s="173"/>
      <c r="F372" s="174"/>
      <c r="G372" s="175"/>
    </row>
    <row r="373" spans="1:7" ht="15.5" x14ac:dyDescent="0.35">
      <c r="A373" s="121" t="s">
        <v>298</v>
      </c>
      <c r="B373" s="121" t="s">
        <v>665</v>
      </c>
      <c r="C373" s="122">
        <v>4.0529999999999999</v>
      </c>
      <c r="D373" s="123">
        <v>1166</v>
      </c>
      <c r="E373" s="173"/>
      <c r="F373" s="174"/>
      <c r="G373" s="175"/>
    </row>
    <row r="374" spans="1:7" ht="15.5" x14ac:dyDescent="0.35">
      <c r="A374" s="121" t="s">
        <v>298</v>
      </c>
      <c r="B374" s="121" t="s">
        <v>666</v>
      </c>
      <c r="C374" s="122">
        <v>4.8550000000000004</v>
      </c>
      <c r="D374" s="123">
        <v>1466</v>
      </c>
      <c r="E374" s="173"/>
      <c r="F374" s="174"/>
      <c r="G374" s="175"/>
    </row>
    <row r="375" spans="1:7" ht="15.5" x14ac:dyDescent="0.35">
      <c r="A375" s="121" t="s">
        <v>298</v>
      </c>
      <c r="B375" s="121" t="s">
        <v>667</v>
      </c>
      <c r="C375" s="122">
        <v>5.6029999999999998</v>
      </c>
      <c r="D375" s="123">
        <v>1637</v>
      </c>
      <c r="E375" s="173"/>
      <c r="F375" s="174"/>
      <c r="G375" s="175"/>
    </row>
    <row r="376" spans="1:7" ht="15.5" x14ac:dyDescent="0.35">
      <c r="A376" s="121" t="s">
        <v>298</v>
      </c>
      <c r="B376" s="121" t="s">
        <v>668</v>
      </c>
      <c r="C376" s="122">
        <v>4.8650000000000002</v>
      </c>
      <c r="D376" s="123">
        <v>1471</v>
      </c>
      <c r="E376" s="173"/>
      <c r="F376" s="174"/>
      <c r="G376" s="175"/>
    </row>
    <row r="377" spans="1:7" ht="15.5" x14ac:dyDescent="0.35">
      <c r="A377" s="121" t="s">
        <v>298</v>
      </c>
      <c r="B377" s="121" t="s">
        <v>669</v>
      </c>
      <c r="C377" s="122">
        <v>2.8220000000000001</v>
      </c>
      <c r="D377" s="123">
        <v>847</v>
      </c>
      <c r="E377" s="173"/>
      <c r="F377" s="174"/>
      <c r="G377" s="175"/>
    </row>
    <row r="378" spans="1:7" ht="15.5" x14ac:dyDescent="0.35">
      <c r="A378" s="121" t="s">
        <v>298</v>
      </c>
      <c r="B378" s="121" t="s">
        <v>670</v>
      </c>
      <c r="C378" s="122">
        <v>11.039</v>
      </c>
      <c r="D378" s="123">
        <v>2708</v>
      </c>
      <c r="E378" s="173"/>
      <c r="F378" s="174"/>
      <c r="G378" s="175"/>
    </row>
    <row r="379" spans="1:7" ht="15.5" x14ac:dyDescent="0.35">
      <c r="A379" s="121" t="s">
        <v>298</v>
      </c>
      <c r="B379" s="121" t="s">
        <v>671</v>
      </c>
      <c r="C379" s="122">
        <v>7.5229999999999997</v>
      </c>
      <c r="D379" s="123">
        <v>2083</v>
      </c>
      <c r="E379" s="173"/>
      <c r="F379" s="174"/>
      <c r="G379" s="175"/>
    </row>
    <row r="380" spans="1:7" ht="15.5" x14ac:dyDescent="0.35">
      <c r="A380" s="121" t="s">
        <v>298</v>
      </c>
      <c r="B380" s="121" t="s">
        <v>672</v>
      </c>
      <c r="C380" s="122">
        <v>10.695</v>
      </c>
      <c r="D380" s="123">
        <v>3289</v>
      </c>
      <c r="E380" s="173"/>
      <c r="F380" s="174"/>
      <c r="G380" s="175"/>
    </row>
    <row r="381" spans="1:7" ht="15.5" x14ac:dyDescent="0.35">
      <c r="A381" s="121" t="s">
        <v>298</v>
      </c>
      <c r="B381" s="121" t="s">
        <v>673</v>
      </c>
      <c r="C381" s="122">
        <v>5.6859999999999999</v>
      </c>
      <c r="D381" s="123">
        <v>1823</v>
      </c>
      <c r="E381" s="173"/>
      <c r="F381" s="174"/>
      <c r="G381" s="175"/>
    </row>
    <row r="382" spans="1:7" ht="15.5" x14ac:dyDescent="0.35">
      <c r="A382" s="121" t="s">
        <v>298</v>
      </c>
      <c r="B382" s="121" t="s">
        <v>674</v>
      </c>
      <c r="C382" s="122">
        <v>7.9359999999999999</v>
      </c>
      <c r="D382" s="123">
        <v>2034</v>
      </c>
      <c r="E382" s="173"/>
      <c r="F382" s="174"/>
      <c r="G382" s="175"/>
    </row>
    <row r="383" spans="1:7" ht="15.5" x14ac:dyDescent="0.35">
      <c r="A383" s="121" t="s">
        <v>298</v>
      </c>
      <c r="B383" s="121" t="s">
        <v>675</v>
      </c>
      <c r="C383" s="122">
        <v>3.7949999999999999</v>
      </c>
      <c r="D383" s="123">
        <v>1002</v>
      </c>
      <c r="E383" s="173"/>
      <c r="F383" s="174"/>
      <c r="G383" s="175"/>
    </row>
    <row r="384" spans="1:7" ht="15.5" x14ac:dyDescent="0.35">
      <c r="A384" s="121" t="s">
        <v>298</v>
      </c>
      <c r="B384" s="121" t="s">
        <v>676</v>
      </c>
      <c r="C384" s="122">
        <v>6.4930000000000003</v>
      </c>
      <c r="D384" s="123">
        <v>1882</v>
      </c>
      <c r="E384" s="173"/>
      <c r="F384" s="174"/>
      <c r="G384" s="175"/>
    </row>
    <row r="385" spans="1:7" ht="15.5" x14ac:dyDescent="0.35">
      <c r="A385" s="121" t="s">
        <v>298</v>
      </c>
      <c r="B385" s="121" t="s">
        <v>677</v>
      </c>
      <c r="C385" s="122">
        <v>12.44</v>
      </c>
      <c r="D385" s="123">
        <v>3114</v>
      </c>
      <c r="E385" s="173"/>
      <c r="F385" s="174"/>
      <c r="G385" s="175"/>
    </row>
    <row r="386" spans="1:7" ht="15.5" x14ac:dyDescent="0.35">
      <c r="A386" s="121" t="s">
        <v>298</v>
      </c>
      <c r="B386" s="121" t="s">
        <v>678</v>
      </c>
      <c r="C386" s="122">
        <v>16.036999999999999</v>
      </c>
      <c r="D386" s="123">
        <v>3904</v>
      </c>
      <c r="E386" s="173"/>
      <c r="F386" s="174"/>
      <c r="G386" s="175"/>
    </row>
    <row r="387" spans="1:7" ht="15.5" x14ac:dyDescent="0.35">
      <c r="A387" s="121" t="s">
        <v>298</v>
      </c>
      <c r="B387" s="121" t="s">
        <v>679</v>
      </c>
      <c r="C387" s="122">
        <v>15.587999999999999</v>
      </c>
      <c r="D387" s="123">
        <v>4233</v>
      </c>
      <c r="E387" s="173"/>
      <c r="F387" s="174"/>
      <c r="G387" s="175"/>
    </row>
    <row r="388" spans="1:7" ht="15.5" x14ac:dyDescent="0.35">
      <c r="A388" s="121" t="s">
        <v>298</v>
      </c>
      <c r="B388" s="121" t="s">
        <v>680</v>
      </c>
      <c r="C388" s="122">
        <v>3.7709999999999999</v>
      </c>
      <c r="D388" s="123">
        <v>1206</v>
      </c>
      <c r="E388" s="173"/>
      <c r="F388" s="174"/>
      <c r="G388" s="175"/>
    </row>
    <row r="389" spans="1:7" ht="15.5" x14ac:dyDescent="0.35">
      <c r="A389" s="121" t="s">
        <v>298</v>
      </c>
      <c r="B389" s="121" t="s">
        <v>681</v>
      </c>
      <c r="C389" s="122">
        <v>11.507999999999999</v>
      </c>
      <c r="D389" s="123">
        <v>3170</v>
      </c>
      <c r="E389" s="173"/>
      <c r="F389" s="174"/>
      <c r="G389" s="175"/>
    </row>
    <row r="390" spans="1:7" ht="15.5" x14ac:dyDescent="0.35">
      <c r="A390" s="121" t="s">
        <v>298</v>
      </c>
      <c r="B390" s="121" t="s">
        <v>682</v>
      </c>
      <c r="C390" s="122">
        <v>8.8550000000000004</v>
      </c>
      <c r="D390" s="123">
        <v>2490</v>
      </c>
      <c r="E390" s="173"/>
      <c r="F390" s="174"/>
      <c r="G390" s="175"/>
    </row>
    <row r="391" spans="1:7" ht="15.5" x14ac:dyDescent="0.35">
      <c r="A391" s="121" t="s">
        <v>298</v>
      </c>
      <c r="B391" s="121" t="s">
        <v>683</v>
      </c>
      <c r="C391" s="122">
        <v>12.353999999999999</v>
      </c>
      <c r="D391" s="123">
        <v>3522</v>
      </c>
      <c r="E391" s="173"/>
      <c r="F391" s="174"/>
      <c r="G391" s="175"/>
    </row>
    <row r="392" spans="1:7" ht="15.5" x14ac:dyDescent="0.35">
      <c r="A392" s="121" t="s">
        <v>298</v>
      </c>
      <c r="B392" s="121" t="s">
        <v>684</v>
      </c>
      <c r="C392" s="122">
        <v>8.8230000000000004</v>
      </c>
      <c r="D392" s="123">
        <v>2367</v>
      </c>
      <c r="E392" s="173"/>
      <c r="F392" s="174"/>
      <c r="G392" s="175"/>
    </row>
    <row r="393" spans="1:7" ht="15.5" x14ac:dyDescent="0.35">
      <c r="A393" s="121" t="s">
        <v>298</v>
      </c>
      <c r="B393" s="121" t="s">
        <v>685</v>
      </c>
      <c r="C393" s="122">
        <v>4.4649999999999999</v>
      </c>
      <c r="D393" s="123">
        <v>1191</v>
      </c>
      <c r="E393" s="173"/>
      <c r="F393" s="174"/>
      <c r="G393" s="175"/>
    </row>
    <row r="394" spans="1:7" ht="15.5" x14ac:dyDescent="0.35">
      <c r="A394" s="121" t="s">
        <v>298</v>
      </c>
      <c r="B394" s="121" t="s">
        <v>686</v>
      </c>
      <c r="C394" s="122">
        <v>16.029</v>
      </c>
      <c r="D394" s="123">
        <v>3762</v>
      </c>
      <c r="E394" s="173"/>
      <c r="F394" s="174"/>
      <c r="G394" s="175"/>
    </row>
    <row r="395" spans="1:7" ht="15.5" x14ac:dyDescent="0.35">
      <c r="A395" s="121" t="s">
        <v>298</v>
      </c>
      <c r="B395" s="121" t="s">
        <v>687</v>
      </c>
      <c r="C395" s="122">
        <v>7.8920000000000003</v>
      </c>
      <c r="D395" s="123">
        <v>2141</v>
      </c>
      <c r="E395" s="173"/>
      <c r="F395" s="174"/>
      <c r="G395" s="175"/>
    </row>
    <row r="396" spans="1:7" ht="15.5" x14ac:dyDescent="0.35">
      <c r="A396" s="121" t="s">
        <v>298</v>
      </c>
      <c r="B396" s="121" t="s">
        <v>688</v>
      </c>
      <c r="C396" s="122">
        <v>3.3140000000000001</v>
      </c>
      <c r="D396" s="123">
        <v>1068</v>
      </c>
      <c r="E396" s="173"/>
      <c r="F396" s="174"/>
      <c r="G396" s="175"/>
    </row>
    <row r="397" spans="1:7" ht="15.5" x14ac:dyDescent="0.35">
      <c r="A397" s="121" t="s">
        <v>298</v>
      </c>
      <c r="B397" s="121" t="s">
        <v>689</v>
      </c>
      <c r="C397" s="122">
        <v>6.952</v>
      </c>
      <c r="D397" s="123">
        <v>1996</v>
      </c>
      <c r="E397" s="173"/>
      <c r="F397" s="174"/>
      <c r="G397" s="175"/>
    </row>
    <row r="398" spans="1:7" ht="15.5" x14ac:dyDescent="0.35">
      <c r="A398" s="121" t="s">
        <v>298</v>
      </c>
      <c r="B398" s="121" t="s">
        <v>690</v>
      </c>
      <c r="C398" s="122">
        <v>3.9249999999999998</v>
      </c>
      <c r="D398" s="123">
        <v>1224</v>
      </c>
      <c r="E398" s="173"/>
      <c r="F398" s="174"/>
      <c r="G398" s="175"/>
    </row>
    <row r="399" spans="1:7" ht="15.5" x14ac:dyDescent="0.35">
      <c r="A399" s="121" t="s">
        <v>298</v>
      </c>
      <c r="B399" s="121" t="s">
        <v>691</v>
      </c>
      <c r="C399" s="122">
        <v>7.2830000000000004</v>
      </c>
      <c r="D399" s="123">
        <v>2035</v>
      </c>
      <c r="E399" s="173"/>
      <c r="F399" s="174"/>
      <c r="G399" s="175"/>
    </row>
    <row r="400" spans="1:7" ht="15.5" x14ac:dyDescent="0.35">
      <c r="A400" s="121" t="s">
        <v>298</v>
      </c>
      <c r="B400" s="121" t="s">
        <v>692</v>
      </c>
      <c r="C400" s="122">
        <v>3.355</v>
      </c>
      <c r="D400" s="123">
        <v>1045</v>
      </c>
      <c r="E400" s="173"/>
      <c r="F400" s="174"/>
      <c r="G400" s="175"/>
    </row>
    <row r="401" spans="1:7" ht="15.5" x14ac:dyDescent="0.35">
      <c r="A401" s="121" t="s">
        <v>298</v>
      </c>
      <c r="B401" s="121" t="s">
        <v>693</v>
      </c>
      <c r="C401" s="122">
        <v>12.738</v>
      </c>
      <c r="D401" s="123">
        <v>3186</v>
      </c>
      <c r="E401" s="173"/>
      <c r="F401" s="174"/>
      <c r="G401" s="175"/>
    </row>
    <row r="402" spans="1:7" ht="15.5" x14ac:dyDescent="0.35">
      <c r="A402" s="121" t="s">
        <v>298</v>
      </c>
      <c r="B402" s="121" t="s">
        <v>694</v>
      </c>
      <c r="C402" s="122">
        <v>5.2149999999999999</v>
      </c>
      <c r="D402" s="123">
        <v>1415</v>
      </c>
      <c r="E402" s="173"/>
      <c r="F402" s="174"/>
      <c r="G402" s="175"/>
    </row>
    <row r="403" spans="1:7" ht="15.5" x14ac:dyDescent="0.35">
      <c r="A403" s="121" t="s">
        <v>298</v>
      </c>
      <c r="B403" s="121" t="s">
        <v>695</v>
      </c>
      <c r="C403" s="122">
        <v>11.37</v>
      </c>
      <c r="D403" s="123">
        <v>2750</v>
      </c>
      <c r="E403" s="173"/>
      <c r="F403" s="174"/>
      <c r="G403" s="175"/>
    </row>
    <row r="404" spans="1:7" ht="15.5" x14ac:dyDescent="0.35">
      <c r="A404" s="121" t="s">
        <v>298</v>
      </c>
      <c r="B404" s="121" t="s">
        <v>696</v>
      </c>
      <c r="C404" s="122">
        <v>8.2609999999999992</v>
      </c>
      <c r="D404" s="123">
        <v>2324</v>
      </c>
      <c r="E404" s="173"/>
      <c r="F404" s="174"/>
      <c r="G404" s="175"/>
    </row>
    <row r="405" spans="1:7" ht="15.5" x14ac:dyDescent="0.35">
      <c r="A405" s="121" t="s">
        <v>298</v>
      </c>
      <c r="B405" s="121" t="s">
        <v>697</v>
      </c>
      <c r="C405" s="122">
        <v>12.866</v>
      </c>
      <c r="D405" s="123">
        <v>3096</v>
      </c>
      <c r="E405" s="173"/>
      <c r="F405" s="174"/>
      <c r="G405" s="175"/>
    </row>
    <row r="406" spans="1:7" ht="15.5" x14ac:dyDescent="0.35">
      <c r="A406" s="121" t="s">
        <v>298</v>
      </c>
      <c r="B406" s="121" t="s">
        <v>698</v>
      </c>
      <c r="C406" s="122">
        <v>20.486999999999998</v>
      </c>
      <c r="D406" s="123">
        <v>5020</v>
      </c>
      <c r="E406" s="173"/>
      <c r="F406" s="174"/>
      <c r="G406" s="175"/>
    </row>
    <row r="407" spans="1:7" ht="15.5" x14ac:dyDescent="0.35">
      <c r="A407" s="121" t="s">
        <v>298</v>
      </c>
      <c r="B407" s="121" t="s">
        <v>699</v>
      </c>
      <c r="C407" s="122">
        <v>3.8450000000000002</v>
      </c>
      <c r="D407" s="123">
        <v>1171</v>
      </c>
      <c r="E407" s="173"/>
      <c r="F407" s="174"/>
      <c r="G407" s="175"/>
    </row>
    <row r="408" spans="1:7" ht="15.5" x14ac:dyDescent="0.35">
      <c r="A408" s="121" t="s">
        <v>298</v>
      </c>
      <c r="B408" s="121" t="s">
        <v>700</v>
      </c>
      <c r="C408" s="122">
        <v>3.915</v>
      </c>
      <c r="D408" s="123">
        <v>1035</v>
      </c>
      <c r="E408" s="173"/>
      <c r="F408" s="174"/>
      <c r="G408" s="175"/>
    </row>
    <row r="409" spans="1:7" ht="15.5" x14ac:dyDescent="0.35">
      <c r="A409" s="121" t="s">
        <v>298</v>
      </c>
      <c r="B409" s="121" t="s">
        <v>701</v>
      </c>
      <c r="C409" s="122">
        <v>21.771999999999998</v>
      </c>
      <c r="D409" s="123">
        <v>5238</v>
      </c>
      <c r="E409" s="173"/>
      <c r="F409" s="174"/>
      <c r="G409" s="175"/>
    </row>
    <row r="410" spans="1:7" ht="15.5" x14ac:dyDescent="0.35">
      <c r="A410" s="121" t="s">
        <v>298</v>
      </c>
      <c r="B410" s="121" t="s">
        <v>702</v>
      </c>
      <c r="C410" s="122">
        <v>5.16</v>
      </c>
      <c r="D410" s="123">
        <v>1600</v>
      </c>
      <c r="E410" s="173"/>
      <c r="F410" s="174"/>
      <c r="G410" s="175"/>
    </row>
    <row r="411" spans="1:7" ht="15.5" x14ac:dyDescent="0.35">
      <c r="A411" s="121" t="s">
        <v>298</v>
      </c>
      <c r="B411" s="121" t="s">
        <v>703</v>
      </c>
      <c r="C411" s="122">
        <v>28.213999999999999</v>
      </c>
      <c r="D411" s="123">
        <v>7461</v>
      </c>
      <c r="E411" s="173"/>
      <c r="F411" s="174"/>
      <c r="G411" s="175"/>
    </row>
    <row r="412" spans="1:7" ht="15.5" x14ac:dyDescent="0.35">
      <c r="A412" s="121" t="s">
        <v>298</v>
      </c>
      <c r="B412" s="121" t="s">
        <v>704</v>
      </c>
      <c r="C412" s="122">
        <v>10.653</v>
      </c>
      <c r="D412" s="123">
        <v>2641</v>
      </c>
      <c r="E412" s="173"/>
      <c r="F412" s="174"/>
      <c r="G412" s="175"/>
    </row>
    <row r="413" spans="1:7" ht="15.5" x14ac:dyDescent="0.35">
      <c r="A413" s="121" t="s">
        <v>298</v>
      </c>
      <c r="B413" s="121" t="s">
        <v>705</v>
      </c>
      <c r="C413" s="122">
        <v>10.576000000000001</v>
      </c>
      <c r="D413" s="123">
        <v>2929</v>
      </c>
      <c r="E413" s="173"/>
      <c r="F413" s="174"/>
      <c r="G413" s="175"/>
    </row>
    <row r="414" spans="1:7" ht="15.5" x14ac:dyDescent="0.35">
      <c r="A414" s="121" t="s">
        <v>298</v>
      </c>
      <c r="B414" s="121" t="s">
        <v>706</v>
      </c>
      <c r="C414" s="122">
        <v>20.486000000000001</v>
      </c>
      <c r="D414" s="123">
        <v>5445</v>
      </c>
      <c r="E414" s="173"/>
      <c r="F414" s="174"/>
      <c r="G414" s="175"/>
    </row>
    <row r="415" spans="1:7" ht="15.5" x14ac:dyDescent="0.35">
      <c r="A415" s="121" t="s">
        <v>298</v>
      </c>
      <c r="B415" s="121" t="s">
        <v>707</v>
      </c>
      <c r="C415" s="122">
        <v>18.457999999999998</v>
      </c>
      <c r="D415" s="123">
        <v>4872</v>
      </c>
      <c r="E415" s="173"/>
      <c r="F415" s="174"/>
      <c r="G415" s="175"/>
    </row>
    <row r="416" spans="1:7" ht="15.5" x14ac:dyDescent="0.35">
      <c r="A416" s="121" t="s">
        <v>298</v>
      </c>
      <c r="B416" s="121" t="s">
        <v>708</v>
      </c>
      <c r="C416" s="122">
        <v>16.239000000000001</v>
      </c>
      <c r="D416" s="123">
        <v>4090</v>
      </c>
      <c r="E416" s="173"/>
      <c r="F416" s="174"/>
      <c r="G416" s="175"/>
    </row>
    <row r="417" spans="1:7" ht="15.5" x14ac:dyDescent="0.35">
      <c r="A417" s="121" t="s">
        <v>298</v>
      </c>
      <c r="B417" s="121" t="s">
        <v>709</v>
      </c>
      <c r="C417" s="122">
        <v>10.42</v>
      </c>
      <c r="D417" s="123">
        <v>2602</v>
      </c>
      <c r="E417" s="173"/>
      <c r="F417" s="174"/>
      <c r="G417" s="175"/>
    </row>
    <row r="418" spans="1:7" ht="15.5" x14ac:dyDescent="0.35">
      <c r="A418" s="121" t="s">
        <v>298</v>
      </c>
      <c r="B418" s="121" t="s">
        <v>710</v>
      </c>
      <c r="C418" s="122">
        <v>23.751999999999999</v>
      </c>
      <c r="D418" s="123">
        <v>5845</v>
      </c>
      <c r="E418" s="173"/>
      <c r="F418" s="174"/>
      <c r="G418" s="175"/>
    </row>
    <row r="419" spans="1:7" ht="15.5" x14ac:dyDescent="0.35">
      <c r="A419" s="121" t="s">
        <v>298</v>
      </c>
      <c r="B419" s="121" t="s">
        <v>711</v>
      </c>
      <c r="C419" s="122">
        <v>12.863</v>
      </c>
      <c r="D419" s="123">
        <v>3230</v>
      </c>
      <c r="E419" s="173"/>
      <c r="F419" s="174"/>
      <c r="G419" s="175"/>
    </row>
    <row r="420" spans="1:7" ht="15.5" x14ac:dyDescent="0.35">
      <c r="A420" s="121" t="s">
        <v>298</v>
      </c>
      <c r="B420" s="121" t="s">
        <v>712</v>
      </c>
      <c r="C420" s="122">
        <v>8.0920000000000005</v>
      </c>
      <c r="D420" s="123">
        <v>2070</v>
      </c>
      <c r="E420" s="173"/>
      <c r="F420" s="174"/>
      <c r="G420" s="175"/>
    </row>
    <row r="421" spans="1:7" ht="15.5" x14ac:dyDescent="0.35">
      <c r="A421" s="121" t="s">
        <v>298</v>
      </c>
      <c r="B421" s="121" t="s">
        <v>713</v>
      </c>
      <c r="C421" s="122">
        <v>5.3079999999999998</v>
      </c>
      <c r="D421" s="123">
        <v>1883</v>
      </c>
      <c r="E421" s="173"/>
      <c r="F421" s="174"/>
      <c r="G421" s="175"/>
    </row>
    <row r="422" spans="1:7" ht="15.5" x14ac:dyDescent="0.35">
      <c r="A422" s="121" t="s">
        <v>298</v>
      </c>
      <c r="B422" s="121" t="s">
        <v>714</v>
      </c>
      <c r="C422" s="122">
        <v>6.1050000000000004</v>
      </c>
      <c r="D422" s="123">
        <v>1562</v>
      </c>
      <c r="E422" s="173"/>
      <c r="F422" s="174"/>
      <c r="G422" s="175"/>
    </row>
    <row r="423" spans="1:7" ht="15.5" x14ac:dyDescent="0.35">
      <c r="A423" s="121" t="s">
        <v>298</v>
      </c>
      <c r="B423" s="121" t="s">
        <v>715</v>
      </c>
      <c r="C423" s="122">
        <v>18.603000000000002</v>
      </c>
      <c r="D423" s="123">
        <v>5161</v>
      </c>
      <c r="E423" s="173"/>
      <c r="F423" s="174"/>
      <c r="G423" s="175"/>
    </row>
    <row r="424" spans="1:7" ht="15.5" x14ac:dyDescent="0.35">
      <c r="A424" s="121" t="s">
        <v>298</v>
      </c>
      <c r="B424" s="121" t="s">
        <v>716</v>
      </c>
      <c r="C424" s="122">
        <v>9.7780000000000005</v>
      </c>
      <c r="D424" s="123">
        <v>2825</v>
      </c>
      <c r="E424" s="173"/>
      <c r="F424" s="174"/>
      <c r="G424" s="175"/>
    </row>
    <row r="425" spans="1:7" ht="15.5" x14ac:dyDescent="0.35">
      <c r="A425" s="121" t="s">
        <v>298</v>
      </c>
      <c r="B425" s="121" t="s">
        <v>717</v>
      </c>
      <c r="C425" s="122">
        <v>7.5330000000000004</v>
      </c>
      <c r="D425" s="123">
        <v>1944</v>
      </c>
      <c r="E425" s="173"/>
      <c r="F425" s="174"/>
      <c r="G425" s="175"/>
    </row>
    <row r="426" spans="1:7" ht="15.5" x14ac:dyDescent="0.35">
      <c r="A426" s="121" t="s">
        <v>298</v>
      </c>
      <c r="B426" s="121" t="s">
        <v>718</v>
      </c>
      <c r="C426" s="122">
        <v>6.7830000000000004</v>
      </c>
      <c r="D426" s="123">
        <v>1767</v>
      </c>
      <c r="E426" s="173"/>
      <c r="F426" s="174"/>
      <c r="G426" s="175"/>
    </row>
    <row r="427" spans="1:7" ht="15.5" x14ac:dyDescent="0.35">
      <c r="A427" s="121" t="s">
        <v>298</v>
      </c>
      <c r="B427" s="121" t="s">
        <v>719</v>
      </c>
      <c r="C427" s="122">
        <v>14.417999999999999</v>
      </c>
      <c r="D427" s="123">
        <v>3995</v>
      </c>
      <c r="E427" s="173"/>
      <c r="F427" s="174"/>
      <c r="G427" s="175"/>
    </row>
    <row r="428" spans="1:7" ht="15.5" x14ac:dyDescent="0.35">
      <c r="A428" s="121" t="s">
        <v>298</v>
      </c>
      <c r="B428" s="121" t="s">
        <v>720</v>
      </c>
      <c r="C428" s="122">
        <v>7.5709999999999997</v>
      </c>
      <c r="D428" s="123">
        <v>2047</v>
      </c>
      <c r="E428" s="173"/>
      <c r="F428" s="174"/>
      <c r="G428" s="175"/>
    </row>
    <row r="429" spans="1:7" ht="15.5" x14ac:dyDescent="0.35">
      <c r="A429" s="121" t="s">
        <v>298</v>
      </c>
      <c r="B429" s="121" t="s">
        <v>721</v>
      </c>
      <c r="C429" s="122">
        <v>17.523</v>
      </c>
      <c r="D429" s="123">
        <v>4216</v>
      </c>
      <c r="E429" s="173"/>
      <c r="F429" s="174"/>
      <c r="G429" s="175"/>
    </row>
    <row r="430" spans="1:7" ht="15.5" x14ac:dyDescent="0.35">
      <c r="A430" s="121" t="s">
        <v>298</v>
      </c>
      <c r="B430" s="121" t="s">
        <v>722</v>
      </c>
      <c r="C430" s="122">
        <v>10.272</v>
      </c>
      <c r="D430" s="123">
        <v>2775</v>
      </c>
      <c r="E430" s="173"/>
      <c r="F430" s="174"/>
      <c r="G430" s="175"/>
    </row>
    <row r="431" spans="1:7" ht="15.5" x14ac:dyDescent="0.35">
      <c r="A431" s="121" t="s">
        <v>298</v>
      </c>
      <c r="B431" s="121" t="s">
        <v>723</v>
      </c>
      <c r="C431" s="122">
        <v>15.542999999999999</v>
      </c>
      <c r="D431" s="123">
        <v>3982</v>
      </c>
      <c r="E431" s="173"/>
      <c r="F431" s="174"/>
      <c r="G431" s="175"/>
    </row>
    <row r="432" spans="1:7" ht="15.5" x14ac:dyDescent="0.35">
      <c r="A432" s="121" t="s">
        <v>298</v>
      </c>
      <c r="B432" s="121" t="s">
        <v>724</v>
      </c>
      <c r="C432" s="122">
        <v>5.3440000000000003</v>
      </c>
      <c r="D432" s="123">
        <v>1859</v>
      </c>
      <c r="E432" s="173"/>
      <c r="F432" s="174"/>
      <c r="G432" s="175"/>
    </row>
    <row r="433" spans="1:7" ht="15.5" x14ac:dyDescent="0.35">
      <c r="A433" s="121" t="s">
        <v>298</v>
      </c>
      <c r="B433" s="121" t="s">
        <v>725</v>
      </c>
      <c r="C433" s="122">
        <v>5.569</v>
      </c>
      <c r="D433" s="123">
        <v>1864</v>
      </c>
      <c r="E433" s="173"/>
      <c r="F433" s="174"/>
      <c r="G433" s="175"/>
    </row>
    <row r="434" spans="1:7" ht="15.5" x14ac:dyDescent="0.35">
      <c r="A434" s="121" t="s">
        <v>298</v>
      </c>
      <c r="B434" s="121" t="s">
        <v>726</v>
      </c>
      <c r="C434" s="122">
        <v>3.8050000000000002</v>
      </c>
      <c r="D434" s="123">
        <v>1223</v>
      </c>
      <c r="E434" s="173"/>
      <c r="F434" s="174"/>
      <c r="G434" s="175"/>
    </row>
    <row r="435" spans="1:7" ht="15.5" x14ac:dyDescent="0.35">
      <c r="A435" s="121" t="s">
        <v>298</v>
      </c>
      <c r="B435" s="121" t="s">
        <v>727</v>
      </c>
      <c r="C435" s="122">
        <v>4.16</v>
      </c>
      <c r="D435" s="123">
        <v>1106</v>
      </c>
      <c r="E435" s="173"/>
      <c r="F435" s="174"/>
      <c r="G435" s="175"/>
    </row>
    <row r="436" spans="1:7" ht="15.5" x14ac:dyDescent="0.35">
      <c r="A436" s="121" t="s">
        <v>298</v>
      </c>
      <c r="B436" s="121" t="s">
        <v>728</v>
      </c>
      <c r="C436" s="122">
        <v>4.9059999999999997</v>
      </c>
      <c r="D436" s="123">
        <v>1554</v>
      </c>
      <c r="E436" s="173"/>
      <c r="F436" s="174"/>
      <c r="G436" s="175"/>
    </row>
    <row r="437" spans="1:7" ht="15.5" x14ac:dyDescent="0.35">
      <c r="A437" s="121" t="s">
        <v>298</v>
      </c>
      <c r="B437" s="121" t="s">
        <v>729</v>
      </c>
      <c r="C437" s="122">
        <v>7.3449999999999998</v>
      </c>
      <c r="D437" s="123">
        <v>2108</v>
      </c>
      <c r="E437" s="173"/>
      <c r="F437" s="174"/>
      <c r="G437" s="175"/>
    </row>
    <row r="438" spans="1:7" ht="15.5" x14ac:dyDescent="0.35">
      <c r="A438" s="121" t="s">
        <v>298</v>
      </c>
      <c r="B438" s="121" t="s">
        <v>730</v>
      </c>
      <c r="C438" s="122">
        <v>17.855</v>
      </c>
      <c r="D438" s="123">
        <v>4658</v>
      </c>
      <c r="E438" s="173"/>
      <c r="F438" s="174"/>
      <c r="G438" s="175"/>
    </row>
    <row r="439" spans="1:7" ht="15.5" x14ac:dyDescent="0.35">
      <c r="A439" s="121" t="s">
        <v>298</v>
      </c>
      <c r="B439" s="121" t="s">
        <v>731</v>
      </c>
      <c r="C439" s="122">
        <v>5.7530000000000001</v>
      </c>
      <c r="D439" s="123">
        <v>1813</v>
      </c>
      <c r="E439" s="173"/>
      <c r="F439" s="174"/>
      <c r="G439" s="175"/>
    </row>
    <row r="440" spans="1:7" ht="15.5" x14ac:dyDescent="0.35">
      <c r="A440" s="121" t="s">
        <v>298</v>
      </c>
      <c r="B440" s="121" t="s">
        <v>732</v>
      </c>
      <c r="C440" s="122">
        <v>6.0730000000000004</v>
      </c>
      <c r="D440" s="123">
        <v>1995</v>
      </c>
      <c r="E440" s="173"/>
      <c r="F440" s="174"/>
      <c r="G440" s="175"/>
    </row>
    <row r="441" spans="1:7" ht="15.5" x14ac:dyDescent="0.35">
      <c r="A441" s="121" t="s">
        <v>298</v>
      </c>
      <c r="B441" s="121" t="s">
        <v>733</v>
      </c>
      <c r="C441" s="122">
        <v>15.404</v>
      </c>
      <c r="D441" s="123">
        <v>4077</v>
      </c>
      <c r="E441" s="173"/>
      <c r="F441" s="174"/>
      <c r="G441" s="175"/>
    </row>
    <row r="442" spans="1:7" ht="15.5" x14ac:dyDescent="0.35">
      <c r="A442" s="121" t="s">
        <v>298</v>
      </c>
      <c r="B442" s="121" t="s">
        <v>734</v>
      </c>
      <c r="C442" s="122">
        <v>8.5470000000000006</v>
      </c>
      <c r="D442" s="123">
        <v>2215</v>
      </c>
      <c r="E442" s="173"/>
      <c r="F442" s="174"/>
      <c r="G442" s="175"/>
    </row>
    <row r="443" spans="1:7" ht="15.5" x14ac:dyDescent="0.35">
      <c r="A443" s="121" t="s">
        <v>298</v>
      </c>
      <c r="B443" s="121" t="s">
        <v>735</v>
      </c>
      <c r="C443" s="122">
        <v>7.1340000000000003</v>
      </c>
      <c r="D443" s="123">
        <v>1875</v>
      </c>
      <c r="E443" s="173"/>
      <c r="F443" s="174"/>
      <c r="G443" s="175"/>
    </row>
    <row r="444" spans="1:7" ht="15.5" x14ac:dyDescent="0.35">
      <c r="A444" s="121" t="s">
        <v>298</v>
      </c>
      <c r="B444" s="121" t="s">
        <v>736</v>
      </c>
      <c r="C444" s="122">
        <v>6.5650000000000004</v>
      </c>
      <c r="D444" s="123">
        <v>2138</v>
      </c>
      <c r="E444" s="173"/>
      <c r="F444" s="174"/>
      <c r="G444" s="175"/>
    </row>
    <row r="445" spans="1:7" ht="15.5" x14ac:dyDescent="0.35">
      <c r="A445" s="121" t="s">
        <v>298</v>
      </c>
      <c r="B445" s="121" t="s">
        <v>737</v>
      </c>
      <c r="C445" s="122">
        <v>5.5289999999999999</v>
      </c>
      <c r="D445" s="123">
        <v>1586</v>
      </c>
      <c r="E445" s="173"/>
      <c r="F445" s="174"/>
      <c r="G445" s="175"/>
    </row>
    <row r="446" spans="1:7" ht="15.5" x14ac:dyDescent="0.35">
      <c r="A446" s="121" t="s">
        <v>298</v>
      </c>
      <c r="B446" s="121" t="s">
        <v>738</v>
      </c>
      <c r="C446" s="122">
        <v>5.0529999999999999</v>
      </c>
      <c r="D446" s="123">
        <v>1868</v>
      </c>
      <c r="E446" s="173"/>
      <c r="F446" s="174"/>
      <c r="G446" s="175"/>
    </row>
    <row r="447" spans="1:7" ht="15.5" x14ac:dyDescent="0.35">
      <c r="A447" s="121" t="s">
        <v>298</v>
      </c>
      <c r="B447" s="121" t="s">
        <v>739</v>
      </c>
      <c r="C447" s="122">
        <v>7.6159999999999997</v>
      </c>
      <c r="D447" s="123">
        <v>2255</v>
      </c>
      <c r="E447" s="173"/>
      <c r="F447" s="174"/>
      <c r="G447" s="175"/>
    </row>
    <row r="448" spans="1:7" ht="15.5" x14ac:dyDescent="0.35">
      <c r="A448" s="121" t="s">
        <v>298</v>
      </c>
      <c r="B448" s="121" t="s">
        <v>740</v>
      </c>
      <c r="C448" s="122">
        <v>8.359</v>
      </c>
      <c r="D448" s="123">
        <v>2380</v>
      </c>
      <c r="E448" s="173"/>
      <c r="F448" s="174"/>
      <c r="G448" s="175"/>
    </row>
    <row r="449" spans="1:7" ht="15.5" x14ac:dyDescent="0.35">
      <c r="A449" s="121" t="s">
        <v>298</v>
      </c>
      <c r="B449" s="121" t="s">
        <v>741</v>
      </c>
      <c r="C449" s="122">
        <v>6.8470000000000004</v>
      </c>
      <c r="D449" s="123">
        <v>2342</v>
      </c>
      <c r="E449" s="173"/>
      <c r="F449" s="174"/>
      <c r="G449" s="175"/>
    </row>
    <row r="450" spans="1:7" ht="15.5" x14ac:dyDescent="0.35">
      <c r="A450" s="121" t="s">
        <v>298</v>
      </c>
      <c r="B450" s="121" t="s">
        <v>742</v>
      </c>
      <c r="C450" s="122">
        <v>9.07</v>
      </c>
      <c r="D450" s="123">
        <v>3207</v>
      </c>
      <c r="E450" s="173"/>
      <c r="F450" s="174"/>
      <c r="G450" s="175"/>
    </row>
    <row r="451" spans="1:7" ht="15.5" x14ac:dyDescent="0.35">
      <c r="A451" s="121" t="s">
        <v>298</v>
      </c>
      <c r="B451" s="121" t="s">
        <v>743</v>
      </c>
      <c r="C451" s="122">
        <v>9.7319999999999993</v>
      </c>
      <c r="D451" s="123">
        <v>3353</v>
      </c>
      <c r="E451" s="173"/>
      <c r="F451" s="174"/>
      <c r="G451" s="175"/>
    </row>
    <row r="452" spans="1:7" ht="15.5" x14ac:dyDescent="0.35">
      <c r="A452" s="121" t="s">
        <v>298</v>
      </c>
      <c r="B452" s="121" t="s">
        <v>744</v>
      </c>
      <c r="C452" s="122">
        <v>10.95</v>
      </c>
      <c r="D452" s="123">
        <v>2748</v>
      </c>
      <c r="E452" s="173"/>
      <c r="F452" s="174"/>
      <c r="G452" s="175"/>
    </row>
    <row r="453" spans="1:7" ht="15.5" x14ac:dyDescent="0.35">
      <c r="A453" s="121" t="s">
        <v>298</v>
      </c>
      <c r="B453" s="121" t="s">
        <v>745</v>
      </c>
      <c r="C453" s="122">
        <v>4.391</v>
      </c>
      <c r="D453" s="123">
        <v>1142</v>
      </c>
      <c r="E453" s="173"/>
      <c r="F453" s="174"/>
      <c r="G453" s="175"/>
    </row>
    <row r="454" spans="1:7" ht="15.5" x14ac:dyDescent="0.35">
      <c r="A454" s="121" t="s">
        <v>298</v>
      </c>
      <c r="B454" s="121" t="s">
        <v>746</v>
      </c>
      <c r="C454" s="122">
        <v>11.278</v>
      </c>
      <c r="D454" s="123">
        <v>3061</v>
      </c>
      <c r="E454" s="173"/>
      <c r="F454" s="174"/>
      <c r="G454" s="175"/>
    </row>
    <row r="455" spans="1:7" ht="15.5" x14ac:dyDescent="0.35">
      <c r="A455" s="121" t="s">
        <v>298</v>
      </c>
      <c r="B455" s="121" t="s">
        <v>747</v>
      </c>
      <c r="C455" s="122">
        <v>1.889</v>
      </c>
      <c r="D455" s="123">
        <v>515</v>
      </c>
      <c r="E455" s="173"/>
      <c r="F455" s="174"/>
      <c r="G455" s="175"/>
    </row>
    <row r="456" spans="1:7" ht="15.5" x14ac:dyDescent="0.35">
      <c r="A456" s="121" t="s">
        <v>298</v>
      </c>
      <c r="B456" s="121" t="s">
        <v>748</v>
      </c>
      <c r="C456" s="122">
        <v>3.661</v>
      </c>
      <c r="D456" s="123">
        <v>983</v>
      </c>
      <c r="E456" s="173"/>
      <c r="F456" s="174"/>
      <c r="G456" s="175"/>
    </row>
    <row r="457" spans="1:7" ht="15.5" x14ac:dyDescent="0.35">
      <c r="A457" s="121" t="s">
        <v>298</v>
      </c>
      <c r="B457" s="121" t="s">
        <v>749</v>
      </c>
      <c r="C457" s="122">
        <v>15.268000000000001</v>
      </c>
      <c r="D457" s="123">
        <v>4098</v>
      </c>
      <c r="E457" s="173"/>
      <c r="F457" s="174"/>
      <c r="G457" s="175"/>
    </row>
    <row r="458" spans="1:7" ht="15.5" x14ac:dyDescent="0.35">
      <c r="A458" s="121" t="s">
        <v>298</v>
      </c>
      <c r="B458" s="121" t="s">
        <v>750</v>
      </c>
      <c r="C458" s="122">
        <v>19.853000000000002</v>
      </c>
      <c r="D458" s="123">
        <v>5088</v>
      </c>
      <c r="E458" s="173"/>
      <c r="F458" s="174"/>
      <c r="G458" s="175"/>
    </row>
    <row r="459" spans="1:7" ht="15.5" x14ac:dyDescent="0.35">
      <c r="A459" s="121" t="s">
        <v>298</v>
      </c>
      <c r="B459" s="121" t="s">
        <v>751</v>
      </c>
      <c r="C459" s="122">
        <v>5.7169999999999996</v>
      </c>
      <c r="D459" s="123">
        <v>2051</v>
      </c>
      <c r="E459" s="173"/>
      <c r="F459" s="174"/>
      <c r="G459" s="175"/>
    </row>
    <row r="460" spans="1:7" ht="15.5" x14ac:dyDescent="0.35">
      <c r="A460" s="121" t="s">
        <v>298</v>
      </c>
      <c r="B460" s="121" t="s">
        <v>752</v>
      </c>
      <c r="C460" s="122">
        <v>8.2780000000000005</v>
      </c>
      <c r="D460" s="123">
        <v>2287</v>
      </c>
      <c r="E460" s="173"/>
      <c r="F460" s="174"/>
      <c r="G460" s="175"/>
    </row>
    <row r="461" spans="1:7" ht="15.5" x14ac:dyDescent="0.35">
      <c r="A461" s="121" t="s">
        <v>298</v>
      </c>
      <c r="B461" s="121" t="s">
        <v>753</v>
      </c>
      <c r="C461" s="122">
        <v>3.2450000000000001</v>
      </c>
      <c r="D461" s="123">
        <v>878</v>
      </c>
      <c r="E461" s="173"/>
      <c r="F461" s="174"/>
      <c r="G461" s="175"/>
    </row>
    <row r="462" spans="1:7" ht="15.5" x14ac:dyDescent="0.35">
      <c r="A462" s="121" t="s">
        <v>298</v>
      </c>
      <c r="B462" s="121" t="s">
        <v>754</v>
      </c>
      <c r="C462" s="122">
        <v>4.7699999999999996</v>
      </c>
      <c r="D462" s="123">
        <v>1232</v>
      </c>
      <c r="E462" s="173"/>
      <c r="F462" s="174"/>
      <c r="G462" s="175"/>
    </row>
    <row r="463" spans="1:7" ht="15.5" x14ac:dyDescent="0.35">
      <c r="A463" s="121" t="s">
        <v>298</v>
      </c>
      <c r="B463" s="121" t="s">
        <v>755</v>
      </c>
      <c r="C463" s="122">
        <v>5.8540000000000001</v>
      </c>
      <c r="D463" s="123">
        <v>1579</v>
      </c>
      <c r="E463" s="173"/>
      <c r="F463" s="174"/>
      <c r="G463" s="175"/>
    </row>
    <row r="464" spans="1:7" ht="15.5" x14ac:dyDescent="0.35">
      <c r="A464" s="121" t="s">
        <v>298</v>
      </c>
      <c r="B464" s="121" t="s">
        <v>756</v>
      </c>
      <c r="C464" s="122">
        <v>7.9219999999999997</v>
      </c>
      <c r="D464" s="123">
        <v>2137</v>
      </c>
      <c r="E464" s="173"/>
      <c r="F464" s="174"/>
      <c r="G464" s="175"/>
    </row>
    <row r="465" spans="1:7" ht="15.5" x14ac:dyDescent="0.35">
      <c r="A465" s="121" t="s">
        <v>298</v>
      </c>
      <c r="B465" s="121" t="s">
        <v>757</v>
      </c>
      <c r="C465" s="122">
        <v>16.234999999999999</v>
      </c>
      <c r="D465" s="123">
        <v>4410</v>
      </c>
      <c r="E465" s="173"/>
      <c r="F465" s="174"/>
      <c r="G465" s="175"/>
    </row>
    <row r="466" spans="1:7" ht="15.5" x14ac:dyDescent="0.35">
      <c r="A466" s="121" t="s">
        <v>298</v>
      </c>
      <c r="B466" s="121" t="s">
        <v>758</v>
      </c>
      <c r="C466" s="122">
        <v>6.4820000000000002</v>
      </c>
      <c r="D466" s="123">
        <v>1863</v>
      </c>
      <c r="E466" s="173"/>
      <c r="F466" s="174"/>
      <c r="G466" s="175"/>
    </row>
    <row r="467" spans="1:7" ht="15.5" x14ac:dyDescent="0.35">
      <c r="A467" s="121" t="s">
        <v>298</v>
      </c>
      <c r="B467" s="121" t="s">
        <v>759</v>
      </c>
      <c r="C467" s="122">
        <v>11.351000000000001</v>
      </c>
      <c r="D467" s="123">
        <v>3258</v>
      </c>
      <c r="E467" s="173"/>
      <c r="F467" s="174"/>
      <c r="G467" s="175"/>
    </row>
    <row r="468" spans="1:7" ht="15.5" x14ac:dyDescent="0.35">
      <c r="A468" s="121" t="s">
        <v>298</v>
      </c>
      <c r="B468" s="121" t="s">
        <v>760</v>
      </c>
      <c r="C468" s="122">
        <v>13.204000000000001</v>
      </c>
      <c r="D468" s="123">
        <v>2864</v>
      </c>
      <c r="E468" s="173"/>
      <c r="F468" s="174"/>
      <c r="G468" s="175"/>
    </row>
    <row r="469" spans="1:7" ht="15.5" x14ac:dyDescent="0.35">
      <c r="A469" s="121" t="s">
        <v>298</v>
      </c>
      <c r="B469" s="121" t="s">
        <v>761</v>
      </c>
      <c r="C469" s="122">
        <v>9.4369999999999994</v>
      </c>
      <c r="D469" s="123">
        <v>2359</v>
      </c>
      <c r="E469" s="173"/>
      <c r="F469" s="174"/>
      <c r="G469" s="175"/>
    </row>
    <row r="470" spans="1:7" ht="15.5" x14ac:dyDescent="0.35">
      <c r="A470" s="121" t="s">
        <v>298</v>
      </c>
      <c r="B470" s="121" t="s">
        <v>762</v>
      </c>
      <c r="C470" s="122">
        <v>19.033999999999999</v>
      </c>
      <c r="D470" s="123">
        <v>4835</v>
      </c>
      <c r="E470" s="173"/>
      <c r="F470" s="174"/>
      <c r="G470" s="175"/>
    </row>
    <row r="471" spans="1:7" ht="15.5" x14ac:dyDescent="0.35">
      <c r="A471" s="121" t="s">
        <v>298</v>
      </c>
      <c r="B471" s="121" t="s">
        <v>763</v>
      </c>
      <c r="C471" s="122">
        <v>11.952</v>
      </c>
      <c r="D471" s="123">
        <v>3282</v>
      </c>
      <c r="E471" s="173"/>
      <c r="F471" s="174"/>
      <c r="G471" s="175"/>
    </row>
    <row r="472" spans="1:7" ht="15.5" x14ac:dyDescent="0.35">
      <c r="A472" s="121" t="s">
        <v>298</v>
      </c>
      <c r="B472" s="121" t="s">
        <v>764</v>
      </c>
      <c r="C472" s="122">
        <v>4.6059999999999999</v>
      </c>
      <c r="D472" s="123">
        <v>1774</v>
      </c>
      <c r="E472" s="173"/>
      <c r="F472" s="174"/>
      <c r="G472" s="175"/>
    </row>
    <row r="473" spans="1:7" ht="15.5" x14ac:dyDescent="0.35">
      <c r="A473" s="121" t="s">
        <v>298</v>
      </c>
      <c r="B473" s="121" t="s">
        <v>765</v>
      </c>
      <c r="C473" s="122">
        <v>22.283000000000001</v>
      </c>
      <c r="D473" s="123">
        <v>6017</v>
      </c>
      <c r="E473" s="173"/>
      <c r="F473" s="174"/>
      <c r="G473" s="175"/>
    </row>
    <row r="474" spans="1:7" ht="15.5" x14ac:dyDescent="0.35">
      <c r="A474" s="121" t="s">
        <v>298</v>
      </c>
      <c r="B474" s="121" t="s">
        <v>766</v>
      </c>
      <c r="C474" s="122">
        <v>9.3800000000000008</v>
      </c>
      <c r="D474" s="123">
        <v>2316</v>
      </c>
      <c r="E474" s="173"/>
      <c r="F474" s="174"/>
      <c r="G474" s="175"/>
    </row>
    <row r="475" spans="1:7" ht="15.5" x14ac:dyDescent="0.35">
      <c r="A475" s="121" t="s">
        <v>298</v>
      </c>
      <c r="B475" s="121" t="s">
        <v>767</v>
      </c>
      <c r="C475" s="122">
        <v>1.768</v>
      </c>
      <c r="D475" s="123">
        <v>487</v>
      </c>
      <c r="E475" s="173"/>
      <c r="F475" s="174"/>
      <c r="G475" s="175"/>
    </row>
    <row r="476" spans="1:7" ht="15.5" x14ac:dyDescent="0.35">
      <c r="A476" s="121" t="s">
        <v>298</v>
      </c>
      <c r="B476" s="121" t="s">
        <v>768</v>
      </c>
      <c r="C476" s="122">
        <v>6.4470000000000001</v>
      </c>
      <c r="D476" s="123">
        <v>1883</v>
      </c>
      <c r="E476" s="173"/>
      <c r="F476" s="174"/>
      <c r="G476" s="175"/>
    </row>
    <row r="477" spans="1:7" ht="15.5" x14ac:dyDescent="0.35">
      <c r="A477" s="121" t="s">
        <v>298</v>
      </c>
      <c r="B477" s="121" t="s">
        <v>769</v>
      </c>
      <c r="C477" s="122">
        <v>23.600999999999999</v>
      </c>
      <c r="D477" s="123">
        <v>5881</v>
      </c>
      <c r="E477" s="173"/>
      <c r="F477" s="174"/>
      <c r="G477" s="175"/>
    </row>
    <row r="478" spans="1:7" ht="15.5" x14ac:dyDescent="0.35">
      <c r="A478" s="121" t="s">
        <v>298</v>
      </c>
      <c r="B478" s="121" t="s">
        <v>770</v>
      </c>
      <c r="C478" s="122">
        <v>18.885000000000002</v>
      </c>
      <c r="D478" s="123">
        <v>4985</v>
      </c>
      <c r="E478" s="173"/>
      <c r="F478" s="174"/>
      <c r="G478" s="175"/>
    </row>
    <row r="479" spans="1:7" ht="15.5" x14ac:dyDescent="0.35">
      <c r="A479" s="121" t="s">
        <v>298</v>
      </c>
      <c r="B479" s="121" t="s">
        <v>771</v>
      </c>
      <c r="C479" s="122">
        <v>1.5569999999999999</v>
      </c>
      <c r="D479" s="123">
        <v>472</v>
      </c>
      <c r="E479" s="173"/>
      <c r="F479" s="174"/>
      <c r="G479" s="175"/>
    </row>
    <row r="480" spans="1:7" ht="15.5" x14ac:dyDescent="0.35">
      <c r="A480" s="121" t="s">
        <v>298</v>
      </c>
      <c r="B480" s="121" t="s">
        <v>772</v>
      </c>
      <c r="C480" s="122">
        <v>17.350999999999999</v>
      </c>
      <c r="D480" s="123">
        <v>4406</v>
      </c>
      <c r="E480" s="173"/>
      <c r="F480" s="174"/>
      <c r="G480" s="175"/>
    </row>
    <row r="481" spans="1:7" ht="15.5" x14ac:dyDescent="0.35">
      <c r="A481" s="121" t="s">
        <v>298</v>
      </c>
      <c r="B481" s="121" t="s">
        <v>773</v>
      </c>
      <c r="C481" s="122">
        <v>9.7989999999999995</v>
      </c>
      <c r="D481" s="123">
        <v>2535</v>
      </c>
      <c r="E481" s="173"/>
      <c r="F481" s="174"/>
      <c r="G481" s="175"/>
    </row>
    <row r="482" spans="1:7" ht="15.5" x14ac:dyDescent="0.35">
      <c r="A482" s="121" t="s">
        <v>298</v>
      </c>
      <c r="B482" s="121" t="s">
        <v>774</v>
      </c>
      <c r="C482" s="122">
        <v>3.8260000000000001</v>
      </c>
      <c r="D482" s="123">
        <v>1261</v>
      </c>
      <c r="E482" s="173"/>
      <c r="F482" s="174"/>
      <c r="G482" s="175"/>
    </row>
    <row r="483" spans="1:7" ht="15.5" x14ac:dyDescent="0.35">
      <c r="A483" s="121" t="s">
        <v>298</v>
      </c>
      <c r="B483" s="121" t="s">
        <v>775</v>
      </c>
      <c r="C483" s="122">
        <v>6.532</v>
      </c>
      <c r="D483" s="123">
        <v>2126</v>
      </c>
      <c r="E483" s="173"/>
      <c r="F483" s="174"/>
      <c r="G483" s="175"/>
    </row>
    <row r="484" spans="1:7" ht="15.5" x14ac:dyDescent="0.35">
      <c r="A484" s="121" t="s">
        <v>298</v>
      </c>
      <c r="B484" s="121" t="s">
        <v>776</v>
      </c>
      <c r="C484" s="122">
        <v>2.8759999999999999</v>
      </c>
      <c r="D484" s="123">
        <v>746</v>
      </c>
      <c r="E484" s="173"/>
      <c r="F484" s="174"/>
      <c r="G484" s="175"/>
    </row>
    <row r="485" spans="1:7" ht="15.5" x14ac:dyDescent="0.35">
      <c r="A485" s="121" t="s">
        <v>298</v>
      </c>
      <c r="B485" s="121" t="s">
        <v>777</v>
      </c>
      <c r="C485" s="122">
        <v>1.877</v>
      </c>
      <c r="D485" s="123">
        <v>398</v>
      </c>
      <c r="E485" s="173"/>
      <c r="F485" s="174"/>
      <c r="G485" s="175"/>
    </row>
    <row r="486" spans="1:7" ht="15.5" x14ac:dyDescent="0.35">
      <c r="A486" s="121" t="s">
        <v>298</v>
      </c>
      <c r="B486" s="121" t="s">
        <v>778</v>
      </c>
      <c r="C486" s="122">
        <v>5.9509999999999996</v>
      </c>
      <c r="D486" s="123">
        <v>1708</v>
      </c>
      <c r="E486" s="173"/>
      <c r="F486" s="174"/>
      <c r="G486" s="175"/>
    </row>
    <row r="487" spans="1:7" ht="15.5" x14ac:dyDescent="0.35">
      <c r="A487" s="121" t="s">
        <v>298</v>
      </c>
      <c r="B487" s="121" t="s">
        <v>779</v>
      </c>
      <c r="C487" s="122">
        <v>4.0330000000000004</v>
      </c>
      <c r="D487" s="123">
        <v>1229</v>
      </c>
      <c r="E487" s="173"/>
      <c r="F487" s="174"/>
      <c r="G487" s="175"/>
    </row>
    <row r="488" spans="1:7" ht="15.5" x14ac:dyDescent="0.35">
      <c r="A488" s="121" t="s">
        <v>298</v>
      </c>
      <c r="B488" s="121" t="s">
        <v>780</v>
      </c>
      <c r="C488" s="122">
        <v>3.8530000000000002</v>
      </c>
      <c r="D488" s="123">
        <v>1169</v>
      </c>
      <c r="E488" s="173"/>
      <c r="F488" s="174"/>
      <c r="G488" s="175"/>
    </row>
    <row r="489" spans="1:7" ht="15.5" x14ac:dyDescent="0.35">
      <c r="A489" s="121" t="s">
        <v>298</v>
      </c>
      <c r="B489" s="121" t="s">
        <v>781</v>
      </c>
      <c r="C489" s="122">
        <v>4.4960000000000004</v>
      </c>
      <c r="D489" s="123">
        <v>1364</v>
      </c>
      <c r="E489" s="173"/>
      <c r="F489" s="174"/>
      <c r="G489" s="175"/>
    </row>
    <row r="490" spans="1:7" ht="15.5" x14ac:dyDescent="0.35">
      <c r="A490" s="121" t="s">
        <v>298</v>
      </c>
      <c r="B490" s="121" t="s">
        <v>782</v>
      </c>
      <c r="C490" s="122">
        <v>3.6640000000000001</v>
      </c>
      <c r="D490" s="123">
        <v>1325</v>
      </c>
      <c r="E490" s="173"/>
      <c r="F490" s="174"/>
      <c r="G490" s="175"/>
    </row>
    <row r="491" spans="1:7" ht="15.5" x14ac:dyDescent="0.35">
      <c r="A491" s="121" t="s">
        <v>298</v>
      </c>
      <c r="B491" s="121" t="s">
        <v>783</v>
      </c>
      <c r="C491" s="122">
        <v>7.1989999999999998</v>
      </c>
      <c r="D491" s="123">
        <v>2117</v>
      </c>
      <c r="E491" s="173"/>
      <c r="F491" s="174"/>
      <c r="G491" s="175"/>
    </row>
    <row r="492" spans="1:7" ht="15.5" x14ac:dyDescent="0.35">
      <c r="A492" s="121" t="s">
        <v>298</v>
      </c>
      <c r="B492" s="121" t="s">
        <v>784</v>
      </c>
      <c r="C492" s="122">
        <v>14.404</v>
      </c>
      <c r="D492" s="123">
        <v>3488</v>
      </c>
      <c r="E492" s="173"/>
      <c r="F492" s="174"/>
      <c r="G492" s="175"/>
    </row>
    <row r="493" spans="1:7" ht="15.5" x14ac:dyDescent="0.35">
      <c r="A493" s="121" t="s">
        <v>298</v>
      </c>
      <c r="B493" s="121" t="s">
        <v>785</v>
      </c>
      <c r="C493" s="122">
        <v>2.4209999999999998</v>
      </c>
      <c r="D493" s="123">
        <v>671</v>
      </c>
      <c r="E493" s="173"/>
      <c r="F493" s="174"/>
      <c r="G493" s="175"/>
    </row>
    <row r="494" spans="1:7" ht="15.5" x14ac:dyDescent="0.35">
      <c r="A494" s="121" t="s">
        <v>298</v>
      </c>
      <c r="B494" s="121" t="s">
        <v>786</v>
      </c>
      <c r="C494" s="122">
        <v>8.141</v>
      </c>
      <c r="D494" s="123">
        <v>2911</v>
      </c>
      <c r="E494" s="173"/>
      <c r="F494" s="174"/>
      <c r="G494" s="175"/>
    </row>
    <row r="495" spans="1:7" ht="15.5" x14ac:dyDescent="0.35">
      <c r="A495" s="121" t="s">
        <v>298</v>
      </c>
      <c r="B495" s="121" t="s">
        <v>787</v>
      </c>
      <c r="C495" s="122">
        <v>7.8280000000000003</v>
      </c>
      <c r="D495" s="123">
        <v>2269</v>
      </c>
      <c r="E495" s="173"/>
      <c r="F495" s="174"/>
      <c r="G495" s="175"/>
    </row>
    <row r="496" spans="1:7" ht="15.5" x14ac:dyDescent="0.35">
      <c r="A496" s="121" t="s">
        <v>298</v>
      </c>
      <c r="B496" s="121" t="s">
        <v>788</v>
      </c>
      <c r="C496" s="122">
        <v>7.5629999999999997</v>
      </c>
      <c r="D496" s="123">
        <v>2269</v>
      </c>
      <c r="E496" s="173"/>
      <c r="F496" s="174"/>
      <c r="G496" s="175"/>
    </row>
    <row r="497" spans="1:7" ht="15.5" x14ac:dyDescent="0.35">
      <c r="A497" s="121" t="s">
        <v>298</v>
      </c>
      <c r="B497" s="121" t="s">
        <v>789</v>
      </c>
      <c r="C497" s="122">
        <v>11.132</v>
      </c>
      <c r="D497" s="123">
        <v>4415</v>
      </c>
      <c r="E497" s="173"/>
      <c r="F497" s="174"/>
      <c r="G497" s="175"/>
    </row>
    <row r="498" spans="1:7" ht="15.5" x14ac:dyDescent="0.35">
      <c r="A498" s="121" t="s">
        <v>298</v>
      </c>
      <c r="B498" s="121" t="s">
        <v>790</v>
      </c>
      <c r="C498" s="122">
        <v>4.3529999999999998</v>
      </c>
      <c r="D498" s="123">
        <v>1288</v>
      </c>
      <c r="E498" s="173"/>
      <c r="F498" s="174"/>
      <c r="G498" s="175"/>
    </row>
    <row r="499" spans="1:7" ht="15.5" x14ac:dyDescent="0.35">
      <c r="A499" s="121" t="s">
        <v>298</v>
      </c>
      <c r="B499" s="121" t="s">
        <v>791</v>
      </c>
      <c r="C499" s="122">
        <v>11.548999999999999</v>
      </c>
      <c r="D499" s="123">
        <v>3050</v>
      </c>
      <c r="E499" s="173"/>
      <c r="F499" s="174"/>
      <c r="G499" s="175"/>
    </row>
    <row r="500" spans="1:7" ht="15.5" x14ac:dyDescent="0.35">
      <c r="A500" s="121" t="s">
        <v>298</v>
      </c>
      <c r="B500" s="121" t="s">
        <v>792</v>
      </c>
      <c r="C500" s="122">
        <v>16.224</v>
      </c>
      <c r="D500" s="123">
        <v>3861</v>
      </c>
      <c r="E500" s="173"/>
      <c r="F500" s="174"/>
      <c r="G500" s="175"/>
    </row>
    <row r="501" spans="1:7" ht="15.5" x14ac:dyDescent="0.35">
      <c r="A501" s="121" t="s">
        <v>298</v>
      </c>
      <c r="B501" s="121" t="s">
        <v>793</v>
      </c>
      <c r="C501" s="122">
        <v>8.7959999999999994</v>
      </c>
      <c r="D501" s="123">
        <v>2465</v>
      </c>
      <c r="E501" s="173"/>
      <c r="F501" s="174"/>
      <c r="G501" s="175"/>
    </row>
    <row r="502" spans="1:7" ht="15.5" x14ac:dyDescent="0.35">
      <c r="A502" s="121" t="s">
        <v>298</v>
      </c>
      <c r="B502" s="121" t="s">
        <v>794</v>
      </c>
      <c r="C502" s="122">
        <v>8.8290000000000006</v>
      </c>
      <c r="D502" s="123">
        <v>2424</v>
      </c>
      <c r="E502" s="173"/>
      <c r="F502" s="174"/>
      <c r="G502" s="175"/>
    </row>
    <row r="503" spans="1:7" ht="15.5" x14ac:dyDescent="0.35">
      <c r="A503" s="121" t="s">
        <v>298</v>
      </c>
      <c r="B503" s="121" t="s">
        <v>795</v>
      </c>
      <c r="C503" s="122">
        <v>16.353000000000002</v>
      </c>
      <c r="D503" s="123">
        <v>4263</v>
      </c>
      <c r="E503" s="173"/>
      <c r="F503" s="174"/>
      <c r="G503" s="175"/>
    </row>
    <row r="504" spans="1:7" ht="15.5" x14ac:dyDescent="0.35">
      <c r="A504" s="121" t="s">
        <v>298</v>
      </c>
      <c r="B504" s="121" t="s">
        <v>796</v>
      </c>
      <c r="C504" s="122">
        <v>6.4189999999999996</v>
      </c>
      <c r="D504" s="123">
        <v>1778</v>
      </c>
      <c r="E504" s="173"/>
      <c r="F504" s="174"/>
      <c r="G504" s="175"/>
    </row>
    <row r="505" spans="1:7" ht="15.5" x14ac:dyDescent="0.35">
      <c r="A505" s="121" t="s">
        <v>298</v>
      </c>
      <c r="B505" s="121" t="s">
        <v>797</v>
      </c>
      <c r="C505" s="122">
        <v>9.2989999999999995</v>
      </c>
      <c r="D505" s="123">
        <v>2786</v>
      </c>
      <c r="E505" s="173"/>
      <c r="F505" s="174"/>
      <c r="G505" s="175"/>
    </row>
    <row r="506" spans="1:7" ht="15.5" x14ac:dyDescent="0.35">
      <c r="A506" s="121" t="s">
        <v>298</v>
      </c>
      <c r="B506" s="121" t="s">
        <v>798</v>
      </c>
      <c r="C506" s="122">
        <v>3.11</v>
      </c>
      <c r="D506" s="123">
        <v>968</v>
      </c>
      <c r="E506" s="173"/>
      <c r="F506" s="174"/>
      <c r="G506" s="175"/>
    </row>
    <row r="507" spans="1:7" ht="15.5" x14ac:dyDescent="0.35">
      <c r="A507" s="121" t="s">
        <v>298</v>
      </c>
      <c r="B507" s="121" t="s">
        <v>799</v>
      </c>
      <c r="C507" s="122">
        <v>3.6589999999999998</v>
      </c>
      <c r="D507" s="123">
        <v>1084</v>
      </c>
      <c r="E507" s="173"/>
      <c r="F507" s="174"/>
      <c r="G507" s="175"/>
    </row>
    <row r="508" spans="1:7" ht="15.5" x14ac:dyDescent="0.35">
      <c r="A508" s="121" t="s">
        <v>298</v>
      </c>
      <c r="B508" s="121" t="s">
        <v>800</v>
      </c>
      <c r="C508" s="122">
        <v>19.806999999999999</v>
      </c>
      <c r="D508" s="123">
        <v>4482</v>
      </c>
      <c r="E508" s="173"/>
      <c r="F508" s="174"/>
      <c r="G508" s="175"/>
    </row>
    <row r="509" spans="1:7" ht="15.5" x14ac:dyDescent="0.35">
      <c r="A509" s="121" t="s">
        <v>298</v>
      </c>
      <c r="B509" s="121" t="s">
        <v>801</v>
      </c>
      <c r="C509" s="122">
        <v>2.1469999999999998</v>
      </c>
      <c r="D509" s="123">
        <v>634</v>
      </c>
      <c r="E509" s="173"/>
      <c r="F509" s="174"/>
      <c r="G509" s="175"/>
    </row>
    <row r="510" spans="1:7" ht="15.5" x14ac:dyDescent="0.35">
      <c r="A510" s="121" t="s">
        <v>298</v>
      </c>
      <c r="B510" s="121" t="s">
        <v>802</v>
      </c>
      <c r="C510" s="122">
        <v>7.2350000000000003</v>
      </c>
      <c r="D510" s="123">
        <v>1989</v>
      </c>
      <c r="E510" s="173"/>
      <c r="F510" s="174"/>
      <c r="G510" s="175"/>
    </row>
    <row r="511" spans="1:7" ht="15.5" x14ac:dyDescent="0.35">
      <c r="A511" s="121" t="s">
        <v>298</v>
      </c>
      <c r="B511" s="121" t="s">
        <v>803</v>
      </c>
      <c r="C511" s="122">
        <v>16.478999999999999</v>
      </c>
      <c r="D511" s="123">
        <v>3994</v>
      </c>
      <c r="E511" s="173"/>
      <c r="F511" s="174"/>
      <c r="G511" s="175"/>
    </row>
    <row r="512" spans="1:7" ht="15.5" x14ac:dyDescent="0.35">
      <c r="A512" s="121" t="s">
        <v>298</v>
      </c>
      <c r="B512" s="121" t="s">
        <v>804</v>
      </c>
      <c r="C512" s="122">
        <v>16.149000000000001</v>
      </c>
      <c r="D512" s="123">
        <v>4299</v>
      </c>
      <c r="E512" s="173"/>
      <c r="F512" s="174"/>
      <c r="G512" s="175"/>
    </row>
    <row r="513" spans="1:7" ht="15.5" x14ac:dyDescent="0.35">
      <c r="A513" s="121" t="s">
        <v>298</v>
      </c>
      <c r="B513" s="121" t="s">
        <v>805</v>
      </c>
      <c r="C513" s="122">
        <v>0.93899999999999995</v>
      </c>
      <c r="D513" s="123">
        <v>234</v>
      </c>
      <c r="E513" s="173"/>
      <c r="F513" s="174"/>
      <c r="G513" s="175"/>
    </row>
    <row r="514" spans="1:7" ht="15.5" x14ac:dyDescent="0.35">
      <c r="A514" s="121" t="s">
        <v>298</v>
      </c>
      <c r="B514" s="121" t="s">
        <v>806</v>
      </c>
      <c r="C514" s="122">
        <v>12.468</v>
      </c>
      <c r="D514" s="123">
        <v>3471</v>
      </c>
      <c r="E514" s="173"/>
      <c r="F514" s="174"/>
      <c r="G514" s="175"/>
    </row>
    <row r="515" spans="1:7" ht="15.5" x14ac:dyDescent="0.35">
      <c r="A515" s="121" t="s">
        <v>298</v>
      </c>
      <c r="B515" s="121" t="s">
        <v>807</v>
      </c>
      <c r="C515" s="122">
        <v>14.959</v>
      </c>
      <c r="D515" s="123">
        <v>5131</v>
      </c>
      <c r="E515" s="173"/>
      <c r="F515" s="174"/>
      <c r="G515" s="175"/>
    </row>
    <row r="516" spans="1:7" ht="15.5" x14ac:dyDescent="0.35">
      <c r="A516" s="121" t="s">
        <v>298</v>
      </c>
      <c r="B516" s="121" t="s">
        <v>808</v>
      </c>
      <c r="C516" s="122">
        <v>4.7560000000000002</v>
      </c>
      <c r="D516" s="123">
        <v>1488</v>
      </c>
      <c r="E516" s="173"/>
      <c r="F516" s="174"/>
      <c r="G516" s="175"/>
    </row>
    <row r="517" spans="1:7" ht="15.5" x14ac:dyDescent="0.35">
      <c r="A517" s="121" t="s">
        <v>298</v>
      </c>
      <c r="B517" s="121" t="s">
        <v>809</v>
      </c>
      <c r="C517" s="122">
        <v>3.3759999999999999</v>
      </c>
      <c r="D517" s="123">
        <v>960</v>
      </c>
      <c r="E517" s="173"/>
      <c r="F517" s="174"/>
      <c r="G517" s="175"/>
    </row>
    <row r="518" spans="1:7" ht="15.5" x14ac:dyDescent="0.35">
      <c r="A518" s="121" t="s">
        <v>298</v>
      </c>
      <c r="B518" s="121" t="s">
        <v>810</v>
      </c>
      <c r="C518" s="122">
        <v>12.518000000000001</v>
      </c>
      <c r="D518" s="123">
        <v>3314</v>
      </c>
      <c r="E518" s="173"/>
      <c r="F518" s="174"/>
      <c r="G518" s="175"/>
    </row>
    <row r="519" spans="1:7" ht="15.5" x14ac:dyDescent="0.35">
      <c r="A519" s="121" t="s">
        <v>298</v>
      </c>
      <c r="B519" s="121" t="s">
        <v>811</v>
      </c>
      <c r="C519" s="122">
        <v>6.4009999999999998</v>
      </c>
      <c r="D519" s="123">
        <v>1786</v>
      </c>
      <c r="E519" s="173"/>
      <c r="F519" s="174"/>
      <c r="G519" s="175"/>
    </row>
    <row r="520" spans="1:7" ht="15.5" x14ac:dyDescent="0.35">
      <c r="A520" s="121" t="s">
        <v>298</v>
      </c>
      <c r="B520" s="121" t="s">
        <v>812</v>
      </c>
      <c r="C520" s="122">
        <v>4.07</v>
      </c>
      <c r="D520" s="123">
        <v>1068</v>
      </c>
      <c r="E520" s="173"/>
      <c r="F520" s="174"/>
      <c r="G520" s="175"/>
    </row>
    <row r="521" spans="1:7" ht="15.5" x14ac:dyDescent="0.35">
      <c r="A521" s="121" t="s">
        <v>298</v>
      </c>
      <c r="B521" s="121" t="s">
        <v>813</v>
      </c>
      <c r="C521" s="122">
        <v>4.2450000000000001</v>
      </c>
      <c r="D521" s="123">
        <v>1180</v>
      </c>
      <c r="E521" s="173"/>
      <c r="F521" s="174"/>
      <c r="G521" s="175"/>
    </row>
    <row r="522" spans="1:7" ht="15.5" x14ac:dyDescent="0.35">
      <c r="A522" s="121" t="s">
        <v>298</v>
      </c>
      <c r="B522" s="121" t="s">
        <v>814</v>
      </c>
      <c r="C522" s="122">
        <v>10.548</v>
      </c>
      <c r="D522" s="123">
        <v>2819</v>
      </c>
      <c r="E522" s="173"/>
      <c r="F522" s="174"/>
      <c r="G522" s="175"/>
    </row>
    <row r="523" spans="1:7" ht="15.5" x14ac:dyDescent="0.35">
      <c r="A523" s="121" t="s">
        <v>298</v>
      </c>
      <c r="B523" s="121" t="s">
        <v>815</v>
      </c>
      <c r="C523" s="122">
        <v>13.763</v>
      </c>
      <c r="D523" s="123">
        <v>3948</v>
      </c>
      <c r="E523" s="173"/>
      <c r="F523" s="174"/>
      <c r="G523" s="175"/>
    </row>
    <row r="524" spans="1:7" ht="15.5" x14ac:dyDescent="0.35">
      <c r="A524" s="121" t="s">
        <v>298</v>
      </c>
      <c r="B524" s="121" t="s">
        <v>816</v>
      </c>
      <c r="C524" s="122">
        <v>8.0649999999999995</v>
      </c>
      <c r="D524" s="123">
        <v>2306</v>
      </c>
      <c r="E524" s="173"/>
      <c r="F524" s="174"/>
      <c r="G524" s="175"/>
    </row>
    <row r="525" spans="1:7" ht="15.5" x14ac:dyDescent="0.35">
      <c r="A525" s="121" t="s">
        <v>298</v>
      </c>
      <c r="B525" s="121" t="s">
        <v>817</v>
      </c>
      <c r="C525" s="122">
        <v>11.212</v>
      </c>
      <c r="D525" s="123">
        <v>2772</v>
      </c>
      <c r="E525" s="173"/>
      <c r="F525" s="174"/>
      <c r="G525" s="175"/>
    </row>
    <row r="526" spans="1:7" ht="15.5" x14ac:dyDescent="0.35">
      <c r="A526" s="121" t="s">
        <v>298</v>
      </c>
      <c r="B526" s="121" t="s">
        <v>818</v>
      </c>
      <c r="C526" s="122">
        <v>3.6850000000000001</v>
      </c>
      <c r="D526" s="123">
        <v>1021</v>
      </c>
      <c r="E526" s="173"/>
      <c r="F526" s="174"/>
      <c r="G526" s="175"/>
    </row>
    <row r="527" spans="1:7" ht="15.5" x14ac:dyDescent="0.35">
      <c r="A527" s="121" t="s">
        <v>298</v>
      </c>
      <c r="B527" s="121" t="s">
        <v>819</v>
      </c>
      <c r="C527" s="122">
        <v>3.4119999999999999</v>
      </c>
      <c r="D527" s="123">
        <v>1042</v>
      </c>
      <c r="E527" s="173"/>
      <c r="F527" s="174"/>
      <c r="G527" s="175"/>
    </row>
    <row r="528" spans="1:7" ht="15.5" x14ac:dyDescent="0.35">
      <c r="A528" s="121" t="s">
        <v>298</v>
      </c>
      <c r="B528" s="121" t="s">
        <v>820</v>
      </c>
      <c r="C528" s="122">
        <v>3.355</v>
      </c>
      <c r="D528" s="123">
        <v>949</v>
      </c>
      <c r="E528" s="173"/>
      <c r="F528" s="174"/>
      <c r="G528" s="175"/>
    </row>
    <row r="529" spans="1:7" ht="15.5" x14ac:dyDescent="0.35">
      <c r="A529" s="121" t="s">
        <v>298</v>
      </c>
      <c r="B529" s="121" t="s">
        <v>821</v>
      </c>
      <c r="C529" s="122">
        <v>6.758</v>
      </c>
      <c r="D529" s="123">
        <v>1983</v>
      </c>
      <c r="E529" s="173"/>
      <c r="F529" s="174"/>
      <c r="G529" s="175"/>
    </row>
    <row r="530" spans="1:7" ht="15.5" x14ac:dyDescent="0.35">
      <c r="A530" s="121" t="s">
        <v>298</v>
      </c>
      <c r="B530" s="121" t="s">
        <v>822</v>
      </c>
      <c r="C530" s="122">
        <v>7.6219999999999999</v>
      </c>
      <c r="D530" s="123">
        <v>1928</v>
      </c>
      <c r="E530" s="173"/>
      <c r="F530" s="174"/>
      <c r="G530" s="175"/>
    </row>
    <row r="531" spans="1:7" ht="15.5" x14ac:dyDescent="0.35">
      <c r="A531" s="121" t="s">
        <v>298</v>
      </c>
      <c r="B531" s="121" t="s">
        <v>823</v>
      </c>
      <c r="C531" s="122">
        <v>8.3569999999999993</v>
      </c>
      <c r="D531" s="123">
        <v>2769</v>
      </c>
      <c r="E531" s="173"/>
      <c r="F531" s="174"/>
      <c r="G531" s="175"/>
    </row>
    <row r="532" spans="1:7" ht="15.5" x14ac:dyDescent="0.35">
      <c r="A532" s="121" t="s">
        <v>298</v>
      </c>
      <c r="B532" s="121" t="s">
        <v>824</v>
      </c>
      <c r="C532" s="122">
        <v>7.1180000000000003</v>
      </c>
      <c r="D532" s="123">
        <v>1929</v>
      </c>
      <c r="E532" s="173"/>
      <c r="F532" s="174"/>
      <c r="G532" s="175"/>
    </row>
    <row r="533" spans="1:7" ht="15.5" x14ac:dyDescent="0.35">
      <c r="A533" s="121" t="s">
        <v>298</v>
      </c>
      <c r="B533" s="121" t="s">
        <v>825</v>
      </c>
      <c r="C533" s="122">
        <v>6.1879999999999997</v>
      </c>
      <c r="D533" s="123">
        <v>1713</v>
      </c>
      <c r="E533" s="173"/>
      <c r="F533" s="174"/>
      <c r="G533" s="175"/>
    </row>
    <row r="534" spans="1:7" ht="15.5" x14ac:dyDescent="0.35">
      <c r="A534" s="121" t="s">
        <v>298</v>
      </c>
      <c r="B534" s="121" t="s">
        <v>826</v>
      </c>
      <c r="C534" s="122">
        <v>9.9260000000000002</v>
      </c>
      <c r="D534" s="123">
        <v>2875</v>
      </c>
      <c r="E534" s="173"/>
      <c r="F534" s="174"/>
      <c r="G534" s="175"/>
    </row>
    <row r="535" spans="1:7" ht="15.5" x14ac:dyDescent="0.35">
      <c r="A535" s="121" t="s">
        <v>298</v>
      </c>
      <c r="B535" s="121" t="s">
        <v>827</v>
      </c>
      <c r="C535" s="122">
        <v>6.9470000000000001</v>
      </c>
      <c r="D535" s="123">
        <v>1844</v>
      </c>
      <c r="E535" s="173"/>
      <c r="F535" s="174"/>
      <c r="G535" s="175"/>
    </row>
    <row r="536" spans="1:7" ht="15.5" x14ac:dyDescent="0.35">
      <c r="A536" s="121" t="s">
        <v>298</v>
      </c>
      <c r="B536" s="121" t="s">
        <v>828</v>
      </c>
      <c r="C536" s="122">
        <v>4.3339999999999996</v>
      </c>
      <c r="D536" s="123">
        <v>1566</v>
      </c>
      <c r="E536" s="173"/>
      <c r="F536" s="174"/>
      <c r="G536" s="175"/>
    </row>
    <row r="537" spans="1:7" ht="15.5" x14ac:dyDescent="0.35">
      <c r="A537" s="121" t="s">
        <v>298</v>
      </c>
      <c r="B537" s="121" t="s">
        <v>829</v>
      </c>
      <c r="C537" s="122">
        <v>14.394</v>
      </c>
      <c r="D537" s="123">
        <v>3633</v>
      </c>
      <c r="E537" s="173"/>
      <c r="F537" s="174"/>
      <c r="G537" s="175"/>
    </row>
    <row r="538" spans="1:7" ht="15.5" x14ac:dyDescent="0.35">
      <c r="A538" s="121" t="s">
        <v>298</v>
      </c>
      <c r="B538" s="121" t="s">
        <v>830</v>
      </c>
      <c r="C538" s="122">
        <v>6.0419999999999998</v>
      </c>
      <c r="D538" s="123">
        <v>1909</v>
      </c>
      <c r="E538" s="173"/>
      <c r="F538" s="174"/>
      <c r="G538" s="175"/>
    </row>
    <row r="539" spans="1:7" ht="15.5" x14ac:dyDescent="0.35">
      <c r="A539" s="124" t="s">
        <v>298</v>
      </c>
      <c r="B539" s="124" t="s">
        <v>831</v>
      </c>
      <c r="C539" s="125">
        <v>10.287000000000001</v>
      </c>
      <c r="D539" s="126">
        <v>2795</v>
      </c>
      <c r="E539" s="173"/>
      <c r="F539" s="174"/>
      <c r="G539" s="175"/>
    </row>
    <row r="540" spans="1:7" ht="15.5" x14ac:dyDescent="0.35">
      <c r="A540" s="121" t="s">
        <v>832</v>
      </c>
      <c r="B540" s="121" t="s">
        <v>833</v>
      </c>
      <c r="C540" s="122">
        <v>3.1760000000000002</v>
      </c>
      <c r="D540" s="123">
        <v>850</v>
      </c>
      <c r="E540" s="173"/>
      <c r="F540" s="174"/>
      <c r="G540" s="175"/>
    </row>
    <row r="541" spans="1:7" ht="15.5" x14ac:dyDescent="0.35">
      <c r="A541" s="121" t="s">
        <v>832</v>
      </c>
      <c r="B541" s="121" t="s">
        <v>834</v>
      </c>
      <c r="C541" s="122">
        <v>3.5089999999999999</v>
      </c>
      <c r="D541" s="123">
        <v>962</v>
      </c>
      <c r="E541" s="173"/>
      <c r="F541" s="174"/>
      <c r="G541" s="175"/>
    </row>
    <row r="542" spans="1:7" ht="15.5" x14ac:dyDescent="0.35">
      <c r="A542" s="121" t="s">
        <v>832</v>
      </c>
      <c r="B542" s="121" t="s">
        <v>835</v>
      </c>
      <c r="C542" s="122">
        <v>4.1399999999999997</v>
      </c>
      <c r="D542" s="123">
        <v>1366</v>
      </c>
      <c r="E542" s="173"/>
      <c r="F542" s="174"/>
      <c r="G542" s="175"/>
    </row>
    <row r="543" spans="1:7" ht="15.5" x14ac:dyDescent="0.35">
      <c r="A543" s="121" t="s">
        <v>832</v>
      </c>
      <c r="B543" s="121" t="s">
        <v>836</v>
      </c>
      <c r="C543" s="122">
        <v>12.023999999999999</v>
      </c>
      <c r="D543" s="123">
        <v>3336</v>
      </c>
      <c r="E543" s="173"/>
      <c r="F543" s="174"/>
      <c r="G543" s="175"/>
    </row>
    <row r="544" spans="1:7" ht="15.5" x14ac:dyDescent="0.35">
      <c r="A544" s="121" t="s">
        <v>832</v>
      </c>
      <c r="B544" s="121" t="s">
        <v>837</v>
      </c>
      <c r="C544" s="122">
        <v>10.499000000000001</v>
      </c>
      <c r="D544" s="123">
        <v>2932</v>
      </c>
      <c r="E544" s="173"/>
      <c r="F544" s="174"/>
      <c r="G544" s="175"/>
    </row>
    <row r="545" spans="1:7" ht="15.5" x14ac:dyDescent="0.35">
      <c r="A545" s="121" t="s">
        <v>832</v>
      </c>
      <c r="B545" s="121" t="s">
        <v>838</v>
      </c>
      <c r="C545" s="122">
        <v>6.4720000000000004</v>
      </c>
      <c r="D545" s="123">
        <v>1888</v>
      </c>
      <c r="E545" s="173"/>
      <c r="F545" s="174"/>
      <c r="G545" s="175"/>
    </row>
    <row r="546" spans="1:7" ht="15.5" x14ac:dyDescent="0.35">
      <c r="A546" s="121" t="s">
        <v>832</v>
      </c>
      <c r="B546" s="121" t="s">
        <v>839</v>
      </c>
      <c r="C546" s="122">
        <v>19.314</v>
      </c>
      <c r="D546" s="123">
        <v>5109</v>
      </c>
      <c r="E546" s="173"/>
      <c r="F546" s="174"/>
      <c r="G546" s="175"/>
    </row>
    <row r="547" spans="1:7" ht="15.5" x14ac:dyDescent="0.35">
      <c r="A547" s="121" t="s">
        <v>832</v>
      </c>
      <c r="B547" s="121" t="s">
        <v>840</v>
      </c>
      <c r="C547" s="122">
        <v>17.657</v>
      </c>
      <c r="D547" s="123">
        <v>4790</v>
      </c>
      <c r="E547" s="173"/>
      <c r="F547" s="174"/>
      <c r="G547" s="175"/>
    </row>
    <row r="548" spans="1:7" ht="15.5" x14ac:dyDescent="0.35">
      <c r="A548" s="121" t="s">
        <v>832</v>
      </c>
      <c r="B548" s="121" t="s">
        <v>841</v>
      </c>
      <c r="C548" s="122">
        <v>8.9290000000000003</v>
      </c>
      <c r="D548" s="123">
        <v>2567</v>
      </c>
      <c r="E548" s="173"/>
      <c r="F548" s="174"/>
      <c r="G548" s="175"/>
    </row>
    <row r="549" spans="1:7" ht="15.5" x14ac:dyDescent="0.35">
      <c r="A549" s="121" t="s">
        <v>832</v>
      </c>
      <c r="B549" s="121" t="s">
        <v>842</v>
      </c>
      <c r="C549" s="122">
        <v>6.3079999999999998</v>
      </c>
      <c r="D549" s="123">
        <v>2136</v>
      </c>
      <c r="E549" s="173"/>
      <c r="F549" s="174"/>
      <c r="G549" s="175"/>
    </row>
    <row r="550" spans="1:7" ht="15.5" x14ac:dyDescent="0.35">
      <c r="A550" s="121" t="s">
        <v>832</v>
      </c>
      <c r="B550" s="121" t="s">
        <v>843</v>
      </c>
      <c r="C550" s="122">
        <v>3.1120000000000001</v>
      </c>
      <c r="D550" s="123">
        <v>1161</v>
      </c>
      <c r="E550" s="173"/>
      <c r="F550" s="174"/>
      <c r="G550" s="175"/>
    </row>
    <row r="551" spans="1:7" ht="15.5" x14ac:dyDescent="0.35">
      <c r="A551" s="121" t="s">
        <v>832</v>
      </c>
      <c r="B551" s="121" t="s">
        <v>844</v>
      </c>
      <c r="C551" s="122">
        <v>5.1379999999999999</v>
      </c>
      <c r="D551" s="123">
        <v>1665</v>
      </c>
      <c r="E551" s="173"/>
      <c r="F551" s="174"/>
      <c r="G551" s="175"/>
    </row>
    <row r="552" spans="1:7" ht="15.5" x14ac:dyDescent="0.35">
      <c r="A552" s="121" t="s">
        <v>832</v>
      </c>
      <c r="B552" s="121" t="s">
        <v>845</v>
      </c>
      <c r="C552" s="122">
        <v>13.986000000000001</v>
      </c>
      <c r="D552" s="123">
        <v>3993</v>
      </c>
      <c r="E552" s="173"/>
      <c r="F552" s="174"/>
      <c r="G552" s="175"/>
    </row>
    <row r="553" spans="1:7" ht="15.5" x14ac:dyDescent="0.35">
      <c r="A553" s="121" t="s">
        <v>832</v>
      </c>
      <c r="B553" s="121" t="s">
        <v>846</v>
      </c>
      <c r="C553" s="122">
        <v>14.617000000000001</v>
      </c>
      <c r="D553" s="123">
        <v>4024</v>
      </c>
      <c r="E553" s="173"/>
      <c r="F553" s="174"/>
      <c r="G553" s="175"/>
    </row>
    <row r="554" spans="1:7" ht="15.5" x14ac:dyDescent="0.35">
      <c r="A554" s="121" t="s">
        <v>832</v>
      </c>
      <c r="B554" s="121" t="s">
        <v>847</v>
      </c>
      <c r="C554" s="122">
        <v>5.8949999999999996</v>
      </c>
      <c r="D554" s="123">
        <v>1891</v>
      </c>
      <c r="E554" s="173"/>
      <c r="F554" s="174"/>
      <c r="G554" s="175"/>
    </row>
    <row r="555" spans="1:7" ht="15.5" x14ac:dyDescent="0.35">
      <c r="A555" s="121" t="s">
        <v>832</v>
      </c>
      <c r="B555" s="121" t="s">
        <v>848</v>
      </c>
      <c r="C555" s="122">
        <v>3.3460000000000001</v>
      </c>
      <c r="D555" s="123">
        <v>1055</v>
      </c>
      <c r="E555" s="173"/>
      <c r="F555" s="174"/>
      <c r="G555" s="175"/>
    </row>
    <row r="556" spans="1:7" ht="15.5" x14ac:dyDescent="0.35">
      <c r="A556" s="121" t="s">
        <v>832</v>
      </c>
      <c r="B556" s="121" t="s">
        <v>849</v>
      </c>
      <c r="C556" s="122">
        <v>6.9539999999999997</v>
      </c>
      <c r="D556" s="123">
        <v>2170</v>
      </c>
      <c r="E556" s="173"/>
      <c r="F556" s="174"/>
      <c r="G556" s="175"/>
    </row>
    <row r="557" spans="1:7" ht="15.5" x14ac:dyDescent="0.35">
      <c r="A557" s="121" t="s">
        <v>832</v>
      </c>
      <c r="B557" s="121" t="s">
        <v>850</v>
      </c>
      <c r="C557" s="122">
        <v>3.3980000000000001</v>
      </c>
      <c r="D557" s="123">
        <v>976</v>
      </c>
      <c r="E557" s="173"/>
      <c r="F557" s="174"/>
      <c r="G557" s="175"/>
    </row>
    <row r="558" spans="1:7" ht="15.5" x14ac:dyDescent="0.35">
      <c r="A558" s="121" t="s">
        <v>832</v>
      </c>
      <c r="B558" s="121" t="s">
        <v>851</v>
      </c>
      <c r="C558" s="122">
        <v>5.4530000000000003</v>
      </c>
      <c r="D558" s="123">
        <v>1711</v>
      </c>
      <c r="E558" s="173"/>
      <c r="F558" s="174"/>
      <c r="G558" s="175"/>
    </row>
    <row r="559" spans="1:7" ht="15.5" x14ac:dyDescent="0.35">
      <c r="A559" s="121" t="s">
        <v>832</v>
      </c>
      <c r="B559" s="121" t="s">
        <v>852</v>
      </c>
      <c r="C559" s="122">
        <v>10.231999999999999</v>
      </c>
      <c r="D559" s="123">
        <v>3427</v>
      </c>
      <c r="E559" s="173"/>
      <c r="F559" s="174"/>
      <c r="G559" s="175"/>
    </row>
    <row r="560" spans="1:7" ht="15.5" x14ac:dyDescent="0.35">
      <c r="A560" s="121" t="s">
        <v>832</v>
      </c>
      <c r="B560" s="121" t="s">
        <v>853</v>
      </c>
      <c r="C560" s="122">
        <v>3.3420000000000001</v>
      </c>
      <c r="D560" s="123">
        <v>1014</v>
      </c>
      <c r="E560" s="173"/>
      <c r="F560" s="174"/>
      <c r="G560" s="175"/>
    </row>
    <row r="561" spans="1:7" ht="15.5" x14ac:dyDescent="0.35">
      <c r="A561" s="121" t="s">
        <v>832</v>
      </c>
      <c r="B561" s="121" t="s">
        <v>854</v>
      </c>
      <c r="C561" s="122">
        <v>2.1850000000000001</v>
      </c>
      <c r="D561" s="123">
        <v>743</v>
      </c>
      <c r="E561" s="173"/>
      <c r="F561" s="174"/>
      <c r="G561" s="175"/>
    </row>
    <row r="562" spans="1:7" ht="15.5" x14ac:dyDescent="0.35">
      <c r="A562" s="121" t="s">
        <v>832</v>
      </c>
      <c r="B562" s="121" t="s">
        <v>855</v>
      </c>
      <c r="C562" s="122">
        <v>1.3919999999999999</v>
      </c>
      <c r="D562" s="123">
        <v>354</v>
      </c>
      <c r="E562" s="173"/>
      <c r="F562" s="174"/>
      <c r="G562" s="175"/>
    </row>
    <row r="563" spans="1:7" ht="15.5" x14ac:dyDescent="0.35">
      <c r="A563" s="121" t="s">
        <v>832</v>
      </c>
      <c r="B563" s="121" t="s">
        <v>856</v>
      </c>
      <c r="C563" s="122">
        <v>4.26</v>
      </c>
      <c r="D563" s="123">
        <v>1374</v>
      </c>
      <c r="E563" s="173"/>
      <c r="F563" s="174"/>
      <c r="G563" s="175"/>
    </row>
    <row r="564" spans="1:7" ht="15.5" x14ac:dyDescent="0.35">
      <c r="A564" s="121" t="s">
        <v>832</v>
      </c>
      <c r="B564" s="121" t="s">
        <v>857</v>
      </c>
      <c r="C564" s="122">
        <v>2.9790000000000001</v>
      </c>
      <c r="D564" s="123">
        <v>928</v>
      </c>
      <c r="E564" s="173"/>
      <c r="F564" s="174"/>
      <c r="G564" s="175"/>
    </row>
    <row r="565" spans="1:7" ht="15.5" x14ac:dyDescent="0.35">
      <c r="A565" s="121" t="s">
        <v>832</v>
      </c>
      <c r="B565" s="121" t="s">
        <v>858</v>
      </c>
      <c r="C565" s="122">
        <v>5.1040000000000001</v>
      </c>
      <c r="D565" s="123">
        <v>1721</v>
      </c>
      <c r="E565" s="173"/>
      <c r="F565" s="174"/>
      <c r="G565" s="175"/>
    </row>
    <row r="566" spans="1:7" ht="15.5" x14ac:dyDescent="0.35">
      <c r="A566" s="121" t="s">
        <v>832</v>
      </c>
      <c r="B566" s="121" t="s">
        <v>859</v>
      </c>
      <c r="C566" s="122">
        <v>4.7519999999999998</v>
      </c>
      <c r="D566" s="123">
        <v>1481</v>
      </c>
      <c r="E566" s="173"/>
      <c r="F566" s="174"/>
      <c r="G566" s="175"/>
    </row>
    <row r="567" spans="1:7" ht="15.5" x14ac:dyDescent="0.35">
      <c r="A567" s="121" t="s">
        <v>832</v>
      </c>
      <c r="B567" s="121" t="s">
        <v>860</v>
      </c>
      <c r="C567" s="122">
        <v>2.1520000000000001</v>
      </c>
      <c r="D567" s="123">
        <v>1078</v>
      </c>
      <c r="E567" s="173"/>
      <c r="F567" s="174"/>
      <c r="G567" s="175"/>
    </row>
    <row r="568" spans="1:7" ht="15.5" x14ac:dyDescent="0.35">
      <c r="A568" s="121" t="s">
        <v>832</v>
      </c>
      <c r="B568" s="121" t="s">
        <v>861</v>
      </c>
      <c r="C568" s="122">
        <v>2.3340000000000001</v>
      </c>
      <c r="D568" s="123">
        <v>934</v>
      </c>
      <c r="E568" s="173"/>
      <c r="F568" s="174"/>
      <c r="G568" s="175"/>
    </row>
    <row r="569" spans="1:7" ht="15.5" x14ac:dyDescent="0.35">
      <c r="A569" s="121" t="s">
        <v>832</v>
      </c>
      <c r="B569" s="121" t="s">
        <v>862</v>
      </c>
      <c r="C569" s="122">
        <v>0.96699999999999997</v>
      </c>
      <c r="D569" s="123">
        <v>305</v>
      </c>
      <c r="E569" s="173"/>
      <c r="F569" s="174"/>
      <c r="G569" s="175"/>
    </row>
    <row r="570" spans="1:7" ht="15.5" x14ac:dyDescent="0.35">
      <c r="A570" s="121" t="s">
        <v>832</v>
      </c>
      <c r="B570" s="121" t="s">
        <v>863</v>
      </c>
      <c r="C570" s="122">
        <v>1.819</v>
      </c>
      <c r="D570" s="123">
        <v>753</v>
      </c>
      <c r="E570" s="173"/>
      <c r="F570" s="174"/>
      <c r="G570" s="175"/>
    </row>
    <row r="571" spans="1:7" ht="15.5" x14ac:dyDescent="0.35">
      <c r="A571" s="121" t="s">
        <v>832</v>
      </c>
      <c r="B571" s="121" t="s">
        <v>864</v>
      </c>
      <c r="C571" s="122">
        <v>1.298</v>
      </c>
      <c r="D571" s="123">
        <v>477</v>
      </c>
      <c r="E571" s="173"/>
      <c r="F571" s="174"/>
      <c r="G571" s="175"/>
    </row>
    <row r="572" spans="1:7" ht="15.5" x14ac:dyDescent="0.35">
      <c r="A572" s="121" t="s">
        <v>832</v>
      </c>
      <c r="B572" s="121" t="s">
        <v>865</v>
      </c>
      <c r="C572" s="122">
        <v>1.343</v>
      </c>
      <c r="D572" s="123">
        <v>587</v>
      </c>
      <c r="E572" s="173"/>
      <c r="F572" s="174"/>
      <c r="G572" s="175"/>
    </row>
    <row r="573" spans="1:7" ht="15.5" x14ac:dyDescent="0.35">
      <c r="A573" s="121" t="s">
        <v>832</v>
      </c>
      <c r="B573" s="121" t="s">
        <v>866</v>
      </c>
      <c r="C573" s="122">
        <v>2.1520000000000001</v>
      </c>
      <c r="D573" s="123">
        <v>934</v>
      </c>
      <c r="E573" s="173"/>
      <c r="F573" s="174"/>
      <c r="G573" s="175"/>
    </row>
    <row r="574" spans="1:7" ht="15.5" x14ac:dyDescent="0.35">
      <c r="A574" s="121" t="s">
        <v>832</v>
      </c>
      <c r="B574" s="121" t="s">
        <v>867</v>
      </c>
      <c r="C574" s="122">
        <v>5.71</v>
      </c>
      <c r="D574" s="123">
        <v>2051</v>
      </c>
      <c r="E574" s="173"/>
      <c r="F574" s="174"/>
      <c r="G574" s="175"/>
    </row>
    <row r="575" spans="1:7" ht="15.5" x14ac:dyDescent="0.35">
      <c r="A575" s="121" t="s">
        <v>832</v>
      </c>
      <c r="B575" s="121" t="s">
        <v>868</v>
      </c>
      <c r="C575" s="122">
        <v>13.301</v>
      </c>
      <c r="D575" s="123">
        <v>3971</v>
      </c>
      <c r="E575" s="173"/>
      <c r="F575" s="174"/>
      <c r="G575" s="175"/>
    </row>
    <row r="576" spans="1:7" ht="15.5" x14ac:dyDescent="0.35">
      <c r="A576" s="121" t="s">
        <v>832</v>
      </c>
      <c r="B576" s="121" t="s">
        <v>869</v>
      </c>
      <c r="C576" s="122">
        <v>2.8959999999999999</v>
      </c>
      <c r="D576" s="123">
        <v>1043</v>
      </c>
      <c r="E576" s="173"/>
      <c r="F576" s="174"/>
      <c r="G576" s="175"/>
    </row>
    <row r="577" spans="1:7" ht="15.5" x14ac:dyDescent="0.35">
      <c r="A577" s="121" t="s">
        <v>832</v>
      </c>
      <c r="B577" s="121" t="s">
        <v>870</v>
      </c>
      <c r="C577" s="122">
        <v>11.987</v>
      </c>
      <c r="D577" s="123">
        <v>3540</v>
      </c>
      <c r="E577" s="173"/>
      <c r="F577" s="174"/>
      <c r="G577" s="175"/>
    </row>
    <row r="578" spans="1:7" ht="15.5" x14ac:dyDescent="0.35">
      <c r="A578" s="121" t="s">
        <v>832</v>
      </c>
      <c r="B578" s="121" t="s">
        <v>871</v>
      </c>
      <c r="C578" s="122">
        <v>5.5010000000000003</v>
      </c>
      <c r="D578" s="123">
        <v>1742</v>
      </c>
      <c r="E578" s="173"/>
      <c r="F578" s="174"/>
      <c r="G578" s="175"/>
    </row>
    <row r="579" spans="1:7" ht="15.5" x14ac:dyDescent="0.35">
      <c r="A579" s="121" t="s">
        <v>832</v>
      </c>
      <c r="B579" s="121" t="s">
        <v>872</v>
      </c>
      <c r="C579" s="122">
        <v>5.9969999999999999</v>
      </c>
      <c r="D579" s="123">
        <v>1879</v>
      </c>
      <c r="E579" s="173"/>
      <c r="F579" s="174"/>
      <c r="G579" s="175"/>
    </row>
    <row r="580" spans="1:7" ht="15.5" x14ac:dyDescent="0.35">
      <c r="A580" s="121" t="s">
        <v>832</v>
      </c>
      <c r="B580" s="121" t="s">
        <v>873</v>
      </c>
      <c r="C580" s="122">
        <v>7.0739999999999998</v>
      </c>
      <c r="D580" s="123">
        <v>2385</v>
      </c>
      <c r="E580" s="173"/>
      <c r="F580" s="174"/>
      <c r="G580" s="175"/>
    </row>
    <row r="581" spans="1:7" ht="15.5" x14ac:dyDescent="0.35">
      <c r="A581" s="121" t="s">
        <v>832</v>
      </c>
      <c r="B581" s="121" t="s">
        <v>874</v>
      </c>
      <c r="C581" s="122">
        <v>7.3360000000000003</v>
      </c>
      <c r="D581" s="123">
        <v>2082</v>
      </c>
      <c r="E581" s="173"/>
      <c r="F581" s="174"/>
      <c r="G581" s="175"/>
    </row>
    <row r="582" spans="1:7" ht="15.5" x14ac:dyDescent="0.35">
      <c r="A582" s="121" t="s">
        <v>832</v>
      </c>
      <c r="B582" s="121" t="s">
        <v>875</v>
      </c>
      <c r="C582" s="122">
        <v>8.3469999999999995</v>
      </c>
      <c r="D582" s="123">
        <v>2546</v>
      </c>
      <c r="E582" s="173"/>
      <c r="F582" s="174"/>
      <c r="G582" s="175"/>
    </row>
    <row r="583" spans="1:7" ht="15.5" x14ac:dyDescent="0.35">
      <c r="A583" s="121" t="s">
        <v>832</v>
      </c>
      <c r="B583" s="121" t="s">
        <v>876</v>
      </c>
      <c r="C583" s="122">
        <v>6.8819999999999997</v>
      </c>
      <c r="D583" s="123">
        <v>2298</v>
      </c>
      <c r="E583" s="173"/>
      <c r="F583" s="174"/>
      <c r="G583" s="175"/>
    </row>
    <row r="584" spans="1:7" ht="15.5" x14ac:dyDescent="0.35">
      <c r="A584" s="121" t="s">
        <v>832</v>
      </c>
      <c r="B584" s="121" t="s">
        <v>877</v>
      </c>
      <c r="C584" s="122">
        <v>13.33</v>
      </c>
      <c r="D584" s="123">
        <v>3788</v>
      </c>
      <c r="E584" s="173"/>
      <c r="F584" s="174"/>
      <c r="G584" s="175"/>
    </row>
    <row r="585" spans="1:7" ht="15.5" x14ac:dyDescent="0.35">
      <c r="A585" s="121" t="s">
        <v>832</v>
      </c>
      <c r="B585" s="121" t="s">
        <v>878</v>
      </c>
      <c r="C585" s="122">
        <v>3.5339999999999998</v>
      </c>
      <c r="D585" s="123">
        <v>1258</v>
      </c>
      <c r="E585" s="173"/>
      <c r="F585" s="174"/>
      <c r="G585" s="175"/>
    </row>
    <row r="586" spans="1:7" ht="15.5" x14ac:dyDescent="0.35">
      <c r="A586" s="121" t="s">
        <v>832</v>
      </c>
      <c r="B586" s="121" t="s">
        <v>879</v>
      </c>
      <c r="C586" s="122">
        <v>1.9650000000000001</v>
      </c>
      <c r="D586" s="123">
        <v>559</v>
      </c>
      <c r="E586" s="173"/>
      <c r="F586" s="174"/>
      <c r="G586" s="175"/>
    </row>
    <row r="587" spans="1:7" ht="15.5" x14ac:dyDescent="0.35">
      <c r="A587" s="121" t="s">
        <v>832</v>
      </c>
      <c r="B587" s="121" t="s">
        <v>880</v>
      </c>
      <c r="C587" s="122">
        <v>7.62</v>
      </c>
      <c r="D587" s="123">
        <v>2618</v>
      </c>
      <c r="E587" s="173"/>
      <c r="F587" s="174"/>
      <c r="G587" s="175"/>
    </row>
    <row r="588" spans="1:7" ht="15.5" x14ac:dyDescent="0.35">
      <c r="A588" s="121" t="s">
        <v>832</v>
      </c>
      <c r="B588" s="121" t="s">
        <v>881</v>
      </c>
      <c r="C588" s="122">
        <v>9.4060000000000006</v>
      </c>
      <c r="D588" s="123">
        <v>2710</v>
      </c>
      <c r="E588" s="173"/>
      <c r="F588" s="174"/>
      <c r="G588" s="175"/>
    </row>
    <row r="589" spans="1:7" ht="15.5" x14ac:dyDescent="0.35">
      <c r="A589" s="121" t="s">
        <v>832</v>
      </c>
      <c r="B589" s="121" t="s">
        <v>882</v>
      </c>
      <c r="C589" s="122">
        <v>13.292</v>
      </c>
      <c r="D589" s="123">
        <v>3757</v>
      </c>
      <c r="E589" s="173"/>
      <c r="F589" s="174"/>
      <c r="G589" s="175"/>
    </row>
    <row r="590" spans="1:7" ht="15.5" x14ac:dyDescent="0.35">
      <c r="A590" s="121" t="s">
        <v>832</v>
      </c>
      <c r="B590" s="121" t="s">
        <v>883</v>
      </c>
      <c r="C590" s="122">
        <v>3.3140000000000001</v>
      </c>
      <c r="D590" s="123">
        <v>877</v>
      </c>
      <c r="E590" s="173"/>
      <c r="F590" s="174"/>
      <c r="G590" s="175"/>
    </row>
    <row r="591" spans="1:7" ht="15.5" x14ac:dyDescent="0.35">
      <c r="A591" s="121" t="s">
        <v>832</v>
      </c>
      <c r="B591" s="121" t="s">
        <v>884</v>
      </c>
      <c r="C591" s="122">
        <v>4.2530000000000001</v>
      </c>
      <c r="D591" s="123">
        <v>1500</v>
      </c>
      <c r="E591" s="173"/>
      <c r="F591" s="174"/>
      <c r="G591" s="175"/>
    </row>
    <row r="592" spans="1:7" ht="15.5" x14ac:dyDescent="0.35">
      <c r="A592" s="121" t="s">
        <v>832</v>
      </c>
      <c r="B592" s="121" t="s">
        <v>885</v>
      </c>
      <c r="C592" s="122">
        <v>3.1779999999999999</v>
      </c>
      <c r="D592" s="123">
        <v>1243</v>
      </c>
      <c r="E592" s="173"/>
      <c r="F592" s="174"/>
      <c r="G592" s="175"/>
    </row>
    <row r="593" spans="1:7" ht="15.5" x14ac:dyDescent="0.35">
      <c r="A593" s="121" t="s">
        <v>832</v>
      </c>
      <c r="B593" s="121" t="s">
        <v>886</v>
      </c>
      <c r="C593" s="122">
        <v>11.754</v>
      </c>
      <c r="D593" s="123">
        <v>3364</v>
      </c>
      <c r="E593" s="173"/>
      <c r="F593" s="174"/>
      <c r="G593" s="175"/>
    </row>
    <row r="594" spans="1:7" ht="15.5" x14ac:dyDescent="0.35">
      <c r="A594" s="121" t="s">
        <v>832</v>
      </c>
      <c r="B594" s="121" t="s">
        <v>887</v>
      </c>
      <c r="C594" s="122">
        <v>10.124000000000001</v>
      </c>
      <c r="D594" s="123">
        <v>2836</v>
      </c>
      <c r="E594" s="173"/>
      <c r="F594" s="174"/>
      <c r="G594" s="175"/>
    </row>
    <row r="595" spans="1:7" ht="15.5" x14ac:dyDescent="0.35">
      <c r="A595" s="121" t="s">
        <v>832</v>
      </c>
      <c r="B595" s="121" t="s">
        <v>888</v>
      </c>
      <c r="C595" s="122">
        <v>4.2720000000000002</v>
      </c>
      <c r="D595" s="123">
        <v>1834</v>
      </c>
      <c r="E595" s="173"/>
      <c r="F595" s="174"/>
      <c r="G595" s="175"/>
    </row>
    <row r="596" spans="1:7" ht="15.5" x14ac:dyDescent="0.35">
      <c r="A596" s="121" t="s">
        <v>832</v>
      </c>
      <c r="B596" s="121" t="s">
        <v>889</v>
      </c>
      <c r="C596" s="122">
        <v>16.998000000000001</v>
      </c>
      <c r="D596" s="123">
        <v>5082</v>
      </c>
      <c r="E596" s="173"/>
      <c r="F596" s="174"/>
      <c r="G596" s="175"/>
    </row>
    <row r="597" spans="1:7" ht="15.5" x14ac:dyDescent="0.35">
      <c r="A597" s="121" t="s">
        <v>832</v>
      </c>
      <c r="B597" s="121" t="s">
        <v>890</v>
      </c>
      <c r="C597" s="122">
        <v>17.827000000000002</v>
      </c>
      <c r="D597" s="123">
        <v>4807</v>
      </c>
      <c r="E597" s="173"/>
      <c r="F597" s="174"/>
      <c r="G597" s="175"/>
    </row>
    <row r="598" spans="1:7" ht="15.5" x14ac:dyDescent="0.35">
      <c r="A598" s="124" t="s">
        <v>832</v>
      </c>
      <c r="B598" s="124" t="s">
        <v>891</v>
      </c>
      <c r="C598" s="125">
        <v>3.5030000000000001</v>
      </c>
      <c r="D598" s="126">
        <v>1232</v>
      </c>
      <c r="E598" s="173"/>
      <c r="F598" s="174"/>
      <c r="G598" s="175"/>
    </row>
    <row r="599" spans="1:7" ht="15.5" x14ac:dyDescent="0.35">
      <c r="A599" s="121" t="s">
        <v>892</v>
      </c>
      <c r="B599" s="121" t="s">
        <v>893</v>
      </c>
      <c r="C599" s="122">
        <v>3.7679999999999998</v>
      </c>
      <c r="D599" s="123">
        <v>1059</v>
      </c>
      <c r="E599" s="173"/>
      <c r="F599" s="174"/>
      <c r="G599" s="175"/>
    </row>
    <row r="600" spans="1:7" ht="15.5" x14ac:dyDescent="0.35">
      <c r="A600" s="121" t="s">
        <v>892</v>
      </c>
      <c r="B600" s="121" t="s">
        <v>894</v>
      </c>
      <c r="C600" s="122">
        <v>5.069</v>
      </c>
      <c r="D600" s="123">
        <v>1390</v>
      </c>
      <c r="E600" s="173"/>
      <c r="F600" s="174"/>
      <c r="G600" s="175"/>
    </row>
    <row r="601" spans="1:7" ht="15.5" x14ac:dyDescent="0.35">
      <c r="A601" s="121" t="s">
        <v>892</v>
      </c>
      <c r="B601" s="121" t="s">
        <v>895</v>
      </c>
      <c r="C601" s="122">
        <v>8.5830000000000002</v>
      </c>
      <c r="D601" s="123">
        <v>2542</v>
      </c>
      <c r="E601" s="173"/>
      <c r="F601" s="174"/>
      <c r="G601" s="175"/>
    </row>
    <row r="602" spans="1:7" ht="15.5" x14ac:dyDescent="0.35">
      <c r="A602" s="121" t="s">
        <v>892</v>
      </c>
      <c r="B602" s="121" t="s">
        <v>896</v>
      </c>
      <c r="C602" s="122">
        <v>6.87</v>
      </c>
      <c r="D602" s="123">
        <v>1867</v>
      </c>
      <c r="E602" s="173"/>
      <c r="F602" s="174"/>
      <c r="G602" s="175"/>
    </row>
    <row r="603" spans="1:7" ht="15.5" x14ac:dyDescent="0.35">
      <c r="A603" s="121" t="s">
        <v>892</v>
      </c>
      <c r="B603" s="121" t="s">
        <v>897</v>
      </c>
      <c r="C603" s="122">
        <v>4.1349999999999998</v>
      </c>
      <c r="D603" s="123">
        <v>1477</v>
      </c>
      <c r="E603" s="173"/>
      <c r="F603" s="174"/>
      <c r="G603" s="175"/>
    </row>
    <row r="604" spans="1:7" ht="15.5" x14ac:dyDescent="0.35">
      <c r="A604" s="121" t="s">
        <v>892</v>
      </c>
      <c r="B604" s="121" t="s">
        <v>898</v>
      </c>
      <c r="C604" s="122">
        <v>15.257999999999999</v>
      </c>
      <c r="D604" s="123">
        <v>3923</v>
      </c>
      <c r="E604" s="173"/>
      <c r="F604" s="174"/>
      <c r="G604" s="175"/>
    </row>
    <row r="605" spans="1:7" ht="15.5" x14ac:dyDescent="0.35">
      <c r="A605" s="121" t="s">
        <v>892</v>
      </c>
      <c r="B605" s="121" t="s">
        <v>899</v>
      </c>
      <c r="C605" s="122">
        <v>5.7779999999999996</v>
      </c>
      <c r="D605" s="123">
        <v>1628</v>
      </c>
      <c r="E605" s="173"/>
      <c r="F605" s="174"/>
      <c r="G605" s="175"/>
    </row>
    <row r="606" spans="1:7" ht="15.5" x14ac:dyDescent="0.35">
      <c r="A606" s="121" t="s">
        <v>892</v>
      </c>
      <c r="B606" s="121" t="s">
        <v>900</v>
      </c>
      <c r="C606" s="122">
        <v>5.7489999999999997</v>
      </c>
      <c r="D606" s="123">
        <v>1910</v>
      </c>
      <c r="E606" s="173"/>
      <c r="F606" s="174"/>
      <c r="G606" s="175"/>
    </row>
    <row r="607" spans="1:7" ht="15.5" x14ac:dyDescent="0.35">
      <c r="A607" s="121" t="s">
        <v>892</v>
      </c>
      <c r="B607" s="121" t="s">
        <v>901</v>
      </c>
      <c r="C607" s="122">
        <v>2.7549999999999999</v>
      </c>
      <c r="D607" s="123">
        <v>762</v>
      </c>
      <c r="E607" s="173"/>
      <c r="F607" s="174"/>
      <c r="G607" s="175"/>
    </row>
    <row r="608" spans="1:7" ht="15.5" x14ac:dyDescent="0.35">
      <c r="A608" s="121" t="s">
        <v>892</v>
      </c>
      <c r="B608" s="121" t="s">
        <v>902</v>
      </c>
      <c r="C608" s="122">
        <v>4.5339999999999998</v>
      </c>
      <c r="D608" s="123">
        <v>1394</v>
      </c>
      <c r="E608" s="173"/>
      <c r="F608" s="174"/>
      <c r="G608" s="175"/>
    </row>
    <row r="609" spans="1:7" ht="15.5" x14ac:dyDescent="0.35">
      <c r="A609" s="121" t="s">
        <v>892</v>
      </c>
      <c r="B609" s="121" t="s">
        <v>903</v>
      </c>
      <c r="C609" s="122">
        <v>6.367</v>
      </c>
      <c r="D609" s="123">
        <v>2123</v>
      </c>
      <c r="E609" s="173"/>
      <c r="F609" s="174"/>
      <c r="G609" s="175"/>
    </row>
    <row r="610" spans="1:7" ht="15.5" x14ac:dyDescent="0.35">
      <c r="A610" s="121" t="s">
        <v>892</v>
      </c>
      <c r="B610" s="121" t="s">
        <v>904</v>
      </c>
      <c r="C610" s="122">
        <v>4.57</v>
      </c>
      <c r="D610" s="123">
        <v>1353</v>
      </c>
      <c r="E610" s="173"/>
      <c r="F610" s="174"/>
      <c r="G610" s="175"/>
    </row>
    <row r="611" spans="1:7" ht="15.5" x14ac:dyDescent="0.35">
      <c r="A611" s="121" t="s">
        <v>892</v>
      </c>
      <c r="B611" s="121" t="s">
        <v>905</v>
      </c>
      <c r="C611" s="122">
        <v>16.460999999999999</v>
      </c>
      <c r="D611" s="123">
        <v>4270</v>
      </c>
      <c r="E611" s="173"/>
      <c r="F611" s="174"/>
      <c r="G611" s="175"/>
    </row>
    <row r="612" spans="1:7" ht="15.5" x14ac:dyDescent="0.35">
      <c r="A612" s="121" t="s">
        <v>892</v>
      </c>
      <c r="B612" s="121" t="s">
        <v>906</v>
      </c>
      <c r="C612" s="122">
        <v>16.169</v>
      </c>
      <c r="D612" s="123">
        <v>3957</v>
      </c>
      <c r="E612" s="173"/>
      <c r="F612" s="174"/>
      <c r="G612" s="175"/>
    </row>
    <row r="613" spans="1:7" ht="15.5" x14ac:dyDescent="0.35">
      <c r="A613" s="121" t="s">
        <v>892</v>
      </c>
      <c r="B613" s="121" t="s">
        <v>907</v>
      </c>
      <c r="C613" s="122">
        <v>18.492999999999999</v>
      </c>
      <c r="D613" s="123">
        <v>4923</v>
      </c>
      <c r="E613" s="173"/>
      <c r="F613" s="174"/>
      <c r="G613" s="175"/>
    </row>
    <row r="614" spans="1:7" ht="15.5" x14ac:dyDescent="0.35">
      <c r="A614" s="121" t="s">
        <v>892</v>
      </c>
      <c r="B614" s="121" t="s">
        <v>908</v>
      </c>
      <c r="C614" s="122">
        <v>8.9139999999999997</v>
      </c>
      <c r="D614" s="123">
        <v>3156</v>
      </c>
      <c r="E614" s="173"/>
      <c r="F614" s="174"/>
      <c r="G614" s="175"/>
    </row>
    <row r="615" spans="1:7" ht="15.5" x14ac:dyDescent="0.35">
      <c r="A615" s="121" t="s">
        <v>892</v>
      </c>
      <c r="B615" s="121" t="s">
        <v>909</v>
      </c>
      <c r="C615" s="122">
        <v>11.192</v>
      </c>
      <c r="D615" s="123">
        <v>3001</v>
      </c>
      <c r="E615" s="173"/>
      <c r="F615" s="174"/>
      <c r="G615" s="175"/>
    </row>
    <row r="616" spans="1:7" ht="15.5" x14ac:dyDescent="0.35">
      <c r="A616" s="121" t="s">
        <v>892</v>
      </c>
      <c r="B616" s="121" t="s">
        <v>910</v>
      </c>
      <c r="C616" s="122">
        <v>4.1840000000000002</v>
      </c>
      <c r="D616" s="123">
        <v>1265</v>
      </c>
      <c r="E616" s="173"/>
      <c r="F616" s="174"/>
      <c r="G616" s="175"/>
    </row>
    <row r="617" spans="1:7" ht="15.5" x14ac:dyDescent="0.35">
      <c r="A617" s="121" t="s">
        <v>892</v>
      </c>
      <c r="B617" s="121" t="s">
        <v>911</v>
      </c>
      <c r="C617" s="122">
        <v>11.083</v>
      </c>
      <c r="D617" s="123">
        <v>3216</v>
      </c>
      <c r="E617" s="173"/>
      <c r="F617" s="174"/>
      <c r="G617" s="175"/>
    </row>
    <row r="618" spans="1:7" ht="15.5" x14ac:dyDescent="0.35">
      <c r="A618" s="121" t="s">
        <v>892</v>
      </c>
      <c r="B618" s="121" t="s">
        <v>912</v>
      </c>
      <c r="C618" s="122">
        <v>10.872</v>
      </c>
      <c r="D618" s="123">
        <v>2893</v>
      </c>
      <c r="E618" s="173"/>
      <c r="F618" s="174"/>
      <c r="G618" s="175"/>
    </row>
    <row r="619" spans="1:7" ht="15.5" x14ac:dyDescent="0.35">
      <c r="A619" s="121" t="s">
        <v>892</v>
      </c>
      <c r="B619" s="121" t="s">
        <v>913</v>
      </c>
      <c r="C619" s="122">
        <v>8.3089999999999993</v>
      </c>
      <c r="D619" s="123">
        <v>2293</v>
      </c>
      <c r="E619" s="173"/>
      <c r="F619" s="174"/>
      <c r="G619" s="175"/>
    </row>
    <row r="620" spans="1:7" ht="15.5" x14ac:dyDescent="0.35">
      <c r="A620" s="121" t="s">
        <v>892</v>
      </c>
      <c r="B620" s="121" t="s">
        <v>914</v>
      </c>
      <c r="C620" s="122">
        <v>4.5609999999999999</v>
      </c>
      <c r="D620" s="123">
        <v>1453</v>
      </c>
      <c r="E620" s="173"/>
      <c r="F620" s="174"/>
      <c r="G620" s="175"/>
    </row>
    <row r="621" spans="1:7" ht="15.5" x14ac:dyDescent="0.35">
      <c r="A621" s="121" t="s">
        <v>892</v>
      </c>
      <c r="B621" s="121" t="s">
        <v>915</v>
      </c>
      <c r="C621" s="122">
        <v>8.1440000000000001</v>
      </c>
      <c r="D621" s="123">
        <v>2121</v>
      </c>
      <c r="E621" s="173"/>
      <c r="F621" s="174"/>
      <c r="G621" s="175"/>
    </row>
    <row r="622" spans="1:7" ht="15.5" x14ac:dyDescent="0.35">
      <c r="A622" s="121" t="s">
        <v>892</v>
      </c>
      <c r="B622" s="121" t="s">
        <v>916</v>
      </c>
      <c r="C622" s="122">
        <v>4.1210000000000004</v>
      </c>
      <c r="D622" s="123">
        <v>1333</v>
      </c>
      <c r="E622" s="173"/>
      <c r="F622" s="174"/>
      <c r="G622" s="175"/>
    </row>
    <row r="623" spans="1:7" ht="15.5" x14ac:dyDescent="0.35">
      <c r="A623" s="121" t="s">
        <v>892</v>
      </c>
      <c r="B623" s="121" t="s">
        <v>917</v>
      </c>
      <c r="C623" s="122">
        <v>15.852</v>
      </c>
      <c r="D623" s="123">
        <v>4360</v>
      </c>
      <c r="E623" s="173"/>
      <c r="F623" s="174"/>
      <c r="G623" s="175"/>
    </row>
    <row r="624" spans="1:7" ht="15.5" x14ac:dyDescent="0.35">
      <c r="A624" s="121" t="s">
        <v>892</v>
      </c>
      <c r="B624" s="121" t="s">
        <v>918</v>
      </c>
      <c r="C624" s="122">
        <v>15.826000000000001</v>
      </c>
      <c r="D624" s="123">
        <v>4019</v>
      </c>
      <c r="E624" s="173"/>
      <c r="F624" s="174"/>
      <c r="G624" s="175"/>
    </row>
    <row r="625" spans="1:7" ht="15.5" x14ac:dyDescent="0.35">
      <c r="A625" s="121" t="s">
        <v>892</v>
      </c>
      <c r="B625" s="121" t="s">
        <v>919</v>
      </c>
      <c r="C625" s="122">
        <v>5.5629999999999997</v>
      </c>
      <c r="D625" s="123">
        <v>1542</v>
      </c>
      <c r="E625" s="173"/>
      <c r="F625" s="174"/>
      <c r="G625" s="175"/>
    </row>
    <row r="626" spans="1:7" ht="15.5" x14ac:dyDescent="0.35">
      <c r="A626" s="121" t="s">
        <v>892</v>
      </c>
      <c r="B626" s="121" t="s">
        <v>920</v>
      </c>
      <c r="C626" s="122">
        <v>7.2350000000000003</v>
      </c>
      <c r="D626" s="123">
        <v>2309</v>
      </c>
      <c r="E626" s="173"/>
      <c r="F626" s="174"/>
      <c r="G626" s="175"/>
    </row>
    <row r="627" spans="1:7" ht="15.5" x14ac:dyDescent="0.35">
      <c r="A627" s="121" t="s">
        <v>892</v>
      </c>
      <c r="B627" s="121" t="s">
        <v>921</v>
      </c>
      <c r="C627" s="122">
        <v>5.665</v>
      </c>
      <c r="D627" s="123">
        <v>1638</v>
      </c>
      <c r="E627" s="173"/>
      <c r="F627" s="174"/>
      <c r="G627" s="175"/>
    </row>
    <row r="628" spans="1:7" ht="15.5" x14ac:dyDescent="0.35">
      <c r="A628" s="121" t="s">
        <v>892</v>
      </c>
      <c r="B628" s="121" t="s">
        <v>922</v>
      </c>
      <c r="C628" s="122">
        <v>5.8019999999999996</v>
      </c>
      <c r="D628" s="123">
        <v>1835</v>
      </c>
      <c r="E628" s="173"/>
      <c r="F628" s="174"/>
      <c r="G628" s="175"/>
    </row>
    <row r="629" spans="1:7" ht="15.5" x14ac:dyDescent="0.35">
      <c r="A629" s="121" t="s">
        <v>892</v>
      </c>
      <c r="B629" s="121" t="s">
        <v>923</v>
      </c>
      <c r="C629" s="122">
        <v>6.5309999999999997</v>
      </c>
      <c r="D629" s="123">
        <v>1798</v>
      </c>
      <c r="E629" s="173"/>
      <c r="F629" s="174"/>
      <c r="G629" s="175"/>
    </row>
    <row r="630" spans="1:7" ht="15.5" x14ac:dyDescent="0.35">
      <c r="A630" s="121" t="s">
        <v>892</v>
      </c>
      <c r="B630" s="121" t="s">
        <v>924</v>
      </c>
      <c r="C630" s="122">
        <v>17.568999999999999</v>
      </c>
      <c r="D630" s="123">
        <v>4458</v>
      </c>
      <c r="E630" s="173"/>
      <c r="F630" s="174"/>
      <c r="G630" s="175"/>
    </row>
    <row r="631" spans="1:7" ht="15.5" x14ac:dyDescent="0.35">
      <c r="A631" s="121" t="s">
        <v>892</v>
      </c>
      <c r="B631" s="121" t="s">
        <v>925</v>
      </c>
      <c r="C631" s="122">
        <v>3.452</v>
      </c>
      <c r="D631" s="123">
        <v>1263</v>
      </c>
      <c r="E631" s="173"/>
      <c r="F631" s="174"/>
      <c r="G631" s="175"/>
    </row>
    <row r="632" spans="1:7" ht="15.5" x14ac:dyDescent="0.35">
      <c r="A632" s="121" t="s">
        <v>892</v>
      </c>
      <c r="B632" s="121" t="s">
        <v>926</v>
      </c>
      <c r="C632" s="122">
        <v>4.9459999999999997</v>
      </c>
      <c r="D632" s="123">
        <v>1450</v>
      </c>
      <c r="E632" s="173"/>
      <c r="F632" s="174"/>
      <c r="G632" s="175"/>
    </row>
    <row r="633" spans="1:7" ht="15.5" x14ac:dyDescent="0.35">
      <c r="A633" s="121" t="s">
        <v>892</v>
      </c>
      <c r="B633" s="121" t="s">
        <v>927</v>
      </c>
      <c r="C633" s="122">
        <v>3.569</v>
      </c>
      <c r="D633" s="123">
        <v>921</v>
      </c>
      <c r="E633" s="173"/>
      <c r="F633" s="174"/>
      <c r="G633" s="175"/>
    </row>
    <row r="634" spans="1:7" ht="15.5" x14ac:dyDescent="0.35">
      <c r="A634" s="121" t="s">
        <v>892</v>
      </c>
      <c r="B634" s="121" t="s">
        <v>928</v>
      </c>
      <c r="C634" s="122">
        <v>7.2030000000000003</v>
      </c>
      <c r="D634" s="123">
        <v>2409</v>
      </c>
      <c r="E634" s="173"/>
      <c r="F634" s="174"/>
      <c r="G634" s="175"/>
    </row>
    <row r="635" spans="1:7" ht="15.5" x14ac:dyDescent="0.35">
      <c r="A635" s="121" t="s">
        <v>892</v>
      </c>
      <c r="B635" s="121" t="s">
        <v>929</v>
      </c>
      <c r="C635" s="122">
        <v>7.97</v>
      </c>
      <c r="D635" s="123">
        <v>2301</v>
      </c>
      <c r="E635" s="173"/>
      <c r="F635" s="174"/>
      <c r="G635" s="175"/>
    </row>
    <row r="636" spans="1:7" ht="15.5" x14ac:dyDescent="0.35">
      <c r="A636" s="121" t="s">
        <v>892</v>
      </c>
      <c r="B636" s="121" t="s">
        <v>930</v>
      </c>
      <c r="C636" s="122">
        <v>9.2650000000000006</v>
      </c>
      <c r="D636" s="123">
        <v>2491</v>
      </c>
      <c r="E636" s="173"/>
      <c r="F636" s="174"/>
      <c r="G636" s="175"/>
    </row>
    <row r="637" spans="1:7" ht="15.5" x14ac:dyDescent="0.35">
      <c r="A637" s="121" t="s">
        <v>892</v>
      </c>
      <c r="B637" s="121" t="s">
        <v>931</v>
      </c>
      <c r="C637" s="122">
        <v>6.6840000000000002</v>
      </c>
      <c r="D637" s="123">
        <v>2755</v>
      </c>
      <c r="E637" s="173"/>
      <c r="F637" s="174"/>
      <c r="G637" s="175"/>
    </row>
    <row r="638" spans="1:7" ht="15.5" x14ac:dyDescent="0.35">
      <c r="A638" s="124" t="s">
        <v>892</v>
      </c>
      <c r="B638" s="124" t="s">
        <v>932</v>
      </c>
      <c r="C638" s="125">
        <v>17.113</v>
      </c>
      <c r="D638" s="126">
        <v>5016</v>
      </c>
      <c r="E638" s="173"/>
      <c r="F638" s="174"/>
      <c r="G638" s="175"/>
    </row>
    <row r="639" spans="1:7" ht="15.5" x14ac:dyDescent="0.35">
      <c r="A639" s="121" t="s">
        <v>933</v>
      </c>
      <c r="B639" s="121" t="s">
        <v>934</v>
      </c>
      <c r="C639" s="122">
        <v>2.7210000000000001</v>
      </c>
      <c r="D639" s="123">
        <v>602</v>
      </c>
      <c r="E639" s="173"/>
      <c r="F639" s="174"/>
      <c r="G639" s="175"/>
    </row>
    <row r="640" spans="1:7" ht="15.5" x14ac:dyDescent="0.35">
      <c r="A640" s="121" t="s">
        <v>933</v>
      </c>
      <c r="B640" s="121" t="s">
        <v>935</v>
      </c>
      <c r="C640" s="122">
        <v>2.9510000000000001</v>
      </c>
      <c r="D640" s="123">
        <v>813</v>
      </c>
      <c r="E640" s="173"/>
      <c r="F640" s="174"/>
      <c r="G640" s="175"/>
    </row>
    <row r="641" spans="1:7" ht="15.5" x14ac:dyDescent="0.35">
      <c r="A641" s="121" t="s">
        <v>933</v>
      </c>
      <c r="B641" s="121" t="s">
        <v>936</v>
      </c>
      <c r="C641" s="122">
        <v>3.1070000000000002</v>
      </c>
      <c r="D641" s="123">
        <v>762</v>
      </c>
      <c r="E641" s="173"/>
      <c r="F641" s="174"/>
      <c r="G641" s="175"/>
    </row>
    <row r="642" spans="1:7" ht="15.5" x14ac:dyDescent="0.35">
      <c r="A642" s="121" t="s">
        <v>933</v>
      </c>
      <c r="B642" s="121" t="s">
        <v>937</v>
      </c>
      <c r="C642" s="122">
        <v>2.254</v>
      </c>
      <c r="D642" s="123">
        <v>594</v>
      </c>
      <c r="E642" s="173"/>
      <c r="F642" s="174"/>
      <c r="G642" s="175"/>
    </row>
    <row r="643" spans="1:7" ht="15.5" x14ac:dyDescent="0.35">
      <c r="A643" s="121" t="s">
        <v>933</v>
      </c>
      <c r="B643" s="121" t="s">
        <v>938</v>
      </c>
      <c r="C643" s="122">
        <v>6.5019999999999998</v>
      </c>
      <c r="D643" s="123">
        <v>1492</v>
      </c>
      <c r="E643" s="173"/>
      <c r="F643" s="174"/>
      <c r="G643" s="175"/>
    </row>
    <row r="644" spans="1:7" ht="15.5" x14ac:dyDescent="0.35">
      <c r="A644" s="121" t="s">
        <v>933</v>
      </c>
      <c r="B644" s="121" t="s">
        <v>939</v>
      </c>
      <c r="C644" s="122">
        <v>8.8439999999999994</v>
      </c>
      <c r="D644" s="123">
        <v>1903</v>
      </c>
      <c r="E644" s="173"/>
      <c r="F644" s="174"/>
      <c r="G644" s="175"/>
    </row>
    <row r="645" spans="1:7" ht="15.5" x14ac:dyDescent="0.35">
      <c r="A645" s="121" t="s">
        <v>933</v>
      </c>
      <c r="B645" s="121" t="s">
        <v>940</v>
      </c>
      <c r="C645" s="122">
        <v>10.907999999999999</v>
      </c>
      <c r="D645" s="123">
        <v>2159</v>
      </c>
      <c r="E645" s="173"/>
      <c r="F645" s="174"/>
      <c r="G645" s="175"/>
    </row>
    <row r="646" spans="1:7" ht="15.5" x14ac:dyDescent="0.35">
      <c r="A646" s="121" t="s">
        <v>933</v>
      </c>
      <c r="B646" s="121" t="s">
        <v>941</v>
      </c>
      <c r="C646" s="122">
        <v>4.3090000000000002</v>
      </c>
      <c r="D646" s="123">
        <v>1308</v>
      </c>
      <c r="E646" s="173"/>
      <c r="F646" s="174"/>
      <c r="G646" s="175"/>
    </row>
    <row r="647" spans="1:7" ht="15.5" x14ac:dyDescent="0.35">
      <c r="A647" s="121" t="s">
        <v>933</v>
      </c>
      <c r="B647" s="121" t="s">
        <v>942</v>
      </c>
      <c r="C647" s="122">
        <v>8.9380000000000006</v>
      </c>
      <c r="D647" s="123">
        <v>1888</v>
      </c>
      <c r="E647" s="173"/>
      <c r="F647" s="174"/>
      <c r="G647" s="175"/>
    </row>
    <row r="648" spans="1:7" ht="15.5" x14ac:dyDescent="0.35">
      <c r="A648" s="121" t="s">
        <v>933</v>
      </c>
      <c r="B648" s="121" t="s">
        <v>943</v>
      </c>
      <c r="C648" s="122">
        <v>10.247</v>
      </c>
      <c r="D648" s="123">
        <v>1786</v>
      </c>
      <c r="E648" s="173"/>
      <c r="F648" s="174"/>
      <c r="G648" s="175"/>
    </row>
    <row r="649" spans="1:7" ht="15.5" x14ac:dyDescent="0.35">
      <c r="A649" s="121" t="s">
        <v>933</v>
      </c>
      <c r="B649" s="121" t="s">
        <v>944</v>
      </c>
      <c r="C649" s="122">
        <v>8.9770000000000003</v>
      </c>
      <c r="D649" s="123">
        <v>1911</v>
      </c>
      <c r="E649" s="173"/>
      <c r="F649" s="174"/>
      <c r="G649" s="175"/>
    </row>
    <row r="650" spans="1:7" ht="15.5" x14ac:dyDescent="0.35">
      <c r="A650" s="121" t="s">
        <v>933</v>
      </c>
      <c r="B650" s="121" t="s">
        <v>945</v>
      </c>
      <c r="C650" s="122">
        <v>9.577</v>
      </c>
      <c r="D650" s="123">
        <v>1947</v>
      </c>
      <c r="E650" s="173"/>
      <c r="F650" s="174"/>
      <c r="G650" s="175"/>
    </row>
    <row r="651" spans="1:7" ht="15.5" x14ac:dyDescent="0.35">
      <c r="A651" s="121" t="s">
        <v>933</v>
      </c>
      <c r="B651" s="121" t="s">
        <v>946</v>
      </c>
      <c r="C651" s="122">
        <v>5.5129999999999999</v>
      </c>
      <c r="D651" s="123">
        <v>1343</v>
      </c>
      <c r="E651" s="173"/>
      <c r="F651" s="174"/>
      <c r="G651" s="175"/>
    </row>
    <row r="652" spans="1:7" ht="15.5" x14ac:dyDescent="0.35">
      <c r="A652" s="121" t="s">
        <v>933</v>
      </c>
      <c r="B652" s="121" t="s">
        <v>947</v>
      </c>
      <c r="C652" s="122">
        <v>8.4429999999999996</v>
      </c>
      <c r="D652" s="123">
        <v>1791</v>
      </c>
      <c r="E652" s="173"/>
      <c r="F652" s="174"/>
      <c r="G652" s="175"/>
    </row>
    <row r="653" spans="1:7" ht="15.5" x14ac:dyDescent="0.35">
      <c r="A653" s="121" t="s">
        <v>933</v>
      </c>
      <c r="B653" s="121" t="s">
        <v>948</v>
      </c>
      <c r="C653" s="122">
        <v>11.278</v>
      </c>
      <c r="D653" s="123">
        <v>2521</v>
      </c>
      <c r="E653" s="173"/>
      <c r="F653" s="174"/>
      <c r="G653" s="175"/>
    </row>
    <row r="654" spans="1:7" ht="15.5" x14ac:dyDescent="0.35">
      <c r="A654" s="121" t="s">
        <v>933</v>
      </c>
      <c r="B654" s="121" t="s">
        <v>949</v>
      </c>
      <c r="C654" s="122">
        <v>8.4629999999999992</v>
      </c>
      <c r="D654" s="123">
        <v>1905</v>
      </c>
      <c r="E654" s="173"/>
      <c r="F654" s="174"/>
      <c r="G654" s="175"/>
    </row>
    <row r="655" spans="1:7" ht="15.5" x14ac:dyDescent="0.35">
      <c r="A655" s="121" t="s">
        <v>933</v>
      </c>
      <c r="B655" s="121" t="s">
        <v>950</v>
      </c>
      <c r="C655" s="122">
        <v>7.6369999999999996</v>
      </c>
      <c r="D655" s="123">
        <v>1725</v>
      </c>
      <c r="E655" s="173"/>
      <c r="F655" s="174"/>
      <c r="G655" s="175"/>
    </row>
    <row r="656" spans="1:7" ht="15.5" x14ac:dyDescent="0.35">
      <c r="A656" s="124" t="s">
        <v>933</v>
      </c>
      <c r="B656" s="124" t="s">
        <v>951</v>
      </c>
      <c r="C656" s="125">
        <v>9.3420000000000005</v>
      </c>
      <c r="D656" s="126">
        <v>1829</v>
      </c>
      <c r="E656" s="173"/>
      <c r="F656" s="174"/>
      <c r="G656" s="175"/>
    </row>
    <row r="657" spans="1:4" ht="15.5" x14ac:dyDescent="0.35">
      <c r="A657" s="204"/>
      <c r="B657" s="204"/>
      <c r="C657" s="205"/>
      <c r="D657" s="205"/>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9.08984375" defaultRowHeight="12.5" x14ac:dyDescent="0.25"/>
  <cols>
    <col min="1" max="1" width="9.08984375" style="43" customWidth="1"/>
    <col min="2" max="16384" width="9.08984375" style="43"/>
  </cols>
  <sheetData/>
  <pageMargins left="0.70000000000000007" right="0.70000000000000007" top="0.75" bottom="0.75" header="0.30000000000000004" footer="0.30000000000000004"/>
  <pageSetup paperSize="0" fitToWidth="0" fitToHeight="0" orientation="portrait" horizontalDpi="0" verticalDpi="0" copie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C8E6F-9C79-4FAB-A494-DE7A236395F9}">
  <sheetPr>
    <pageSetUpPr fitToPage="1"/>
  </sheetPr>
  <dimension ref="A1:FY80"/>
  <sheetViews>
    <sheetView showGridLines="0" zoomScaleNormal="100" workbookViewId="0">
      <pane xSplit="1" topLeftCell="B1" activePane="topRight" state="frozen"/>
      <selection activeCell="A20" sqref="A20"/>
      <selection pane="topRight" activeCell="B1" sqref="B1"/>
    </sheetView>
  </sheetViews>
  <sheetFormatPr defaultColWidth="8.90625" defaultRowHeight="20.149999999999999" customHeight="1" x14ac:dyDescent="0.35"/>
  <cols>
    <col min="1" max="1" width="39.08984375" style="6" customWidth="1"/>
    <col min="2" max="158" width="12.90625" style="6" customWidth="1"/>
    <col min="159" max="159" width="12.08984375" style="6" customWidth="1"/>
    <col min="160" max="160" width="11.90625" style="6" customWidth="1"/>
    <col min="161" max="163" width="12" style="6" customWidth="1"/>
    <col min="164" max="165" width="12.08984375" style="6" customWidth="1"/>
    <col min="166" max="166" width="12.453125" style="6" customWidth="1"/>
    <col min="167" max="173" width="11.90625" style="6" customWidth="1"/>
    <col min="174" max="174" width="13.453125" style="6" customWidth="1"/>
    <col min="175" max="175" width="12.453125" style="6" customWidth="1"/>
    <col min="176" max="176" width="12.08984375" style="6" customWidth="1"/>
    <col min="177" max="177" width="11.54296875" style="6" customWidth="1"/>
    <col min="178" max="178" width="11" style="6" customWidth="1"/>
    <col min="179" max="16384" width="8.90625" style="6"/>
  </cols>
  <sheetData>
    <row r="1" spans="1:178" s="18" customFormat="1" ht="45" customHeight="1" x14ac:dyDescent="0.6">
      <c r="A1" s="17" t="s">
        <v>78</v>
      </c>
    </row>
    <row r="2" spans="1:178" s="19" customFormat="1" ht="20.149999999999999" customHeight="1" x14ac:dyDescent="0.35">
      <c r="A2" s="19" t="s">
        <v>79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78" s="19" customFormat="1" ht="20.149999999999999" customHeight="1" x14ac:dyDescent="0.35">
      <c r="A3" s="19" t="s">
        <v>80</v>
      </c>
      <c r="FQ3" s="187"/>
    </row>
    <row r="4" spans="1:178" s="19" customFormat="1" ht="20.149999999999999" customHeight="1" x14ac:dyDescent="0.35">
      <c r="A4" s="19" t="s">
        <v>81</v>
      </c>
    </row>
    <row r="5" spans="1:178" s="25" customFormat="1" ht="30" customHeight="1" x14ac:dyDescent="0.35">
      <c r="A5" s="21" t="s">
        <v>82</v>
      </c>
      <c r="B5" s="22" t="s">
        <v>83</v>
      </c>
      <c r="C5" s="23" t="s">
        <v>84</v>
      </c>
      <c r="D5" s="23" t="s">
        <v>85</v>
      </c>
      <c r="E5" s="23" t="s">
        <v>86</v>
      </c>
      <c r="F5" s="23" t="s">
        <v>87</v>
      </c>
      <c r="G5" s="23" t="s">
        <v>88</v>
      </c>
      <c r="H5" s="23" t="s">
        <v>89</v>
      </c>
      <c r="I5" s="23" t="s">
        <v>90</v>
      </c>
      <c r="J5" s="23" t="s">
        <v>91</v>
      </c>
      <c r="K5" s="23" t="s">
        <v>92</v>
      </c>
      <c r="L5" s="23" t="s">
        <v>93</v>
      </c>
      <c r="M5" s="23" t="s">
        <v>94</v>
      </c>
      <c r="N5" s="22" t="s">
        <v>95</v>
      </c>
      <c r="O5" s="23" t="s">
        <v>96</v>
      </c>
      <c r="P5" s="23" t="s">
        <v>97</v>
      </c>
      <c r="Q5" s="23" t="s">
        <v>98</v>
      </c>
      <c r="R5" s="23" t="s">
        <v>99</v>
      </c>
      <c r="S5" s="23" t="s">
        <v>100</v>
      </c>
      <c r="T5" s="23" t="s">
        <v>101</v>
      </c>
      <c r="U5" s="23" t="s">
        <v>102</v>
      </c>
      <c r="V5" s="23" t="s">
        <v>103</v>
      </c>
      <c r="W5" s="23" t="s">
        <v>104</v>
      </c>
      <c r="X5" s="23" t="s">
        <v>105</v>
      </c>
      <c r="Y5" s="23" t="s">
        <v>106</v>
      </c>
      <c r="Z5" s="22" t="s">
        <v>107</v>
      </c>
      <c r="AA5" s="23" t="s">
        <v>108</v>
      </c>
      <c r="AB5" s="23" t="s">
        <v>109</v>
      </c>
      <c r="AC5" s="23" t="s">
        <v>110</v>
      </c>
      <c r="AD5" s="23" t="s">
        <v>111</v>
      </c>
      <c r="AE5" s="23" t="s">
        <v>112</v>
      </c>
      <c r="AF5" s="23" t="s">
        <v>113</v>
      </c>
      <c r="AG5" s="23" t="s">
        <v>114</v>
      </c>
      <c r="AH5" s="23" t="s">
        <v>115</v>
      </c>
      <c r="AI5" s="23" t="s">
        <v>116</v>
      </c>
      <c r="AJ5" s="23" t="s">
        <v>117</v>
      </c>
      <c r="AK5" s="23" t="s">
        <v>118</v>
      </c>
      <c r="AL5" s="22" t="s">
        <v>119</v>
      </c>
      <c r="AM5" s="23" t="s">
        <v>120</v>
      </c>
      <c r="AN5" s="23" t="s">
        <v>121</v>
      </c>
      <c r="AO5" s="23" t="s">
        <v>122</v>
      </c>
      <c r="AP5" s="23" t="s">
        <v>123</v>
      </c>
      <c r="AQ5" s="23" t="s">
        <v>124</v>
      </c>
      <c r="AR5" s="23" t="s">
        <v>125</v>
      </c>
      <c r="AS5" s="23" t="s">
        <v>126</v>
      </c>
      <c r="AT5" s="23" t="s">
        <v>127</v>
      </c>
      <c r="AU5" s="23" t="s">
        <v>128</v>
      </c>
      <c r="AV5" s="23" t="s">
        <v>129</v>
      </c>
      <c r="AW5" s="24" t="s">
        <v>130</v>
      </c>
      <c r="AX5" s="23" t="s">
        <v>131</v>
      </c>
      <c r="AY5" s="23" t="s">
        <v>132</v>
      </c>
      <c r="AZ5" s="23" t="s">
        <v>133</v>
      </c>
      <c r="BA5" s="23" t="s">
        <v>134</v>
      </c>
      <c r="BB5" s="23" t="s">
        <v>135</v>
      </c>
      <c r="BC5" s="23" t="s">
        <v>136</v>
      </c>
      <c r="BD5" s="23" t="s">
        <v>137</v>
      </c>
      <c r="BE5" s="23" t="s">
        <v>138</v>
      </c>
      <c r="BF5" s="23" t="s">
        <v>139</v>
      </c>
      <c r="BG5" s="23" t="s">
        <v>140</v>
      </c>
      <c r="BH5" s="23" t="s">
        <v>141</v>
      </c>
      <c r="BI5" s="24" t="s">
        <v>142</v>
      </c>
      <c r="BJ5" s="23" t="s">
        <v>143</v>
      </c>
      <c r="BK5" s="23" t="s">
        <v>144</v>
      </c>
      <c r="BL5" s="23" t="s">
        <v>145</v>
      </c>
      <c r="BM5" s="23" t="s">
        <v>146</v>
      </c>
      <c r="BN5" s="23" t="s">
        <v>147</v>
      </c>
      <c r="BO5" s="23" t="s">
        <v>148</v>
      </c>
      <c r="BP5" s="23" t="s">
        <v>149</v>
      </c>
      <c r="BQ5" s="23" t="s">
        <v>150</v>
      </c>
      <c r="BR5" s="23" t="s">
        <v>151</v>
      </c>
      <c r="BS5" s="23" t="s">
        <v>152</v>
      </c>
      <c r="BT5" s="23" t="s">
        <v>153</v>
      </c>
      <c r="BU5" s="24" t="s">
        <v>154</v>
      </c>
      <c r="BV5" s="23" t="s">
        <v>155</v>
      </c>
      <c r="BW5" s="23" t="s">
        <v>156</v>
      </c>
      <c r="BX5" s="23" t="s">
        <v>157</v>
      </c>
      <c r="BY5" s="23" t="s">
        <v>158</v>
      </c>
      <c r="BZ5" s="23" t="s">
        <v>159</v>
      </c>
      <c r="CA5" s="23" t="s">
        <v>160</v>
      </c>
      <c r="CB5" s="23" t="s">
        <v>161</v>
      </c>
      <c r="CC5" s="23" t="s">
        <v>162</v>
      </c>
      <c r="CD5" s="23" t="s">
        <v>163</v>
      </c>
      <c r="CE5" s="23" t="s">
        <v>164</v>
      </c>
      <c r="CF5" s="23" t="s">
        <v>165</v>
      </c>
      <c r="CG5" s="24" t="s">
        <v>166</v>
      </c>
      <c r="CH5" s="23" t="s">
        <v>167</v>
      </c>
      <c r="CI5" s="23" t="s">
        <v>168</v>
      </c>
      <c r="CJ5" s="23" t="s">
        <v>169</v>
      </c>
      <c r="CK5" s="23" t="s">
        <v>170</v>
      </c>
      <c r="CL5" s="23" t="s">
        <v>171</v>
      </c>
      <c r="CM5" s="23" t="s">
        <v>172</v>
      </c>
      <c r="CN5" s="23" t="s">
        <v>173</v>
      </c>
      <c r="CO5" s="23" t="s">
        <v>174</v>
      </c>
      <c r="CP5" s="23" t="s">
        <v>175</v>
      </c>
      <c r="CQ5" s="23" t="s">
        <v>176</v>
      </c>
      <c r="CR5" s="23" t="s">
        <v>177</v>
      </c>
      <c r="CS5" s="24" t="s">
        <v>178</v>
      </c>
      <c r="CT5" s="23" t="s">
        <v>179</v>
      </c>
      <c r="CU5" s="23" t="s">
        <v>180</v>
      </c>
      <c r="CV5" s="23" t="s">
        <v>181</v>
      </c>
      <c r="CW5" s="23" t="s">
        <v>182</v>
      </c>
      <c r="CX5" s="23" t="s">
        <v>183</v>
      </c>
      <c r="CY5" s="23" t="s">
        <v>184</v>
      </c>
      <c r="CZ5" s="23" t="s">
        <v>185</v>
      </c>
      <c r="DA5" s="23" t="s">
        <v>186</v>
      </c>
      <c r="DB5" s="23" t="s">
        <v>187</v>
      </c>
      <c r="DC5" s="23" t="s">
        <v>188</v>
      </c>
      <c r="DD5" s="23" t="s">
        <v>189</v>
      </c>
      <c r="DE5" s="24" t="s">
        <v>190</v>
      </c>
      <c r="DF5" s="23" t="s">
        <v>191</v>
      </c>
      <c r="DG5" s="23" t="s">
        <v>192</v>
      </c>
      <c r="DH5" s="23" t="s">
        <v>193</v>
      </c>
      <c r="DI5" s="23" t="s">
        <v>194</v>
      </c>
      <c r="DJ5" s="23" t="s">
        <v>195</v>
      </c>
      <c r="DK5" s="23" t="s">
        <v>196</v>
      </c>
      <c r="DL5" s="23" t="s">
        <v>197</v>
      </c>
      <c r="DM5" s="23" t="s">
        <v>198</v>
      </c>
      <c r="DN5" s="23" t="s">
        <v>199</v>
      </c>
      <c r="DO5" s="23" t="s">
        <v>200</v>
      </c>
      <c r="DP5" s="23" t="s">
        <v>201</v>
      </c>
      <c r="DQ5" s="24" t="s">
        <v>202</v>
      </c>
      <c r="DR5" s="23" t="s">
        <v>203</v>
      </c>
      <c r="DS5" s="23" t="s">
        <v>204</v>
      </c>
      <c r="DT5" s="23" t="s">
        <v>205</v>
      </c>
      <c r="DU5" s="23" t="s">
        <v>206</v>
      </c>
      <c r="DV5" s="23" t="s">
        <v>207</v>
      </c>
      <c r="DW5" s="23" t="s">
        <v>208</v>
      </c>
      <c r="DX5" s="23" t="s">
        <v>209</v>
      </c>
      <c r="DY5" s="23" t="s">
        <v>210</v>
      </c>
      <c r="DZ5" s="23" t="s">
        <v>211</v>
      </c>
      <c r="EA5" s="23" t="s">
        <v>212</v>
      </c>
      <c r="EB5" s="23" t="s">
        <v>213</v>
      </c>
      <c r="EC5" s="24" t="s">
        <v>214</v>
      </c>
      <c r="ED5" s="23" t="s">
        <v>215</v>
      </c>
      <c r="EE5" s="23" t="s">
        <v>216</v>
      </c>
      <c r="EF5" s="23" t="s">
        <v>217</v>
      </c>
      <c r="EG5" s="23" t="s">
        <v>218</v>
      </c>
      <c r="EH5" s="23" t="s">
        <v>219</v>
      </c>
      <c r="EI5" s="23" t="s">
        <v>220</v>
      </c>
      <c r="EJ5" s="23" t="s">
        <v>221</v>
      </c>
      <c r="EK5" s="23" t="s">
        <v>222</v>
      </c>
      <c r="EL5" s="23" t="s">
        <v>223</v>
      </c>
      <c r="EM5" s="23" t="s">
        <v>224</v>
      </c>
      <c r="EN5" s="44" t="s">
        <v>225</v>
      </c>
      <c r="EO5" s="81" t="s">
        <v>226</v>
      </c>
      <c r="EP5" s="23" t="s">
        <v>227</v>
      </c>
      <c r="EQ5" s="44" t="s">
        <v>228</v>
      </c>
      <c r="ER5" s="44" t="s">
        <v>229</v>
      </c>
      <c r="ES5" s="44" t="s">
        <v>230</v>
      </c>
      <c r="ET5" s="44" t="s">
        <v>231</v>
      </c>
      <c r="EU5" s="44" t="s">
        <v>232</v>
      </c>
      <c r="EV5" s="44" t="s">
        <v>233</v>
      </c>
      <c r="EW5" s="44" t="s">
        <v>234</v>
      </c>
      <c r="EX5" s="44" t="s">
        <v>235</v>
      </c>
      <c r="EY5" s="44" t="s">
        <v>236</v>
      </c>
      <c r="EZ5" s="44" t="s">
        <v>237</v>
      </c>
      <c r="FA5" s="81" t="s">
        <v>238</v>
      </c>
      <c r="FB5" s="44" t="s">
        <v>239</v>
      </c>
      <c r="FC5" s="44" t="s">
        <v>240</v>
      </c>
      <c r="FD5" s="44" t="s">
        <v>241</v>
      </c>
      <c r="FE5" s="44" t="s">
        <v>242</v>
      </c>
      <c r="FF5" s="44" t="s">
        <v>243</v>
      </c>
      <c r="FG5" s="44" t="s">
        <v>244</v>
      </c>
      <c r="FH5" s="44" t="s">
        <v>245</v>
      </c>
      <c r="FI5" s="44" t="s">
        <v>246</v>
      </c>
      <c r="FJ5" s="44" t="s">
        <v>247</v>
      </c>
      <c r="FK5" s="44" t="s">
        <v>248</v>
      </c>
      <c r="FL5" s="44" t="s">
        <v>249</v>
      </c>
      <c r="FM5" s="44" t="s">
        <v>250</v>
      </c>
      <c r="FN5" s="155" t="s">
        <v>251</v>
      </c>
      <c r="FO5" s="44" t="s">
        <v>252</v>
      </c>
      <c r="FP5" s="44" t="s">
        <v>253</v>
      </c>
      <c r="FQ5" s="44" t="s">
        <v>254</v>
      </c>
      <c r="FR5" s="44" t="s">
        <v>255</v>
      </c>
      <c r="FS5" s="44" t="s">
        <v>256</v>
      </c>
      <c r="FT5" s="44" t="s">
        <v>257</v>
      </c>
      <c r="FU5" s="44" t="s">
        <v>258</v>
      </c>
      <c r="FV5" s="44" t="s">
        <v>259</v>
      </c>
    </row>
    <row r="6" spans="1:178" s="30" customFormat="1" ht="20.149999999999999" customHeight="1" x14ac:dyDescent="0.35">
      <c r="A6" s="26" t="s">
        <v>260</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O6" s="82"/>
      <c r="EP6" s="27"/>
      <c r="EV6" s="68"/>
      <c r="EW6" s="68"/>
      <c r="EX6" s="68"/>
      <c r="EY6" s="68"/>
      <c r="EZ6" s="68"/>
      <c r="FA6" s="82"/>
      <c r="FB6" s="68"/>
      <c r="FC6" s="68"/>
      <c r="FD6" s="68"/>
      <c r="FE6" s="68"/>
      <c r="FF6" s="68"/>
      <c r="FG6" s="68"/>
      <c r="FH6" s="68"/>
      <c r="FI6" s="68"/>
      <c r="FJ6" s="68"/>
      <c r="FK6" s="68"/>
      <c r="FL6" s="68"/>
      <c r="FM6" s="68"/>
      <c r="FN6" s="179"/>
      <c r="FO6" s="68"/>
      <c r="FP6" s="68"/>
      <c r="FQ6" s="68"/>
      <c r="FR6" s="68"/>
      <c r="FS6" s="68"/>
      <c r="FT6" s="68"/>
      <c r="FU6" s="193"/>
      <c r="FV6" s="193"/>
    </row>
    <row r="7" spans="1:178" s="1" customFormat="1" ht="20.149999999999999" customHeight="1" x14ac:dyDescent="0.35">
      <c r="A7" s="31" t="s">
        <v>261</v>
      </c>
      <c r="B7" s="46">
        <v>1.0331300000000001</v>
      </c>
      <c r="C7" s="46">
        <v>9.5883019999999988</v>
      </c>
      <c r="D7" s="46">
        <v>11.491543</v>
      </c>
      <c r="E7" s="46">
        <v>13.724036999999999</v>
      </c>
      <c r="F7" s="46">
        <v>17.210146999999999</v>
      </c>
      <c r="G7" s="46">
        <v>21.491945999999999</v>
      </c>
      <c r="H7" s="46">
        <v>26.742012000000003</v>
      </c>
      <c r="I7" s="46">
        <v>31.983981999999997</v>
      </c>
      <c r="J7" s="46">
        <v>38.767842000000002</v>
      </c>
      <c r="K7" s="46">
        <v>46.970078999999998</v>
      </c>
      <c r="L7" s="46">
        <v>56.425599000000005</v>
      </c>
      <c r="M7" s="50">
        <v>63.736643000000001</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1575.8910000000001</v>
      </c>
      <c r="BA7" s="46">
        <v>1601.4010000000001</v>
      </c>
      <c r="BB7" s="46">
        <v>1629.5650000000001</v>
      </c>
      <c r="BC7" s="46">
        <v>1660.645</v>
      </c>
      <c r="BD7" s="46">
        <v>1694.7760000000001</v>
      </c>
      <c r="BE7" s="46">
        <v>1727.557</v>
      </c>
      <c r="BF7" s="46">
        <v>1766.1849999999999</v>
      </c>
      <c r="BG7" s="46">
        <v>1806.51</v>
      </c>
      <c r="BH7" s="46">
        <v>1845.502</v>
      </c>
      <c r="BI7" s="50">
        <v>1885.098</v>
      </c>
      <c r="BJ7" s="46">
        <v>1909.4369999999999</v>
      </c>
      <c r="BK7" s="46">
        <v>1939.6279999999999</v>
      </c>
      <c r="BL7" s="46">
        <v>1988.7560000000001</v>
      </c>
      <c r="BM7" s="46">
        <v>2021.1569999999999</v>
      </c>
      <c r="BN7" s="46">
        <v>2055.9</v>
      </c>
      <c r="BO7" s="46">
        <v>2106.2269999999999</v>
      </c>
      <c r="BP7" s="46">
        <v>2140.5039999999999</v>
      </c>
      <c r="BQ7" s="46">
        <v>2174.8429999999998</v>
      </c>
      <c r="BR7" s="46">
        <v>2232.0329999999999</v>
      </c>
      <c r="BS7" s="46">
        <v>2281.2620000000002</v>
      </c>
      <c r="BT7" s="46">
        <v>2344.7370000000001</v>
      </c>
      <c r="BU7" s="50">
        <v>2415.9070000000002</v>
      </c>
      <c r="BV7" s="46">
        <v>2456.5079999999998</v>
      </c>
      <c r="BW7" s="46">
        <v>2464.0569999999998</v>
      </c>
      <c r="BX7" s="46">
        <v>2473.8969999999999</v>
      </c>
      <c r="BY7" s="46">
        <v>2481.2910000000002</v>
      </c>
      <c r="BZ7" s="46">
        <v>2489.5039999999999</v>
      </c>
      <c r="CA7" s="46">
        <v>2498.6320000000001</v>
      </c>
      <c r="CB7" s="46">
        <v>2505.8679999999999</v>
      </c>
      <c r="CC7" s="46">
        <v>2512.5909999999999</v>
      </c>
      <c r="CD7" s="46">
        <v>2520.0729999999999</v>
      </c>
      <c r="CE7" s="46">
        <v>2526.114</v>
      </c>
      <c r="CF7" s="46">
        <v>2533.1990000000001</v>
      </c>
      <c r="CG7" s="50">
        <v>2538.645</v>
      </c>
      <c r="CH7" s="46">
        <v>2543.5360000000001</v>
      </c>
      <c r="CI7" s="46">
        <v>2549.2220000000002</v>
      </c>
      <c r="CJ7" s="46">
        <v>2556.3989999999999</v>
      </c>
      <c r="CK7" s="46">
        <v>2561.6999999999998</v>
      </c>
      <c r="CL7" s="46">
        <v>2567.8530000000001</v>
      </c>
      <c r="CM7" s="46">
        <v>2573.931</v>
      </c>
      <c r="CN7" s="46">
        <v>2579.5729999999999</v>
      </c>
      <c r="CO7" s="46">
        <v>2586.172</v>
      </c>
      <c r="CP7" s="46">
        <v>2592.7420000000002</v>
      </c>
      <c r="CQ7" s="46">
        <v>2598.9140000000002</v>
      </c>
      <c r="CR7" s="46">
        <v>2606.172</v>
      </c>
      <c r="CS7" s="50">
        <v>2610.87</v>
      </c>
      <c r="CT7" s="46">
        <v>2616.1109999999999</v>
      </c>
      <c r="CU7" s="46">
        <v>2620.9679999999998</v>
      </c>
      <c r="CV7" s="46">
        <v>2626.8339999999998</v>
      </c>
      <c r="CW7" s="46">
        <v>2632.4270000000001</v>
      </c>
      <c r="CX7" s="46">
        <v>2638.665</v>
      </c>
      <c r="CY7" s="46">
        <v>2645.165</v>
      </c>
      <c r="CZ7" s="46">
        <v>2651.3139999999999</v>
      </c>
      <c r="DA7" s="46">
        <v>2658.1460000000002</v>
      </c>
      <c r="DB7" s="46">
        <v>2665.16</v>
      </c>
      <c r="DC7" s="46">
        <v>2673.3220000000001</v>
      </c>
      <c r="DD7" s="46">
        <v>2682.01</v>
      </c>
      <c r="DE7" s="50">
        <v>2689.1779999999999</v>
      </c>
      <c r="DF7" s="46">
        <v>2698.8960000000002</v>
      </c>
      <c r="DG7" s="46">
        <v>2710.1889999999999</v>
      </c>
      <c r="DH7" s="46">
        <v>2736.49</v>
      </c>
      <c r="DI7" s="46">
        <v>2739.9920000000002</v>
      </c>
      <c r="DJ7" s="46">
        <v>2744.337</v>
      </c>
      <c r="DK7" s="46">
        <v>2749.1080000000002</v>
      </c>
      <c r="DL7" s="46">
        <v>2754.098</v>
      </c>
      <c r="DM7" s="46">
        <v>2759.261</v>
      </c>
      <c r="DN7" s="46">
        <v>2765.0880000000002</v>
      </c>
      <c r="DO7" s="46">
        <v>2771.1190000000001</v>
      </c>
      <c r="DP7" s="46">
        <v>2777.1860000000001</v>
      </c>
      <c r="DQ7" s="50">
        <v>2781.3739999999998</v>
      </c>
      <c r="DR7" s="46">
        <v>2786.5010000000002</v>
      </c>
      <c r="DS7" s="46">
        <v>2791.5509999999999</v>
      </c>
      <c r="DT7" s="46">
        <v>2796.8130000000001</v>
      </c>
      <c r="DU7" s="46">
        <v>2798.067</v>
      </c>
      <c r="DV7" s="46">
        <v>2799.97</v>
      </c>
      <c r="DW7" s="46">
        <v>2804.01</v>
      </c>
      <c r="DX7" s="46">
        <v>2809.4749999999999</v>
      </c>
      <c r="DY7" s="46">
        <v>2814.84</v>
      </c>
      <c r="DZ7" s="46">
        <v>2821.7130000000002</v>
      </c>
      <c r="EA7" s="46">
        <v>2828.3710000000001</v>
      </c>
      <c r="EB7" s="46">
        <v>2835.5459999999998</v>
      </c>
      <c r="EC7" s="50">
        <v>2841.0149999999999</v>
      </c>
      <c r="ED7" s="46">
        <v>2847.6950000000002</v>
      </c>
      <c r="EE7" s="46">
        <v>2854.4789999999998</v>
      </c>
      <c r="EF7" s="46">
        <v>2864.652</v>
      </c>
      <c r="EG7" s="46">
        <v>2875.8440000000001</v>
      </c>
      <c r="EH7" s="46">
        <v>2888.1120000000001</v>
      </c>
      <c r="EI7" s="46">
        <v>2901.7530000000002</v>
      </c>
      <c r="EJ7" s="46">
        <v>2914.1590000000001</v>
      </c>
      <c r="EK7" s="46">
        <v>2927.2550000000001</v>
      </c>
      <c r="EL7" s="46">
        <v>2942.5790000000002</v>
      </c>
      <c r="EM7" s="46">
        <v>2956.2139999999999</v>
      </c>
      <c r="EN7" s="46">
        <v>2971.8029999999999</v>
      </c>
      <c r="EO7" s="83">
        <v>2982.33</v>
      </c>
      <c r="EP7" s="46">
        <v>2995.1849999999999</v>
      </c>
      <c r="EQ7" s="46">
        <v>3010.8240000000001</v>
      </c>
      <c r="ER7" s="46">
        <v>3032.895</v>
      </c>
      <c r="ES7" s="46">
        <v>3053.7779999999998</v>
      </c>
      <c r="ET7" s="46">
        <v>3077.3330000000001</v>
      </c>
      <c r="EU7" s="46">
        <v>3101.451</v>
      </c>
      <c r="EV7" s="46">
        <v>3124.9059999999999</v>
      </c>
      <c r="EW7" s="46">
        <v>3151.183</v>
      </c>
      <c r="EX7" s="46">
        <v>3182.4349999999999</v>
      </c>
      <c r="EY7" s="46">
        <v>3212.366</v>
      </c>
      <c r="EZ7" s="46">
        <v>3246.087</v>
      </c>
      <c r="FA7" s="83">
        <v>3270.9740000000002</v>
      </c>
      <c r="FB7" s="46">
        <v>3305.232</v>
      </c>
      <c r="FC7" s="46">
        <v>3341.587</v>
      </c>
      <c r="FD7" s="46">
        <v>3382.127</v>
      </c>
      <c r="FE7" s="46">
        <v>3414.3420000000001</v>
      </c>
      <c r="FF7" s="46">
        <v>3449.9140000000002</v>
      </c>
      <c r="FG7" s="46">
        <v>3485.5970000000002</v>
      </c>
      <c r="FH7" s="46">
        <v>3516.14</v>
      </c>
      <c r="FI7" s="46">
        <v>3546.759</v>
      </c>
      <c r="FJ7" s="46">
        <v>3576.99</v>
      </c>
      <c r="FK7" s="164">
        <v>3603.7170000000001</v>
      </c>
      <c r="FL7" s="164">
        <v>3633.3330000000001</v>
      </c>
      <c r="FM7" s="164">
        <v>3652.5419999999999</v>
      </c>
      <c r="FN7" s="70">
        <v>3677.6370000000002</v>
      </c>
      <c r="FO7" s="164">
        <v>3704.0990000000002</v>
      </c>
      <c r="FP7" s="164">
        <v>3731.7350000000001</v>
      </c>
      <c r="FQ7" s="164">
        <v>3760.6840000000002</v>
      </c>
      <c r="FR7" s="164">
        <v>3789.9290000000001</v>
      </c>
      <c r="FS7" s="164">
        <v>3817.2950000000001</v>
      </c>
      <c r="FT7" s="164">
        <v>3846.009</v>
      </c>
      <c r="FU7" s="194">
        <v>3873.922</v>
      </c>
      <c r="FV7" s="194">
        <v>3896.6729999999998</v>
      </c>
    </row>
    <row r="8" spans="1:178" s="1" customFormat="1" ht="20.149999999999999" customHeight="1" x14ac:dyDescent="0.35">
      <c r="A8" s="31" t="s">
        <v>262</v>
      </c>
      <c r="B8" s="46">
        <v>2.274985</v>
      </c>
      <c r="C8" s="46">
        <v>2.3876550000000001</v>
      </c>
      <c r="D8" s="46">
        <v>2.5787749999999998</v>
      </c>
      <c r="E8" s="46">
        <v>2.7035650000000002</v>
      </c>
      <c r="F8" s="46">
        <v>2.924865</v>
      </c>
      <c r="G8" s="46">
        <v>3.1775249999999997</v>
      </c>
      <c r="H8" s="46">
        <v>3.360385</v>
      </c>
      <c r="I8" s="46">
        <v>3.6120749999999999</v>
      </c>
      <c r="J8" s="46">
        <v>3.8280849999999997</v>
      </c>
      <c r="K8" s="46">
        <v>4.1815850000000001</v>
      </c>
      <c r="L8" s="46">
        <v>4.5442849999999995</v>
      </c>
      <c r="M8" s="50">
        <v>4.8146550000000001</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4">
        <v>799.74800000000005</v>
      </c>
      <c r="FL8" s="164">
        <v>823.00699999999995</v>
      </c>
      <c r="FM8" s="164">
        <v>840.101</v>
      </c>
      <c r="FN8" s="70">
        <v>861.03700000000003</v>
      </c>
      <c r="FO8" s="164">
        <v>882.94399999999996</v>
      </c>
      <c r="FP8" s="164">
        <v>905.28599999999994</v>
      </c>
      <c r="FQ8" s="164">
        <v>929.15</v>
      </c>
      <c r="FR8" s="164">
        <v>954.56600000000003</v>
      </c>
      <c r="FS8" s="164">
        <v>977.85500000000002</v>
      </c>
      <c r="FT8" s="164">
        <v>1003.11</v>
      </c>
      <c r="FU8" s="194">
        <v>1025.067</v>
      </c>
      <c r="FV8" s="194">
        <v>1042.7909999999999</v>
      </c>
    </row>
    <row r="9" spans="1:178" s="1" customFormat="1" ht="20.149999999999999" customHeight="1" x14ac:dyDescent="0.35">
      <c r="A9" s="31" t="s">
        <v>263</v>
      </c>
      <c r="B9" s="46">
        <v>2.4614800000000003</v>
      </c>
      <c r="C9" s="46">
        <v>2.6316600000000001</v>
      </c>
      <c r="D9" s="46">
        <v>3.0457200000000002</v>
      </c>
      <c r="E9" s="46">
        <v>3.3340299999999998</v>
      </c>
      <c r="F9" s="46">
        <v>3.7873600000000001</v>
      </c>
      <c r="G9" s="46">
        <v>4.0777299999999999</v>
      </c>
      <c r="H9" s="46">
        <v>4.3713329999999999</v>
      </c>
      <c r="I9" s="46">
        <v>4.7024229999999996</v>
      </c>
      <c r="J9" s="46">
        <v>5.2304130000000004</v>
      </c>
      <c r="K9" s="46">
        <v>5.6764530000000004</v>
      </c>
      <c r="L9" s="46">
        <v>6.282133</v>
      </c>
      <c r="M9" s="50">
        <v>6.6200229999999998</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4">
        <v>1177.721</v>
      </c>
      <c r="FL9" s="164">
        <v>1191.223</v>
      </c>
      <c r="FM9" s="164">
        <v>1199.356</v>
      </c>
      <c r="FN9" s="70">
        <v>1210.847</v>
      </c>
      <c r="FO9" s="164">
        <v>1221.6130000000001</v>
      </c>
      <c r="FP9" s="164">
        <v>1234.2570000000001</v>
      </c>
      <c r="FQ9" s="164">
        <v>1247.3989999999999</v>
      </c>
      <c r="FR9" s="164">
        <v>1261.54</v>
      </c>
      <c r="FS9" s="164">
        <v>1275.009</v>
      </c>
      <c r="FT9" s="164">
        <v>1290.2249999999999</v>
      </c>
      <c r="FU9" s="194">
        <v>1304.3610000000001</v>
      </c>
      <c r="FV9" s="194">
        <v>1314.2460000000001</v>
      </c>
    </row>
    <row r="10" spans="1:178" s="1" customFormat="1" ht="20.149999999999999" customHeight="1" x14ac:dyDescent="0.35">
      <c r="A10" s="31" t="s">
        <v>264</v>
      </c>
      <c r="B10" s="46">
        <v>1.0331300000000001</v>
      </c>
      <c r="C10" s="46">
        <v>1.0331300000000001</v>
      </c>
      <c r="D10" s="46">
        <v>1.0331300000000001</v>
      </c>
      <c r="E10" s="46">
        <v>1.0331300000000001</v>
      </c>
      <c r="F10" s="46">
        <v>1.20051</v>
      </c>
      <c r="G10" s="46">
        <v>2.0005100000000002</v>
      </c>
      <c r="H10" s="46">
        <v>2.1511800000000001</v>
      </c>
      <c r="I10" s="46">
        <v>2.1511800000000001</v>
      </c>
      <c r="J10" s="46">
        <v>2.1511800000000001</v>
      </c>
      <c r="K10" s="46">
        <v>2.5987499999999999</v>
      </c>
      <c r="L10" s="46">
        <v>2.65028</v>
      </c>
      <c r="M10" s="50">
        <v>2.7472799999999999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3628.5160000000001</v>
      </c>
      <c r="EB10" s="46">
        <v>3628.5160000000001</v>
      </c>
      <c r="EC10" s="50">
        <v>3630.5160000000001</v>
      </c>
      <c r="ED10" s="46">
        <v>3630.5160000000001</v>
      </c>
      <c r="EE10" s="46">
        <v>3632.116</v>
      </c>
      <c r="EF10" s="46">
        <v>3632.116</v>
      </c>
      <c r="EG10" s="46">
        <v>3632.2159999999999</v>
      </c>
      <c r="EH10" s="46">
        <v>3632.5160000000001</v>
      </c>
      <c r="EI10" s="46">
        <v>3632.5160000000001</v>
      </c>
      <c r="EJ10" s="46">
        <v>3634.386</v>
      </c>
      <c r="EK10" s="46">
        <v>3635.2359999999999</v>
      </c>
      <c r="EL10" s="46">
        <v>3642.0309999999999</v>
      </c>
      <c r="EM10" s="46">
        <v>3645.5459999999998</v>
      </c>
      <c r="EN10" s="46">
        <v>3647.2460000000001</v>
      </c>
      <c r="EO10" s="83">
        <v>3649.7710000000002</v>
      </c>
      <c r="EP10" s="46">
        <v>3667.5810000000001</v>
      </c>
      <c r="EQ10" s="46">
        <v>3667.5810000000001</v>
      </c>
      <c r="ER10" s="46">
        <v>3667.5810000000001</v>
      </c>
      <c r="ES10" s="46">
        <v>3678.2829999999999</v>
      </c>
      <c r="ET10" s="46">
        <v>3684.8580000000002</v>
      </c>
      <c r="EU10" s="46">
        <v>3684.8580000000002</v>
      </c>
      <c r="EV10" s="46">
        <v>3687.3580000000002</v>
      </c>
      <c r="EW10" s="46">
        <v>3687.3580000000002</v>
      </c>
      <c r="EX10" s="46">
        <v>3687.3580000000002</v>
      </c>
      <c r="EY10" s="46">
        <v>3687.9780000000001</v>
      </c>
      <c r="EZ10" s="46">
        <v>3688.2179999999998</v>
      </c>
      <c r="FA10" s="83">
        <v>3690.6979999999999</v>
      </c>
      <c r="FB10" s="46">
        <v>3690.6979999999999</v>
      </c>
      <c r="FC10" s="46">
        <v>3691.4679999999998</v>
      </c>
      <c r="FD10" s="46">
        <v>3691.6439999999998</v>
      </c>
      <c r="FE10" s="46">
        <v>3702.4740000000002</v>
      </c>
      <c r="FF10" s="46">
        <v>3702.634</v>
      </c>
      <c r="FG10" s="46">
        <v>3704.6610000000001</v>
      </c>
      <c r="FH10" s="46">
        <v>3705.3609999999999</v>
      </c>
      <c r="FI10" s="46">
        <v>3706.6559999999999</v>
      </c>
      <c r="FJ10" s="46">
        <v>3710.9659999999999</v>
      </c>
      <c r="FK10" s="164">
        <v>3712.866</v>
      </c>
      <c r="FL10" s="164">
        <v>3712.866</v>
      </c>
      <c r="FM10" s="164">
        <v>3712.866</v>
      </c>
      <c r="FN10" s="70">
        <v>3720.3209999999999</v>
      </c>
      <c r="FO10" s="164">
        <v>3721.0309999999999</v>
      </c>
      <c r="FP10" s="164">
        <v>3723.6309999999999</v>
      </c>
      <c r="FQ10" s="164">
        <v>3723.6309999999999</v>
      </c>
      <c r="FR10" s="164">
        <v>3723.6309999999999</v>
      </c>
      <c r="FS10" s="164">
        <v>3723.6309999999999</v>
      </c>
      <c r="FT10" s="164">
        <v>3723.6309999999999</v>
      </c>
      <c r="FU10" s="194">
        <v>3723.6309999999999</v>
      </c>
      <c r="FV10" s="194">
        <v>3723.6309999999999</v>
      </c>
    </row>
    <row r="11" spans="1:178" s="1" customFormat="1" ht="20.149999999999999" customHeight="1" x14ac:dyDescent="0.35">
      <c r="A11" s="31" t="s">
        <v>265</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4400.0249999999996</v>
      </c>
      <c r="FG11" s="46">
        <v>4400.0249999999996</v>
      </c>
      <c r="FH11" s="46">
        <v>4400.0249999999996</v>
      </c>
      <c r="FI11" s="46">
        <v>4400.0249999999996</v>
      </c>
      <c r="FJ11" s="46">
        <v>4409.0249999999996</v>
      </c>
      <c r="FK11" s="164">
        <v>4437.1750000000002</v>
      </c>
      <c r="FL11" s="164">
        <v>4437.1750000000002</v>
      </c>
      <c r="FM11" s="164">
        <v>4437.1750000000002</v>
      </c>
      <c r="FN11" s="70">
        <v>4456.1750000000002</v>
      </c>
      <c r="FO11" s="164">
        <v>4456.1750000000002</v>
      </c>
      <c r="FP11" s="164">
        <v>4530.125</v>
      </c>
      <c r="FQ11" s="164">
        <v>4530.125</v>
      </c>
      <c r="FR11" s="68">
        <v>4530.125</v>
      </c>
      <c r="FS11" s="68">
        <v>4530.125</v>
      </c>
      <c r="FT11" s="68">
        <v>4530.125</v>
      </c>
      <c r="FU11" s="194">
        <v>4530.125</v>
      </c>
      <c r="FV11" s="194">
        <v>4530.125</v>
      </c>
    </row>
    <row r="12" spans="1:178" s="1" customFormat="1" ht="20.149999999999999" customHeight="1" x14ac:dyDescent="0.35">
      <c r="A12" s="31" t="s">
        <v>266</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1864.415</v>
      </c>
      <c r="FC12" s="46">
        <v>1916.415</v>
      </c>
      <c r="FD12" s="46">
        <v>1916.415</v>
      </c>
      <c r="FE12" s="46">
        <v>1916.415</v>
      </c>
      <c r="FF12" s="46">
        <v>1966.3150000000001</v>
      </c>
      <c r="FG12" s="46">
        <v>1966.3150000000001</v>
      </c>
      <c r="FH12" s="46">
        <v>1966.3150000000001</v>
      </c>
      <c r="FI12" s="46">
        <v>1966.3150000000001</v>
      </c>
      <c r="FJ12" s="46">
        <v>2066.2150000000001</v>
      </c>
      <c r="FK12" s="164">
        <v>2066.2150000000001</v>
      </c>
      <c r="FL12" s="164">
        <v>2066.2150000000001</v>
      </c>
      <c r="FM12" s="164">
        <v>2066.2150000000001</v>
      </c>
      <c r="FN12" s="70">
        <v>2204.2139999999999</v>
      </c>
      <c r="FO12" s="164">
        <v>2230.2139999999999</v>
      </c>
      <c r="FP12" s="164">
        <v>2230.2139999999999</v>
      </c>
      <c r="FQ12" s="164">
        <v>2230.2139999999999</v>
      </c>
      <c r="FR12" s="164">
        <v>2230.2139999999999</v>
      </c>
      <c r="FS12" s="164">
        <v>2230.2139999999999</v>
      </c>
      <c r="FT12" s="164">
        <v>2230.2139999999999</v>
      </c>
      <c r="FU12" s="194">
        <v>2230.2139999999999</v>
      </c>
      <c r="FV12" s="194">
        <v>2230.2139999999999</v>
      </c>
    </row>
    <row r="13" spans="1:178" s="25" customFormat="1" ht="20.149999999999999" customHeight="1" thickBot="1" x14ac:dyDescent="0.4">
      <c r="A13" s="32" t="s">
        <v>267</v>
      </c>
      <c r="B13" s="52">
        <f>SUM(B7:B12)</f>
        <v>6.8027250000000006</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4232.0530000000008</v>
      </c>
      <c r="BA13" s="53">
        <f t="shared" si="0"/>
        <v>4286.005000000001</v>
      </c>
      <c r="BB13" s="53">
        <f t="shared" si="0"/>
        <v>4388.5960000000014</v>
      </c>
      <c r="BC13" s="53">
        <f t="shared" si="0"/>
        <v>4524.0260000000007</v>
      </c>
      <c r="BD13" s="53">
        <f t="shared" si="0"/>
        <v>4690.6150000000007</v>
      </c>
      <c r="BE13" s="53">
        <f t="shared" si="0"/>
        <v>4753.0069999999996</v>
      </c>
      <c r="BF13" s="53">
        <f t="shared" si="0"/>
        <v>4958.5650000000005</v>
      </c>
      <c r="BG13" s="53">
        <f t="shared" si="0"/>
        <v>5125.1549999999997</v>
      </c>
      <c r="BH13" s="53">
        <f t="shared" si="0"/>
        <v>5264.8859999999995</v>
      </c>
      <c r="BI13" s="55">
        <f t="shared" si="0"/>
        <v>5570.0139999999992</v>
      </c>
      <c r="BJ13" s="53">
        <f t="shared" si="0"/>
        <v>5668.1609999999991</v>
      </c>
      <c r="BK13" s="53">
        <f t="shared" si="0"/>
        <v>5830.768</v>
      </c>
      <c r="BL13" s="53">
        <f t="shared" si="0"/>
        <v>8159.893</v>
      </c>
      <c r="BM13" s="53">
        <f t="shared" si="0"/>
        <v>8209.9660000000003</v>
      </c>
      <c r="BN13" s="53">
        <f t="shared" si="0"/>
        <v>8275.005000000001</v>
      </c>
      <c r="BO13" s="53">
        <f t="shared" ref="BO13:DZ13" si="1">SUM(BO7:BO12)</f>
        <v>8408.6190000000006</v>
      </c>
      <c r="BP13" s="53">
        <f t="shared" si="1"/>
        <v>8493.9340000000011</v>
      </c>
      <c r="BQ13" s="53">
        <f t="shared" si="1"/>
        <v>8611.1849999999995</v>
      </c>
      <c r="BR13" s="53">
        <f t="shared" si="1"/>
        <v>8738.768</v>
      </c>
      <c r="BS13" s="53">
        <f t="shared" si="1"/>
        <v>8908.5969999999998</v>
      </c>
      <c r="BT13" s="53">
        <f t="shared" si="1"/>
        <v>9118.89</v>
      </c>
      <c r="BU13" s="55">
        <f t="shared" si="1"/>
        <v>9790.621000000001</v>
      </c>
      <c r="BV13" s="53">
        <f t="shared" si="1"/>
        <v>9992.7260000000006</v>
      </c>
      <c r="BW13" s="53">
        <f t="shared" si="1"/>
        <v>10097.103000000001</v>
      </c>
      <c r="BX13" s="53">
        <f t="shared" si="1"/>
        <v>11264.24</v>
      </c>
      <c r="BY13" s="53">
        <f t="shared" si="1"/>
        <v>11330.651</v>
      </c>
      <c r="BZ13" s="53">
        <f t="shared" si="1"/>
        <v>11374.360999999999</v>
      </c>
      <c r="CA13" s="53">
        <f t="shared" si="1"/>
        <v>11584.680999999999</v>
      </c>
      <c r="CB13" s="53">
        <f t="shared" si="1"/>
        <v>11625.552</v>
      </c>
      <c r="CC13" s="53">
        <f t="shared" si="1"/>
        <v>11686.483999999999</v>
      </c>
      <c r="CD13" s="53">
        <f t="shared" si="1"/>
        <v>11730.533999999998</v>
      </c>
      <c r="CE13" s="53">
        <f t="shared" si="1"/>
        <v>11771.151</v>
      </c>
      <c r="CF13" s="53">
        <f t="shared" si="1"/>
        <v>11813.298000000001</v>
      </c>
      <c r="CG13" s="55">
        <f t="shared" si="1"/>
        <v>11889.765999999998</v>
      </c>
      <c r="CH13" s="53">
        <f t="shared" si="1"/>
        <v>11927.892999999998</v>
      </c>
      <c r="CI13" s="53">
        <f t="shared" si="1"/>
        <v>11993.998</v>
      </c>
      <c r="CJ13" s="53">
        <f t="shared" si="1"/>
        <v>12470.782999999999</v>
      </c>
      <c r="CK13" s="53">
        <f t="shared" si="1"/>
        <v>12489.895999999999</v>
      </c>
      <c r="CL13" s="53">
        <f t="shared" si="1"/>
        <v>12507.892</v>
      </c>
      <c r="CM13" s="53">
        <f t="shared" si="1"/>
        <v>12523.547</v>
      </c>
      <c r="CN13" s="53">
        <f t="shared" si="1"/>
        <v>12552.402</v>
      </c>
      <c r="CO13" s="53">
        <f t="shared" si="1"/>
        <v>12570.009</v>
      </c>
      <c r="CP13" s="53">
        <f t="shared" si="1"/>
        <v>12586.897999999999</v>
      </c>
      <c r="CQ13" s="53">
        <f t="shared" si="1"/>
        <v>12611.73</v>
      </c>
      <c r="CR13" s="53">
        <f t="shared" si="1"/>
        <v>12627.644999999999</v>
      </c>
      <c r="CS13" s="55">
        <f t="shared" si="1"/>
        <v>12639.058999999999</v>
      </c>
      <c r="CT13" s="53">
        <f t="shared" si="1"/>
        <v>12651.404999999999</v>
      </c>
      <c r="CU13" s="53">
        <f t="shared" si="1"/>
        <v>12662.227999999999</v>
      </c>
      <c r="CV13" s="53">
        <f t="shared" si="1"/>
        <v>12678.812</v>
      </c>
      <c r="CW13" s="53">
        <f t="shared" si="1"/>
        <v>12692.594999999999</v>
      </c>
      <c r="CX13" s="53">
        <f t="shared" si="1"/>
        <v>12708.91</v>
      </c>
      <c r="CY13" s="53">
        <f t="shared" si="1"/>
        <v>12729.334999999999</v>
      </c>
      <c r="CZ13" s="53">
        <f t="shared" si="1"/>
        <v>12744.797999999999</v>
      </c>
      <c r="DA13" s="53">
        <f t="shared" si="1"/>
        <v>12761.787999999999</v>
      </c>
      <c r="DB13" s="53">
        <f t="shared" si="1"/>
        <v>12779.053</v>
      </c>
      <c r="DC13" s="53">
        <f t="shared" si="1"/>
        <v>12804.880999999999</v>
      </c>
      <c r="DD13" s="53">
        <f t="shared" si="1"/>
        <v>12831.832</v>
      </c>
      <c r="DE13" s="55">
        <f t="shared" si="1"/>
        <v>12862.161</v>
      </c>
      <c r="DF13" s="53">
        <f t="shared" si="1"/>
        <v>12948.714</v>
      </c>
      <c r="DG13" s="53">
        <f t="shared" si="1"/>
        <v>12980.699999999999</v>
      </c>
      <c r="DH13" s="53">
        <f t="shared" si="1"/>
        <v>13066.896999999999</v>
      </c>
      <c r="DI13" s="53">
        <f t="shared" si="1"/>
        <v>13085.112999999999</v>
      </c>
      <c r="DJ13" s="53">
        <f t="shared" si="1"/>
        <v>13092.539000000001</v>
      </c>
      <c r="DK13" s="53">
        <f t="shared" si="1"/>
        <v>13102.478000000001</v>
      </c>
      <c r="DL13" s="53">
        <f t="shared" si="1"/>
        <v>13120.786000000002</v>
      </c>
      <c r="DM13" s="53">
        <f t="shared" si="1"/>
        <v>13137.140000000001</v>
      </c>
      <c r="DN13" s="53">
        <f t="shared" si="1"/>
        <v>13171.191000000001</v>
      </c>
      <c r="DO13" s="53">
        <f t="shared" si="1"/>
        <v>13183.661000000002</v>
      </c>
      <c r="DP13" s="53">
        <f t="shared" si="1"/>
        <v>13195.958000000001</v>
      </c>
      <c r="DQ13" s="55">
        <f t="shared" si="1"/>
        <v>13239.300999999999</v>
      </c>
      <c r="DR13" s="53">
        <f t="shared" si="1"/>
        <v>13314.757000000001</v>
      </c>
      <c r="DS13" s="53">
        <f t="shared" si="1"/>
        <v>13331.168</v>
      </c>
      <c r="DT13" s="53">
        <f t="shared" si="1"/>
        <v>13345.952000000001</v>
      </c>
      <c r="DU13" s="53">
        <f t="shared" si="1"/>
        <v>13350.714</v>
      </c>
      <c r="DV13" s="53">
        <f t="shared" si="1"/>
        <v>13364.358</v>
      </c>
      <c r="DW13" s="53">
        <f t="shared" si="1"/>
        <v>13374.087</v>
      </c>
      <c r="DX13" s="53">
        <f t="shared" si="1"/>
        <v>13386.931</v>
      </c>
      <c r="DY13" s="53">
        <f t="shared" si="1"/>
        <v>13403.058000000001</v>
      </c>
      <c r="DZ13" s="53">
        <f t="shared" si="1"/>
        <v>13417.813</v>
      </c>
      <c r="EA13" s="53">
        <f t="shared" ref="EA13:FV13" si="2">SUM(EA7:EA12)</f>
        <v>13431.813</v>
      </c>
      <c r="EB13" s="53">
        <f t="shared" si="2"/>
        <v>13446.888999999999</v>
      </c>
      <c r="EC13" s="55">
        <f t="shared" si="2"/>
        <v>13522.216</v>
      </c>
      <c r="ED13" s="53">
        <f t="shared" si="2"/>
        <v>13535.092000000001</v>
      </c>
      <c r="EE13" s="53">
        <f t="shared" si="2"/>
        <v>13550.358</v>
      </c>
      <c r="EF13" s="53">
        <f t="shared" si="2"/>
        <v>13685.162</v>
      </c>
      <c r="EG13" s="53">
        <f t="shared" si="2"/>
        <v>13704.77</v>
      </c>
      <c r="EH13" s="53">
        <f t="shared" si="2"/>
        <v>13731.698</v>
      </c>
      <c r="EI13" s="53">
        <f t="shared" si="2"/>
        <v>13758.775000000001</v>
      </c>
      <c r="EJ13" s="53">
        <f t="shared" si="2"/>
        <v>13781.380000000001</v>
      </c>
      <c r="EK13" s="53">
        <f t="shared" si="2"/>
        <v>13803.349</v>
      </c>
      <c r="EL13" s="53">
        <f t="shared" si="2"/>
        <v>13834.832</v>
      </c>
      <c r="EM13" s="53">
        <f t="shared" si="2"/>
        <v>13860.805</v>
      </c>
      <c r="EN13" s="53">
        <f t="shared" si="2"/>
        <v>13890.056</v>
      </c>
      <c r="EO13" s="54">
        <f t="shared" si="2"/>
        <v>13910.439000000002</v>
      </c>
      <c r="EP13" s="53">
        <f t="shared" si="2"/>
        <v>13993.258</v>
      </c>
      <c r="EQ13" s="53">
        <f t="shared" si="2"/>
        <v>14020.826000000001</v>
      </c>
      <c r="ER13" s="53">
        <f t="shared" si="2"/>
        <v>14058.507</v>
      </c>
      <c r="ES13" s="53">
        <f t="shared" si="2"/>
        <v>14105.003999999999</v>
      </c>
      <c r="ET13" s="53">
        <f t="shared" si="2"/>
        <v>14153.94</v>
      </c>
      <c r="EU13" s="53">
        <f t="shared" si="2"/>
        <v>14196.26</v>
      </c>
      <c r="EV13" s="53">
        <f t="shared" si="2"/>
        <v>14242.142</v>
      </c>
      <c r="EW13" s="53">
        <f t="shared" si="2"/>
        <v>14290.254999999999</v>
      </c>
      <c r="EX13" s="53">
        <f t="shared" si="2"/>
        <v>14364.696</v>
      </c>
      <c r="EY13" s="53">
        <f t="shared" si="2"/>
        <v>14464.913999999999</v>
      </c>
      <c r="EZ13" s="53">
        <f t="shared" si="2"/>
        <v>14530.545</v>
      </c>
      <c r="FA13" s="54">
        <f t="shared" si="2"/>
        <v>14622.745999999999</v>
      </c>
      <c r="FB13" s="53">
        <f t="shared" si="2"/>
        <v>14841.124</v>
      </c>
      <c r="FC13" s="53">
        <f t="shared" si="2"/>
        <v>14978.275000000001</v>
      </c>
      <c r="FD13" s="53">
        <f t="shared" si="2"/>
        <v>15064.107</v>
      </c>
      <c r="FE13" s="53">
        <f t="shared" si="2"/>
        <v>15160.256000000001</v>
      </c>
      <c r="FF13" s="53">
        <f t="shared" si="2"/>
        <v>15290.787</v>
      </c>
      <c r="FG13" s="53">
        <f t="shared" si="2"/>
        <v>15376.046</v>
      </c>
      <c r="FH13" s="53">
        <f t="shared" si="2"/>
        <v>15447.524000000001</v>
      </c>
      <c r="FI13" s="53">
        <f t="shared" si="2"/>
        <v>15520.621999999999</v>
      </c>
      <c r="FJ13" s="53">
        <f t="shared" si="2"/>
        <v>15705.769</v>
      </c>
      <c r="FK13" s="166">
        <f t="shared" si="2"/>
        <v>15797.441999999999</v>
      </c>
      <c r="FL13" s="166">
        <f t="shared" si="2"/>
        <v>15863.819</v>
      </c>
      <c r="FM13" s="166">
        <f t="shared" si="2"/>
        <v>15908.255000000001</v>
      </c>
      <c r="FN13" s="133">
        <f t="shared" si="2"/>
        <v>16130.231</v>
      </c>
      <c r="FO13" s="166">
        <f t="shared" si="2"/>
        <v>16216.076000000001</v>
      </c>
      <c r="FP13" s="166">
        <f t="shared" si="2"/>
        <v>16355.248</v>
      </c>
      <c r="FQ13" s="166">
        <f t="shared" si="2"/>
        <v>16421.203000000001</v>
      </c>
      <c r="FR13" s="166">
        <f t="shared" si="2"/>
        <v>16490.004999999997</v>
      </c>
      <c r="FS13" s="166">
        <f t="shared" si="2"/>
        <v>16554.129000000001</v>
      </c>
      <c r="FT13" s="166">
        <f t="shared" si="2"/>
        <v>16623.313999999998</v>
      </c>
      <c r="FU13" s="166">
        <f t="shared" si="2"/>
        <v>16687.32</v>
      </c>
      <c r="FV13" s="166">
        <f t="shared" si="2"/>
        <v>16737.68</v>
      </c>
    </row>
    <row r="14" spans="1:178" s="30" customFormat="1" ht="20.149999999999999" customHeight="1" thickTop="1" x14ac:dyDescent="0.35">
      <c r="A14" s="26" t="s">
        <v>268</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4"/>
      <c r="FL14" s="164"/>
      <c r="FM14" s="164"/>
      <c r="FN14" s="70"/>
      <c r="FO14" s="164"/>
      <c r="FP14" s="164"/>
      <c r="FQ14" s="164"/>
      <c r="FR14" s="164"/>
      <c r="FS14" s="164"/>
      <c r="FT14" s="164"/>
      <c r="FU14" s="193"/>
      <c r="FV14" s="193"/>
    </row>
    <row r="15" spans="1:178" s="1" customFormat="1" ht="20.149999999999999" customHeight="1" x14ac:dyDescent="0.35">
      <c r="A15" s="31" t="s">
        <v>261</v>
      </c>
      <c r="B15" s="46">
        <v>0.36780000000000002</v>
      </c>
      <c r="C15" s="46">
        <v>0.36780000000000002</v>
      </c>
      <c r="D15" s="46">
        <v>0.37548000000000004</v>
      </c>
      <c r="E15" s="46">
        <v>0.38832</v>
      </c>
      <c r="F15" s="46">
        <v>0.39424000000000003</v>
      </c>
      <c r="G15" s="46">
        <v>0.40958</v>
      </c>
      <c r="H15" s="46">
        <v>0.41354000000000002</v>
      </c>
      <c r="I15" s="46">
        <v>0.41714000000000001</v>
      </c>
      <c r="J15" s="46">
        <v>0.41822999999999999</v>
      </c>
      <c r="K15" s="46">
        <v>0.42323</v>
      </c>
      <c r="L15" s="46">
        <v>0.44203999999999999</v>
      </c>
      <c r="M15" s="50">
        <v>0.44940999999999998</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4">
        <v>76.117999999999995</v>
      </c>
      <c r="FL15" s="164">
        <v>76.596999999999994</v>
      </c>
      <c r="FM15" s="164">
        <v>76.924000000000007</v>
      </c>
      <c r="FN15" s="70">
        <v>77.28</v>
      </c>
      <c r="FO15" s="164">
        <v>77.748999999999995</v>
      </c>
      <c r="FP15" s="164">
        <v>77.998000000000005</v>
      </c>
      <c r="FQ15" s="164">
        <v>78.555000000000007</v>
      </c>
      <c r="FR15" s="164">
        <v>79.040000000000006</v>
      </c>
      <c r="FS15" s="164">
        <v>79.677999999999997</v>
      </c>
      <c r="FT15" s="164">
        <v>80.253</v>
      </c>
      <c r="FU15" s="194">
        <v>80.847999999999999</v>
      </c>
      <c r="FV15" s="194">
        <v>81.194999999999993</v>
      </c>
    </row>
    <row r="16" spans="1:178" s="1" customFormat="1" ht="20.149999999999999" customHeight="1" x14ac:dyDescent="0.35">
      <c r="A16" s="31" t="s">
        <v>262</v>
      </c>
      <c r="B16" s="46">
        <v>0.50112000000000001</v>
      </c>
      <c r="C16" s="46">
        <v>0.50112000000000001</v>
      </c>
      <c r="D16" s="46">
        <v>0.50112000000000001</v>
      </c>
      <c r="E16" s="46">
        <v>0.50112000000000001</v>
      </c>
      <c r="F16" s="46">
        <v>0.50112000000000001</v>
      </c>
      <c r="G16" s="46">
        <v>0.50112000000000001</v>
      </c>
      <c r="H16" s="46">
        <v>0.50112000000000001</v>
      </c>
      <c r="I16" s="46">
        <v>0.50112000000000001</v>
      </c>
      <c r="J16" s="46">
        <v>0.50112000000000001</v>
      </c>
      <c r="K16" s="46">
        <v>0.50661999999999996</v>
      </c>
      <c r="L16" s="46">
        <v>0.50661999999999996</v>
      </c>
      <c r="M16" s="50">
        <v>0.50661999999999996</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4">
        <v>35.618000000000002</v>
      </c>
      <c r="FL16" s="164">
        <v>35.689</v>
      </c>
      <c r="FM16" s="164">
        <v>35.74</v>
      </c>
      <c r="FN16" s="70">
        <v>35.811</v>
      </c>
      <c r="FO16" s="164">
        <v>35.935000000000002</v>
      </c>
      <c r="FP16" s="164">
        <v>35.96</v>
      </c>
      <c r="FQ16" s="164">
        <v>36.234000000000002</v>
      </c>
      <c r="FR16" s="164">
        <v>36.308</v>
      </c>
      <c r="FS16" s="164">
        <v>36.415999999999997</v>
      </c>
      <c r="FT16" s="164">
        <v>36.442</v>
      </c>
      <c r="FU16" s="194">
        <v>36.520000000000003</v>
      </c>
      <c r="FV16" s="194">
        <v>36.549999999999997</v>
      </c>
    </row>
    <row r="17" spans="1:181" s="1" customFormat="1" ht="20.149999999999999" customHeight="1" x14ac:dyDescent="0.35">
      <c r="A17" s="31" t="s">
        <v>263</v>
      </c>
      <c r="B17" s="46">
        <v>0.17680000000000001</v>
      </c>
      <c r="C17" s="46">
        <v>0.17680000000000001</v>
      </c>
      <c r="D17" s="46">
        <v>0.20985000000000001</v>
      </c>
      <c r="E17" s="46">
        <v>0.20985000000000001</v>
      </c>
      <c r="F17" s="46">
        <v>0.20985000000000001</v>
      </c>
      <c r="G17" s="46">
        <v>0.22233</v>
      </c>
      <c r="H17" s="46">
        <v>0.23731000000000002</v>
      </c>
      <c r="I17" s="46">
        <v>0.23731000000000002</v>
      </c>
      <c r="J17" s="46">
        <v>0.23731000000000002</v>
      </c>
      <c r="K17" s="46">
        <v>0.23731000000000002</v>
      </c>
      <c r="L17" s="46">
        <v>0.23731000000000002</v>
      </c>
      <c r="M17" s="50">
        <v>0.24154</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4">
        <v>38.634</v>
      </c>
      <c r="FL17" s="164">
        <v>38.781999999999996</v>
      </c>
      <c r="FM17" s="164">
        <v>38.89</v>
      </c>
      <c r="FN17" s="70">
        <v>38.911999999999999</v>
      </c>
      <c r="FO17" s="164">
        <v>38.970999999999997</v>
      </c>
      <c r="FP17" s="164">
        <v>39.042000000000002</v>
      </c>
      <c r="FQ17" s="164">
        <v>39.067</v>
      </c>
      <c r="FR17" s="164">
        <v>39.103000000000002</v>
      </c>
      <c r="FS17" s="164">
        <v>39.158999999999999</v>
      </c>
      <c r="FT17" s="164">
        <v>39.317999999999998</v>
      </c>
      <c r="FU17" s="194">
        <v>39.341000000000001</v>
      </c>
      <c r="FV17" s="194">
        <v>39.341000000000001</v>
      </c>
    </row>
    <row r="18" spans="1:181" s="1" customFormat="1" ht="20.149999999999999" customHeight="1" x14ac:dyDescent="0.35">
      <c r="A18" s="31" t="s">
        <v>264</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4">
        <v>24.678000000000001</v>
      </c>
      <c r="FL18" s="164">
        <v>24.678000000000001</v>
      </c>
      <c r="FM18" s="164">
        <v>24.678000000000001</v>
      </c>
      <c r="FN18" s="70">
        <v>24.678000000000001</v>
      </c>
      <c r="FO18" s="164">
        <v>24.678000000000001</v>
      </c>
      <c r="FP18" s="164">
        <v>24.678000000000001</v>
      </c>
      <c r="FQ18" s="164">
        <v>24.678000000000001</v>
      </c>
      <c r="FR18" s="164">
        <v>24.678000000000001</v>
      </c>
      <c r="FS18" s="164">
        <v>24.678000000000001</v>
      </c>
      <c r="FT18" s="164">
        <v>24.678000000000001</v>
      </c>
      <c r="FU18" s="194">
        <v>24.678000000000001</v>
      </c>
      <c r="FV18" s="194">
        <v>24.678000000000001</v>
      </c>
    </row>
    <row r="19" spans="1:181" s="1" customFormat="1" ht="20.149999999999999" customHeight="1" x14ac:dyDescent="0.35">
      <c r="A19" s="31" t="s">
        <v>265</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4">
        <v>85.843999999999994</v>
      </c>
      <c r="FL19" s="164">
        <v>85.843999999999994</v>
      </c>
      <c r="FM19" s="164">
        <v>85.843999999999994</v>
      </c>
      <c r="FN19" s="70">
        <v>85.843999999999994</v>
      </c>
      <c r="FO19" s="164">
        <v>85.843999999999994</v>
      </c>
      <c r="FP19" s="164">
        <v>85.843999999999994</v>
      </c>
      <c r="FQ19" s="164">
        <v>85.843999999999994</v>
      </c>
      <c r="FR19" s="164">
        <v>85.843999999999994</v>
      </c>
      <c r="FS19" s="164">
        <v>85.843999999999994</v>
      </c>
      <c r="FT19" s="164">
        <v>85.843999999999994</v>
      </c>
      <c r="FU19" s="194">
        <v>85.843999999999994</v>
      </c>
      <c r="FV19" s="194">
        <v>85.843999999999994</v>
      </c>
    </row>
    <row r="20" spans="1:181" s="1" customFormat="1" ht="20.149999999999999" customHeight="1" x14ac:dyDescent="0.35">
      <c r="A20" s="31" t="s">
        <v>266</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4">
        <v>104.953</v>
      </c>
      <c r="FL20" s="164">
        <v>104.953</v>
      </c>
      <c r="FM20" s="164">
        <v>104.953</v>
      </c>
      <c r="FN20" s="70">
        <v>104.953</v>
      </c>
      <c r="FO20" s="164">
        <v>104.953</v>
      </c>
      <c r="FP20" s="164">
        <v>104.953</v>
      </c>
      <c r="FQ20" s="164">
        <v>104.953</v>
      </c>
      <c r="FR20" s="164">
        <v>104.953</v>
      </c>
      <c r="FS20" s="164">
        <v>104.953</v>
      </c>
      <c r="FT20" s="164">
        <v>104.953</v>
      </c>
      <c r="FU20" s="194">
        <v>104.953</v>
      </c>
      <c r="FV20" s="194">
        <v>104.953</v>
      </c>
    </row>
    <row r="21" spans="1:181" s="25" customFormat="1" ht="20.149999999999999" customHeight="1" thickBot="1" x14ac:dyDescent="0.4">
      <c r="A21" s="32" t="s">
        <v>267</v>
      </c>
      <c r="B21" s="52">
        <f>SUM(B15:B20)</f>
        <v>1.04572</v>
      </c>
      <c r="C21" s="53">
        <f t="shared" ref="C21:BN21" si="3">SUM(C15:C20)</f>
        <v>1.04572</v>
      </c>
      <c r="D21" s="53">
        <f t="shared" si="3"/>
        <v>1.0864500000000001</v>
      </c>
      <c r="E21" s="53">
        <f t="shared" si="3"/>
        <v>1.0992900000000001</v>
      </c>
      <c r="F21" s="53">
        <f t="shared" si="3"/>
        <v>1.10521</v>
      </c>
      <c r="G21" s="53">
        <f t="shared" si="3"/>
        <v>1.13303</v>
      </c>
      <c r="H21" s="53">
        <f t="shared" si="3"/>
        <v>1.1519699999999999</v>
      </c>
      <c r="I21" s="53">
        <f t="shared" si="3"/>
        <v>1.15557</v>
      </c>
      <c r="J21" s="53">
        <f t="shared" si="3"/>
        <v>1.15666</v>
      </c>
      <c r="K21" s="53">
        <f t="shared" si="3"/>
        <v>1.16716</v>
      </c>
      <c r="L21" s="53">
        <f t="shared" si="3"/>
        <v>1.18597</v>
      </c>
      <c r="M21" s="54">
        <f t="shared" si="3"/>
        <v>1.19757</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FV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6">
        <f t="shared" si="5"/>
        <v>365.84500000000003</v>
      </c>
      <c r="FL21" s="166">
        <f t="shared" si="5"/>
        <v>366.54300000000001</v>
      </c>
      <c r="FM21" s="166">
        <f t="shared" si="5"/>
        <v>367.029</v>
      </c>
      <c r="FN21" s="133">
        <f t="shared" si="5"/>
        <v>367.47799999999995</v>
      </c>
      <c r="FO21" s="166">
        <f t="shared" si="5"/>
        <v>368.13</v>
      </c>
      <c r="FP21" s="166">
        <f t="shared" si="5"/>
        <v>368.47500000000002</v>
      </c>
      <c r="FQ21" s="166">
        <f t="shared" si="5"/>
        <v>369.33100000000002</v>
      </c>
      <c r="FR21" s="166">
        <f t="shared" si="5"/>
        <v>369.92600000000004</v>
      </c>
      <c r="FS21" s="166">
        <f t="shared" si="5"/>
        <v>370.72799999999995</v>
      </c>
      <c r="FT21" s="166">
        <f t="shared" si="5"/>
        <v>371.48799999999994</v>
      </c>
      <c r="FU21" s="166">
        <f t="shared" si="5"/>
        <v>372.18399999999997</v>
      </c>
      <c r="FV21" s="166">
        <f t="shared" si="5"/>
        <v>372.56099999999992</v>
      </c>
    </row>
    <row r="22" spans="1:181" s="30" customFormat="1" ht="20.149999999999999" customHeight="1" thickTop="1" x14ac:dyDescent="0.35">
      <c r="A22" s="26" t="s">
        <v>269</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4"/>
      <c r="FL22" s="164"/>
      <c r="FM22" s="164"/>
      <c r="FN22" s="70"/>
      <c r="FO22" s="164"/>
      <c r="FP22" s="164"/>
      <c r="FQ22" s="164"/>
      <c r="FR22" s="164"/>
      <c r="FS22" s="164"/>
      <c r="FT22" s="164"/>
      <c r="FU22" s="193"/>
      <c r="FV22" s="193"/>
    </row>
    <row r="23" spans="1:181" s="1" customFormat="1" ht="20.149999999999999" customHeight="1" x14ac:dyDescent="0.35">
      <c r="A23" s="31" t="s">
        <v>261</v>
      </c>
      <c r="B23" s="46">
        <v>1.4009300000000002</v>
      </c>
      <c r="C23" s="46">
        <v>9.9561019999999996</v>
      </c>
      <c r="D23" s="46">
        <v>11.867023</v>
      </c>
      <c r="E23" s="46">
        <v>14.112356999999999</v>
      </c>
      <c r="F23" s="46">
        <v>17.604386999999999</v>
      </c>
      <c r="G23" s="46">
        <v>21.901525999999997</v>
      </c>
      <c r="H23" s="46">
        <v>27.155552000000004</v>
      </c>
      <c r="I23" s="46">
        <v>32.401122000000001</v>
      </c>
      <c r="J23" s="46">
        <v>39.186072000000003</v>
      </c>
      <c r="K23" s="46">
        <v>47.393308999999995</v>
      </c>
      <c r="L23" s="46">
        <v>56.867639000000004</v>
      </c>
      <c r="M23" s="50">
        <v>64.186053000000001</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196">
        <v>696.68</v>
      </c>
      <c r="AA23" s="196">
        <v>825.63199999999995</v>
      </c>
      <c r="AB23" s="196">
        <v>899.60799999999995</v>
      </c>
      <c r="AC23" s="196">
        <v>915.59</v>
      </c>
      <c r="AD23" s="196">
        <v>947.03399999999999</v>
      </c>
      <c r="AE23" s="196">
        <v>987.05899999999997</v>
      </c>
      <c r="AF23" s="196">
        <v>1065.433</v>
      </c>
      <c r="AG23" s="196">
        <v>1077.7190000000001</v>
      </c>
      <c r="AH23" s="196">
        <v>1094.2439999999999</v>
      </c>
      <c r="AI23" s="196">
        <v>1128.07</v>
      </c>
      <c r="AJ23" s="196">
        <v>1146.963</v>
      </c>
      <c r="AK23" s="196">
        <v>1165.2670000000001</v>
      </c>
      <c r="AL23" s="196">
        <v>1185.2809999999999</v>
      </c>
      <c r="AM23" s="196">
        <v>1207.325</v>
      </c>
      <c r="AN23" s="196">
        <v>1233.318</v>
      </c>
      <c r="AO23" s="196">
        <v>1259.6379999999999</v>
      </c>
      <c r="AP23" s="196">
        <v>1286.471</v>
      </c>
      <c r="AQ23" s="196">
        <v>1324.9849999999999</v>
      </c>
      <c r="AR23" s="196">
        <v>1346.3119999999999</v>
      </c>
      <c r="AS23" s="196">
        <v>1370.9559999999999</v>
      </c>
      <c r="AT23" s="196">
        <v>1396.962</v>
      </c>
      <c r="AU23" s="196">
        <v>1425.655</v>
      </c>
      <c r="AV23" s="196">
        <v>1457.75</v>
      </c>
      <c r="AW23" s="196">
        <v>1484.3230000000001</v>
      </c>
      <c r="AX23" s="196">
        <v>1510.5</v>
      </c>
      <c r="AY23" s="196">
        <v>1538.607</v>
      </c>
      <c r="AZ23" s="196">
        <v>1587.7819999999999</v>
      </c>
      <c r="BA23" s="196">
        <v>1614.45</v>
      </c>
      <c r="BB23" s="196">
        <v>1644.1079999999999</v>
      </c>
      <c r="BC23" s="196">
        <v>1676.8510000000001</v>
      </c>
      <c r="BD23" s="196">
        <v>1712.5619999999999</v>
      </c>
      <c r="BE23" s="196">
        <v>1746.9860000000001</v>
      </c>
      <c r="BF23" s="196">
        <v>1787.556</v>
      </c>
      <c r="BG23" s="196">
        <v>1829.732</v>
      </c>
      <c r="BH23" s="196">
        <v>1870.3989999999999</v>
      </c>
      <c r="BI23" s="196">
        <v>1911.317</v>
      </c>
      <c r="BJ23" s="196">
        <v>1936.8330000000001</v>
      </c>
      <c r="BK23" s="196">
        <v>1968.3610000000001</v>
      </c>
      <c r="BL23" s="196">
        <v>2018.777</v>
      </c>
      <c r="BM23" s="196">
        <v>2052.549</v>
      </c>
      <c r="BN23" s="196">
        <v>2088.8270000000002</v>
      </c>
      <c r="BO23" s="196">
        <v>2140.7379999999998</v>
      </c>
      <c r="BP23" s="196">
        <v>2176.5639999999999</v>
      </c>
      <c r="BQ23" s="196">
        <v>2213.2730000000001</v>
      </c>
      <c r="BR23" s="196">
        <v>2275.163</v>
      </c>
      <c r="BS23" s="196">
        <v>2325.5120000000002</v>
      </c>
      <c r="BT23" s="196">
        <v>2390.0790000000002</v>
      </c>
      <c r="BU23" s="196">
        <v>2462.3809999999999</v>
      </c>
      <c r="BV23" s="196">
        <v>2504.3069999999998</v>
      </c>
      <c r="BW23" s="196">
        <v>2513.3330000000001</v>
      </c>
      <c r="BX23" s="196">
        <v>2524.5100000000002</v>
      </c>
      <c r="BY23" s="196">
        <v>2532.9540000000002</v>
      </c>
      <c r="BZ23" s="196">
        <v>2541.9409999999998</v>
      </c>
      <c r="CA23" s="196">
        <v>2551.9499999999998</v>
      </c>
      <c r="CB23" s="196">
        <v>2559.9780000000001</v>
      </c>
      <c r="CC23" s="196">
        <v>2567.8139999999999</v>
      </c>
      <c r="CD23" s="196">
        <v>2578.567</v>
      </c>
      <c r="CE23" s="196">
        <v>2584.703</v>
      </c>
      <c r="CF23" s="196">
        <v>2591.9659999999999</v>
      </c>
      <c r="CG23" s="196">
        <v>2597.5770000000002</v>
      </c>
      <c r="CH23" s="196">
        <v>2602.6390000000001</v>
      </c>
      <c r="CI23" s="196">
        <v>2608.7689999999998</v>
      </c>
      <c r="CJ23" s="196">
        <v>2617.069</v>
      </c>
      <c r="CK23" s="196">
        <v>2622.402</v>
      </c>
      <c r="CL23" s="196">
        <v>2628.5920000000001</v>
      </c>
      <c r="CM23" s="196">
        <v>2634.819</v>
      </c>
      <c r="CN23" s="196">
        <v>2640.4960000000001</v>
      </c>
      <c r="CO23" s="196">
        <v>2647.1559999999999</v>
      </c>
      <c r="CP23" s="196">
        <v>2653.797</v>
      </c>
      <c r="CQ23" s="196">
        <v>2660.0309999999999</v>
      </c>
      <c r="CR23" s="196">
        <v>2667.3609999999999</v>
      </c>
      <c r="CS23" s="196">
        <v>2672.0949999999998</v>
      </c>
      <c r="CT23" s="196">
        <v>2677.3760000000002</v>
      </c>
      <c r="CU23" s="196">
        <v>2682.2950000000001</v>
      </c>
      <c r="CV23" s="196">
        <v>2688.241</v>
      </c>
      <c r="CW23" s="196">
        <v>2693.8969999999999</v>
      </c>
      <c r="CX23" s="196">
        <v>2700.1880000000001</v>
      </c>
      <c r="CY23" s="196">
        <v>2706.741</v>
      </c>
      <c r="CZ23" s="196">
        <v>2712.94</v>
      </c>
      <c r="DA23" s="196">
        <v>2719.83</v>
      </c>
      <c r="DB23" s="196">
        <v>2726.8679999999999</v>
      </c>
      <c r="DC23" s="196">
        <v>2735.15</v>
      </c>
      <c r="DD23" s="196">
        <v>2743.9110000000001</v>
      </c>
      <c r="DE23" s="196">
        <v>2751.105</v>
      </c>
      <c r="DF23" s="196">
        <v>2760.93</v>
      </c>
      <c r="DG23" s="196">
        <v>2772.32</v>
      </c>
      <c r="DH23" s="196">
        <v>2798.67</v>
      </c>
      <c r="DI23" s="196">
        <v>2802.203</v>
      </c>
      <c r="DJ23" s="196">
        <v>2806.598</v>
      </c>
      <c r="DK23" s="196">
        <v>2811.4279999999999</v>
      </c>
      <c r="DL23" s="196">
        <v>2816.473</v>
      </c>
      <c r="DM23" s="196">
        <v>2821.6970000000001</v>
      </c>
      <c r="DN23" s="196">
        <v>2827.614</v>
      </c>
      <c r="DO23" s="196">
        <v>2833.6909999999998</v>
      </c>
      <c r="DP23" s="196">
        <v>2839.7930000000001</v>
      </c>
      <c r="DQ23" s="196">
        <v>2844</v>
      </c>
      <c r="DR23" s="196">
        <v>2849.1819999999998</v>
      </c>
      <c r="DS23" s="196">
        <v>2854.2910000000002</v>
      </c>
      <c r="DT23" s="196">
        <v>2859.596</v>
      </c>
      <c r="DU23" s="196">
        <v>2860.8539999999998</v>
      </c>
      <c r="DV23" s="196">
        <v>2862.761</v>
      </c>
      <c r="DW23" s="196">
        <v>2866.873</v>
      </c>
      <c r="DX23" s="196">
        <v>2872.39</v>
      </c>
      <c r="DY23" s="196">
        <v>2877.8330000000001</v>
      </c>
      <c r="DZ23" s="196">
        <v>2884.7939999999999</v>
      </c>
      <c r="EA23" s="196">
        <v>2891.4969999999998</v>
      </c>
      <c r="EB23" s="196">
        <v>2898.7330000000002</v>
      </c>
      <c r="EC23" s="196">
        <v>2904.22</v>
      </c>
      <c r="ED23" s="196">
        <v>2910.9920000000002</v>
      </c>
      <c r="EE23" s="196">
        <v>2917.83</v>
      </c>
      <c r="EF23" s="196">
        <v>2928.085</v>
      </c>
      <c r="EG23" s="196">
        <v>2939.37</v>
      </c>
      <c r="EH23" s="196">
        <v>2951.7910000000002</v>
      </c>
      <c r="EI23" s="196">
        <v>2965.614</v>
      </c>
      <c r="EJ23" s="196">
        <v>2978.1239999999998</v>
      </c>
      <c r="EK23" s="196">
        <v>2991.4059999999999</v>
      </c>
      <c r="EL23" s="196">
        <v>3007.0329999999999</v>
      </c>
      <c r="EM23" s="196">
        <v>3020.8319999999999</v>
      </c>
      <c r="EN23" s="196">
        <v>3036.7559999999999</v>
      </c>
      <c r="EO23" s="196">
        <v>3047.424</v>
      </c>
      <c r="EP23" s="198">
        <v>3060.6390000000001</v>
      </c>
      <c r="EQ23" s="196">
        <v>3076.4810000000002</v>
      </c>
      <c r="ER23" s="196">
        <v>3098.8530000000001</v>
      </c>
      <c r="ES23" s="196">
        <v>3120.01</v>
      </c>
      <c r="ET23" s="196">
        <v>3144.1280000000002</v>
      </c>
      <c r="EU23" s="196">
        <v>3168.7170000000001</v>
      </c>
      <c r="EV23" s="196">
        <v>3192.636</v>
      </c>
      <c r="EW23" s="196">
        <v>3219.4290000000001</v>
      </c>
      <c r="EX23" s="196">
        <v>3251.36</v>
      </c>
      <c r="EY23" s="196">
        <v>3281.8879999999999</v>
      </c>
      <c r="EZ23" s="196">
        <v>3316.4270000000001</v>
      </c>
      <c r="FA23" s="196">
        <v>3341.828</v>
      </c>
      <c r="FB23" s="198">
        <v>3376.7640000000001</v>
      </c>
      <c r="FC23" s="196">
        <v>3413.6779999999999</v>
      </c>
      <c r="FD23" s="196">
        <v>3454.7190000000001</v>
      </c>
      <c r="FE23" s="196">
        <v>3487.2669999999998</v>
      </c>
      <c r="FF23" s="196">
        <v>3523.3510000000001</v>
      </c>
      <c r="FG23" s="196">
        <v>3559.56</v>
      </c>
      <c r="FH23" s="196">
        <v>3590.6109999999999</v>
      </c>
      <c r="FI23" s="196">
        <v>3621.8380000000002</v>
      </c>
      <c r="FJ23" s="196">
        <v>3652.598</v>
      </c>
      <c r="FK23" s="196">
        <v>3679.835</v>
      </c>
      <c r="FL23" s="196">
        <v>3709.93</v>
      </c>
      <c r="FM23" s="196">
        <v>3729.4650000000001</v>
      </c>
      <c r="FN23" s="198">
        <v>3754.9169999999999</v>
      </c>
      <c r="FO23" s="196">
        <v>3781.848</v>
      </c>
      <c r="FP23" s="196">
        <v>3809.7330000000002</v>
      </c>
      <c r="FQ23" s="196">
        <v>3839.2379999999998</v>
      </c>
      <c r="FR23" s="196">
        <v>3868.9690000000001</v>
      </c>
      <c r="FS23" s="196">
        <v>3896.973</v>
      </c>
      <c r="FT23" s="196">
        <v>3926.2629999999999</v>
      </c>
      <c r="FU23" s="196">
        <v>3954.7710000000002</v>
      </c>
      <c r="FV23" s="196">
        <v>3977.8679999999999</v>
      </c>
    </row>
    <row r="24" spans="1:181" s="1" customFormat="1" ht="20.149999999999999" customHeight="1" x14ac:dyDescent="0.35">
      <c r="A24" s="31" t="s">
        <v>262</v>
      </c>
      <c r="B24" s="46">
        <v>2.7761050000000003</v>
      </c>
      <c r="C24" s="46">
        <v>2.8887749999999999</v>
      </c>
      <c r="D24" s="46">
        <v>3.0798949999999996</v>
      </c>
      <c r="E24" s="46">
        <v>3.2046850000000004</v>
      </c>
      <c r="F24" s="46">
        <v>3.4259849999999998</v>
      </c>
      <c r="G24" s="46">
        <v>3.6786449999999995</v>
      </c>
      <c r="H24" s="46">
        <v>3.8615050000000002</v>
      </c>
      <c r="I24" s="46">
        <v>4.1131950000000002</v>
      </c>
      <c r="J24" s="46">
        <v>4.329205</v>
      </c>
      <c r="K24" s="46">
        <v>4.688205</v>
      </c>
      <c r="L24" s="46">
        <v>5.0509049999999993</v>
      </c>
      <c r="M24" s="50">
        <v>5.321275</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196">
        <v>43.353999999999999</v>
      </c>
      <c r="AA24" s="196">
        <v>51.45</v>
      </c>
      <c r="AB24" s="196">
        <v>56.2</v>
      </c>
      <c r="AC24" s="196">
        <v>56.598999999999997</v>
      </c>
      <c r="AD24" s="196">
        <v>57.863999999999997</v>
      </c>
      <c r="AE24" s="196">
        <v>59.747999999999998</v>
      </c>
      <c r="AF24" s="196">
        <v>66.798000000000002</v>
      </c>
      <c r="AG24" s="196">
        <v>67.576999999999998</v>
      </c>
      <c r="AH24" s="196">
        <v>68.406999999999996</v>
      </c>
      <c r="AI24" s="196">
        <v>70.832999999999998</v>
      </c>
      <c r="AJ24" s="196">
        <v>71.929000000000002</v>
      </c>
      <c r="AK24" s="196">
        <v>73.355000000000004</v>
      </c>
      <c r="AL24" s="196">
        <v>74.814999999999998</v>
      </c>
      <c r="AM24" s="196">
        <v>76.600999999999999</v>
      </c>
      <c r="AN24" s="196">
        <v>78.869</v>
      </c>
      <c r="AO24" s="196">
        <v>80.914000000000001</v>
      </c>
      <c r="AP24" s="196">
        <v>83.347999999999999</v>
      </c>
      <c r="AQ24" s="196">
        <v>87.697000000000003</v>
      </c>
      <c r="AR24" s="196">
        <v>89.772000000000006</v>
      </c>
      <c r="AS24" s="196">
        <v>92.631</v>
      </c>
      <c r="AT24" s="196">
        <v>95.897999999999996</v>
      </c>
      <c r="AU24" s="196">
        <v>99.046000000000006</v>
      </c>
      <c r="AV24" s="196">
        <v>102.703</v>
      </c>
      <c r="AW24" s="196">
        <v>105.907</v>
      </c>
      <c r="AX24" s="196">
        <v>109.505</v>
      </c>
      <c r="AY24" s="196">
        <v>117.12</v>
      </c>
      <c r="AZ24" s="196">
        <v>121.741</v>
      </c>
      <c r="BA24" s="196">
        <v>122.979</v>
      </c>
      <c r="BB24" s="196">
        <v>124.617</v>
      </c>
      <c r="BC24" s="196">
        <v>126.42400000000001</v>
      </c>
      <c r="BD24" s="196">
        <v>128.245</v>
      </c>
      <c r="BE24" s="196">
        <v>130.31700000000001</v>
      </c>
      <c r="BF24" s="196">
        <v>132.40600000000001</v>
      </c>
      <c r="BG24" s="196">
        <v>134.41800000000001</v>
      </c>
      <c r="BH24" s="196">
        <v>136.54499999999999</v>
      </c>
      <c r="BI24" s="196">
        <v>140.1</v>
      </c>
      <c r="BJ24" s="196">
        <v>141.49299999999999</v>
      </c>
      <c r="BK24" s="196">
        <v>143.50899999999999</v>
      </c>
      <c r="BL24" s="196">
        <v>147.97399999999999</v>
      </c>
      <c r="BM24" s="196">
        <v>149.465</v>
      </c>
      <c r="BN24" s="196">
        <v>151.52099999999999</v>
      </c>
      <c r="BO24" s="196">
        <v>155.446</v>
      </c>
      <c r="BP24" s="196">
        <v>157.63800000000001</v>
      </c>
      <c r="BQ24" s="196">
        <v>160.221</v>
      </c>
      <c r="BR24" s="196">
        <v>165.79900000000001</v>
      </c>
      <c r="BS24" s="196">
        <v>168.471</v>
      </c>
      <c r="BT24" s="196">
        <v>172.72399999999999</v>
      </c>
      <c r="BU24" s="196">
        <v>181.05099999999999</v>
      </c>
      <c r="BV24" s="196">
        <v>185.435</v>
      </c>
      <c r="BW24" s="196">
        <v>186.38200000000001</v>
      </c>
      <c r="BX24" s="196">
        <v>187.77099999999999</v>
      </c>
      <c r="BY24" s="196">
        <v>189.16399999999999</v>
      </c>
      <c r="BZ24" s="196">
        <v>190.41200000000001</v>
      </c>
      <c r="CA24" s="196">
        <v>192.17699999999999</v>
      </c>
      <c r="CB24" s="196">
        <v>193.76300000000001</v>
      </c>
      <c r="CC24" s="196">
        <v>195.691</v>
      </c>
      <c r="CD24" s="196">
        <v>198.82599999999999</v>
      </c>
      <c r="CE24" s="196">
        <v>199.88399999999999</v>
      </c>
      <c r="CF24" s="196">
        <v>201.209</v>
      </c>
      <c r="CG24" s="196">
        <v>202.483</v>
      </c>
      <c r="CH24" s="196">
        <v>203.62200000000001</v>
      </c>
      <c r="CI24" s="196">
        <v>204.86500000000001</v>
      </c>
      <c r="CJ24" s="196">
        <v>207.07400000000001</v>
      </c>
      <c r="CK24" s="196">
        <v>208.274</v>
      </c>
      <c r="CL24" s="196">
        <v>209.959</v>
      </c>
      <c r="CM24" s="196">
        <v>212.09100000000001</v>
      </c>
      <c r="CN24" s="196">
        <v>213.893</v>
      </c>
      <c r="CO24" s="196">
        <v>215.67400000000001</v>
      </c>
      <c r="CP24" s="196">
        <v>217.81800000000001</v>
      </c>
      <c r="CQ24" s="196">
        <v>219.66900000000001</v>
      </c>
      <c r="CR24" s="196">
        <v>221.7</v>
      </c>
      <c r="CS24" s="196">
        <v>223.63399999999999</v>
      </c>
      <c r="CT24" s="196">
        <v>225.11199999999999</v>
      </c>
      <c r="CU24" s="196">
        <v>226.839</v>
      </c>
      <c r="CV24" s="196">
        <v>229.334</v>
      </c>
      <c r="CW24" s="196">
        <v>231.595</v>
      </c>
      <c r="CX24" s="196">
        <v>234.16800000000001</v>
      </c>
      <c r="CY24" s="196">
        <v>237.036</v>
      </c>
      <c r="CZ24" s="196">
        <v>239.51499999999999</v>
      </c>
      <c r="DA24" s="196">
        <v>242.26</v>
      </c>
      <c r="DB24" s="196">
        <v>245.8</v>
      </c>
      <c r="DC24" s="196">
        <v>249.11600000000001</v>
      </c>
      <c r="DD24" s="196">
        <v>253.68600000000001</v>
      </c>
      <c r="DE24" s="196">
        <v>258.05700000000002</v>
      </c>
      <c r="DF24" s="196">
        <v>263.06099999999998</v>
      </c>
      <c r="DG24" s="196">
        <v>270.47800000000001</v>
      </c>
      <c r="DH24" s="196">
        <v>289.03699999999998</v>
      </c>
      <c r="DI24" s="196">
        <v>289.584</v>
      </c>
      <c r="DJ24" s="196">
        <v>290.51600000000002</v>
      </c>
      <c r="DK24" s="196">
        <v>291.64699999999999</v>
      </c>
      <c r="DL24" s="196">
        <v>293.113</v>
      </c>
      <c r="DM24" s="196">
        <v>294.60399999999998</v>
      </c>
      <c r="DN24" s="196">
        <v>296.57400000000001</v>
      </c>
      <c r="DO24" s="196">
        <v>299.06099999999998</v>
      </c>
      <c r="DP24" s="196">
        <v>301.21499999999997</v>
      </c>
      <c r="DQ24" s="196">
        <v>302.89800000000002</v>
      </c>
      <c r="DR24" s="196">
        <v>305.19799999999998</v>
      </c>
      <c r="DS24" s="196">
        <v>307.61099999999999</v>
      </c>
      <c r="DT24" s="196">
        <v>310.20600000000002</v>
      </c>
      <c r="DU24" s="196">
        <v>311.17700000000002</v>
      </c>
      <c r="DV24" s="196">
        <v>312.96800000000002</v>
      </c>
      <c r="DW24" s="196">
        <v>316.24700000000001</v>
      </c>
      <c r="DX24" s="196">
        <v>319.59699999999998</v>
      </c>
      <c r="DY24" s="196">
        <v>322.67500000000001</v>
      </c>
      <c r="DZ24" s="196">
        <v>326.47199999999998</v>
      </c>
      <c r="EA24" s="196">
        <v>330.59500000000003</v>
      </c>
      <c r="EB24" s="196">
        <v>334.70800000000003</v>
      </c>
      <c r="EC24" s="196">
        <v>337.84500000000003</v>
      </c>
      <c r="ED24" s="196">
        <v>341.27</v>
      </c>
      <c r="EE24" s="196">
        <v>345.01400000000001</v>
      </c>
      <c r="EF24" s="196">
        <v>350.42099999999999</v>
      </c>
      <c r="EG24" s="196">
        <v>355.35500000000002</v>
      </c>
      <c r="EH24" s="196">
        <v>359.48399999999998</v>
      </c>
      <c r="EI24" s="196">
        <v>363.87799999999999</v>
      </c>
      <c r="EJ24" s="196">
        <v>368.15100000000001</v>
      </c>
      <c r="EK24" s="196">
        <v>372.06700000000001</v>
      </c>
      <c r="EL24" s="196">
        <v>376.76600000000002</v>
      </c>
      <c r="EM24" s="196">
        <v>381.70699999999999</v>
      </c>
      <c r="EN24" s="196">
        <v>388.35300000000001</v>
      </c>
      <c r="EO24" s="196">
        <v>392.86799999999999</v>
      </c>
      <c r="EP24" s="198">
        <v>398.54399999999998</v>
      </c>
      <c r="EQ24" s="196">
        <v>405.40199999999999</v>
      </c>
      <c r="ER24" s="196">
        <v>414.30099999999999</v>
      </c>
      <c r="ES24" s="196">
        <v>424.12200000000001</v>
      </c>
      <c r="ET24" s="196">
        <v>435.92700000000002</v>
      </c>
      <c r="EU24" s="196">
        <v>448.40899999999999</v>
      </c>
      <c r="EV24" s="196">
        <v>462.46600000000001</v>
      </c>
      <c r="EW24" s="196">
        <v>477.82100000000003</v>
      </c>
      <c r="EX24" s="196">
        <v>495.91199999999998</v>
      </c>
      <c r="EY24" s="196">
        <v>516.09799999999996</v>
      </c>
      <c r="EZ24" s="196">
        <v>539.32000000000005</v>
      </c>
      <c r="FA24" s="196">
        <v>558.09799999999996</v>
      </c>
      <c r="FB24" s="198">
        <v>584.16200000000003</v>
      </c>
      <c r="FC24" s="196">
        <v>612.101</v>
      </c>
      <c r="FD24" s="196">
        <v>643.98699999999997</v>
      </c>
      <c r="FE24" s="196">
        <v>671.00800000000004</v>
      </c>
      <c r="FF24" s="196">
        <v>701.57399999999996</v>
      </c>
      <c r="FG24" s="196">
        <v>732.49</v>
      </c>
      <c r="FH24" s="196">
        <v>759.07100000000003</v>
      </c>
      <c r="FI24" s="196">
        <v>786.29499999999996</v>
      </c>
      <c r="FJ24" s="196">
        <v>812.322</v>
      </c>
      <c r="FK24" s="196">
        <v>835.36599999999999</v>
      </c>
      <c r="FL24" s="196">
        <v>858.69600000000003</v>
      </c>
      <c r="FM24" s="196">
        <v>875.84100000000001</v>
      </c>
      <c r="FN24" s="198">
        <v>896.84900000000005</v>
      </c>
      <c r="FO24" s="196">
        <v>918.87900000000002</v>
      </c>
      <c r="FP24" s="196">
        <v>941.24599999999998</v>
      </c>
      <c r="FQ24" s="196">
        <v>965.38400000000001</v>
      </c>
      <c r="FR24" s="196">
        <v>990.87400000000002</v>
      </c>
      <c r="FS24" s="196">
        <v>1014.271</v>
      </c>
      <c r="FT24" s="196">
        <v>1039.5519999999999</v>
      </c>
      <c r="FU24" s="196">
        <v>1061.587</v>
      </c>
      <c r="FV24" s="196">
        <v>1079.3409999999999</v>
      </c>
    </row>
    <row r="25" spans="1:181" s="1" customFormat="1" ht="20.149999999999999" customHeight="1" x14ac:dyDescent="0.35">
      <c r="A25" s="31" t="s">
        <v>263</v>
      </c>
      <c r="B25" s="46">
        <v>2.6382800000000004</v>
      </c>
      <c r="C25" s="46">
        <v>2.8084600000000002</v>
      </c>
      <c r="D25" s="46">
        <v>3.2555700000000001</v>
      </c>
      <c r="E25" s="46">
        <v>3.5438799999999997</v>
      </c>
      <c r="F25" s="46">
        <v>3.9972099999999999</v>
      </c>
      <c r="G25" s="46">
        <v>4.3000600000000002</v>
      </c>
      <c r="H25" s="46">
        <v>4.6086429999999998</v>
      </c>
      <c r="I25" s="46">
        <v>4.9397329999999995</v>
      </c>
      <c r="J25" s="46">
        <v>5.4677230000000003</v>
      </c>
      <c r="K25" s="46">
        <v>5.9137630000000003</v>
      </c>
      <c r="L25" s="46">
        <v>6.5194429999999999</v>
      </c>
      <c r="M25" s="50">
        <v>6.8615629999999994</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196">
        <v>97.090999999999994</v>
      </c>
      <c r="AA25" s="196">
        <v>135.43600000000001</v>
      </c>
      <c r="AB25" s="196">
        <v>161.89500000000001</v>
      </c>
      <c r="AC25" s="196">
        <v>163.54</v>
      </c>
      <c r="AD25" s="196">
        <v>168.06100000000001</v>
      </c>
      <c r="AE25" s="196">
        <v>177.47800000000001</v>
      </c>
      <c r="AF25" s="196">
        <v>217.62700000000001</v>
      </c>
      <c r="AG25" s="196">
        <v>219.125</v>
      </c>
      <c r="AH25" s="196">
        <v>221.49799999999999</v>
      </c>
      <c r="AI25" s="196">
        <v>230.30199999999999</v>
      </c>
      <c r="AJ25" s="196">
        <v>233.14</v>
      </c>
      <c r="AK25" s="196">
        <v>236.05099999999999</v>
      </c>
      <c r="AL25" s="196">
        <v>239.714</v>
      </c>
      <c r="AM25" s="196">
        <v>245.762</v>
      </c>
      <c r="AN25" s="196">
        <v>254.083</v>
      </c>
      <c r="AO25" s="196">
        <v>264.39800000000002</v>
      </c>
      <c r="AP25" s="196">
        <v>273.75200000000001</v>
      </c>
      <c r="AQ25" s="196">
        <v>297.76</v>
      </c>
      <c r="AR25" s="196">
        <v>302.77499999999998</v>
      </c>
      <c r="AS25" s="196">
        <v>310.76100000000002</v>
      </c>
      <c r="AT25" s="196">
        <v>318.38900000000001</v>
      </c>
      <c r="AU25" s="196">
        <v>324.91500000000002</v>
      </c>
      <c r="AV25" s="196">
        <v>333.79899999999998</v>
      </c>
      <c r="AW25" s="196">
        <v>341.91399999999999</v>
      </c>
      <c r="AX25" s="196">
        <v>348.47399999999999</v>
      </c>
      <c r="AY25" s="196">
        <v>359.15800000000002</v>
      </c>
      <c r="AZ25" s="196">
        <v>384.267</v>
      </c>
      <c r="BA25" s="196">
        <v>388.125</v>
      </c>
      <c r="BB25" s="196">
        <v>394.34300000000002</v>
      </c>
      <c r="BC25" s="196">
        <v>403.55500000000001</v>
      </c>
      <c r="BD25" s="196">
        <v>412.36</v>
      </c>
      <c r="BE25" s="196">
        <v>420.202</v>
      </c>
      <c r="BF25" s="196">
        <v>431.30099999999999</v>
      </c>
      <c r="BG25" s="196">
        <v>441.375</v>
      </c>
      <c r="BH25" s="196">
        <v>451.57900000000001</v>
      </c>
      <c r="BI25" s="196">
        <v>472.27600000000001</v>
      </c>
      <c r="BJ25" s="196">
        <v>477.113</v>
      </c>
      <c r="BK25" s="196">
        <v>484.74099999999999</v>
      </c>
      <c r="BL25" s="196">
        <v>499.02699999999999</v>
      </c>
      <c r="BM25" s="196">
        <v>507.80200000000002</v>
      </c>
      <c r="BN25" s="196">
        <v>515.84400000000005</v>
      </c>
      <c r="BO25" s="196">
        <v>529.41399999999999</v>
      </c>
      <c r="BP25" s="196">
        <v>540.92700000000002</v>
      </c>
      <c r="BQ25" s="196">
        <v>554.45399999999995</v>
      </c>
      <c r="BR25" s="196">
        <v>584.82399999999996</v>
      </c>
      <c r="BS25" s="196">
        <v>597.51800000000003</v>
      </c>
      <c r="BT25" s="196">
        <v>618.01700000000005</v>
      </c>
      <c r="BU25" s="196">
        <v>672.798</v>
      </c>
      <c r="BV25" s="196">
        <v>698.75300000000004</v>
      </c>
      <c r="BW25" s="196">
        <v>700.96400000000006</v>
      </c>
      <c r="BX25" s="196">
        <v>705.7</v>
      </c>
      <c r="BY25" s="196">
        <v>708.46600000000001</v>
      </c>
      <c r="BZ25" s="196">
        <v>711.79</v>
      </c>
      <c r="CA25" s="196">
        <v>716.61599999999999</v>
      </c>
      <c r="CB25" s="196">
        <v>721.01099999999997</v>
      </c>
      <c r="CC25" s="196">
        <v>726.53399999999999</v>
      </c>
      <c r="CD25" s="196">
        <v>736.51199999999994</v>
      </c>
      <c r="CE25" s="196">
        <v>739.81100000000004</v>
      </c>
      <c r="CF25" s="196">
        <v>742.93399999999997</v>
      </c>
      <c r="CG25" s="196">
        <v>747.93</v>
      </c>
      <c r="CH25" s="196">
        <v>749.62099999999998</v>
      </c>
      <c r="CI25" s="196">
        <v>752.03</v>
      </c>
      <c r="CJ25" s="196">
        <v>757.23500000000001</v>
      </c>
      <c r="CK25" s="196">
        <v>760.50699999999995</v>
      </c>
      <c r="CL25" s="196">
        <v>764.37900000000002</v>
      </c>
      <c r="CM25" s="196">
        <v>768.59500000000003</v>
      </c>
      <c r="CN25" s="196">
        <v>772.59400000000005</v>
      </c>
      <c r="CO25" s="196">
        <v>777.05799999999999</v>
      </c>
      <c r="CP25" s="196">
        <v>782.26900000000001</v>
      </c>
      <c r="CQ25" s="196">
        <v>786.346</v>
      </c>
      <c r="CR25" s="196">
        <v>791.83699999999999</v>
      </c>
      <c r="CS25" s="196">
        <v>795.7</v>
      </c>
      <c r="CT25" s="196">
        <v>799.88400000000001</v>
      </c>
      <c r="CU25" s="196">
        <v>803.53099999999995</v>
      </c>
      <c r="CV25" s="196">
        <v>808.72799999999995</v>
      </c>
      <c r="CW25" s="196">
        <v>812.08799999999997</v>
      </c>
      <c r="CX25" s="196">
        <v>815.48299999999995</v>
      </c>
      <c r="CY25" s="196">
        <v>820.19200000000001</v>
      </c>
      <c r="CZ25" s="196">
        <v>824.37099999999998</v>
      </c>
      <c r="DA25" s="196">
        <v>829.64</v>
      </c>
      <c r="DB25" s="196">
        <v>834.154</v>
      </c>
      <c r="DC25" s="196">
        <v>839.11699999999996</v>
      </c>
      <c r="DD25" s="196">
        <v>844.19799999999998</v>
      </c>
      <c r="DE25" s="196">
        <v>850.03300000000002</v>
      </c>
      <c r="DF25" s="196">
        <v>856.42</v>
      </c>
      <c r="DG25" s="196">
        <v>866.31</v>
      </c>
      <c r="DH25" s="196">
        <v>905.05499999999995</v>
      </c>
      <c r="DI25" s="196">
        <v>906.66800000000001</v>
      </c>
      <c r="DJ25" s="196">
        <v>908.15800000000002</v>
      </c>
      <c r="DK25" s="196">
        <v>909.98900000000003</v>
      </c>
      <c r="DL25" s="196">
        <v>912.16300000000001</v>
      </c>
      <c r="DM25" s="196">
        <v>915.41200000000003</v>
      </c>
      <c r="DN25" s="196">
        <v>918.71400000000006</v>
      </c>
      <c r="DO25" s="196">
        <v>921.92100000000005</v>
      </c>
      <c r="DP25" s="196">
        <v>925.35500000000002</v>
      </c>
      <c r="DQ25" s="196">
        <v>927.56500000000005</v>
      </c>
      <c r="DR25" s="196">
        <v>930.89800000000002</v>
      </c>
      <c r="DS25" s="196">
        <v>934.45</v>
      </c>
      <c r="DT25" s="196">
        <v>940.19899999999996</v>
      </c>
      <c r="DU25" s="196">
        <v>941.54399999999998</v>
      </c>
      <c r="DV25" s="196">
        <v>942.44</v>
      </c>
      <c r="DW25" s="196">
        <v>944.87099999999998</v>
      </c>
      <c r="DX25" s="196">
        <v>947.59500000000003</v>
      </c>
      <c r="DY25" s="196">
        <v>950.36</v>
      </c>
      <c r="DZ25" s="196">
        <v>954.46799999999996</v>
      </c>
      <c r="EA25" s="196">
        <v>957.68700000000001</v>
      </c>
      <c r="EB25" s="196">
        <v>961.47500000000002</v>
      </c>
      <c r="EC25" s="196">
        <v>964.17100000000005</v>
      </c>
      <c r="ED25" s="196">
        <v>966.952</v>
      </c>
      <c r="EE25" s="196">
        <v>970.08900000000006</v>
      </c>
      <c r="EF25" s="196">
        <v>974.33500000000004</v>
      </c>
      <c r="EG25" s="196">
        <v>977.78099999999995</v>
      </c>
      <c r="EH25" s="196">
        <v>981.04</v>
      </c>
      <c r="EI25" s="196">
        <v>984.15899999999999</v>
      </c>
      <c r="EJ25" s="196">
        <v>988.22500000000002</v>
      </c>
      <c r="EK25" s="196">
        <v>992.351</v>
      </c>
      <c r="EL25" s="196">
        <v>997.05200000000002</v>
      </c>
      <c r="EM25" s="196">
        <v>1001</v>
      </c>
      <c r="EN25" s="196">
        <v>1006.401</v>
      </c>
      <c r="EO25" s="196">
        <v>1009.261</v>
      </c>
      <c r="EP25" s="198">
        <v>1013.182</v>
      </c>
      <c r="EQ25" s="196">
        <v>1018.391</v>
      </c>
      <c r="ER25" s="196">
        <v>1025.2470000000001</v>
      </c>
      <c r="ES25" s="196">
        <v>1030.4580000000001</v>
      </c>
      <c r="ET25" s="196">
        <v>1037.623</v>
      </c>
      <c r="EU25" s="196">
        <v>1043.502</v>
      </c>
      <c r="EV25" s="196">
        <v>1049.4449999999999</v>
      </c>
      <c r="EW25" s="196">
        <v>1056.067</v>
      </c>
      <c r="EX25" s="196">
        <v>1063.309</v>
      </c>
      <c r="EY25" s="196">
        <v>1070.1079999999999</v>
      </c>
      <c r="EZ25" s="196">
        <v>1078.76</v>
      </c>
      <c r="FA25" s="196">
        <v>1084.9359999999999</v>
      </c>
      <c r="FB25" s="198">
        <v>1093.4829999999999</v>
      </c>
      <c r="FC25" s="196">
        <v>1103.9380000000001</v>
      </c>
      <c r="FD25" s="196">
        <v>1117.3879999999999</v>
      </c>
      <c r="FE25" s="196">
        <v>1128.6600000000001</v>
      </c>
      <c r="FF25" s="196">
        <v>1143.2339999999999</v>
      </c>
      <c r="FG25" s="196">
        <v>1160.087</v>
      </c>
      <c r="FH25" s="196">
        <v>1173.8789999999999</v>
      </c>
      <c r="FI25" s="196">
        <v>1187.9559999999999</v>
      </c>
      <c r="FJ25" s="196">
        <v>1203.895</v>
      </c>
      <c r="FK25" s="196">
        <v>1216.355</v>
      </c>
      <c r="FL25" s="196">
        <v>1230.0050000000001</v>
      </c>
      <c r="FM25" s="196">
        <v>1238.2460000000001</v>
      </c>
      <c r="FN25" s="198">
        <v>1249.759</v>
      </c>
      <c r="FO25" s="196">
        <v>1260.5840000000001</v>
      </c>
      <c r="FP25" s="196">
        <v>1273.299</v>
      </c>
      <c r="FQ25" s="196">
        <v>1286.4659999999999</v>
      </c>
      <c r="FR25" s="196">
        <v>1300.643</v>
      </c>
      <c r="FS25" s="196">
        <v>1314.1679999999999</v>
      </c>
      <c r="FT25" s="196">
        <v>1329.5429999999999</v>
      </c>
      <c r="FU25" s="196">
        <v>1343.702</v>
      </c>
      <c r="FV25" s="196">
        <v>1353.586</v>
      </c>
    </row>
    <row r="26" spans="1:181" s="1" customFormat="1" ht="20.149999999999999" customHeight="1" x14ac:dyDescent="0.35">
      <c r="A26" s="31" t="s">
        <v>264</v>
      </c>
      <c r="B26" s="46">
        <v>1.0331300000000001</v>
      </c>
      <c r="C26" s="46">
        <v>1.0331300000000001</v>
      </c>
      <c r="D26" s="46">
        <v>1.0331300000000001</v>
      </c>
      <c r="E26" s="46">
        <v>1.0331300000000001</v>
      </c>
      <c r="F26" s="46">
        <v>1.20051</v>
      </c>
      <c r="G26" s="46">
        <v>2.0005100000000002</v>
      </c>
      <c r="H26" s="46">
        <v>2.1511800000000001</v>
      </c>
      <c r="I26" s="46">
        <v>2.1511800000000001</v>
      </c>
      <c r="J26" s="46">
        <v>2.1511800000000001</v>
      </c>
      <c r="K26" s="46">
        <v>2.5987499999999999</v>
      </c>
      <c r="L26" s="46">
        <v>2.65028</v>
      </c>
      <c r="M26" s="50">
        <v>2.7472799999999999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196">
        <v>219.18700000000001</v>
      </c>
      <c r="AA26" s="196">
        <v>220.37100000000001</v>
      </c>
      <c r="AB26" s="196">
        <v>230.249</v>
      </c>
      <c r="AC26" s="196">
        <v>231.012</v>
      </c>
      <c r="AD26" s="196">
        <v>231.684</v>
      </c>
      <c r="AE26" s="196">
        <v>247.09899999999999</v>
      </c>
      <c r="AF26" s="196">
        <v>318.988</v>
      </c>
      <c r="AG26" s="196">
        <v>321.666</v>
      </c>
      <c r="AH26" s="196">
        <v>323.03399999999999</v>
      </c>
      <c r="AI26" s="196">
        <v>325.61500000000001</v>
      </c>
      <c r="AJ26" s="196">
        <v>334.66899999999998</v>
      </c>
      <c r="AK26" s="196">
        <v>336.44799999999998</v>
      </c>
      <c r="AL26" s="196">
        <v>341.99799999999999</v>
      </c>
      <c r="AM26" s="196">
        <v>350.71199999999999</v>
      </c>
      <c r="AN26" s="196">
        <v>457.59399999999999</v>
      </c>
      <c r="AO26" s="196">
        <v>482.22199999999998</v>
      </c>
      <c r="AP26" s="196">
        <v>492.06</v>
      </c>
      <c r="AQ26" s="196">
        <v>502.22899999999998</v>
      </c>
      <c r="AR26" s="196">
        <v>515.95600000000002</v>
      </c>
      <c r="AS26" s="196">
        <v>536.26599999999996</v>
      </c>
      <c r="AT26" s="196">
        <v>546.14200000000005</v>
      </c>
      <c r="AU26" s="196">
        <v>557.88099999999997</v>
      </c>
      <c r="AV26" s="196">
        <v>564.12300000000005</v>
      </c>
      <c r="AW26" s="196">
        <v>578.53300000000002</v>
      </c>
      <c r="AX26" s="196">
        <v>592.21500000000003</v>
      </c>
      <c r="AY26" s="196">
        <v>610.47900000000004</v>
      </c>
      <c r="AZ26" s="196">
        <v>697.12099999999998</v>
      </c>
      <c r="BA26" s="196">
        <v>712.04200000000003</v>
      </c>
      <c r="BB26" s="196">
        <v>729.49699999999996</v>
      </c>
      <c r="BC26" s="196">
        <v>768.80499999999995</v>
      </c>
      <c r="BD26" s="196">
        <v>786.42</v>
      </c>
      <c r="BE26" s="196">
        <v>800.553</v>
      </c>
      <c r="BF26" s="196">
        <v>814.17200000000003</v>
      </c>
      <c r="BG26" s="196">
        <v>828.34</v>
      </c>
      <c r="BH26" s="196">
        <v>844.17100000000005</v>
      </c>
      <c r="BI26" s="196">
        <v>881.14499999999998</v>
      </c>
      <c r="BJ26" s="196">
        <v>890.65800000000002</v>
      </c>
      <c r="BK26" s="196">
        <v>908.94399999999996</v>
      </c>
      <c r="BL26" s="196">
        <v>1026.6569999999999</v>
      </c>
      <c r="BM26" s="196">
        <v>1035.202</v>
      </c>
      <c r="BN26" s="196">
        <v>1060.0640000000001</v>
      </c>
      <c r="BO26" s="196">
        <v>1121.432</v>
      </c>
      <c r="BP26" s="196">
        <v>1148.624</v>
      </c>
      <c r="BQ26" s="196">
        <v>1188.4760000000001</v>
      </c>
      <c r="BR26" s="196">
        <v>1229.027</v>
      </c>
      <c r="BS26" s="196">
        <v>1304.1990000000001</v>
      </c>
      <c r="BT26" s="196">
        <v>1384.2819999999999</v>
      </c>
      <c r="BU26" s="196">
        <v>1874.1890000000001</v>
      </c>
      <c r="BV26" s="196">
        <v>1945.4960000000001</v>
      </c>
      <c r="BW26" s="196">
        <v>2006.605</v>
      </c>
      <c r="BX26" s="196">
        <v>2558.2310000000002</v>
      </c>
      <c r="BY26" s="196">
        <v>2602.92</v>
      </c>
      <c r="BZ26" s="196">
        <v>2639.0459999999998</v>
      </c>
      <c r="CA26" s="196">
        <v>2793.9180000000001</v>
      </c>
      <c r="CB26" s="196">
        <v>2807.9920000000002</v>
      </c>
      <c r="CC26" s="196">
        <v>2841.297</v>
      </c>
      <c r="CD26" s="196">
        <v>2867.9650000000001</v>
      </c>
      <c r="CE26" s="196">
        <v>2898.248</v>
      </c>
      <c r="CF26" s="196">
        <v>2928.933</v>
      </c>
      <c r="CG26" s="196">
        <v>2993.7539999999999</v>
      </c>
      <c r="CH26" s="196">
        <v>3012.8150000000001</v>
      </c>
      <c r="CI26" s="196">
        <v>3070.3020000000001</v>
      </c>
      <c r="CJ26" s="196">
        <v>3490.7269999999999</v>
      </c>
      <c r="CK26" s="196">
        <v>3500.1030000000001</v>
      </c>
      <c r="CL26" s="196">
        <v>3506.4380000000001</v>
      </c>
      <c r="CM26" s="196">
        <v>3509.7150000000001</v>
      </c>
      <c r="CN26" s="196">
        <v>3518.5970000000002</v>
      </c>
      <c r="CO26" s="196">
        <v>3523.4059999999999</v>
      </c>
      <c r="CP26" s="196">
        <v>3526.38</v>
      </c>
      <c r="CQ26" s="196">
        <v>3528.4209999999998</v>
      </c>
      <c r="CR26" s="196">
        <v>3529.69</v>
      </c>
      <c r="CS26" s="196">
        <v>3530.6759999999999</v>
      </c>
      <c r="CT26" s="196">
        <v>3532.1190000000001</v>
      </c>
      <c r="CU26" s="196">
        <v>3532.7260000000001</v>
      </c>
      <c r="CV26" s="196">
        <v>3545.8139999999999</v>
      </c>
      <c r="CW26" s="196">
        <v>3548.4479999999999</v>
      </c>
      <c r="CX26" s="196">
        <v>3552.5740000000001</v>
      </c>
      <c r="CY26" s="196">
        <v>3558.931</v>
      </c>
      <c r="CZ26" s="196">
        <v>3561.6030000000001</v>
      </c>
      <c r="DA26" s="196">
        <v>3563.855</v>
      </c>
      <c r="DB26" s="196">
        <v>3566.069</v>
      </c>
      <c r="DC26" s="196">
        <v>3567.9670000000001</v>
      </c>
      <c r="DD26" s="196">
        <v>3576.5990000000002</v>
      </c>
      <c r="DE26" s="196">
        <v>3589.6030000000001</v>
      </c>
      <c r="DF26" s="196">
        <v>3590.422</v>
      </c>
      <c r="DG26" s="196">
        <v>3593.86</v>
      </c>
      <c r="DH26" s="196">
        <v>3596.4520000000002</v>
      </c>
      <c r="DI26" s="196">
        <v>3609.0070000000001</v>
      </c>
      <c r="DJ26" s="196">
        <v>3609.665</v>
      </c>
      <c r="DK26" s="196">
        <v>3611.9090000000001</v>
      </c>
      <c r="DL26" s="196">
        <v>3614.4009999999998</v>
      </c>
      <c r="DM26" s="196">
        <v>3620.8620000000001</v>
      </c>
      <c r="DN26" s="196">
        <v>3634.6819999999998</v>
      </c>
      <c r="DO26" s="196">
        <v>3635.4659999999999</v>
      </c>
      <c r="DP26" s="196">
        <v>3636.1260000000002</v>
      </c>
      <c r="DQ26" s="196">
        <v>3636.7020000000002</v>
      </c>
      <c r="DR26" s="196">
        <v>3638.902</v>
      </c>
      <c r="DS26" s="196">
        <v>3644.3020000000001</v>
      </c>
      <c r="DT26" s="196">
        <v>3645.49</v>
      </c>
      <c r="DU26" s="196">
        <v>3646.6909999999998</v>
      </c>
      <c r="DV26" s="196">
        <v>3646.8449999999998</v>
      </c>
      <c r="DW26" s="196">
        <v>3646.8449999999998</v>
      </c>
      <c r="DX26" s="196">
        <v>3648.1950000000002</v>
      </c>
      <c r="DY26" s="196">
        <v>3653.1950000000002</v>
      </c>
      <c r="DZ26" s="196">
        <v>3653.1950000000002</v>
      </c>
      <c r="EA26" s="196">
        <v>3653.1950000000002</v>
      </c>
      <c r="EB26" s="196">
        <v>3653.1950000000002</v>
      </c>
      <c r="EC26" s="196">
        <v>3655.1950000000002</v>
      </c>
      <c r="ED26" s="196">
        <v>3655.1950000000002</v>
      </c>
      <c r="EE26" s="196">
        <v>3656.7950000000001</v>
      </c>
      <c r="EF26" s="196">
        <v>3656.7950000000001</v>
      </c>
      <c r="EG26" s="196">
        <v>3656.895</v>
      </c>
      <c r="EH26" s="196">
        <v>3657.1950000000002</v>
      </c>
      <c r="EI26" s="196">
        <v>3657.1950000000002</v>
      </c>
      <c r="EJ26" s="196">
        <v>3659.0650000000001</v>
      </c>
      <c r="EK26" s="196">
        <v>3659.9140000000002</v>
      </c>
      <c r="EL26" s="196">
        <v>3666.7089999999998</v>
      </c>
      <c r="EM26" s="196">
        <v>3670.2240000000002</v>
      </c>
      <c r="EN26" s="196">
        <v>3671.924</v>
      </c>
      <c r="EO26" s="196">
        <v>3674.4490000000001</v>
      </c>
      <c r="EP26" s="198">
        <v>3692.259</v>
      </c>
      <c r="EQ26" s="196">
        <v>3692.259</v>
      </c>
      <c r="ER26" s="196">
        <v>3692.259</v>
      </c>
      <c r="ES26" s="196">
        <v>3702.9609999999998</v>
      </c>
      <c r="ET26" s="196">
        <v>3709.5360000000001</v>
      </c>
      <c r="EU26" s="196">
        <v>3709.5360000000001</v>
      </c>
      <c r="EV26" s="196">
        <v>3712.0360000000001</v>
      </c>
      <c r="EW26" s="196">
        <v>3712.0360000000001</v>
      </c>
      <c r="EX26" s="196">
        <v>3712.0360000000001</v>
      </c>
      <c r="EY26" s="196">
        <v>3712.6559999999999</v>
      </c>
      <c r="EZ26" s="196">
        <v>3712.8960000000002</v>
      </c>
      <c r="FA26" s="196">
        <v>3715.3760000000002</v>
      </c>
      <c r="FB26" s="198">
        <v>3715.3760000000002</v>
      </c>
      <c r="FC26" s="196">
        <v>3716.1460000000002</v>
      </c>
      <c r="FD26" s="196">
        <v>3716.3220000000001</v>
      </c>
      <c r="FE26" s="196">
        <v>3727.152</v>
      </c>
      <c r="FF26" s="196">
        <v>3727.3119999999999</v>
      </c>
      <c r="FG26" s="196">
        <v>3729.3389999999999</v>
      </c>
      <c r="FH26" s="196">
        <v>3730.0390000000002</v>
      </c>
      <c r="FI26" s="196">
        <v>3731.3339999999998</v>
      </c>
      <c r="FJ26" s="196">
        <v>3735.6439999999998</v>
      </c>
      <c r="FK26" s="196">
        <v>3737.5439999999999</v>
      </c>
      <c r="FL26" s="196">
        <v>3737.5439999999999</v>
      </c>
      <c r="FM26" s="196">
        <v>3737.5439999999999</v>
      </c>
      <c r="FN26" s="198">
        <v>3744.9989999999998</v>
      </c>
      <c r="FO26" s="196">
        <v>3745.7089999999998</v>
      </c>
      <c r="FP26" s="196">
        <v>3748.3090000000002</v>
      </c>
      <c r="FQ26" s="196">
        <v>3748.3090000000002</v>
      </c>
      <c r="FR26" s="196">
        <v>3748.3090000000002</v>
      </c>
      <c r="FS26" s="196">
        <v>3748.3090000000002</v>
      </c>
      <c r="FT26" s="196">
        <v>3748.3090000000002</v>
      </c>
      <c r="FU26" s="196">
        <v>3748.3090000000002</v>
      </c>
      <c r="FV26" s="196">
        <v>3748.3090000000002</v>
      </c>
    </row>
    <row r="27" spans="1:181" s="1" customFormat="1" ht="20.149999999999999" customHeight="1" x14ac:dyDescent="0.35">
      <c r="A27" s="31" t="s">
        <v>265</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196">
        <v>6</v>
      </c>
      <c r="AA27" s="196">
        <v>6</v>
      </c>
      <c r="AB27" s="196">
        <v>6</v>
      </c>
      <c r="AC27" s="196">
        <v>6</v>
      </c>
      <c r="AD27" s="196">
        <v>6</v>
      </c>
      <c r="AE27" s="196">
        <v>6</v>
      </c>
      <c r="AF27" s="196">
        <v>6</v>
      </c>
      <c r="AG27" s="196">
        <v>6</v>
      </c>
      <c r="AH27" s="196">
        <v>6</v>
      </c>
      <c r="AI27" s="196">
        <v>6</v>
      </c>
      <c r="AJ27" s="196">
        <v>6</v>
      </c>
      <c r="AK27" s="196">
        <v>6</v>
      </c>
      <c r="AL27" s="196">
        <v>6</v>
      </c>
      <c r="AM27" s="196">
        <v>40.012</v>
      </c>
      <c r="AN27" s="196">
        <v>262.49900000000002</v>
      </c>
      <c r="AO27" s="196">
        <v>262.49900000000002</v>
      </c>
      <c r="AP27" s="196">
        <v>286.28300000000002</v>
      </c>
      <c r="AQ27" s="196">
        <v>339.51299999999998</v>
      </c>
      <c r="AR27" s="196">
        <v>339.51299999999998</v>
      </c>
      <c r="AS27" s="196">
        <v>358.68799999999999</v>
      </c>
      <c r="AT27" s="196">
        <v>358.68799999999999</v>
      </c>
      <c r="AU27" s="196">
        <v>358.68799999999999</v>
      </c>
      <c r="AV27" s="196">
        <v>413.68799999999999</v>
      </c>
      <c r="AW27" s="196">
        <v>435.23200000000003</v>
      </c>
      <c r="AX27" s="196">
        <v>512.36</v>
      </c>
      <c r="AY27" s="196">
        <v>544.51599999999996</v>
      </c>
      <c r="AZ27" s="196">
        <v>1390.913</v>
      </c>
      <c r="BA27" s="196">
        <v>1399.904</v>
      </c>
      <c r="BB27" s="196">
        <v>1450.3620000000001</v>
      </c>
      <c r="BC27" s="196">
        <v>1505.2339999999999</v>
      </c>
      <c r="BD27" s="196">
        <v>1578.1410000000001</v>
      </c>
      <c r="BE27" s="196">
        <v>1584.2139999999999</v>
      </c>
      <c r="BF27" s="196">
        <v>1651.1849999999999</v>
      </c>
      <c r="BG27" s="196">
        <v>1691.164</v>
      </c>
      <c r="BH27" s="196">
        <v>1764.3140000000001</v>
      </c>
      <c r="BI27" s="196">
        <v>1883.9839999999999</v>
      </c>
      <c r="BJ27" s="196">
        <v>1943.204</v>
      </c>
      <c r="BK27" s="196">
        <v>2048.9949999999999</v>
      </c>
      <c r="BL27" s="196">
        <v>3599.0230000000001</v>
      </c>
      <c r="BM27" s="196">
        <v>3599.0230000000001</v>
      </c>
      <c r="BN27" s="196">
        <v>3599.0230000000001</v>
      </c>
      <c r="BO27" s="196">
        <v>3604.643</v>
      </c>
      <c r="BP27" s="196">
        <v>3615.694</v>
      </c>
      <c r="BQ27" s="196">
        <v>3645.009</v>
      </c>
      <c r="BR27" s="196">
        <v>3645.009</v>
      </c>
      <c r="BS27" s="196">
        <v>3675.5</v>
      </c>
      <c r="BT27" s="196">
        <v>3717.8470000000002</v>
      </c>
      <c r="BU27" s="196">
        <v>3765.75</v>
      </c>
      <c r="BV27" s="196">
        <v>3787.8209999999999</v>
      </c>
      <c r="BW27" s="196">
        <v>3820.6909999999998</v>
      </c>
      <c r="BX27" s="196">
        <v>4015.7750000000001</v>
      </c>
      <c r="BY27" s="196">
        <v>4026.395</v>
      </c>
      <c r="BZ27" s="196">
        <v>4026.395</v>
      </c>
      <c r="CA27" s="196">
        <v>4066.7359999999999</v>
      </c>
      <c r="CB27" s="196">
        <v>4081.3359999999998</v>
      </c>
      <c r="CC27" s="196">
        <v>4095.7359999999999</v>
      </c>
      <c r="CD27" s="196">
        <v>4095.7359999999999</v>
      </c>
      <c r="CE27" s="196">
        <v>4095.7359999999999</v>
      </c>
      <c r="CF27" s="196">
        <v>4095.7359999999999</v>
      </c>
      <c r="CG27" s="196">
        <v>4095.7359999999999</v>
      </c>
      <c r="CH27" s="196">
        <v>4107.7359999999999</v>
      </c>
      <c r="CI27" s="196">
        <v>4134.2169999999996</v>
      </c>
      <c r="CJ27" s="196">
        <v>4186.0569999999998</v>
      </c>
      <c r="CK27" s="196">
        <v>4186.0569999999998</v>
      </c>
      <c r="CL27" s="196">
        <v>4186.0569999999998</v>
      </c>
      <c r="CM27" s="196">
        <v>4186.0569999999998</v>
      </c>
      <c r="CN27" s="196">
        <v>4194.5969999999998</v>
      </c>
      <c r="CO27" s="196">
        <v>4194.5969999999998</v>
      </c>
      <c r="CP27" s="196">
        <v>4194.5969999999998</v>
      </c>
      <c r="CQ27" s="196">
        <v>4205.2969999999996</v>
      </c>
      <c r="CR27" s="196">
        <v>4205.2969999999996</v>
      </c>
      <c r="CS27" s="196">
        <v>4217.2569999999996</v>
      </c>
      <c r="CT27" s="196">
        <v>4217.2569999999996</v>
      </c>
      <c r="CU27" s="196">
        <v>4223.7569999999996</v>
      </c>
      <c r="CV27" s="196">
        <v>4237.9589999999998</v>
      </c>
      <c r="CW27" s="196">
        <v>4250.9589999999998</v>
      </c>
      <c r="CX27" s="196">
        <v>4257.4589999999998</v>
      </c>
      <c r="CY27" s="196">
        <v>4257.4589999999998</v>
      </c>
      <c r="CZ27" s="196">
        <v>4257.4589999999998</v>
      </c>
      <c r="DA27" s="196">
        <v>4257.4589999999998</v>
      </c>
      <c r="DB27" s="196">
        <v>4257.4589999999998</v>
      </c>
      <c r="DC27" s="196">
        <v>4264.9589999999998</v>
      </c>
      <c r="DD27" s="196">
        <v>4264.9589999999998</v>
      </c>
      <c r="DE27" s="196">
        <v>4264.9589999999998</v>
      </c>
      <c r="DF27" s="196">
        <v>4279.6090000000004</v>
      </c>
      <c r="DG27" s="196">
        <v>4279.6090000000004</v>
      </c>
      <c r="DH27" s="196">
        <v>4279.6090000000004</v>
      </c>
      <c r="DI27" s="196">
        <v>4279.6090000000004</v>
      </c>
      <c r="DJ27" s="196">
        <v>4279.6090000000004</v>
      </c>
      <c r="DK27" s="196">
        <v>4279.6090000000004</v>
      </c>
      <c r="DL27" s="196">
        <v>4286.8090000000002</v>
      </c>
      <c r="DM27" s="196">
        <v>4286.8090000000002</v>
      </c>
      <c r="DN27" s="196">
        <v>4296.009</v>
      </c>
      <c r="DO27" s="196">
        <v>4296.009</v>
      </c>
      <c r="DP27" s="196">
        <v>4296.009</v>
      </c>
      <c r="DQ27" s="196">
        <v>4296.009</v>
      </c>
      <c r="DR27" s="196">
        <v>4315.317</v>
      </c>
      <c r="DS27" s="196">
        <v>4315.317</v>
      </c>
      <c r="DT27" s="196">
        <v>4315.317</v>
      </c>
      <c r="DU27" s="196">
        <v>4315.317</v>
      </c>
      <c r="DV27" s="196">
        <v>4324.2169999999996</v>
      </c>
      <c r="DW27" s="196">
        <v>4324.2169999999996</v>
      </c>
      <c r="DX27" s="196">
        <v>4324.2169999999996</v>
      </c>
      <c r="DY27" s="196">
        <v>4324.2169999999996</v>
      </c>
      <c r="DZ27" s="196">
        <v>4324.2169999999996</v>
      </c>
      <c r="EA27" s="196">
        <v>4324.2169999999996</v>
      </c>
      <c r="EB27" s="196">
        <v>4324.2169999999996</v>
      </c>
      <c r="EC27" s="196">
        <v>4336.2420000000002</v>
      </c>
      <c r="ED27" s="196">
        <v>4336.2420000000002</v>
      </c>
      <c r="EE27" s="196">
        <v>4336.2420000000002</v>
      </c>
      <c r="EF27" s="196">
        <v>4344.2420000000002</v>
      </c>
      <c r="EG27" s="196">
        <v>4344.2420000000002</v>
      </c>
      <c r="EH27" s="196">
        <v>4351.2420000000002</v>
      </c>
      <c r="EI27" s="196">
        <v>4357.2420000000002</v>
      </c>
      <c r="EJ27" s="196">
        <v>4357.2420000000002</v>
      </c>
      <c r="EK27" s="196">
        <v>4357.2420000000002</v>
      </c>
      <c r="EL27" s="196">
        <v>4357.2420000000002</v>
      </c>
      <c r="EM27" s="196">
        <v>4357.2420000000002</v>
      </c>
      <c r="EN27" s="196">
        <v>4357.2420000000002</v>
      </c>
      <c r="EO27" s="196">
        <v>4357.2420000000002</v>
      </c>
      <c r="EP27" s="198">
        <v>4399.8689999999997</v>
      </c>
      <c r="EQ27" s="196">
        <v>4399.8689999999997</v>
      </c>
      <c r="ER27" s="196">
        <v>4399.8689999999997</v>
      </c>
      <c r="ES27" s="196">
        <v>4399.8689999999997</v>
      </c>
      <c r="ET27" s="196">
        <v>4399.8689999999997</v>
      </c>
      <c r="EU27" s="196">
        <v>4399.8689999999997</v>
      </c>
      <c r="EV27" s="196">
        <v>4399.8689999999997</v>
      </c>
      <c r="EW27" s="196">
        <v>4399.8689999999997</v>
      </c>
      <c r="EX27" s="196">
        <v>4417.8689999999997</v>
      </c>
      <c r="EY27" s="196">
        <v>4460.8689999999997</v>
      </c>
      <c r="EZ27" s="196">
        <v>4460.8689999999997</v>
      </c>
      <c r="FA27" s="196">
        <v>4460.8689999999997</v>
      </c>
      <c r="FB27" s="198">
        <v>4460.8689999999997</v>
      </c>
      <c r="FC27" s="196">
        <v>4470.7690000000002</v>
      </c>
      <c r="FD27" s="196">
        <v>4470.7690000000002</v>
      </c>
      <c r="FE27" s="196">
        <v>4485.8689999999997</v>
      </c>
      <c r="FF27" s="196">
        <v>4485.8689999999997</v>
      </c>
      <c r="FG27" s="196">
        <v>4485.8689999999997</v>
      </c>
      <c r="FH27" s="196">
        <v>4485.8689999999997</v>
      </c>
      <c r="FI27" s="196">
        <v>4485.8689999999997</v>
      </c>
      <c r="FJ27" s="196">
        <v>4494.8689999999997</v>
      </c>
      <c r="FK27" s="196">
        <v>4523.0190000000002</v>
      </c>
      <c r="FL27" s="196">
        <v>4523.0190000000002</v>
      </c>
      <c r="FM27" s="196">
        <v>4523.0190000000002</v>
      </c>
      <c r="FN27" s="198">
        <v>4542.0190000000002</v>
      </c>
      <c r="FO27" s="196">
        <v>4542.0190000000002</v>
      </c>
      <c r="FP27" s="196">
        <v>4615.9690000000001</v>
      </c>
      <c r="FQ27" s="196">
        <v>4615.9690000000001</v>
      </c>
      <c r="FR27" s="196">
        <v>4615.9690000000001</v>
      </c>
      <c r="FS27" s="196">
        <v>4615.9690000000001</v>
      </c>
      <c r="FT27" s="196">
        <v>4615.9690000000001</v>
      </c>
      <c r="FU27" s="196">
        <v>4615.9690000000001</v>
      </c>
      <c r="FV27" s="196">
        <v>4615.9690000000001</v>
      </c>
      <c r="FX27" s="201"/>
    </row>
    <row r="28" spans="1:181" s="1" customFormat="1" ht="20.149999999999999" customHeight="1" x14ac:dyDescent="0.35">
      <c r="A28" s="89" t="s">
        <v>266</v>
      </c>
      <c r="B28" s="90">
        <v>0</v>
      </c>
      <c r="C28" s="90">
        <v>0</v>
      </c>
      <c r="D28" s="90">
        <v>0</v>
      </c>
      <c r="E28" s="90">
        <v>0</v>
      </c>
      <c r="F28" s="90">
        <v>0</v>
      </c>
      <c r="G28" s="90">
        <v>0</v>
      </c>
      <c r="H28" s="90">
        <v>0</v>
      </c>
      <c r="I28" s="90">
        <v>0</v>
      </c>
      <c r="J28" s="90">
        <v>0</v>
      </c>
      <c r="K28" s="90">
        <v>0</v>
      </c>
      <c r="L28" s="90">
        <v>0</v>
      </c>
      <c r="M28" s="91">
        <v>0</v>
      </c>
      <c r="N28" s="88">
        <v>0</v>
      </c>
      <c r="O28" s="90">
        <v>0</v>
      </c>
      <c r="P28" s="90">
        <v>0</v>
      </c>
      <c r="Q28" s="90">
        <v>0</v>
      </c>
      <c r="R28" s="90">
        <v>0</v>
      </c>
      <c r="S28" s="90">
        <v>0</v>
      </c>
      <c r="T28" s="90">
        <v>0</v>
      </c>
      <c r="U28" s="90">
        <v>0</v>
      </c>
      <c r="V28" s="90">
        <v>0</v>
      </c>
      <c r="W28" s="90">
        <v>0</v>
      </c>
      <c r="X28" s="90">
        <v>0</v>
      </c>
      <c r="Y28" s="91">
        <v>0</v>
      </c>
      <c r="Z28" s="196">
        <v>0</v>
      </c>
      <c r="AA28" s="196">
        <v>0</v>
      </c>
      <c r="AB28" s="196">
        <v>0</v>
      </c>
      <c r="AC28" s="196">
        <v>0</v>
      </c>
      <c r="AD28" s="196">
        <v>0</v>
      </c>
      <c r="AE28" s="196">
        <v>0</v>
      </c>
      <c r="AF28" s="196">
        <v>0</v>
      </c>
      <c r="AG28" s="196">
        <v>0</v>
      </c>
      <c r="AH28" s="196">
        <v>0</v>
      </c>
      <c r="AI28" s="196">
        <v>0</v>
      </c>
      <c r="AJ28" s="196">
        <v>0</v>
      </c>
      <c r="AK28" s="196">
        <v>0</v>
      </c>
      <c r="AL28" s="196">
        <v>0</v>
      </c>
      <c r="AM28" s="196">
        <v>0</v>
      </c>
      <c r="AN28" s="196">
        <v>34.47</v>
      </c>
      <c r="AO28" s="196">
        <v>34.47</v>
      </c>
      <c r="AP28" s="196">
        <v>34.47</v>
      </c>
      <c r="AQ28" s="196">
        <v>34.47</v>
      </c>
      <c r="AR28" s="196">
        <v>34.47</v>
      </c>
      <c r="AS28" s="196">
        <v>34.47</v>
      </c>
      <c r="AT28" s="196">
        <v>34.47</v>
      </c>
      <c r="AU28" s="196">
        <v>34.47</v>
      </c>
      <c r="AV28" s="196">
        <v>34.47</v>
      </c>
      <c r="AW28" s="196">
        <v>34.47</v>
      </c>
      <c r="AX28" s="196">
        <v>34.47</v>
      </c>
      <c r="AY28" s="196">
        <v>66.171000000000006</v>
      </c>
      <c r="AZ28" s="196">
        <v>97.760999999999996</v>
      </c>
      <c r="BA28" s="196">
        <v>97.760999999999996</v>
      </c>
      <c r="BB28" s="196">
        <v>97.760999999999996</v>
      </c>
      <c r="BC28" s="196">
        <v>97.760999999999996</v>
      </c>
      <c r="BD28" s="196">
        <v>130.21100000000001</v>
      </c>
      <c r="BE28" s="196">
        <v>130.21100000000001</v>
      </c>
      <c r="BF28" s="196">
        <v>204.054</v>
      </c>
      <c r="BG28" s="196">
        <v>264.73500000000001</v>
      </c>
      <c r="BH28" s="196">
        <v>264.73500000000001</v>
      </c>
      <c r="BI28" s="196">
        <v>351.31099999999998</v>
      </c>
      <c r="BJ28" s="196">
        <v>351.31099999999998</v>
      </c>
      <c r="BK28" s="196">
        <v>351.31099999999998</v>
      </c>
      <c r="BL28" s="196">
        <v>947.02700000000004</v>
      </c>
      <c r="BM28" s="196">
        <v>947.02700000000004</v>
      </c>
      <c r="BN28" s="196">
        <v>947.02700000000004</v>
      </c>
      <c r="BO28" s="196">
        <v>947.02700000000004</v>
      </c>
      <c r="BP28" s="196">
        <v>947.02700000000004</v>
      </c>
      <c r="BQ28" s="196">
        <v>947.02700000000004</v>
      </c>
      <c r="BR28" s="196">
        <v>947.02700000000004</v>
      </c>
      <c r="BS28" s="196">
        <v>947.02700000000004</v>
      </c>
      <c r="BT28" s="196">
        <v>947.02700000000004</v>
      </c>
      <c r="BU28" s="196">
        <v>947.02700000000004</v>
      </c>
      <c r="BV28" s="196">
        <v>985.02700000000004</v>
      </c>
      <c r="BW28" s="196">
        <v>985.02700000000004</v>
      </c>
      <c r="BX28" s="196">
        <v>1389.827</v>
      </c>
      <c r="BY28" s="196">
        <v>1389.827</v>
      </c>
      <c r="BZ28" s="196">
        <v>1389.827</v>
      </c>
      <c r="CA28" s="196">
        <v>1389.827</v>
      </c>
      <c r="CB28" s="196">
        <v>1389.827</v>
      </c>
      <c r="CC28" s="196">
        <v>1389.827</v>
      </c>
      <c r="CD28" s="196">
        <v>1389.827</v>
      </c>
      <c r="CE28" s="196">
        <v>1389.827</v>
      </c>
      <c r="CF28" s="196">
        <v>1389.827</v>
      </c>
      <c r="CG28" s="196">
        <v>1389.827</v>
      </c>
      <c r="CH28" s="196">
        <v>1389.827</v>
      </c>
      <c r="CI28" s="196">
        <v>1389.827</v>
      </c>
      <c r="CJ28" s="196">
        <v>1467.68</v>
      </c>
      <c r="CK28" s="196">
        <v>1467.68</v>
      </c>
      <c r="CL28" s="196">
        <v>1467.68</v>
      </c>
      <c r="CM28" s="196">
        <v>1467.68</v>
      </c>
      <c r="CN28" s="196">
        <v>1467.68</v>
      </c>
      <c r="CO28" s="196">
        <v>1467.68</v>
      </c>
      <c r="CP28" s="196">
        <v>1467.68</v>
      </c>
      <c r="CQ28" s="196">
        <v>1467.68</v>
      </c>
      <c r="CR28" s="196">
        <v>1467.68</v>
      </c>
      <c r="CS28" s="196">
        <v>1467.68</v>
      </c>
      <c r="CT28" s="196">
        <v>1494.78</v>
      </c>
      <c r="CU28" s="196">
        <v>1494.78</v>
      </c>
      <c r="CV28" s="196">
        <v>1494.78</v>
      </c>
      <c r="CW28" s="196">
        <v>1494.78</v>
      </c>
      <c r="CX28" s="196">
        <v>1494.78</v>
      </c>
      <c r="CY28" s="196">
        <v>1494.78</v>
      </c>
      <c r="CZ28" s="196">
        <v>1494.78</v>
      </c>
      <c r="DA28" s="196">
        <v>1494.78</v>
      </c>
      <c r="DB28" s="196">
        <v>1494.78</v>
      </c>
      <c r="DC28" s="196">
        <v>1494.78</v>
      </c>
      <c r="DD28" s="196">
        <v>1494.78</v>
      </c>
      <c r="DE28" s="196">
        <v>1494.78</v>
      </c>
      <c r="DF28" s="196">
        <v>1544.7670000000001</v>
      </c>
      <c r="DG28" s="196">
        <v>1544.7670000000001</v>
      </c>
      <c r="DH28" s="196">
        <v>1544.7670000000001</v>
      </c>
      <c r="DI28" s="196">
        <v>1544.7670000000001</v>
      </c>
      <c r="DJ28" s="196">
        <v>1544.7670000000001</v>
      </c>
      <c r="DK28" s="196">
        <v>1544.7670000000001</v>
      </c>
      <c r="DL28" s="196">
        <v>1544.7670000000001</v>
      </c>
      <c r="DM28" s="196">
        <v>1544.7670000000001</v>
      </c>
      <c r="DN28" s="196">
        <v>1544.7670000000001</v>
      </c>
      <c r="DO28" s="196">
        <v>1544.7670000000001</v>
      </c>
      <c r="DP28" s="196">
        <v>1544.7670000000001</v>
      </c>
      <c r="DQ28" s="196">
        <v>1579.4670000000001</v>
      </c>
      <c r="DR28" s="196">
        <v>1622.6669999999999</v>
      </c>
      <c r="DS28" s="196">
        <v>1622.6669999999999</v>
      </c>
      <c r="DT28" s="196">
        <v>1622.6669999999999</v>
      </c>
      <c r="DU28" s="196">
        <v>1622.6669999999999</v>
      </c>
      <c r="DV28" s="196">
        <v>1622.6669999999999</v>
      </c>
      <c r="DW28" s="196">
        <v>1622.6669999999999</v>
      </c>
      <c r="DX28" s="196">
        <v>1622.6669999999999</v>
      </c>
      <c r="DY28" s="196">
        <v>1622.6669999999999</v>
      </c>
      <c r="DZ28" s="196">
        <v>1622.6669999999999</v>
      </c>
      <c r="EA28" s="196">
        <v>1622.6669999999999</v>
      </c>
      <c r="EB28" s="196">
        <v>1622.6669999999999</v>
      </c>
      <c r="EC28" s="196">
        <v>1672.6669999999999</v>
      </c>
      <c r="ED28" s="196">
        <v>1672.6669999999999</v>
      </c>
      <c r="EE28" s="196">
        <v>1672.6669999999999</v>
      </c>
      <c r="EF28" s="196">
        <v>1779.6669999999999</v>
      </c>
      <c r="EG28" s="196">
        <v>1779.6669999999999</v>
      </c>
      <c r="EH28" s="196">
        <v>1779.6669999999999</v>
      </c>
      <c r="EI28" s="196">
        <v>1779.6669999999999</v>
      </c>
      <c r="EJ28" s="196">
        <v>1779.6669999999999</v>
      </c>
      <c r="EK28" s="196">
        <v>1779.6669999999999</v>
      </c>
      <c r="EL28" s="196">
        <v>1779.6669999999999</v>
      </c>
      <c r="EM28" s="196">
        <v>1779.6669999999999</v>
      </c>
      <c r="EN28" s="196">
        <v>1779.6669999999999</v>
      </c>
      <c r="EO28" s="196">
        <v>1779.6669999999999</v>
      </c>
      <c r="EP28" s="198">
        <v>1779.6669999999999</v>
      </c>
      <c r="EQ28" s="196">
        <v>1779.6669999999999</v>
      </c>
      <c r="ER28" s="196">
        <v>1779.6669999999999</v>
      </c>
      <c r="ES28" s="196">
        <v>1779.6669999999999</v>
      </c>
      <c r="ET28" s="196">
        <v>1779.6669999999999</v>
      </c>
      <c r="EU28" s="196">
        <v>1779.6669999999999</v>
      </c>
      <c r="EV28" s="196">
        <v>1779.6669999999999</v>
      </c>
      <c r="EW28" s="196">
        <v>1779.6669999999999</v>
      </c>
      <c r="EX28" s="196">
        <v>1779.6669999999999</v>
      </c>
      <c r="EY28" s="196">
        <v>1779.6669999999999</v>
      </c>
      <c r="EZ28" s="196">
        <v>1779.6669999999999</v>
      </c>
      <c r="FA28" s="196">
        <v>1819.6669999999999</v>
      </c>
      <c r="FB28" s="198">
        <v>1969.367</v>
      </c>
      <c r="FC28" s="196">
        <v>2021.367</v>
      </c>
      <c r="FD28" s="196">
        <v>2021.367</v>
      </c>
      <c r="FE28" s="196">
        <v>2021.367</v>
      </c>
      <c r="FF28" s="196">
        <v>2071.2669999999998</v>
      </c>
      <c r="FG28" s="196">
        <v>2071.2669999999998</v>
      </c>
      <c r="FH28" s="196">
        <v>2071.2669999999998</v>
      </c>
      <c r="FI28" s="196">
        <v>2071.2669999999998</v>
      </c>
      <c r="FJ28" s="196">
        <v>2171.1669999999999</v>
      </c>
      <c r="FK28" s="196">
        <v>2171.1669999999999</v>
      </c>
      <c r="FL28" s="196">
        <v>2171.1669999999999</v>
      </c>
      <c r="FM28" s="196">
        <v>2171.1669999999999</v>
      </c>
      <c r="FN28" s="198">
        <v>2309.1669999999999</v>
      </c>
      <c r="FO28" s="196">
        <v>2335.1669999999999</v>
      </c>
      <c r="FP28" s="196">
        <v>2335.1669999999999</v>
      </c>
      <c r="FQ28" s="196">
        <v>2335.1669999999999</v>
      </c>
      <c r="FR28" s="196">
        <v>2335.1669999999999</v>
      </c>
      <c r="FS28" s="196">
        <v>2335.1669999999999</v>
      </c>
      <c r="FT28" s="196">
        <v>2335.1669999999999</v>
      </c>
      <c r="FU28" s="196">
        <v>2335.1669999999999</v>
      </c>
      <c r="FV28" s="196">
        <v>2335.1669999999999</v>
      </c>
    </row>
    <row r="29" spans="1:181" s="1" customFormat="1" ht="20.149999999999999" customHeight="1" x14ac:dyDescent="0.35">
      <c r="A29" s="31" t="s">
        <v>270</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197">
        <v>14.6</v>
      </c>
      <c r="AA29" s="197">
        <v>14.6</v>
      </c>
      <c r="AB29" s="197">
        <v>14.6</v>
      </c>
      <c r="AC29" s="197">
        <v>14.6</v>
      </c>
      <c r="AD29" s="197">
        <v>14.6</v>
      </c>
      <c r="AE29" s="197">
        <v>14.6</v>
      </c>
      <c r="AF29" s="197">
        <v>14.6</v>
      </c>
      <c r="AG29" s="197">
        <v>14.6</v>
      </c>
      <c r="AH29" s="197">
        <v>14.6</v>
      </c>
      <c r="AI29" s="197">
        <v>14.6</v>
      </c>
      <c r="AJ29" s="197">
        <v>14.6</v>
      </c>
      <c r="AK29" s="197">
        <v>14.6</v>
      </c>
      <c r="AL29" s="197">
        <v>14.6</v>
      </c>
      <c r="AM29" s="197">
        <v>14.6</v>
      </c>
      <c r="AN29" s="197">
        <v>14.6</v>
      </c>
      <c r="AO29" s="197">
        <v>14.6</v>
      </c>
      <c r="AP29" s="197">
        <v>14.6</v>
      </c>
      <c r="AQ29" s="197">
        <v>14.6</v>
      </c>
      <c r="AR29" s="197">
        <v>14.6</v>
      </c>
      <c r="AS29" s="197">
        <v>14.6</v>
      </c>
      <c r="AT29" s="197">
        <v>14.6</v>
      </c>
      <c r="AU29" s="197">
        <v>14.6</v>
      </c>
      <c r="AV29" s="197">
        <v>14.6</v>
      </c>
      <c r="AW29" s="197">
        <v>14.6</v>
      </c>
      <c r="AX29" s="197">
        <v>14.6</v>
      </c>
      <c r="AY29" s="197">
        <v>14.6</v>
      </c>
      <c r="AZ29" s="197">
        <v>14.6</v>
      </c>
      <c r="BA29" s="197">
        <v>14.6</v>
      </c>
      <c r="BB29" s="197">
        <v>14.6</v>
      </c>
      <c r="BC29" s="197">
        <v>14.6</v>
      </c>
      <c r="BD29" s="197">
        <v>14.6</v>
      </c>
      <c r="BE29" s="197">
        <v>14.6</v>
      </c>
      <c r="BF29" s="197">
        <v>14.6</v>
      </c>
      <c r="BG29" s="197">
        <v>14.6</v>
      </c>
      <c r="BH29" s="197">
        <v>14.6</v>
      </c>
      <c r="BI29" s="197">
        <v>14.6</v>
      </c>
      <c r="BJ29" s="197">
        <v>14.6</v>
      </c>
      <c r="BK29" s="197">
        <v>14.6</v>
      </c>
      <c r="BL29" s="197">
        <v>14.6</v>
      </c>
      <c r="BM29" s="197">
        <v>14.6</v>
      </c>
      <c r="BN29" s="197">
        <v>14.6</v>
      </c>
      <c r="BO29" s="197">
        <v>14.6</v>
      </c>
      <c r="BP29" s="197">
        <v>14.6</v>
      </c>
      <c r="BQ29" s="197">
        <v>14.6</v>
      </c>
      <c r="BR29" s="197">
        <v>14.6</v>
      </c>
      <c r="BS29" s="197">
        <v>14.6</v>
      </c>
      <c r="BT29" s="197">
        <v>14.6</v>
      </c>
      <c r="BU29" s="197">
        <v>14.6</v>
      </c>
      <c r="BV29" s="197">
        <v>14.6</v>
      </c>
      <c r="BW29" s="197">
        <v>14.6</v>
      </c>
      <c r="BX29" s="197">
        <v>14.6</v>
      </c>
      <c r="BY29" s="197">
        <v>14.6</v>
      </c>
      <c r="BZ29" s="197">
        <v>14.6</v>
      </c>
      <c r="CA29" s="197">
        <v>14.6</v>
      </c>
      <c r="CB29" s="197">
        <v>14.6</v>
      </c>
      <c r="CC29" s="197">
        <v>14.6</v>
      </c>
      <c r="CD29" s="197">
        <v>14.6</v>
      </c>
      <c r="CE29" s="197">
        <v>14.6</v>
      </c>
      <c r="CF29" s="197">
        <v>14.6</v>
      </c>
      <c r="CG29" s="197">
        <v>14.6</v>
      </c>
      <c r="CH29" s="197">
        <v>14.6</v>
      </c>
      <c r="CI29" s="197">
        <v>14.6</v>
      </c>
      <c r="CJ29" s="197">
        <v>14.6</v>
      </c>
      <c r="CK29" s="197">
        <v>14.6</v>
      </c>
      <c r="CL29" s="197">
        <v>14.6</v>
      </c>
      <c r="CM29" s="197">
        <v>14.6</v>
      </c>
      <c r="CN29" s="197">
        <v>14.6</v>
      </c>
      <c r="CO29" s="197">
        <v>14.6</v>
      </c>
      <c r="CP29" s="197">
        <v>14.6</v>
      </c>
      <c r="CQ29" s="197">
        <v>14.6</v>
      </c>
      <c r="CR29" s="197">
        <v>14.6</v>
      </c>
      <c r="CS29" s="197">
        <v>14.6</v>
      </c>
      <c r="CT29" s="197">
        <v>14.6</v>
      </c>
      <c r="CU29" s="197">
        <v>14.6</v>
      </c>
      <c r="CV29" s="197">
        <v>14.6</v>
      </c>
      <c r="CW29" s="197">
        <v>14.6</v>
      </c>
      <c r="CX29" s="197">
        <v>14.6</v>
      </c>
      <c r="CY29" s="197">
        <v>14.6</v>
      </c>
      <c r="CZ29" s="197">
        <v>14.6</v>
      </c>
      <c r="DA29" s="197">
        <v>14.6</v>
      </c>
      <c r="DB29" s="197">
        <v>14.6</v>
      </c>
      <c r="DC29" s="197">
        <v>14.6</v>
      </c>
      <c r="DD29" s="197">
        <v>14.6</v>
      </c>
      <c r="DE29" s="197">
        <v>14.6</v>
      </c>
      <c r="DF29" s="197">
        <v>14.6</v>
      </c>
      <c r="DG29" s="197">
        <v>14.6</v>
      </c>
      <c r="DH29" s="197">
        <v>14.6</v>
      </c>
      <c r="DI29" s="197">
        <v>14.6</v>
      </c>
      <c r="DJ29" s="197">
        <v>14.6</v>
      </c>
      <c r="DK29" s="197">
        <v>14.6</v>
      </c>
      <c r="DL29" s="197">
        <v>14.6</v>
      </c>
      <c r="DM29" s="197">
        <v>14.6</v>
      </c>
      <c r="DN29" s="197">
        <v>14.6</v>
      </c>
      <c r="DO29" s="197">
        <v>14.6</v>
      </c>
      <c r="DP29" s="197">
        <v>14.6</v>
      </c>
      <c r="DQ29" s="197">
        <v>14.6</v>
      </c>
      <c r="DR29" s="197">
        <v>14.6</v>
      </c>
      <c r="DS29" s="197">
        <v>14.6</v>
      </c>
      <c r="DT29" s="197">
        <v>14.6</v>
      </c>
      <c r="DU29" s="197">
        <v>14.6</v>
      </c>
      <c r="DV29" s="197">
        <v>14.6</v>
      </c>
      <c r="DW29" s="197">
        <v>14.6</v>
      </c>
      <c r="DX29" s="197">
        <v>14.6</v>
      </c>
      <c r="DY29" s="197">
        <v>14.6</v>
      </c>
      <c r="DZ29" s="197">
        <v>14.6</v>
      </c>
      <c r="EA29" s="197">
        <v>14.6</v>
      </c>
      <c r="EB29" s="197">
        <v>14.6</v>
      </c>
      <c r="EC29" s="197">
        <v>14.6</v>
      </c>
      <c r="ED29" s="197">
        <v>14.6</v>
      </c>
      <c r="EE29" s="197">
        <v>14.6</v>
      </c>
      <c r="EF29" s="197">
        <v>14.6</v>
      </c>
      <c r="EG29" s="197">
        <v>14.6</v>
      </c>
      <c r="EH29" s="197">
        <v>14.6</v>
      </c>
      <c r="EI29" s="197">
        <v>14.6</v>
      </c>
      <c r="EJ29" s="197">
        <v>14.6</v>
      </c>
      <c r="EK29" s="197">
        <v>14.6</v>
      </c>
      <c r="EL29" s="197">
        <v>14.6</v>
      </c>
      <c r="EM29" s="197">
        <v>14.6</v>
      </c>
      <c r="EN29" s="197">
        <v>14.6</v>
      </c>
      <c r="EO29" s="197">
        <v>14.6</v>
      </c>
      <c r="EP29" s="202">
        <v>14.6</v>
      </c>
      <c r="EQ29" s="197">
        <v>14.6</v>
      </c>
      <c r="ER29" s="197">
        <v>14.6</v>
      </c>
      <c r="ES29" s="197">
        <v>14.6</v>
      </c>
      <c r="ET29" s="197">
        <v>14.6</v>
      </c>
      <c r="EU29" s="197">
        <v>14.6</v>
      </c>
      <c r="EV29" s="197">
        <v>14.6</v>
      </c>
      <c r="EW29" s="197">
        <v>14.6</v>
      </c>
      <c r="EX29" s="197">
        <v>14.6</v>
      </c>
      <c r="EY29" s="197">
        <v>14.6</v>
      </c>
      <c r="EZ29" s="197">
        <v>14.6</v>
      </c>
      <c r="FA29" s="197">
        <v>14.6</v>
      </c>
      <c r="FB29" s="202">
        <v>14.6</v>
      </c>
      <c r="FC29" s="197">
        <v>14.6</v>
      </c>
      <c r="FD29" s="197">
        <v>14.6</v>
      </c>
      <c r="FE29" s="197">
        <v>14.6</v>
      </c>
      <c r="FF29" s="197">
        <v>14.6</v>
      </c>
      <c r="FG29" s="197">
        <v>14.6</v>
      </c>
      <c r="FH29" s="197">
        <v>14.6</v>
      </c>
      <c r="FI29" s="197">
        <v>14.6</v>
      </c>
      <c r="FJ29" s="197">
        <v>14.6</v>
      </c>
      <c r="FK29" s="197">
        <v>14.6</v>
      </c>
      <c r="FL29" s="197">
        <v>14.6</v>
      </c>
      <c r="FM29" s="197">
        <v>14.6</v>
      </c>
      <c r="FN29" s="199">
        <v>14.6</v>
      </c>
      <c r="FO29" s="197">
        <v>14.6</v>
      </c>
      <c r="FP29" s="197">
        <v>14.6</v>
      </c>
      <c r="FQ29" s="197">
        <v>14.6</v>
      </c>
      <c r="FR29" s="197">
        <v>14.6</v>
      </c>
      <c r="FS29" s="197">
        <v>14.6</v>
      </c>
      <c r="FT29" s="197">
        <v>14.6</v>
      </c>
      <c r="FU29" s="197">
        <v>14.6</v>
      </c>
      <c r="FV29" s="197">
        <v>15.6</v>
      </c>
    </row>
    <row r="30" spans="1:181" s="25" customFormat="1" ht="20.149999999999999" customHeight="1" thickBot="1" x14ac:dyDescent="0.4">
      <c r="A30" s="32" t="s">
        <v>267</v>
      </c>
      <c r="B30" s="52">
        <f>SUM(B23:B29)</f>
        <v>22.448445</v>
      </c>
      <c r="C30" s="53">
        <f t="shared" ref="C30:BN30" si="6">SUM(C23:C29)</f>
        <v>31.286467000000002</v>
      </c>
      <c r="D30" s="53">
        <f t="shared" si="6"/>
        <v>33.835617999999997</v>
      </c>
      <c r="E30" s="53">
        <f t="shared" si="6"/>
        <v>36.494052000000003</v>
      </c>
      <c r="F30" s="53">
        <f t="shared" si="6"/>
        <v>40.828091999999998</v>
      </c>
      <c r="G30" s="53">
        <f t="shared" si="6"/>
        <v>46.480740999999995</v>
      </c>
      <c r="H30" s="53">
        <f t="shared" si="6"/>
        <v>52.376880000000007</v>
      </c>
      <c r="I30" s="53">
        <f t="shared" si="6"/>
        <v>58.205229999999993</v>
      </c>
      <c r="J30" s="53">
        <f t="shared" si="6"/>
        <v>65.734179999999995</v>
      </c>
      <c r="K30" s="53">
        <f t="shared" si="6"/>
        <v>75.194027000000006</v>
      </c>
      <c r="L30" s="53">
        <f t="shared" si="6"/>
        <v>85.688266999999996</v>
      </c>
      <c r="M30" s="53">
        <f t="shared" si="6"/>
        <v>93.716171000000003</v>
      </c>
      <c r="N30" s="52">
        <f t="shared" si="6"/>
        <v>119.50099999999999</v>
      </c>
      <c r="O30" s="53">
        <f t="shared" si="6"/>
        <v>135</v>
      </c>
      <c r="P30" s="53">
        <f t="shared" si="6"/>
        <v>157.32099999999997</v>
      </c>
      <c r="Q30" s="53">
        <f t="shared" si="6"/>
        <v>183.15099999999998</v>
      </c>
      <c r="R30" s="53">
        <f t="shared" si="6"/>
        <v>208.179</v>
      </c>
      <c r="S30" s="53">
        <f t="shared" si="6"/>
        <v>244.00799999999998</v>
      </c>
      <c r="T30" s="53">
        <f t="shared" si="6"/>
        <v>403.786</v>
      </c>
      <c r="U30" s="53">
        <f t="shared" si="6"/>
        <v>451.75400000000002</v>
      </c>
      <c r="V30" s="53">
        <f t="shared" si="6"/>
        <v>525.86299999999994</v>
      </c>
      <c r="W30" s="53">
        <f t="shared" si="6"/>
        <v>649.33800000000008</v>
      </c>
      <c r="X30" s="53">
        <f t="shared" si="6"/>
        <v>849.78000000000009</v>
      </c>
      <c r="Y30" s="53">
        <f t="shared" si="6"/>
        <v>1044.9159999999999</v>
      </c>
      <c r="Z30" s="52">
        <f t="shared" si="6"/>
        <v>1076.9119999999998</v>
      </c>
      <c r="AA30" s="53">
        <f t="shared" si="6"/>
        <v>1253.489</v>
      </c>
      <c r="AB30" s="53">
        <f t="shared" si="6"/>
        <v>1368.5519999999999</v>
      </c>
      <c r="AC30" s="53">
        <f t="shared" si="6"/>
        <v>1387.3409999999999</v>
      </c>
      <c r="AD30" s="53">
        <f t="shared" si="6"/>
        <v>1425.2429999999999</v>
      </c>
      <c r="AE30" s="53">
        <f t="shared" si="6"/>
        <v>1491.9839999999999</v>
      </c>
      <c r="AF30" s="53">
        <f t="shared" si="6"/>
        <v>1689.4459999999999</v>
      </c>
      <c r="AG30" s="53">
        <f t="shared" si="6"/>
        <v>1706.6869999999999</v>
      </c>
      <c r="AH30" s="53">
        <f t="shared" si="6"/>
        <v>1727.7829999999999</v>
      </c>
      <c r="AI30" s="53">
        <f t="shared" si="6"/>
        <v>1775.4199999999998</v>
      </c>
      <c r="AJ30" s="53">
        <f t="shared" si="6"/>
        <v>1807.3009999999999</v>
      </c>
      <c r="AK30" s="53">
        <f t="shared" si="6"/>
        <v>1831.721</v>
      </c>
      <c r="AL30" s="53">
        <f t="shared" si="6"/>
        <v>1862.4079999999999</v>
      </c>
      <c r="AM30" s="53">
        <f t="shared" si="6"/>
        <v>1935.0119999999997</v>
      </c>
      <c r="AN30" s="53">
        <f t="shared" si="6"/>
        <v>2335.433</v>
      </c>
      <c r="AO30" s="53">
        <f t="shared" si="6"/>
        <v>2398.7409999999991</v>
      </c>
      <c r="AP30" s="53">
        <f t="shared" si="6"/>
        <v>2470.9839999999995</v>
      </c>
      <c r="AQ30" s="53">
        <f t="shared" si="6"/>
        <v>2601.2539999999995</v>
      </c>
      <c r="AR30" s="53">
        <f t="shared" si="6"/>
        <v>2643.3979999999997</v>
      </c>
      <c r="AS30" s="53">
        <f t="shared" si="6"/>
        <v>2718.3719999999998</v>
      </c>
      <c r="AT30" s="53">
        <f t="shared" si="6"/>
        <v>2765.1489999999994</v>
      </c>
      <c r="AU30" s="53">
        <f t="shared" si="6"/>
        <v>2815.2549999999997</v>
      </c>
      <c r="AV30" s="53">
        <f t="shared" si="6"/>
        <v>2921.1329999999998</v>
      </c>
      <c r="AW30" s="55">
        <f t="shared" si="6"/>
        <v>2994.9789999999998</v>
      </c>
      <c r="AX30" s="53">
        <f t="shared" si="6"/>
        <v>3122.1239999999998</v>
      </c>
      <c r="AY30" s="53">
        <f t="shared" si="6"/>
        <v>3250.6509999999994</v>
      </c>
      <c r="AZ30" s="53">
        <f t="shared" si="6"/>
        <v>4294.1850000000013</v>
      </c>
      <c r="BA30" s="53">
        <f t="shared" si="6"/>
        <v>4349.8610000000008</v>
      </c>
      <c r="BB30" s="53">
        <f t="shared" si="6"/>
        <v>4455.2880000000005</v>
      </c>
      <c r="BC30" s="53">
        <f t="shared" si="6"/>
        <v>4593.2300000000005</v>
      </c>
      <c r="BD30" s="53">
        <f t="shared" si="6"/>
        <v>4762.5390000000007</v>
      </c>
      <c r="BE30" s="53">
        <f t="shared" si="6"/>
        <v>4827.0830000000005</v>
      </c>
      <c r="BF30" s="53">
        <f t="shared" si="6"/>
        <v>5035.2740000000003</v>
      </c>
      <c r="BG30" s="53">
        <f t="shared" si="6"/>
        <v>5204.3640000000005</v>
      </c>
      <c r="BH30" s="53">
        <f t="shared" si="6"/>
        <v>5346.3430000000008</v>
      </c>
      <c r="BI30" s="55">
        <f t="shared" si="6"/>
        <v>5654.7330000000002</v>
      </c>
      <c r="BJ30" s="53">
        <f t="shared" si="6"/>
        <v>5755.2119999999995</v>
      </c>
      <c r="BK30" s="53">
        <f t="shared" si="6"/>
        <v>5920.4609999999993</v>
      </c>
      <c r="BL30" s="53">
        <f t="shared" si="6"/>
        <v>8253.0850000000009</v>
      </c>
      <c r="BM30" s="53">
        <f t="shared" si="6"/>
        <v>8305.6679999999997</v>
      </c>
      <c r="BN30" s="53">
        <f t="shared" si="6"/>
        <v>8376.9060000000009</v>
      </c>
      <c r="BO30" s="53">
        <f t="shared" ref="BO30:DZ30" si="7">SUM(BO23:BO29)</f>
        <v>8513.3000000000011</v>
      </c>
      <c r="BP30" s="53">
        <f t="shared" si="7"/>
        <v>8601.0740000000005</v>
      </c>
      <c r="BQ30" s="53">
        <f t="shared" si="7"/>
        <v>8723.0600000000013</v>
      </c>
      <c r="BR30" s="53">
        <f t="shared" si="7"/>
        <v>8861.4490000000005</v>
      </c>
      <c r="BS30" s="53">
        <f t="shared" si="7"/>
        <v>9032.8270000000011</v>
      </c>
      <c r="BT30" s="53">
        <f t="shared" si="7"/>
        <v>9244.5760000000009</v>
      </c>
      <c r="BU30" s="55">
        <f t="shared" si="7"/>
        <v>9917.7960000000003</v>
      </c>
      <c r="BV30" s="53">
        <f t="shared" si="7"/>
        <v>10121.439</v>
      </c>
      <c r="BW30" s="53">
        <f t="shared" si="7"/>
        <v>10227.601999999999</v>
      </c>
      <c r="BX30" s="53">
        <f t="shared" si="7"/>
        <v>11396.414000000001</v>
      </c>
      <c r="BY30" s="53">
        <f t="shared" si="7"/>
        <v>11464.326000000001</v>
      </c>
      <c r="BZ30" s="53">
        <f t="shared" si="7"/>
        <v>11514.010999999999</v>
      </c>
      <c r="CA30" s="53">
        <f t="shared" si="7"/>
        <v>11725.824000000001</v>
      </c>
      <c r="CB30" s="53">
        <f t="shared" si="7"/>
        <v>11768.507</v>
      </c>
      <c r="CC30" s="53">
        <f t="shared" si="7"/>
        <v>11831.499</v>
      </c>
      <c r="CD30" s="53">
        <f t="shared" si="7"/>
        <v>11882.032999999999</v>
      </c>
      <c r="CE30" s="53">
        <f t="shared" si="7"/>
        <v>11922.809000000001</v>
      </c>
      <c r="CF30" s="53">
        <f t="shared" si="7"/>
        <v>11965.204999999998</v>
      </c>
      <c r="CG30" s="55">
        <f t="shared" si="7"/>
        <v>12041.906999999999</v>
      </c>
      <c r="CH30" s="53">
        <f t="shared" si="7"/>
        <v>12080.86</v>
      </c>
      <c r="CI30" s="53">
        <f t="shared" si="7"/>
        <v>12174.61</v>
      </c>
      <c r="CJ30" s="53">
        <f t="shared" si="7"/>
        <v>12740.442000000001</v>
      </c>
      <c r="CK30" s="53">
        <f t="shared" si="7"/>
        <v>12759.623000000001</v>
      </c>
      <c r="CL30" s="53">
        <f t="shared" si="7"/>
        <v>12777.705</v>
      </c>
      <c r="CM30" s="53">
        <f t="shared" si="7"/>
        <v>12793.557000000001</v>
      </c>
      <c r="CN30" s="53">
        <f t="shared" si="7"/>
        <v>12822.457</v>
      </c>
      <c r="CO30" s="53">
        <f t="shared" si="7"/>
        <v>12840.171</v>
      </c>
      <c r="CP30" s="53">
        <f t="shared" si="7"/>
        <v>12857.141000000001</v>
      </c>
      <c r="CQ30" s="53">
        <f t="shared" si="7"/>
        <v>12882.044</v>
      </c>
      <c r="CR30" s="53">
        <f t="shared" si="7"/>
        <v>12898.164999999999</v>
      </c>
      <c r="CS30" s="55">
        <f t="shared" si="7"/>
        <v>12921.642</v>
      </c>
      <c r="CT30" s="53">
        <f t="shared" si="7"/>
        <v>12961.128000000001</v>
      </c>
      <c r="CU30" s="53">
        <f t="shared" si="7"/>
        <v>12978.528</v>
      </c>
      <c r="CV30" s="53">
        <f t="shared" si="7"/>
        <v>13019.456000000002</v>
      </c>
      <c r="CW30" s="53">
        <f t="shared" si="7"/>
        <v>13046.367000000002</v>
      </c>
      <c r="CX30" s="53">
        <f t="shared" si="7"/>
        <v>13069.252</v>
      </c>
      <c r="CY30" s="53">
        <f t="shared" si="7"/>
        <v>13089.739000000001</v>
      </c>
      <c r="CZ30" s="53">
        <f t="shared" si="7"/>
        <v>13105.268</v>
      </c>
      <c r="DA30" s="53">
        <f t="shared" si="7"/>
        <v>13122.424000000001</v>
      </c>
      <c r="DB30" s="53">
        <f t="shared" si="7"/>
        <v>13139.73</v>
      </c>
      <c r="DC30" s="53">
        <f t="shared" si="7"/>
        <v>13165.689000000002</v>
      </c>
      <c r="DD30" s="53">
        <f t="shared" si="7"/>
        <v>13192.733</v>
      </c>
      <c r="DE30" s="55">
        <f t="shared" si="7"/>
        <v>13223.137000000002</v>
      </c>
      <c r="DF30" s="53">
        <f t="shared" si="7"/>
        <v>13309.809000000001</v>
      </c>
      <c r="DG30" s="53">
        <f t="shared" si="7"/>
        <v>13341.944000000001</v>
      </c>
      <c r="DH30" s="53">
        <f t="shared" si="7"/>
        <v>13428.19</v>
      </c>
      <c r="DI30" s="53">
        <f t="shared" si="7"/>
        <v>13446.438</v>
      </c>
      <c r="DJ30" s="53">
        <f t="shared" si="7"/>
        <v>13453.913</v>
      </c>
      <c r="DK30" s="53">
        <f t="shared" si="7"/>
        <v>13463.949000000001</v>
      </c>
      <c r="DL30" s="53">
        <f t="shared" si="7"/>
        <v>13482.325999999999</v>
      </c>
      <c r="DM30" s="53">
        <f t="shared" si="7"/>
        <v>13498.751</v>
      </c>
      <c r="DN30" s="53">
        <f t="shared" si="7"/>
        <v>13532.960000000001</v>
      </c>
      <c r="DO30" s="53">
        <f t="shared" si="7"/>
        <v>13545.514999999999</v>
      </c>
      <c r="DP30" s="53">
        <f t="shared" si="7"/>
        <v>13557.865</v>
      </c>
      <c r="DQ30" s="55">
        <f t="shared" si="7"/>
        <v>13601.241000000002</v>
      </c>
      <c r="DR30" s="53">
        <f t="shared" si="7"/>
        <v>13676.763999999999</v>
      </c>
      <c r="DS30" s="53">
        <f t="shared" si="7"/>
        <v>13693.238000000001</v>
      </c>
      <c r="DT30" s="53">
        <f t="shared" si="7"/>
        <v>13708.075000000001</v>
      </c>
      <c r="DU30" s="53">
        <f t="shared" si="7"/>
        <v>13712.849999999999</v>
      </c>
      <c r="DV30" s="53">
        <f t="shared" si="7"/>
        <v>13726.498</v>
      </c>
      <c r="DW30" s="53">
        <f t="shared" si="7"/>
        <v>13736.32</v>
      </c>
      <c r="DX30" s="53">
        <f t="shared" si="7"/>
        <v>13749.260999999999</v>
      </c>
      <c r="DY30" s="53">
        <f t="shared" si="7"/>
        <v>13765.546999999999</v>
      </c>
      <c r="DZ30" s="53">
        <f t="shared" si="7"/>
        <v>13780.413</v>
      </c>
      <c r="EA30" s="53">
        <f t="shared" ref="EA30:FM30" si="8">SUM(EA23:EA29)</f>
        <v>13794.457999999999</v>
      </c>
      <c r="EB30" s="53">
        <f t="shared" si="8"/>
        <v>13809.595000000001</v>
      </c>
      <c r="EC30" s="55">
        <f t="shared" si="8"/>
        <v>13884.94</v>
      </c>
      <c r="ED30" s="53">
        <f t="shared" si="8"/>
        <v>13897.918</v>
      </c>
      <c r="EE30" s="53">
        <f t="shared" si="8"/>
        <v>13913.237000000001</v>
      </c>
      <c r="EF30" s="53">
        <f t="shared" si="8"/>
        <v>14048.145</v>
      </c>
      <c r="EG30" s="53">
        <f t="shared" si="8"/>
        <v>14067.91</v>
      </c>
      <c r="EH30" s="53">
        <f t="shared" si="8"/>
        <v>14095.019</v>
      </c>
      <c r="EI30" s="53">
        <f t="shared" si="8"/>
        <v>14122.355</v>
      </c>
      <c r="EJ30" s="53">
        <f t="shared" si="8"/>
        <v>14145.074000000001</v>
      </c>
      <c r="EK30" s="53">
        <f t="shared" si="8"/>
        <v>14167.246999999999</v>
      </c>
      <c r="EL30" s="53">
        <f t="shared" si="8"/>
        <v>14199.069</v>
      </c>
      <c r="EM30" s="53">
        <f t="shared" si="8"/>
        <v>14225.272000000001</v>
      </c>
      <c r="EN30" s="53">
        <f t="shared" si="8"/>
        <v>14254.942999999999</v>
      </c>
      <c r="EO30" s="54">
        <f t="shared" si="8"/>
        <v>14275.511</v>
      </c>
      <c r="EP30" s="53">
        <f t="shared" si="8"/>
        <v>14358.759999999998</v>
      </c>
      <c r="EQ30" s="53">
        <f t="shared" si="8"/>
        <v>14386.668999999998</v>
      </c>
      <c r="ER30" s="53">
        <f t="shared" si="8"/>
        <v>14424.795999999998</v>
      </c>
      <c r="ES30" s="53">
        <f t="shared" si="8"/>
        <v>14471.686999999998</v>
      </c>
      <c r="ET30" s="53">
        <f t="shared" si="8"/>
        <v>14521.349999999999</v>
      </c>
      <c r="EU30" s="53">
        <f t="shared" si="8"/>
        <v>14564.3</v>
      </c>
      <c r="EV30" s="53">
        <f t="shared" si="8"/>
        <v>14610.718999999997</v>
      </c>
      <c r="EW30" s="53">
        <f t="shared" si="8"/>
        <v>14659.488999999998</v>
      </c>
      <c r="EX30" s="53">
        <f t="shared" si="8"/>
        <v>14734.753000000001</v>
      </c>
      <c r="EY30" s="53">
        <f t="shared" si="8"/>
        <v>14835.885999999999</v>
      </c>
      <c r="EZ30" s="53">
        <f t="shared" si="8"/>
        <v>14902.539000000001</v>
      </c>
      <c r="FA30" s="54">
        <f t="shared" si="8"/>
        <v>14995.374</v>
      </c>
      <c r="FB30" s="53">
        <f t="shared" si="8"/>
        <v>15214.620999999999</v>
      </c>
      <c r="FC30" s="53">
        <f t="shared" si="8"/>
        <v>15352.599000000002</v>
      </c>
      <c r="FD30" s="53">
        <f t="shared" si="8"/>
        <v>15439.152000000002</v>
      </c>
      <c r="FE30" s="53">
        <f t="shared" si="8"/>
        <v>15535.922999999999</v>
      </c>
      <c r="FF30" s="53">
        <f t="shared" si="8"/>
        <v>15667.207</v>
      </c>
      <c r="FG30" s="53">
        <f t="shared" si="8"/>
        <v>15753.212000000001</v>
      </c>
      <c r="FH30" s="53">
        <f t="shared" si="8"/>
        <v>15825.336000000001</v>
      </c>
      <c r="FI30" s="53">
        <f t="shared" si="8"/>
        <v>15899.158999999998</v>
      </c>
      <c r="FJ30" s="53">
        <f t="shared" si="8"/>
        <v>16085.095000000001</v>
      </c>
      <c r="FK30" s="53">
        <f t="shared" si="8"/>
        <v>16177.886</v>
      </c>
      <c r="FL30" s="166">
        <f t="shared" si="8"/>
        <v>16244.960999999999</v>
      </c>
      <c r="FM30" s="166">
        <f t="shared" si="8"/>
        <v>16289.882000000001</v>
      </c>
      <c r="FN30" s="133">
        <f>(SUM(FN23:FN29))</f>
        <v>16512.309999999998</v>
      </c>
      <c r="FO30" s="166">
        <f>(SUM(FO23:FO29))</f>
        <v>16598.806</v>
      </c>
      <c r="FP30" s="166">
        <f t="shared" ref="FP30:FV30" si="9">(SUM(FP23:FP29))</f>
        <v>16738.323</v>
      </c>
      <c r="FQ30" s="166">
        <f t="shared" si="9"/>
        <v>16805.133000000002</v>
      </c>
      <c r="FR30" s="166">
        <f t="shared" si="9"/>
        <v>16874.530999999999</v>
      </c>
      <c r="FS30" s="166">
        <f t="shared" si="9"/>
        <v>16939.456999999999</v>
      </c>
      <c r="FT30" s="166">
        <f t="shared" si="9"/>
        <v>17009.402999999998</v>
      </c>
      <c r="FU30" s="166">
        <f t="shared" si="9"/>
        <v>17074.105</v>
      </c>
      <c r="FV30" s="166">
        <f t="shared" si="9"/>
        <v>17125.84</v>
      </c>
      <c r="FW30" s="189"/>
      <c r="FX30" s="189"/>
      <c r="FY30" s="190"/>
    </row>
    <row r="31" spans="1:181" s="25" customFormat="1" ht="20.149999999999999" customHeight="1" thickTop="1" x14ac:dyDescent="0.35">
      <c r="A31" s="93" t="s">
        <v>271</v>
      </c>
      <c r="B31" s="90">
        <v>10.221579999999999</v>
      </c>
      <c r="C31" s="90">
        <v>11.528995999999999</v>
      </c>
      <c r="D31" s="90">
        <v>13.838577000000001</v>
      </c>
      <c r="E31" s="90">
        <v>16.374480999999999</v>
      </c>
      <c r="F31" s="90">
        <v>20.425111000000001</v>
      </c>
      <c r="G31" s="90">
        <v>24.988440000000001</v>
      </c>
      <c r="H31" s="90">
        <v>30.606449000000001</v>
      </c>
      <c r="I31" s="90">
        <v>36.214449000000002</v>
      </c>
      <c r="J31" s="90">
        <v>43.444148999999996</v>
      </c>
      <c r="K31" s="90">
        <v>52.15676599999999</v>
      </c>
      <c r="L31" s="90">
        <v>62.293316000000004</v>
      </c>
      <c r="M31" s="90">
        <v>69.899940000000001</v>
      </c>
      <c r="N31" s="90">
        <v>95.207999999999998</v>
      </c>
      <c r="O31" s="90">
        <v>109.566</v>
      </c>
      <c r="P31" s="90">
        <v>130.255</v>
      </c>
      <c r="Q31" s="90">
        <v>149.226</v>
      </c>
      <c r="R31" s="90">
        <v>172.01300000000001</v>
      </c>
      <c r="S31" s="90">
        <v>201.23400000000001</v>
      </c>
      <c r="T31" s="90">
        <v>236.87299999999999</v>
      </c>
      <c r="U31" s="90">
        <v>281.43799999999999</v>
      </c>
      <c r="V31" s="90">
        <v>339.22500000000002</v>
      </c>
      <c r="W31" s="90">
        <v>403.39499999999998</v>
      </c>
      <c r="X31" s="90">
        <v>583.51199999999994</v>
      </c>
      <c r="Y31" s="90">
        <v>739.99699999999996</v>
      </c>
      <c r="Z31" s="90">
        <v>765.13599999999997</v>
      </c>
      <c r="AA31" s="90">
        <v>912.77499999999998</v>
      </c>
      <c r="AB31" s="90">
        <v>1001.77</v>
      </c>
      <c r="AC31" s="90">
        <v>1018.647</v>
      </c>
      <c r="AD31" s="90">
        <v>1052.8230000000001</v>
      </c>
      <c r="AE31" s="90">
        <v>1098.712</v>
      </c>
      <c r="AF31" s="90">
        <v>1200.9090000000001</v>
      </c>
      <c r="AG31" s="90">
        <v>1214.7270000000001</v>
      </c>
      <c r="AH31" s="90">
        <v>1233.0160000000001</v>
      </c>
      <c r="AI31" s="90">
        <v>1272.431</v>
      </c>
      <c r="AJ31" s="90">
        <v>1294.0419999999999</v>
      </c>
      <c r="AK31" s="90">
        <v>1315.057</v>
      </c>
      <c r="AL31" s="90">
        <v>1337.6959999999999</v>
      </c>
      <c r="AM31" s="90">
        <v>1363.931</v>
      </c>
      <c r="AN31" s="90">
        <v>1395.7280000000001</v>
      </c>
      <c r="AO31" s="90">
        <v>1428.6479999999999</v>
      </c>
      <c r="AP31" s="90">
        <v>1461.0239999999999</v>
      </c>
      <c r="AQ31" s="90">
        <v>1512.7909999999999</v>
      </c>
      <c r="AR31" s="90">
        <v>1537.73</v>
      </c>
      <c r="AS31" s="90">
        <v>1568.9649999999999</v>
      </c>
      <c r="AT31" s="90">
        <v>1601.277</v>
      </c>
      <c r="AU31" s="90">
        <v>1635.4459999999999</v>
      </c>
      <c r="AV31" s="90">
        <v>1675.3610000000001</v>
      </c>
      <c r="AW31" s="90">
        <v>1712.9390000000001</v>
      </c>
      <c r="AX31" s="90">
        <v>1746.09</v>
      </c>
      <c r="AY31" s="90">
        <v>1788.626</v>
      </c>
      <c r="AZ31" s="90">
        <v>1852.395</v>
      </c>
      <c r="BA31" s="90">
        <v>1882.163</v>
      </c>
      <c r="BB31" s="90">
        <v>1917.038</v>
      </c>
      <c r="BC31" s="90">
        <v>1955.6479999999999</v>
      </c>
      <c r="BD31" s="90">
        <v>1996.94</v>
      </c>
      <c r="BE31" s="90">
        <v>2036.3810000000001</v>
      </c>
      <c r="BF31" s="90">
        <v>2084.1370000000002</v>
      </c>
      <c r="BG31" s="90">
        <v>2132.2800000000002</v>
      </c>
      <c r="BH31" s="90">
        <v>2179.2860000000001</v>
      </c>
      <c r="BI31" s="90">
        <v>2233.5129999999999</v>
      </c>
      <c r="BJ31" s="90">
        <v>2262.6619999999998</v>
      </c>
      <c r="BK31" s="90">
        <v>2301.0259999999998</v>
      </c>
      <c r="BL31" s="90">
        <v>2362.6790000000001</v>
      </c>
      <c r="BM31" s="90">
        <v>2401.9969999999998</v>
      </c>
      <c r="BN31" s="90">
        <v>2444.46</v>
      </c>
      <c r="BO31" s="90">
        <v>2505.7939999999999</v>
      </c>
      <c r="BP31" s="90">
        <v>2548.5</v>
      </c>
      <c r="BQ31" s="90">
        <v>2594.578</v>
      </c>
      <c r="BR31" s="90">
        <v>2673.864</v>
      </c>
      <c r="BS31" s="90">
        <v>2731.8209999999999</v>
      </c>
      <c r="BT31" s="90">
        <v>2804.6559999999999</v>
      </c>
      <c r="BU31" s="90">
        <v>2905.8290000000002</v>
      </c>
      <c r="BV31" s="90">
        <v>2958.1170000000002</v>
      </c>
      <c r="BW31" s="90">
        <v>2967.1819999999998</v>
      </c>
      <c r="BX31" s="90">
        <v>2979.55</v>
      </c>
      <c r="BY31" s="90">
        <v>2988.7260000000001</v>
      </c>
      <c r="BZ31" s="90">
        <v>2998.6610000000001</v>
      </c>
      <c r="CA31" s="90">
        <v>3009.7190000000001</v>
      </c>
      <c r="CB31" s="90">
        <v>3018.8969999999999</v>
      </c>
      <c r="CC31" s="90">
        <v>3028.7849999999999</v>
      </c>
      <c r="CD31" s="90">
        <v>3042.201</v>
      </c>
      <c r="CE31" s="90">
        <v>3048.951</v>
      </c>
      <c r="CF31" s="90">
        <v>3057.1210000000001</v>
      </c>
      <c r="CG31" s="90">
        <v>3064.6779999999999</v>
      </c>
      <c r="CH31" s="90">
        <v>3070.328</v>
      </c>
      <c r="CI31" s="90">
        <v>3077.2829999999999</v>
      </c>
      <c r="CJ31" s="90">
        <v>3087.2249999999999</v>
      </c>
      <c r="CK31" s="90">
        <v>3093.5839999999998</v>
      </c>
      <c r="CL31" s="90">
        <v>3100.7840000000001</v>
      </c>
      <c r="CM31" s="90">
        <v>3108.634</v>
      </c>
      <c r="CN31" s="90">
        <v>3115.6709999999998</v>
      </c>
      <c r="CO31" s="90">
        <v>3123.529</v>
      </c>
      <c r="CP31" s="90">
        <v>3131.902</v>
      </c>
      <c r="CQ31" s="90">
        <v>3139.2719999999999</v>
      </c>
      <c r="CR31" s="90">
        <v>3147.8820000000001</v>
      </c>
      <c r="CS31" s="90">
        <v>3154.413</v>
      </c>
      <c r="CT31" s="90">
        <v>3161.0630000000001</v>
      </c>
      <c r="CU31" s="90">
        <v>3167.239</v>
      </c>
      <c r="CV31" s="90">
        <v>3175.4360000000001</v>
      </c>
      <c r="CW31" s="90">
        <v>3182.5219999999999</v>
      </c>
      <c r="CX31" s="90">
        <v>3190.8119999999999</v>
      </c>
      <c r="CY31" s="90">
        <v>3199.7330000000002</v>
      </c>
      <c r="CZ31" s="90">
        <v>3208.069</v>
      </c>
      <c r="DA31" s="90">
        <v>3217.2460000000001</v>
      </c>
      <c r="DB31" s="90">
        <v>3227.4229999999998</v>
      </c>
      <c r="DC31" s="90">
        <v>3238.3090000000002</v>
      </c>
      <c r="DD31" s="90">
        <v>3250.8139999999999</v>
      </c>
      <c r="DE31" s="90">
        <v>3262.6930000000002</v>
      </c>
      <c r="DF31" s="90">
        <v>3277.4340000000002</v>
      </c>
      <c r="DG31" s="90">
        <v>3296.5889999999999</v>
      </c>
      <c r="DH31" s="90">
        <v>3347.306</v>
      </c>
      <c r="DI31" s="90">
        <v>3349.2849999999999</v>
      </c>
      <c r="DJ31" s="90">
        <v>3351.942</v>
      </c>
      <c r="DK31" s="90">
        <v>3355.027</v>
      </c>
      <c r="DL31" s="90">
        <v>3359.2750000000001</v>
      </c>
      <c r="DM31" s="90">
        <v>3363.4580000000001</v>
      </c>
      <c r="DN31" s="90">
        <v>3368.8130000000001</v>
      </c>
      <c r="DO31" s="90">
        <v>3374.6990000000001</v>
      </c>
      <c r="DP31" s="90">
        <v>3380.2289999999998</v>
      </c>
      <c r="DQ31" s="90">
        <v>3384.3029999999999</v>
      </c>
      <c r="DR31" s="90">
        <v>3389.7840000000001</v>
      </c>
      <c r="DS31" s="90">
        <v>3395.482</v>
      </c>
      <c r="DT31" s="90">
        <v>3401.2429999999999</v>
      </c>
      <c r="DU31" s="90">
        <v>3403.2159999999999</v>
      </c>
      <c r="DV31" s="90">
        <v>3406.3829999999998</v>
      </c>
      <c r="DW31" s="90">
        <v>3412.3310000000001</v>
      </c>
      <c r="DX31" s="90">
        <v>3419.0149999999999</v>
      </c>
      <c r="DY31" s="90">
        <v>3425.067</v>
      </c>
      <c r="DZ31" s="90">
        <v>3433.1010000000001</v>
      </c>
      <c r="EA31" s="90">
        <v>3441.2</v>
      </c>
      <c r="EB31" s="90">
        <v>3450.0889999999999</v>
      </c>
      <c r="EC31" s="90">
        <v>3457.873</v>
      </c>
      <c r="ED31" s="90">
        <v>3467.576</v>
      </c>
      <c r="EE31" s="90">
        <v>3477.181</v>
      </c>
      <c r="EF31" s="90">
        <v>3492.058</v>
      </c>
      <c r="EG31" s="90">
        <v>3507.422</v>
      </c>
      <c r="EH31" s="90">
        <v>3523.261</v>
      </c>
      <c r="EI31" s="90">
        <v>3539.3539999999998</v>
      </c>
      <c r="EJ31" s="90">
        <v>3554.1909999999998</v>
      </c>
      <c r="EK31" s="90">
        <v>3569.163</v>
      </c>
      <c r="EL31" s="90">
        <v>3587.0129999999999</v>
      </c>
      <c r="EM31" s="90">
        <v>3603.069</v>
      </c>
      <c r="EN31" s="90">
        <v>3622.2310000000002</v>
      </c>
      <c r="EO31" s="92">
        <v>3635.1619999999998</v>
      </c>
      <c r="EP31" s="90">
        <v>3651.5329999999999</v>
      </c>
      <c r="EQ31" s="90">
        <v>3671.81</v>
      </c>
      <c r="ER31" s="90">
        <v>3699.9630000000002</v>
      </c>
      <c r="ES31" s="90">
        <v>3727.9490000000001</v>
      </c>
      <c r="ET31" s="90">
        <v>3761.125</v>
      </c>
      <c r="EU31" s="90">
        <v>3795.0120000000002</v>
      </c>
      <c r="EV31" s="90">
        <v>3829.8240000000001</v>
      </c>
      <c r="EW31" s="90">
        <v>3869.0509999999999</v>
      </c>
      <c r="EX31" s="90">
        <v>3916.6190000000001</v>
      </c>
      <c r="EY31" s="90">
        <v>3964.2959999999998</v>
      </c>
      <c r="EZ31" s="90">
        <v>4018.9850000000001</v>
      </c>
      <c r="FA31" s="92">
        <v>4060.788</v>
      </c>
      <c r="FB31" s="90">
        <v>4119.4870000000001</v>
      </c>
      <c r="FC31" s="90">
        <v>4181.8639999999996</v>
      </c>
      <c r="FD31" s="90">
        <v>4252.1970000000001</v>
      </c>
      <c r="FE31" s="90">
        <v>4309.46</v>
      </c>
      <c r="FF31" s="90">
        <v>4372.51</v>
      </c>
      <c r="FG31" s="90">
        <v>4436.72</v>
      </c>
      <c r="FH31" s="90">
        <v>4491.7920000000004</v>
      </c>
      <c r="FI31" s="90">
        <v>4547.0630000000001</v>
      </c>
      <c r="FJ31" s="90">
        <v>4601.5709999999999</v>
      </c>
      <c r="FK31" s="90">
        <v>4649.1549999999997</v>
      </c>
      <c r="FL31" s="170">
        <v>4699.5839999999998</v>
      </c>
      <c r="FM31" s="170">
        <v>4734.3249999999998</v>
      </c>
      <c r="FN31" s="180">
        <v>4778.8509999999997</v>
      </c>
      <c r="FO31" s="170">
        <v>4825.0249999999996</v>
      </c>
      <c r="FP31" s="170">
        <v>4872.3969999999999</v>
      </c>
      <c r="FQ31" s="170">
        <v>4923.3310000000001</v>
      </c>
      <c r="FR31" s="170">
        <v>4975.9350000000004</v>
      </c>
      <c r="FS31" s="170">
        <v>5024.38</v>
      </c>
      <c r="FT31" s="170">
        <v>5075.5619999999999</v>
      </c>
      <c r="FU31" s="170">
        <v>5122.6970000000001</v>
      </c>
      <c r="FV31" s="170">
        <v>5159.9080000000004</v>
      </c>
      <c r="FW31" s="190"/>
    </row>
    <row r="32" spans="1:181" customFormat="1" ht="20.149999999999999" customHeight="1" x14ac:dyDescent="0.35">
      <c r="EO32" s="200"/>
      <c r="EP32" s="194"/>
      <c r="ES32" s="194"/>
      <c r="ET32" s="194"/>
      <c r="EU32" s="194"/>
      <c r="EV32" s="194"/>
      <c r="EW32" s="194"/>
      <c r="EX32" s="194"/>
      <c r="EY32" s="194"/>
      <c r="EZ32" s="194"/>
      <c r="FA32" s="83"/>
      <c r="FB32" s="194"/>
      <c r="FC32" s="194"/>
      <c r="FD32" s="194"/>
      <c r="FE32" s="194"/>
      <c r="FF32" s="194"/>
      <c r="FG32" s="194"/>
      <c r="FH32" s="194"/>
      <c r="FI32" s="194"/>
      <c r="FJ32" s="194"/>
      <c r="FK32" s="194"/>
      <c r="FL32" s="194"/>
      <c r="FM32" s="194"/>
      <c r="FN32" s="70"/>
      <c r="FO32" s="194"/>
      <c r="FP32" s="194"/>
      <c r="FQ32" s="194"/>
      <c r="FR32" s="194"/>
      <c r="FS32" s="194"/>
      <c r="FT32" s="194"/>
      <c r="FU32" s="194"/>
      <c r="FV32" s="194"/>
    </row>
    <row r="33" spans="1:178" customFormat="1" ht="30.65" customHeight="1" x14ac:dyDescent="0.35">
      <c r="A33" s="21" t="s">
        <v>272</v>
      </c>
      <c r="B33" s="22" t="s">
        <v>83</v>
      </c>
      <c r="C33" s="23" t="s">
        <v>84</v>
      </c>
      <c r="D33" s="23" t="s">
        <v>85</v>
      </c>
      <c r="E33" s="23" t="s">
        <v>86</v>
      </c>
      <c r="F33" s="23" t="s">
        <v>87</v>
      </c>
      <c r="G33" s="23" t="s">
        <v>88</v>
      </c>
      <c r="H33" s="23" t="s">
        <v>89</v>
      </c>
      <c r="I33" s="23" t="s">
        <v>90</v>
      </c>
      <c r="J33" s="23" t="s">
        <v>91</v>
      </c>
      <c r="K33" s="23" t="s">
        <v>92</v>
      </c>
      <c r="L33" s="23" t="s">
        <v>93</v>
      </c>
      <c r="M33" s="23" t="s">
        <v>94</v>
      </c>
      <c r="N33" s="22" t="s">
        <v>95</v>
      </c>
      <c r="O33" s="23" t="s">
        <v>96</v>
      </c>
      <c r="P33" s="23" t="s">
        <v>97</v>
      </c>
      <c r="Q33" s="23" t="s">
        <v>98</v>
      </c>
      <c r="R33" s="23" t="s">
        <v>99</v>
      </c>
      <c r="S33" s="23" t="s">
        <v>100</v>
      </c>
      <c r="T33" s="23" t="s">
        <v>101</v>
      </c>
      <c r="U33" s="23" t="s">
        <v>102</v>
      </c>
      <c r="V33" s="23" t="s">
        <v>103</v>
      </c>
      <c r="W33" s="23" t="s">
        <v>104</v>
      </c>
      <c r="X33" s="23" t="s">
        <v>105</v>
      </c>
      <c r="Y33" s="23" t="s">
        <v>106</v>
      </c>
      <c r="Z33" s="22" t="s">
        <v>107</v>
      </c>
      <c r="AA33" s="23" t="s">
        <v>108</v>
      </c>
      <c r="AB33" s="23" t="s">
        <v>109</v>
      </c>
      <c r="AC33" s="23" t="s">
        <v>110</v>
      </c>
      <c r="AD33" s="23" t="s">
        <v>111</v>
      </c>
      <c r="AE33" s="23" t="s">
        <v>112</v>
      </c>
      <c r="AF33" s="23" t="s">
        <v>113</v>
      </c>
      <c r="AG33" s="23" t="s">
        <v>114</v>
      </c>
      <c r="AH33" s="23" t="s">
        <v>115</v>
      </c>
      <c r="AI33" s="23" t="s">
        <v>116</v>
      </c>
      <c r="AJ33" s="23" t="s">
        <v>117</v>
      </c>
      <c r="AK33" s="23" t="s">
        <v>118</v>
      </c>
      <c r="AL33" s="22" t="s">
        <v>119</v>
      </c>
      <c r="AM33" s="23" t="s">
        <v>120</v>
      </c>
      <c r="AN33" s="23" t="s">
        <v>121</v>
      </c>
      <c r="AO33" s="23" t="s">
        <v>122</v>
      </c>
      <c r="AP33" s="23" t="s">
        <v>123</v>
      </c>
      <c r="AQ33" s="23" t="s">
        <v>124</v>
      </c>
      <c r="AR33" s="23" t="s">
        <v>125</v>
      </c>
      <c r="AS33" s="23" t="s">
        <v>126</v>
      </c>
      <c r="AT33" s="23" t="s">
        <v>127</v>
      </c>
      <c r="AU33" s="23" t="s">
        <v>128</v>
      </c>
      <c r="AV33" s="23" t="s">
        <v>129</v>
      </c>
      <c r="AW33" s="24" t="s">
        <v>130</v>
      </c>
      <c r="AX33" s="23" t="s">
        <v>131</v>
      </c>
      <c r="AY33" s="23" t="s">
        <v>132</v>
      </c>
      <c r="AZ33" s="23" t="s">
        <v>133</v>
      </c>
      <c r="BA33" s="23" t="s">
        <v>134</v>
      </c>
      <c r="BB33" s="23" t="s">
        <v>135</v>
      </c>
      <c r="BC33" s="23" t="s">
        <v>136</v>
      </c>
      <c r="BD33" s="23" t="s">
        <v>137</v>
      </c>
      <c r="BE33" s="23" t="s">
        <v>138</v>
      </c>
      <c r="BF33" s="23" t="s">
        <v>139</v>
      </c>
      <c r="BG33" s="23" t="s">
        <v>140</v>
      </c>
      <c r="BH33" s="23" t="s">
        <v>141</v>
      </c>
      <c r="BI33" s="24" t="s">
        <v>142</v>
      </c>
      <c r="BJ33" s="23" t="s">
        <v>143</v>
      </c>
      <c r="BK33" s="23" t="s">
        <v>144</v>
      </c>
      <c r="BL33" s="23" t="s">
        <v>145</v>
      </c>
      <c r="BM33" s="23" t="s">
        <v>146</v>
      </c>
      <c r="BN33" s="23" t="s">
        <v>147</v>
      </c>
      <c r="BO33" s="23" t="s">
        <v>148</v>
      </c>
      <c r="BP33" s="23" t="s">
        <v>149</v>
      </c>
      <c r="BQ33" s="23" t="s">
        <v>150</v>
      </c>
      <c r="BR33" s="23" t="s">
        <v>151</v>
      </c>
      <c r="BS33" s="23" t="s">
        <v>152</v>
      </c>
      <c r="BT33" s="23" t="s">
        <v>153</v>
      </c>
      <c r="BU33" s="24" t="s">
        <v>154</v>
      </c>
      <c r="BV33" s="23" t="s">
        <v>155</v>
      </c>
      <c r="BW33" s="23" t="s">
        <v>156</v>
      </c>
      <c r="BX33" s="23" t="s">
        <v>157</v>
      </c>
      <c r="BY33" s="23" t="s">
        <v>158</v>
      </c>
      <c r="BZ33" s="23" t="s">
        <v>159</v>
      </c>
      <c r="CA33" s="23" t="s">
        <v>160</v>
      </c>
      <c r="CB33" s="23" t="s">
        <v>161</v>
      </c>
      <c r="CC33" s="23" t="s">
        <v>162</v>
      </c>
      <c r="CD33" s="23" t="s">
        <v>163</v>
      </c>
      <c r="CE33" s="23" t="s">
        <v>164</v>
      </c>
      <c r="CF33" s="23" t="s">
        <v>165</v>
      </c>
      <c r="CG33" s="24" t="s">
        <v>166</v>
      </c>
      <c r="CH33" s="23" t="s">
        <v>167</v>
      </c>
      <c r="CI33" s="23" t="s">
        <v>168</v>
      </c>
      <c r="CJ33" s="23" t="s">
        <v>169</v>
      </c>
      <c r="CK33" s="23" t="s">
        <v>170</v>
      </c>
      <c r="CL33" s="23" t="s">
        <v>171</v>
      </c>
      <c r="CM33" s="23" t="s">
        <v>172</v>
      </c>
      <c r="CN33" s="23" t="s">
        <v>173</v>
      </c>
      <c r="CO33" s="23" t="s">
        <v>174</v>
      </c>
      <c r="CP33" s="23" t="s">
        <v>175</v>
      </c>
      <c r="CQ33" s="23" t="s">
        <v>176</v>
      </c>
      <c r="CR33" s="23" t="s">
        <v>177</v>
      </c>
      <c r="CS33" s="24" t="s">
        <v>178</v>
      </c>
      <c r="CT33" s="23" t="s">
        <v>179</v>
      </c>
      <c r="CU33" s="23" t="s">
        <v>180</v>
      </c>
      <c r="CV33" s="23" t="s">
        <v>181</v>
      </c>
      <c r="CW33" s="23" t="s">
        <v>182</v>
      </c>
      <c r="CX33" s="23" t="s">
        <v>183</v>
      </c>
      <c r="CY33" s="23" t="s">
        <v>184</v>
      </c>
      <c r="CZ33" s="23" t="s">
        <v>185</v>
      </c>
      <c r="DA33" s="23" t="s">
        <v>186</v>
      </c>
      <c r="DB33" s="23" t="s">
        <v>187</v>
      </c>
      <c r="DC33" s="23" t="s">
        <v>188</v>
      </c>
      <c r="DD33" s="23" t="s">
        <v>189</v>
      </c>
      <c r="DE33" s="24" t="s">
        <v>190</v>
      </c>
      <c r="DF33" s="23" t="s">
        <v>191</v>
      </c>
      <c r="DG33" s="23" t="s">
        <v>192</v>
      </c>
      <c r="DH33" s="23" t="s">
        <v>193</v>
      </c>
      <c r="DI33" s="23" t="s">
        <v>194</v>
      </c>
      <c r="DJ33" s="23" t="s">
        <v>195</v>
      </c>
      <c r="DK33" s="23" t="s">
        <v>196</v>
      </c>
      <c r="DL33" s="23" t="s">
        <v>197</v>
      </c>
      <c r="DM33" s="23" t="s">
        <v>198</v>
      </c>
      <c r="DN33" s="23" t="s">
        <v>199</v>
      </c>
      <c r="DO33" s="23" t="s">
        <v>200</v>
      </c>
      <c r="DP33" s="23" t="s">
        <v>201</v>
      </c>
      <c r="DQ33" s="24" t="s">
        <v>202</v>
      </c>
      <c r="DR33" s="23" t="s">
        <v>203</v>
      </c>
      <c r="DS33" s="23" t="s">
        <v>204</v>
      </c>
      <c r="DT33" s="23" t="s">
        <v>205</v>
      </c>
      <c r="DU33" s="23" t="s">
        <v>206</v>
      </c>
      <c r="DV33" s="23" t="s">
        <v>207</v>
      </c>
      <c r="DW33" s="23" t="s">
        <v>208</v>
      </c>
      <c r="DX33" s="23" t="s">
        <v>209</v>
      </c>
      <c r="DY33" s="23" t="s">
        <v>210</v>
      </c>
      <c r="DZ33" s="23" t="s">
        <v>211</v>
      </c>
      <c r="EA33" s="23" t="s">
        <v>212</v>
      </c>
      <c r="EB33" s="23" t="s">
        <v>213</v>
      </c>
      <c r="EC33" s="24" t="s">
        <v>214</v>
      </c>
      <c r="ED33" s="23" t="s">
        <v>215</v>
      </c>
      <c r="EE33" s="23" t="s">
        <v>216</v>
      </c>
      <c r="EF33" s="23" t="s">
        <v>217</v>
      </c>
      <c r="EG33" s="23" t="s">
        <v>218</v>
      </c>
      <c r="EH33" s="23" t="s">
        <v>219</v>
      </c>
      <c r="EI33" s="23" t="s">
        <v>220</v>
      </c>
      <c r="EJ33" s="23" t="s">
        <v>221</v>
      </c>
      <c r="EK33" s="23" t="s">
        <v>222</v>
      </c>
      <c r="EL33" s="23" t="s">
        <v>273</v>
      </c>
      <c r="EM33" s="23" t="s">
        <v>224</v>
      </c>
      <c r="EN33" s="44" t="s">
        <v>225</v>
      </c>
      <c r="EO33" s="24" t="s">
        <v>226</v>
      </c>
      <c r="EP33" s="23" t="s">
        <v>227</v>
      </c>
      <c r="EQ33" s="44" t="s">
        <v>228</v>
      </c>
      <c r="ER33" s="44" t="s">
        <v>229</v>
      </c>
      <c r="ES33" s="44" t="s">
        <v>230</v>
      </c>
      <c r="ET33" s="44" t="s">
        <v>231</v>
      </c>
      <c r="EU33" s="44" t="s">
        <v>232</v>
      </c>
      <c r="EV33" s="44" t="s">
        <v>233</v>
      </c>
      <c r="EW33" s="44" t="s">
        <v>234</v>
      </c>
      <c r="EX33" s="44" t="s">
        <v>235</v>
      </c>
      <c r="EY33" s="44" t="s">
        <v>236</v>
      </c>
      <c r="EZ33" s="44" t="s">
        <v>237</v>
      </c>
      <c r="FA33" s="24" t="s">
        <v>238</v>
      </c>
      <c r="FB33" s="44" t="s">
        <v>239</v>
      </c>
      <c r="FC33" s="44" t="s">
        <v>240</v>
      </c>
      <c r="FD33" s="44" t="s">
        <v>241</v>
      </c>
      <c r="FE33" s="44" t="s">
        <v>242</v>
      </c>
      <c r="FF33" s="44" t="s">
        <v>243</v>
      </c>
      <c r="FG33" s="44" t="s">
        <v>244</v>
      </c>
      <c r="FH33" s="44" t="s">
        <v>245</v>
      </c>
      <c r="FI33" s="44" t="s">
        <v>246</v>
      </c>
      <c r="FJ33" s="44" t="s">
        <v>247</v>
      </c>
      <c r="FK33" s="44" t="s">
        <v>248</v>
      </c>
      <c r="FL33" s="44" t="s">
        <v>249</v>
      </c>
      <c r="FM33" s="44" t="s">
        <v>250</v>
      </c>
      <c r="FN33" s="155" t="s">
        <v>251</v>
      </c>
      <c r="FO33" s="44" t="s">
        <v>252</v>
      </c>
      <c r="FP33" s="44" t="s">
        <v>253</v>
      </c>
      <c r="FQ33" s="44" t="s">
        <v>254</v>
      </c>
      <c r="FR33" s="44" t="s">
        <v>255</v>
      </c>
      <c r="FS33" s="44" t="s">
        <v>256</v>
      </c>
      <c r="FT33" s="44" t="s">
        <v>257</v>
      </c>
      <c r="FU33" s="44" t="s">
        <v>258</v>
      </c>
      <c r="FV33" s="44" t="s">
        <v>259</v>
      </c>
    </row>
    <row r="34" spans="1:178" s="37" customFormat="1" ht="36" customHeight="1" x14ac:dyDescent="0.35">
      <c r="A34" s="26" t="s">
        <v>260</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6"/>
      <c r="FO34" s="38"/>
      <c r="FP34" s="38"/>
      <c r="FQ34" s="38"/>
      <c r="FR34" s="38"/>
      <c r="FS34" s="38"/>
      <c r="FT34" s="38"/>
      <c r="FU34" s="195"/>
      <c r="FV34" s="195"/>
    </row>
    <row r="35" spans="1:178" s="30" customFormat="1" ht="20.149999999999999" customHeight="1" x14ac:dyDescent="0.35">
      <c r="A35" s="31" t="s">
        <v>261</v>
      </c>
      <c r="B35" s="56">
        <v>4311</v>
      </c>
      <c r="C35" s="56">
        <v>4866</v>
      </c>
      <c r="D35" s="56">
        <v>5841</v>
      </c>
      <c r="E35" s="56">
        <v>6851</v>
      </c>
      <c r="F35" s="56">
        <v>8315</v>
      </c>
      <c r="G35" s="56">
        <v>10176</v>
      </c>
      <c r="H35" s="56">
        <v>12435</v>
      </c>
      <c r="I35" s="56">
        <v>14668</v>
      </c>
      <c r="J35" s="56">
        <v>17459</v>
      </c>
      <c r="K35" s="56">
        <v>20845</v>
      </c>
      <c r="L35" s="56">
        <v>24729</v>
      </c>
      <c r="M35" s="57">
        <v>27771</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910036</v>
      </c>
      <c r="DC35" s="56">
        <v>913616</v>
      </c>
      <c r="DD35" s="56">
        <v>917395</v>
      </c>
      <c r="DE35" s="57">
        <v>920371</v>
      </c>
      <c r="DF35" s="56">
        <v>924213</v>
      </c>
      <c r="DG35" s="56">
        <v>928469</v>
      </c>
      <c r="DH35" s="56">
        <v>938598</v>
      </c>
      <c r="DI35" s="56">
        <v>940560</v>
      </c>
      <c r="DJ35" s="56">
        <v>943006</v>
      </c>
      <c r="DK35" s="56">
        <v>945613</v>
      </c>
      <c r="DL35" s="56">
        <v>948229</v>
      </c>
      <c r="DM35" s="56">
        <v>950976</v>
      </c>
      <c r="DN35" s="56">
        <v>953916</v>
      </c>
      <c r="DO35" s="56">
        <v>956969</v>
      </c>
      <c r="DP35" s="56">
        <v>960139</v>
      </c>
      <c r="DQ35" s="57">
        <v>962291</v>
      </c>
      <c r="DR35" s="56">
        <v>964917</v>
      </c>
      <c r="DS35" s="56">
        <v>967429</v>
      </c>
      <c r="DT35" s="56">
        <v>970034</v>
      </c>
      <c r="DU35" s="56">
        <v>970493</v>
      </c>
      <c r="DV35" s="56">
        <v>971227</v>
      </c>
      <c r="DW35" s="56">
        <v>972966</v>
      </c>
      <c r="DX35" s="56">
        <v>975587</v>
      </c>
      <c r="DY35" s="56">
        <v>978177</v>
      </c>
      <c r="DZ35" s="56">
        <v>981494</v>
      </c>
      <c r="EA35" s="56">
        <v>984642</v>
      </c>
      <c r="EB35" s="56">
        <v>988137</v>
      </c>
      <c r="EC35" s="57">
        <v>990681</v>
      </c>
      <c r="ED35" s="56">
        <v>993719</v>
      </c>
      <c r="EE35" s="56">
        <v>996779</v>
      </c>
      <c r="EF35" s="56">
        <v>1001175</v>
      </c>
      <c r="EG35" s="56">
        <v>1005904</v>
      </c>
      <c r="EH35" s="56">
        <v>1010875</v>
      </c>
      <c r="EI35" s="56">
        <v>1016238</v>
      </c>
      <c r="EJ35" s="56">
        <v>1021095</v>
      </c>
      <c r="EK35" s="56">
        <v>1026238</v>
      </c>
      <c r="EL35" s="56">
        <v>1032156</v>
      </c>
      <c r="EM35" s="56">
        <v>1037528</v>
      </c>
      <c r="EN35" s="56">
        <v>1043804</v>
      </c>
      <c r="EO35" s="57">
        <v>1048086</v>
      </c>
      <c r="EP35" s="56">
        <v>1053064</v>
      </c>
      <c r="EQ35" s="56">
        <v>1059209</v>
      </c>
      <c r="ER35" s="56">
        <v>1067628</v>
      </c>
      <c r="ES35" s="56">
        <v>1075500</v>
      </c>
      <c r="ET35" s="56">
        <v>1084220</v>
      </c>
      <c r="EU35" s="56">
        <v>1093225</v>
      </c>
      <c r="EV35" s="56">
        <v>1101685</v>
      </c>
      <c r="EW35" s="56">
        <v>1111068</v>
      </c>
      <c r="EX35" s="56">
        <v>1122080</v>
      </c>
      <c r="EY35" s="56">
        <v>1132488</v>
      </c>
      <c r="EZ35" s="56">
        <v>1144299</v>
      </c>
      <c r="FA35" s="57">
        <v>1153048</v>
      </c>
      <c r="FB35" s="56">
        <v>1164662</v>
      </c>
      <c r="FC35" s="56">
        <v>1177036</v>
      </c>
      <c r="FD35" s="56">
        <v>1191006</v>
      </c>
      <c r="FE35" s="56">
        <v>1201941</v>
      </c>
      <c r="FF35" s="56">
        <v>1214176</v>
      </c>
      <c r="FG35" s="56">
        <v>1226751</v>
      </c>
      <c r="FH35" s="56">
        <v>1237444</v>
      </c>
      <c r="FI35" s="56">
        <v>1248129</v>
      </c>
      <c r="FJ35" s="39">
        <v>1258688</v>
      </c>
      <c r="FK35" s="39">
        <v>1268201</v>
      </c>
      <c r="FL35" s="39">
        <v>1278900</v>
      </c>
      <c r="FM35" s="39">
        <v>1285726</v>
      </c>
      <c r="FN35" s="78">
        <v>1294777</v>
      </c>
      <c r="FO35" s="39">
        <v>1304352</v>
      </c>
      <c r="FP35" s="39">
        <v>1314526</v>
      </c>
      <c r="FQ35" s="39">
        <v>1325115</v>
      </c>
      <c r="FR35" s="39">
        <v>1336197</v>
      </c>
      <c r="FS35" s="39">
        <v>1347131</v>
      </c>
      <c r="FT35" s="39">
        <v>1358361</v>
      </c>
      <c r="FU35" s="38">
        <v>1369462</v>
      </c>
      <c r="FV35" s="38">
        <v>1378994</v>
      </c>
    </row>
    <row r="36" spans="1:178" s="1" customFormat="1" ht="20.149999999999999" customHeight="1" x14ac:dyDescent="0.35">
      <c r="A36" s="31" t="s">
        <v>262</v>
      </c>
      <c r="B36" s="56">
        <v>381</v>
      </c>
      <c r="C36" s="56">
        <v>399</v>
      </c>
      <c r="D36" s="56">
        <v>431</v>
      </c>
      <c r="E36" s="56">
        <v>450</v>
      </c>
      <c r="F36" s="56">
        <v>482</v>
      </c>
      <c r="G36" s="56">
        <v>519</v>
      </c>
      <c r="H36" s="56">
        <v>547</v>
      </c>
      <c r="I36" s="56">
        <v>584</v>
      </c>
      <c r="J36" s="56">
        <v>622</v>
      </c>
      <c r="K36" s="56">
        <v>672</v>
      </c>
      <c r="L36" s="56">
        <v>721</v>
      </c>
      <c r="M36" s="57">
        <v>755</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152001</v>
      </c>
      <c r="FQ36" s="39">
        <v>156187</v>
      </c>
      <c r="FR36" s="39">
        <v>160613</v>
      </c>
      <c r="FS36" s="39">
        <v>164630</v>
      </c>
      <c r="FT36" s="39">
        <v>169036</v>
      </c>
      <c r="FU36" s="39">
        <v>172823</v>
      </c>
      <c r="FV36" s="39">
        <v>175883</v>
      </c>
    </row>
    <row r="37" spans="1:178" s="1" customFormat="1" ht="20.149999999999999" customHeight="1" x14ac:dyDescent="0.35">
      <c r="A37" s="31" t="s">
        <v>263</v>
      </c>
      <c r="B37" s="56">
        <v>135</v>
      </c>
      <c r="C37" s="56">
        <v>153</v>
      </c>
      <c r="D37" s="56">
        <v>181</v>
      </c>
      <c r="E37" s="56">
        <v>199</v>
      </c>
      <c r="F37" s="56">
        <v>231</v>
      </c>
      <c r="G37" s="56">
        <v>254</v>
      </c>
      <c r="H37" s="56">
        <v>289</v>
      </c>
      <c r="I37" s="56">
        <v>311</v>
      </c>
      <c r="J37" s="56">
        <v>351</v>
      </c>
      <c r="K37" s="56">
        <v>384</v>
      </c>
      <c r="L37" s="56">
        <v>423</v>
      </c>
      <c r="M37" s="57">
        <v>442</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41068</v>
      </c>
      <c r="FI37" s="56">
        <v>41670</v>
      </c>
      <c r="FJ37" s="39">
        <v>42351</v>
      </c>
      <c r="FK37" s="39">
        <v>42893</v>
      </c>
      <c r="FL37" s="39">
        <v>43483</v>
      </c>
      <c r="FM37" s="39">
        <v>43841</v>
      </c>
      <c r="FN37" s="78">
        <v>44378</v>
      </c>
      <c r="FO37" s="39">
        <v>44853</v>
      </c>
      <c r="FP37" s="39">
        <v>45405</v>
      </c>
      <c r="FQ37" s="39">
        <v>45982</v>
      </c>
      <c r="FR37" s="39">
        <v>46634</v>
      </c>
      <c r="FS37" s="39">
        <v>47252</v>
      </c>
      <c r="FT37" s="39">
        <v>47923</v>
      </c>
      <c r="FU37" s="39">
        <v>48563</v>
      </c>
      <c r="FV37" s="39">
        <v>49018</v>
      </c>
    </row>
    <row r="38" spans="1:178" s="1" customFormat="1" ht="20.149999999999999" customHeight="1" x14ac:dyDescent="0.35">
      <c r="A38" s="31" t="s">
        <v>264</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4377</v>
      </c>
      <c r="EB38" s="56">
        <v>4377</v>
      </c>
      <c r="EC38" s="57">
        <v>4378</v>
      </c>
      <c r="ED38" s="56">
        <v>4378</v>
      </c>
      <c r="EE38" s="56">
        <v>4379</v>
      </c>
      <c r="EF38" s="56">
        <v>4379</v>
      </c>
      <c r="EG38" s="56">
        <v>4380</v>
      </c>
      <c r="EH38" s="56">
        <v>4381</v>
      </c>
      <c r="EI38" s="56">
        <v>4381</v>
      </c>
      <c r="EJ38" s="56">
        <v>4384</v>
      </c>
      <c r="EK38" s="56">
        <v>4387</v>
      </c>
      <c r="EL38" s="56">
        <v>4396</v>
      </c>
      <c r="EM38" s="56">
        <v>4403</v>
      </c>
      <c r="EN38" s="56">
        <v>4408</v>
      </c>
      <c r="EO38" s="57">
        <v>4415</v>
      </c>
      <c r="EP38" s="56">
        <v>4422</v>
      </c>
      <c r="EQ38" s="56">
        <v>4422</v>
      </c>
      <c r="ER38" s="56">
        <v>4422</v>
      </c>
      <c r="ES38" s="56">
        <v>4426</v>
      </c>
      <c r="ET38" s="56">
        <v>4431</v>
      </c>
      <c r="EU38" s="56">
        <v>4431</v>
      </c>
      <c r="EV38" s="56">
        <v>4432</v>
      </c>
      <c r="EW38" s="56">
        <v>4432</v>
      </c>
      <c r="EX38" s="56">
        <v>4432</v>
      </c>
      <c r="EY38" s="56">
        <v>4435</v>
      </c>
      <c r="EZ38" s="56">
        <v>4436</v>
      </c>
      <c r="FA38" s="57">
        <v>4439</v>
      </c>
      <c r="FB38" s="56">
        <v>4439</v>
      </c>
      <c r="FC38" s="56">
        <v>4441</v>
      </c>
      <c r="FD38" s="56">
        <v>4442</v>
      </c>
      <c r="FE38" s="56">
        <v>4446</v>
      </c>
      <c r="FF38" s="56">
        <v>4447</v>
      </c>
      <c r="FG38" s="56">
        <v>4450</v>
      </c>
      <c r="FH38" s="56">
        <v>4451</v>
      </c>
      <c r="FI38" s="56">
        <v>4455</v>
      </c>
      <c r="FJ38" s="39">
        <v>4459</v>
      </c>
      <c r="FK38" s="39">
        <v>4461</v>
      </c>
      <c r="FL38" s="39">
        <v>4461</v>
      </c>
      <c r="FM38" s="39">
        <v>4461</v>
      </c>
      <c r="FN38" s="78">
        <v>4465</v>
      </c>
      <c r="FO38" s="39">
        <v>4466</v>
      </c>
      <c r="FP38" s="39">
        <v>4467</v>
      </c>
      <c r="FQ38" s="39">
        <v>4467</v>
      </c>
      <c r="FR38" s="39">
        <v>4467</v>
      </c>
      <c r="FS38" s="39">
        <v>4467</v>
      </c>
      <c r="FT38" s="39">
        <v>4467</v>
      </c>
      <c r="FU38" s="39">
        <v>4467</v>
      </c>
      <c r="FV38" s="39">
        <v>4467</v>
      </c>
    </row>
    <row r="39" spans="1:178" s="1" customFormat="1" ht="20.149999999999999" customHeight="1" x14ac:dyDescent="0.35">
      <c r="A39" s="31" t="s">
        <v>265</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411</v>
      </c>
      <c r="FG39" s="56">
        <v>411</v>
      </c>
      <c r="FH39" s="56">
        <v>411</v>
      </c>
      <c r="FI39" s="56">
        <v>411</v>
      </c>
      <c r="FJ39" s="39">
        <v>412</v>
      </c>
      <c r="FK39" s="39">
        <v>414</v>
      </c>
      <c r="FL39" s="39">
        <v>414</v>
      </c>
      <c r="FM39" s="39">
        <v>414</v>
      </c>
      <c r="FN39" s="78">
        <v>416</v>
      </c>
      <c r="FO39" s="39">
        <v>416</v>
      </c>
      <c r="FP39" s="39">
        <v>421</v>
      </c>
      <c r="FQ39" s="39">
        <v>421</v>
      </c>
      <c r="FR39" s="39">
        <v>421</v>
      </c>
      <c r="FS39" s="39">
        <v>421</v>
      </c>
      <c r="FT39" s="39">
        <v>421</v>
      </c>
      <c r="FU39" s="39">
        <v>421</v>
      </c>
      <c r="FV39" s="39">
        <v>421</v>
      </c>
    </row>
    <row r="40" spans="1:178" s="1" customFormat="1" ht="20.149999999999999" customHeight="1" x14ac:dyDescent="0.35">
      <c r="A40" s="31" t="s">
        <v>266</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9">
        <v>46</v>
      </c>
      <c r="FC40" s="169">
        <v>47</v>
      </c>
      <c r="FD40" s="169">
        <v>47</v>
      </c>
      <c r="FE40" s="169">
        <v>47</v>
      </c>
      <c r="FF40" s="169">
        <v>48</v>
      </c>
      <c r="FG40" s="169">
        <v>48</v>
      </c>
      <c r="FH40" s="169">
        <v>48</v>
      </c>
      <c r="FI40" s="169">
        <v>48</v>
      </c>
      <c r="FJ40" s="169">
        <v>50</v>
      </c>
      <c r="FK40" s="169">
        <v>50</v>
      </c>
      <c r="FL40" s="169">
        <v>50</v>
      </c>
      <c r="FM40" s="39">
        <v>50</v>
      </c>
      <c r="FN40" s="78">
        <v>54</v>
      </c>
      <c r="FO40" s="39">
        <v>55</v>
      </c>
      <c r="FP40" s="39">
        <v>55</v>
      </c>
      <c r="FQ40" s="39">
        <v>55</v>
      </c>
      <c r="FR40" s="39">
        <v>55</v>
      </c>
      <c r="FS40" s="39">
        <v>55</v>
      </c>
      <c r="FT40" s="39">
        <v>55</v>
      </c>
      <c r="FU40" s="39">
        <v>55</v>
      </c>
      <c r="FV40" s="39">
        <v>55</v>
      </c>
    </row>
    <row r="41" spans="1:178" s="1" customFormat="1" ht="20.149999999999999" customHeight="1" thickBot="1" x14ac:dyDescent="0.4">
      <c r="A41" s="32" t="s">
        <v>267</v>
      </c>
      <c r="B41" s="62">
        <f>SUM(B35:B40)</f>
        <v>4842</v>
      </c>
      <c r="C41" s="63">
        <f t="shared" ref="C41:BN41" si="10">SUM(C35:C40)</f>
        <v>5433</v>
      </c>
      <c r="D41" s="63">
        <f t="shared" si="10"/>
        <v>6468</v>
      </c>
      <c r="E41" s="63">
        <f t="shared" si="10"/>
        <v>7515</v>
      </c>
      <c r="F41" s="63">
        <f t="shared" si="10"/>
        <v>9045</v>
      </c>
      <c r="G41" s="63">
        <f t="shared" si="10"/>
        <v>10968</v>
      </c>
      <c r="H41" s="63">
        <f t="shared" si="10"/>
        <v>13292</v>
      </c>
      <c r="I41" s="63">
        <f t="shared" si="10"/>
        <v>15584</v>
      </c>
      <c r="J41" s="63">
        <f t="shared" si="10"/>
        <v>18453</v>
      </c>
      <c r="K41" s="63">
        <f t="shared" si="10"/>
        <v>21926</v>
      </c>
      <c r="L41" s="63">
        <f t="shared" si="10"/>
        <v>25899</v>
      </c>
      <c r="M41" s="63">
        <f t="shared" si="10"/>
        <v>28995</v>
      </c>
      <c r="N41" s="62">
        <f t="shared" si="10"/>
        <v>37330</v>
      </c>
      <c r="O41" s="63">
        <f t="shared" si="10"/>
        <v>42589</v>
      </c>
      <c r="P41" s="63">
        <f t="shared" si="10"/>
        <v>50387</v>
      </c>
      <c r="Q41" s="63">
        <f t="shared" si="10"/>
        <v>57202</v>
      </c>
      <c r="R41" s="63">
        <f t="shared" si="10"/>
        <v>64926</v>
      </c>
      <c r="S41" s="63">
        <f t="shared" si="10"/>
        <v>74990</v>
      </c>
      <c r="T41" s="63">
        <f t="shared" si="10"/>
        <v>86840</v>
      </c>
      <c r="U41" s="63">
        <f t="shared" si="10"/>
        <v>101626</v>
      </c>
      <c r="V41" s="63">
        <f t="shared" si="10"/>
        <v>119702</v>
      </c>
      <c r="W41" s="63">
        <f t="shared" si="10"/>
        <v>140694</v>
      </c>
      <c r="X41" s="63">
        <f t="shared" si="10"/>
        <v>198415</v>
      </c>
      <c r="Y41" s="63">
        <f t="shared" si="10"/>
        <v>245234</v>
      </c>
      <c r="Z41" s="62">
        <f t="shared" si="10"/>
        <v>254066</v>
      </c>
      <c r="AA41" s="63">
        <f t="shared" si="10"/>
        <v>298716</v>
      </c>
      <c r="AB41" s="63">
        <f t="shared" si="10"/>
        <v>326583</v>
      </c>
      <c r="AC41" s="63">
        <f t="shared" si="10"/>
        <v>332491</v>
      </c>
      <c r="AD41" s="63">
        <f t="shared" si="10"/>
        <v>343452</v>
      </c>
      <c r="AE41" s="63">
        <f t="shared" si="10"/>
        <v>357135</v>
      </c>
      <c r="AF41" s="63">
        <f t="shared" si="10"/>
        <v>384340</v>
      </c>
      <c r="AG41" s="63">
        <f t="shared" si="10"/>
        <v>388750</v>
      </c>
      <c r="AH41" s="63">
        <f t="shared" si="10"/>
        <v>394487</v>
      </c>
      <c r="AI41" s="63">
        <f t="shared" si="10"/>
        <v>405954</v>
      </c>
      <c r="AJ41" s="63">
        <f t="shared" si="10"/>
        <v>412492</v>
      </c>
      <c r="AK41" s="63">
        <f t="shared" si="10"/>
        <v>418942</v>
      </c>
      <c r="AL41" s="63">
        <f t="shared" si="10"/>
        <v>425772</v>
      </c>
      <c r="AM41" s="63">
        <f t="shared" si="10"/>
        <v>433298</v>
      </c>
      <c r="AN41" s="63">
        <f t="shared" si="10"/>
        <v>442207</v>
      </c>
      <c r="AO41" s="63">
        <f t="shared" si="10"/>
        <v>451056</v>
      </c>
      <c r="AP41" s="63">
        <f t="shared" si="10"/>
        <v>460016</v>
      </c>
      <c r="AQ41" s="63">
        <f t="shared" si="10"/>
        <v>473099</v>
      </c>
      <c r="AR41" s="63">
        <f t="shared" si="10"/>
        <v>480213</v>
      </c>
      <c r="AS41" s="63">
        <f t="shared" si="10"/>
        <v>488367</v>
      </c>
      <c r="AT41" s="63">
        <f t="shared" si="10"/>
        <v>496984</v>
      </c>
      <c r="AU41" s="63">
        <f t="shared" si="10"/>
        <v>506362</v>
      </c>
      <c r="AV41" s="63">
        <f t="shared" si="10"/>
        <v>516914</v>
      </c>
      <c r="AW41" s="64">
        <f t="shared" si="10"/>
        <v>525749</v>
      </c>
      <c r="AX41" s="63">
        <f t="shared" si="10"/>
        <v>534325</v>
      </c>
      <c r="AY41" s="63">
        <f t="shared" si="10"/>
        <v>543637</v>
      </c>
      <c r="AZ41" s="63">
        <f t="shared" si="10"/>
        <v>559953</v>
      </c>
      <c r="BA41" s="63">
        <f t="shared" si="10"/>
        <v>568472</v>
      </c>
      <c r="BB41" s="63">
        <f t="shared" si="10"/>
        <v>577863</v>
      </c>
      <c r="BC41" s="63">
        <f t="shared" si="10"/>
        <v>588497</v>
      </c>
      <c r="BD41" s="63">
        <f t="shared" si="10"/>
        <v>600055</v>
      </c>
      <c r="BE41" s="63">
        <f t="shared" si="10"/>
        <v>611071</v>
      </c>
      <c r="BF41" s="63">
        <f t="shared" si="10"/>
        <v>624257</v>
      </c>
      <c r="BG41" s="63">
        <f t="shared" si="10"/>
        <v>638010</v>
      </c>
      <c r="BH41" s="63">
        <f t="shared" si="10"/>
        <v>651072</v>
      </c>
      <c r="BI41" s="64">
        <f t="shared" si="10"/>
        <v>664651</v>
      </c>
      <c r="BJ41" s="63">
        <f t="shared" si="10"/>
        <v>673369</v>
      </c>
      <c r="BK41" s="63">
        <f t="shared" si="10"/>
        <v>684030</v>
      </c>
      <c r="BL41" s="63">
        <f t="shared" si="10"/>
        <v>701236</v>
      </c>
      <c r="BM41" s="63">
        <f t="shared" si="10"/>
        <v>712430</v>
      </c>
      <c r="BN41" s="63">
        <f t="shared" si="10"/>
        <v>724208</v>
      </c>
      <c r="BO41" s="63">
        <f t="shared" ref="BO41:DZ41" si="11">SUM(BO35:BO40)</f>
        <v>741202</v>
      </c>
      <c r="BP41" s="63">
        <f t="shared" si="11"/>
        <v>753093</v>
      </c>
      <c r="BQ41" s="63">
        <f t="shared" si="11"/>
        <v>764903</v>
      </c>
      <c r="BR41" s="63">
        <f t="shared" si="11"/>
        <v>784493</v>
      </c>
      <c r="BS41" s="63">
        <f t="shared" si="11"/>
        <v>801487</v>
      </c>
      <c r="BT41" s="63">
        <f t="shared" si="11"/>
        <v>823434</v>
      </c>
      <c r="BU41" s="64">
        <f t="shared" si="11"/>
        <v>849606</v>
      </c>
      <c r="BV41" s="63">
        <f t="shared" si="11"/>
        <v>864811</v>
      </c>
      <c r="BW41" s="63">
        <f t="shared" si="11"/>
        <v>868237</v>
      </c>
      <c r="BX41" s="63">
        <f t="shared" si="11"/>
        <v>872811</v>
      </c>
      <c r="BY41" s="63">
        <f t="shared" si="11"/>
        <v>876320</v>
      </c>
      <c r="BZ41" s="63">
        <f t="shared" si="11"/>
        <v>879942</v>
      </c>
      <c r="CA41" s="63">
        <f t="shared" si="11"/>
        <v>884189</v>
      </c>
      <c r="CB41" s="63">
        <f t="shared" si="11"/>
        <v>887523</v>
      </c>
      <c r="CC41" s="63">
        <f t="shared" si="11"/>
        <v>890657</v>
      </c>
      <c r="CD41" s="63">
        <f t="shared" si="11"/>
        <v>894587</v>
      </c>
      <c r="CE41" s="63">
        <f t="shared" si="11"/>
        <v>897516</v>
      </c>
      <c r="CF41" s="63">
        <f t="shared" si="11"/>
        <v>901079</v>
      </c>
      <c r="CG41" s="64">
        <f t="shared" si="11"/>
        <v>903760</v>
      </c>
      <c r="CH41" s="63">
        <f t="shared" si="11"/>
        <v>906310</v>
      </c>
      <c r="CI41" s="63">
        <f t="shared" si="11"/>
        <v>909072</v>
      </c>
      <c r="CJ41" s="63">
        <f t="shared" si="11"/>
        <v>912790</v>
      </c>
      <c r="CK41" s="63">
        <f t="shared" si="11"/>
        <v>915290</v>
      </c>
      <c r="CL41" s="63">
        <f t="shared" si="11"/>
        <v>918641</v>
      </c>
      <c r="CM41" s="63">
        <f t="shared" si="11"/>
        <v>921968</v>
      </c>
      <c r="CN41" s="63">
        <f t="shared" si="11"/>
        <v>924914</v>
      </c>
      <c r="CO41" s="63">
        <f t="shared" si="11"/>
        <v>928231</v>
      </c>
      <c r="CP41" s="63">
        <f t="shared" si="11"/>
        <v>931694</v>
      </c>
      <c r="CQ41" s="63">
        <f t="shared" si="11"/>
        <v>934978</v>
      </c>
      <c r="CR41" s="63">
        <f t="shared" si="11"/>
        <v>938855</v>
      </c>
      <c r="CS41" s="64">
        <f t="shared" si="11"/>
        <v>941354</v>
      </c>
      <c r="CT41" s="63">
        <f t="shared" si="11"/>
        <v>944209</v>
      </c>
      <c r="CU41" s="63">
        <f t="shared" si="11"/>
        <v>946968</v>
      </c>
      <c r="CV41" s="63">
        <f t="shared" si="11"/>
        <v>950365</v>
      </c>
      <c r="CW41" s="63">
        <f t="shared" si="11"/>
        <v>953418</v>
      </c>
      <c r="CX41" s="63">
        <f t="shared" si="11"/>
        <v>956843</v>
      </c>
      <c r="CY41" s="63">
        <f t="shared" si="11"/>
        <v>960380</v>
      </c>
      <c r="CZ41" s="63">
        <f t="shared" si="11"/>
        <v>963702</v>
      </c>
      <c r="DA41" s="63">
        <f t="shared" si="11"/>
        <v>967471</v>
      </c>
      <c r="DB41" s="63">
        <f t="shared" si="11"/>
        <v>971383</v>
      </c>
      <c r="DC41" s="63">
        <f t="shared" si="11"/>
        <v>975804</v>
      </c>
      <c r="DD41" s="63">
        <f t="shared" si="11"/>
        <v>980688</v>
      </c>
      <c r="DE41" s="64">
        <f t="shared" si="11"/>
        <v>984768</v>
      </c>
      <c r="DF41" s="63">
        <f t="shared" si="11"/>
        <v>989821</v>
      </c>
      <c r="DG41" s="63">
        <f t="shared" si="11"/>
        <v>995903</v>
      </c>
      <c r="DH41" s="63">
        <f t="shared" si="11"/>
        <v>1011008</v>
      </c>
      <c r="DI41" s="63">
        <f t="shared" si="11"/>
        <v>1013149</v>
      </c>
      <c r="DJ41" s="63">
        <f t="shared" si="11"/>
        <v>1015833</v>
      </c>
      <c r="DK41" s="63">
        <f t="shared" si="11"/>
        <v>1018732</v>
      </c>
      <c r="DL41" s="63">
        <f t="shared" si="11"/>
        <v>1021702</v>
      </c>
      <c r="DM41" s="63">
        <f t="shared" si="11"/>
        <v>1024833</v>
      </c>
      <c r="DN41" s="63">
        <f t="shared" si="11"/>
        <v>1028261</v>
      </c>
      <c r="DO41" s="63">
        <f t="shared" si="11"/>
        <v>1031872</v>
      </c>
      <c r="DP41" s="63">
        <f t="shared" si="11"/>
        <v>1035565</v>
      </c>
      <c r="DQ41" s="64">
        <f t="shared" si="11"/>
        <v>1038109</v>
      </c>
      <c r="DR41" s="63">
        <f t="shared" si="11"/>
        <v>1041291</v>
      </c>
      <c r="DS41" s="63">
        <f t="shared" si="11"/>
        <v>1044378</v>
      </c>
      <c r="DT41" s="63">
        <f t="shared" si="11"/>
        <v>1047656</v>
      </c>
      <c r="DU41" s="63">
        <f t="shared" si="11"/>
        <v>1048338</v>
      </c>
      <c r="DV41" s="63">
        <f t="shared" si="11"/>
        <v>1049430</v>
      </c>
      <c r="DW41" s="63">
        <f t="shared" si="11"/>
        <v>1051854</v>
      </c>
      <c r="DX41" s="63">
        <f t="shared" si="11"/>
        <v>1055173</v>
      </c>
      <c r="DY41" s="63">
        <f t="shared" si="11"/>
        <v>1058416</v>
      </c>
      <c r="DZ41" s="63">
        <f t="shared" si="11"/>
        <v>1062555</v>
      </c>
      <c r="EA41" s="63">
        <f t="shared" ref="EA41:FV41" si="12">SUM(EA35:EA40)</f>
        <v>1066565</v>
      </c>
      <c r="EB41" s="63">
        <f t="shared" si="12"/>
        <v>1070938</v>
      </c>
      <c r="EC41" s="64">
        <f t="shared" si="12"/>
        <v>1074145</v>
      </c>
      <c r="ED41" s="63">
        <f t="shared" si="12"/>
        <v>1077903</v>
      </c>
      <c r="EE41" s="63">
        <f t="shared" si="12"/>
        <v>1081754</v>
      </c>
      <c r="EF41" s="63">
        <f t="shared" si="12"/>
        <v>1087294</v>
      </c>
      <c r="EG41" s="63">
        <f t="shared" si="12"/>
        <v>1093055</v>
      </c>
      <c r="EH41" s="63">
        <f t="shared" si="12"/>
        <v>1098913</v>
      </c>
      <c r="EI41" s="63">
        <f t="shared" si="12"/>
        <v>1105168</v>
      </c>
      <c r="EJ41" s="63">
        <f t="shared" si="12"/>
        <v>1110927</v>
      </c>
      <c r="EK41" s="63">
        <f t="shared" si="12"/>
        <v>1116900</v>
      </c>
      <c r="EL41" s="63">
        <f t="shared" si="12"/>
        <v>1123804</v>
      </c>
      <c r="EM41" s="63">
        <f t="shared" si="12"/>
        <v>1130168</v>
      </c>
      <c r="EN41" s="63">
        <f t="shared" si="12"/>
        <v>1137781</v>
      </c>
      <c r="EO41" s="64">
        <f t="shared" si="12"/>
        <v>1142980</v>
      </c>
      <c r="EP41" s="63">
        <f t="shared" si="12"/>
        <v>1149118</v>
      </c>
      <c r="EQ41" s="63">
        <f t="shared" si="12"/>
        <v>1156676</v>
      </c>
      <c r="ER41" s="63">
        <f t="shared" si="12"/>
        <v>1166930</v>
      </c>
      <c r="ES41" s="63">
        <f t="shared" si="12"/>
        <v>1176762</v>
      </c>
      <c r="ET41" s="63">
        <f t="shared" si="12"/>
        <v>1187867</v>
      </c>
      <c r="EU41" s="63">
        <f t="shared" si="12"/>
        <v>1199327</v>
      </c>
      <c r="EV41" s="63">
        <f t="shared" si="12"/>
        <v>1210533</v>
      </c>
      <c r="EW41" s="63">
        <f t="shared" si="12"/>
        <v>1222924</v>
      </c>
      <c r="EX41" s="63">
        <f t="shared" si="12"/>
        <v>1237436</v>
      </c>
      <c r="EY41" s="63">
        <f t="shared" si="12"/>
        <v>1251700</v>
      </c>
      <c r="EZ41" s="63">
        <f t="shared" si="12"/>
        <v>1268011</v>
      </c>
      <c r="FA41" s="64">
        <f t="shared" si="12"/>
        <v>1280346</v>
      </c>
      <c r="FB41" s="63">
        <f t="shared" si="12"/>
        <v>1296857</v>
      </c>
      <c r="FC41" s="63">
        <f t="shared" si="12"/>
        <v>1314578</v>
      </c>
      <c r="FD41" s="63">
        <f t="shared" si="12"/>
        <v>1334739</v>
      </c>
      <c r="FE41" s="63">
        <f t="shared" si="12"/>
        <v>1350866</v>
      </c>
      <c r="FF41" s="63">
        <f t="shared" si="12"/>
        <v>1369037</v>
      </c>
      <c r="FG41" s="63">
        <f t="shared" si="12"/>
        <v>1387656</v>
      </c>
      <c r="FH41" s="63">
        <f t="shared" si="12"/>
        <v>1403550</v>
      </c>
      <c r="FI41" s="63">
        <f t="shared" si="12"/>
        <v>1419622</v>
      </c>
      <c r="FJ41" s="63">
        <f t="shared" si="12"/>
        <v>1435426</v>
      </c>
      <c r="FK41" s="167">
        <f t="shared" si="12"/>
        <v>1449534</v>
      </c>
      <c r="FL41" s="167">
        <f t="shared" si="12"/>
        <v>1464934</v>
      </c>
      <c r="FM41" s="167">
        <f t="shared" si="12"/>
        <v>1475117</v>
      </c>
      <c r="FN41" s="130">
        <f t="shared" si="12"/>
        <v>1488351</v>
      </c>
      <c r="FO41" s="167">
        <f t="shared" si="12"/>
        <v>1502222</v>
      </c>
      <c r="FP41" s="167">
        <f t="shared" si="12"/>
        <v>1516875</v>
      </c>
      <c r="FQ41" s="167">
        <f t="shared" si="12"/>
        <v>1532227</v>
      </c>
      <c r="FR41" s="167">
        <f t="shared" si="12"/>
        <v>1548387</v>
      </c>
      <c r="FS41" s="167">
        <f t="shared" si="12"/>
        <v>1563956</v>
      </c>
      <c r="FT41" s="167">
        <f t="shared" si="12"/>
        <v>1580263</v>
      </c>
      <c r="FU41" s="167">
        <f t="shared" si="12"/>
        <v>1595791</v>
      </c>
      <c r="FV41" s="167">
        <f t="shared" si="12"/>
        <v>1608838</v>
      </c>
    </row>
    <row r="42" spans="1:178" s="25" customFormat="1" ht="20.149999999999999" customHeight="1" thickTop="1" x14ac:dyDescent="0.35">
      <c r="A42" s="26" t="s">
        <v>268</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1"/>
      <c r="EZ42" s="131"/>
      <c r="FA42" s="57"/>
      <c r="FB42" s="131"/>
      <c r="FC42" s="131"/>
      <c r="FD42" s="131"/>
      <c r="FE42" s="131"/>
      <c r="FF42" s="131"/>
      <c r="FG42" s="131"/>
      <c r="FH42" s="131"/>
      <c r="FI42" s="131"/>
      <c r="FJ42" s="38"/>
      <c r="FK42" s="38"/>
      <c r="FL42" s="38"/>
      <c r="FM42" s="38"/>
      <c r="FN42" s="177"/>
      <c r="FO42" s="38"/>
      <c r="FP42" s="38"/>
      <c r="FQ42" s="38"/>
      <c r="FR42" s="38"/>
      <c r="FS42" s="38"/>
      <c r="FT42" s="38"/>
      <c r="FU42" s="39"/>
      <c r="FV42" s="39"/>
    </row>
    <row r="43" spans="1:178" s="30" customFormat="1" ht="20.149999999999999" customHeight="1" x14ac:dyDescent="0.35">
      <c r="A43" s="31" t="s">
        <v>261</v>
      </c>
      <c r="B43" s="56">
        <v>149</v>
      </c>
      <c r="C43" s="56">
        <v>149</v>
      </c>
      <c r="D43" s="56">
        <v>156</v>
      </c>
      <c r="E43" s="56">
        <v>169</v>
      </c>
      <c r="F43" s="56">
        <v>171</v>
      </c>
      <c r="G43" s="56">
        <v>186</v>
      </c>
      <c r="H43" s="56">
        <v>188</v>
      </c>
      <c r="I43" s="56">
        <v>190</v>
      </c>
      <c r="J43" s="56">
        <v>191</v>
      </c>
      <c r="K43" s="56">
        <v>195</v>
      </c>
      <c r="L43" s="56">
        <v>214</v>
      </c>
      <c r="M43" s="57">
        <v>219</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row>
    <row r="44" spans="1:178" s="1" customFormat="1" ht="20.149999999999999" customHeight="1" x14ac:dyDescent="0.35">
      <c r="A44" s="31" t="s">
        <v>262</v>
      </c>
      <c r="B44" s="56">
        <v>91</v>
      </c>
      <c r="C44" s="56">
        <v>91</v>
      </c>
      <c r="D44" s="56">
        <v>91</v>
      </c>
      <c r="E44" s="56">
        <v>91</v>
      </c>
      <c r="F44" s="56">
        <v>91</v>
      </c>
      <c r="G44" s="56">
        <v>91</v>
      </c>
      <c r="H44" s="56">
        <v>91</v>
      </c>
      <c r="I44" s="56">
        <v>91</v>
      </c>
      <c r="J44" s="56">
        <v>91</v>
      </c>
      <c r="K44" s="56">
        <v>92</v>
      </c>
      <c r="L44" s="56">
        <v>92</v>
      </c>
      <c r="M44" s="57">
        <v>92</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row>
    <row r="45" spans="1:178" s="1" customFormat="1" ht="20.149999999999999" customHeight="1" x14ac:dyDescent="0.35">
      <c r="A45" s="31" t="s">
        <v>263</v>
      </c>
      <c r="B45" s="56">
        <v>10</v>
      </c>
      <c r="C45" s="56">
        <v>10</v>
      </c>
      <c r="D45" s="56">
        <v>11</v>
      </c>
      <c r="E45" s="56">
        <v>11</v>
      </c>
      <c r="F45" s="56">
        <v>11</v>
      </c>
      <c r="G45" s="56">
        <v>12</v>
      </c>
      <c r="H45" s="56">
        <v>13</v>
      </c>
      <c r="I45" s="56">
        <v>13</v>
      </c>
      <c r="J45" s="56">
        <v>13</v>
      </c>
      <c r="K45" s="56">
        <v>13</v>
      </c>
      <c r="L45" s="56">
        <v>13</v>
      </c>
      <c r="M45" s="57">
        <v>14</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row>
    <row r="46" spans="1:178" s="1" customFormat="1" ht="20.149999999999999" customHeight="1" x14ac:dyDescent="0.35">
      <c r="A46" s="31" t="s">
        <v>264</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row>
    <row r="47" spans="1:178" s="1" customFormat="1" ht="20.149999999999999" customHeight="1" x14ac:dyDescent="0.35">
      <c r="A47" s="31" t="s">
        <v>265</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row>
    <row r="48" spans="1:178" s="1" customFormat="1" ht="20.149999999999999" customHeight="1" x14ac:dyDescent="0.35">
      <c r="A48" s="31" t="s">
        <v>266</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row>
    <row r="49" spans="1:178" s="1" customFormat="1" ht="20.149999999999999" customHeight="1" thickBot="1" x14ac:dyDescent="0.4">
      <c r="A49" s="32" t="s">
        <v>267</v>
      </c>
      <c r="B49" s="62">
        <f>SUM(B43:B48)</f>
        <v>250</v>
      </c>
      <c r="C49" s="63">
        <f t="shared" ref="C49:BN49" si="13">SUM(C43:C48)</f>
        <v>250</v>
      </c>
      <c r="D49" s="63">
        <f t="shared" si="13"/>
        <v>258</v>
      </c>
      <c r="E49" s="63">
        <f t="shared" si="13"/>
        <v>271</v>
      </c>
      <c r="F49" s="63">
        <f t="shared" si="13"/>
        <v>273</v>
      </c>
      <c r="G49" s="63">
        <f t="shared" si="13"/>
        <v>289</v>
      </c>
      <c r="H49" s="63">
        <f t="shared" si="13"/>
        <v>292</v>
      </c>
      <c r="I49" s="63">
        <f t="shared" si="13"/>
        <v>294</v>
      </c>
      <c r="J49" s="63">
        <f t="shared" si="13"/>
        <v>295</v>
      </c>
      <c r="K49" s="63">
        <f t="shared" si="13"/>
        <v>300</v>
      </c>
      <c r="L49" s="63">
        <f t="shared" si="13"/>
        <v>319</v>
      </c>
      <c r="M49" s="63">
        <f t="shared" si="13"/>
        <v>325</v>
      </c>
      <c r="N49" s="62">
        <f t="shared" si="13"/>
        <v>530</v>
      </c>
      <c r="O49" s="63">
        <f t="shared" si="13"/>
        <v>572</v>
      </c>
      <c r="P49" s="63">
        <f t="shared" si="13"/>
        <v>611</v>
      </c>
      <c r="Q49" s="63">
        <f t="shared" si="13"/>
        <v>638</v>
      </c>
      <c r="R49" s="63">
        <f t="shared" si="13"/>
        <v>696</v>
      </c>
      <c r="S49" s="63">
        <f t="shared" si="13"/>
        <v>761</v>
      </c>
      <c r="T49" s="63">
        <f t="shared" si="13"/>
        <v>824</v>
      </c>
      <c r="U49" s="63">
        <f t="shared" si="13"/>
        <v>898</v>
      </c>
      <c r="V49" s="63">
        <f t="shared" si="13"/>
        <v>1003</v>
      </c>
      <c r="W49" s="63">
        <f t="shared" si="13"/>
        <v>1065</v>
      </c>
      <c r="X49" s="63">
        <f t="shared" si="13"/>
        <v>1147</v>
      </c>
      <c r="Y49" s="63">
        <f t="shared" si="13"/>
        <v>1212</v>
      </c>
      <c r="Z49" s="62">
        <f t="shared" si="13"/>
        <v>1330</v>
      </c>
      <c r="AA49" s="63">
        <f t="shared" si="13"/>
        <v>1378</v>
      </c>
      <c r="AB49" s="63">
        <f t="shared" si="13"/>
        <v>1471</v>
      </c>
      <c r="AC49" s="63">
        <f t="shared" si="13"/>
        <v>1516</v>
      </c>
      <c r="AD49" s="63">
        <f t="shared" si="13"/>
        <v>1565</v>
      </c>
      <c r="AE49" s="63">
        <f t="shared" si="13"/>
        <v>1613</v>
      </c>
      <c r="AF49" s="63">
        <f t="shared" si="13"/>
        <v>1679</v>
      </c>
      <c r="AG49" s="63">
        <f t="shared" si="13"/>
        <v>1835</v>
      </c>
      <c r="AH49" s="63">
        <f t="shared" si="13"/>
        <v>2016</v>
      </c>
      <c r="AI49" s="63">
        <f t="shared" si="13"/>
        <v>2193</v>
      </c>
      <c r="AJ49" s="63">
        <f t="shared" si="13"/>
        <v>2376</v>
      </c>
      <c r="AK49" s="63">
        <f t="shared" si="13"/>
        <v>2514</v>
      </c>
      <c r="AL49" s="63">
        <f t="shared" si="13"/>
        <v>2744</v>
      </c>
      <c r="AM49" s="63">
        <f t="shared" si="13"/>
        <v>2943</v>
      </c>
      <c r="AN49" s="63">
        <f t="shared" si="13"/>
        <v>3145</v>
      </c>
      <c r="AO49" s="63">
        <f t="shared" si="13"/>
        <v>3323</v>
      </c>
      <c r="AP49" s="63">
        <f t="shared" si="13"/>
        <v>3565</v>
      </c>
      <c r="AQ49" s="63">
        <f t="shared" si="13"/>
        <v>3768</v>
      </c>
      <c r="AR49" s="63">
        <f t="shared" si="13"/>
        <v>4084</v>
      </c>
      <c r="AS49" s="63">
        <f t="shared" si="13"/>
        <v>4573</v>
      </c>
      <c r="AT49" s="63">
        <f t="shared" si="13"/>
        <v>5088</v>
      </c>
      <c r="AU49" s="63">
        <f t="shared" si="13"/>
        <v>5562</v>
      </c>
      <c r="AV49" s="63">
        <f t="shared" si="13"/>
        <v>6082</v>
      </c>
      <c r="AW49" s="64">
        <f t="shared" si="13"/>
        <v>6538</v>
      </c>
      <c r="AX49" s="63">
        <f t="shared" si="13"/>
        <v>7024</v>
      </c>
      <c r="AY49" s="63">
        <f t="shared" si="13"/>
        <v>8329</v>
      </c>
      <c r="AZ49" s="63">
        <f t="shared" si="13"/>
        <v>8720</v>
      </c>
      <c r="BA49" s="63">
        <f t="shared" si="13"/>
        <v>9110</v>
      </c>
      <c r="BB49" s="63">
        <f t="shared" si="13"/>
        <v>9629</v>
      </c>
      <c r="BC49" s="63">
        <f t="shared" si="13"/>
        <v>10170</v>
      </c>
      <c r="BD49" s="63">
        <f t="shared" si="13"/>
        <v>10676</v>
      </c>
      <c r="BE49" s="63">
        <f t="shared" si="13"/>
        <v>11206</v>
      </c>
      <c r="BF49" s="63">
        <f t="shared" si="13"/>
        <v>11803</v>
      </c>
      <c r="BG49" s="63">
        <f t="shared" si="13"/>
        <v>12366</v>
      </c>
      <c r="BH49" s="63">
        <f t="shared" si="13"/>
        <v>12936</v>
      </c>
      <c r="BI49" s="64">
        <f t="shared" si="13"/>
        <v>13366</v>
      </c>
      <c r="BJ49" s="63">
        <f t="shared" si="13"/>
        <v>13777</v>
      </c>
      <c r="BK49" s="63">
        <f t="shared" si="13"/>
        <v>14269</v>
      </c>
      <c r="BL49" s="63">
        <f t="shared" si="13"/>
        <v>14808</v>
      </c>
      <c r="BM49" s="63">
        <f t="shared" si="13"/>
        <v>15257</v>
      </c>
      <c r="BN49" s="63">
        <f t="shared" si="13"/>
        <v>15749</v>
      </c>
      <c r="BO49" s="63">
        <f t="shared" ref="BO49:DZ49" si="14">SUM(BO43:BO48)</f>
        <v>16269</v>
      </c>
      <c r="BP49" s="63">
        <f t="shared" si="14"/>
        <v>16772</v>
      </c>
      <c r="BQ49" s="63">
        <f t="shared" si="14"/>
        <v>17596</v>
      </c>
      <c r="BR49" s="63">
        <f t="shared" si="14"/>
        <v>19225</v>
      </c>
      <c r="BS49" s="63">
        <f t="shared" si="14"/>
        <v>19566</v>
      </c>
      <c r="BT49" s="63">
        <f t="shared" si="14"/>
        <v>19941</v>
      </c>
      <c r="BU49" s="64">
        <f t="shared" si="14"/>
        <v>20302</v>
      </c>
      <c r="BV49" s="63">
        <f t="shared" si="14"/>
        <v>20706</v>
      </c>
      <c r="BW49" s="63">
        <f t="shared" si="14"/>
        <v>21173</v>
      </c>
      <c r="BX49" s="63">
        <f t="shared" si="14"/>
        <v>21610</v>
      </c>
      <c r="BY49" s="63">
        <f t="shared" si="14"/>
        <v>21977</v>
      </c>
      <c r="BZ49" s="63">
        <f t="shared" si="14"/>
        <v>22229</v>
      </c>
      <c r="CA49" s="63">
        <f t="shared" si="14"/>
        <v>22542</v>
      </c>
      <c r="CB49" s="63">
        <f t="shared" si="14"/>
        <v>22826</v>
      </c>
      <c r="CC49" s="63">
        <f t="shared" si="14"/>
        <v>23215</v>
      </c>
      <c r="CD49" s="63">
        <f t="shared" si="14"/>
        <v>24369</v>
      </c>
      <c r="CE49" s="63">
        <f t="shared" si="14"/>
        <v>24415</v>
      </c>
      <c r="CF49" s="63">
        <f t="shared" si="14"/>
        <v>24485</v>
      </c>
      <c r="CG49" s="64">
        <f t="shared" si="14"/>
        <v>24537</v>
      </c>
      <c r="CH49" s="63">
        <f t="shared" si="14"/>
        <v>24593</v>
      </c>
      <c r="CI49" s="63">
        <f t="shared" si="14"/>
        <v>24772</v>
      </c>
      <c r="CJ49" s="63">
        <f t="shared" si="14"/>
        <v>25191</v>
      </c>
      <c r="CK49" s="63">
        <f t="shared" si="14"/>
        <v>25207</v>
      </c>
      <c r="CL49" s="63">
        <f t="shared" si="14"/>
        <v>25231</v>
      </c>
      <c r="CM49" s="63">
        <f t="shared" si="14"/>
        <v>25292</v>
      </c>
      <c r="CN49" s="63">
        <f t="shared" si="14"/>
        <v>25303</v>
      </c>
      <c r="CO49" s="63">
        <f t="shared" si="14"/>
        <v>25331</v>
      </c>
      <c r="CP49" s="63">
        <f t="shared" si="14"/>
        <v>25361</v>
      </c>
      <c r="CQ49" s="63">
        <f t="shared" si="14"/>
        <v>25394</v>
      </c>
      <c r="CR49" s="63">
        <f t="shared" si="14"/>
        <v>25450</v>
      </c>
      <c r="CS49" s="64">
        <f t="shared" si="14"/>
        <v>25467</v>
      </c>
      <c r="CT49" s="63">
        <f t="shared" si="14"/>
        <v>25485</v>
      </c>
      <c r="CU49" s="63">
        <f t="shared" si="14"/>
        <v>25528</v>
      </c>
      <c r="CV49" s="63">
        <f t="shared" si="14"/>
        <v>25581</v>
      </c>
      <c r="CW49" s="63">
        <f t="shared" si="14"/>
        <v>25616</v>
      </c>
      <c r="CX49" s="63">
        <f t="shared" si="14"/>
        <v>25634</v>
      </c>
      <c r="CY49" s="63">
        <f t="shared" si="14"/>
        <v>25658</v>
      </c>
      <c r="CZ49" s="63">
        <f t="shared" si="14"/>
        <v>25678</v>
      </c>
      <c r="DA49" s="63">
        <f t="shared" si="14"/>
        <v>25721</v>
      </c>
      <c r="DB49" s="63">
        <f t="shared" si="14"/>
        <v>25730</v>
      </c>
      <c r="DC49" s="63">
        <f t="shared" si="14"/>
        <v>25812</v>
      </c>
      <c r="DD49" s="63">
        <f t="shared" si="14"/>
        <v>25860</v>
      </c>
      <c r="DE49" s="64">
        <f t="shared" si="14"/>
        <v>25871</v>
      </c>
      <c r="DF49" s="63">
        <f t="shared" si="14"/>
        <v>25938</v>
      </c>
      <c r="DG49" s="63">
        <f t="shared" si="14"/>
        <v>25991</v>
      </c>
      <c r="DH49" s="63">
        <f t="shared" si="14"/>
        <v>26005</v>
      </c>
      <c r="DI49" s="63">
        <f t="shared" si="14"/>
        <v>26031</v>
      </c>
      <c r="DJ49" s="63">
        <f t="shared" si="14"/>
        <v>26053</v>
      </c>
      <c r="DK49" s="63">
        <f t="shared" si="14"/>
        <v>26099</v>
      </c>
      <c r="DL49" s="63">
        <f t="shared" si="14"/>
        <v>26131</v>
      </c>
      <c r="DM49" s="63">
        <f t="shared" si="14"/>
        <v>26159</v>
      </c>
      <c r="DN49" s="63">
        <f t="shared" si="14"/>
        <v>26201</v>
      </c>
      <c r="DO49" s="63">
        <f t="shared" si="14"/>
        <v>26217</v>
      </c>
      <c r="DP49" s="63">
        <f t="shared" si="14"/>
        <v>26238</v>
      </c>
      <c r="DQ49" s="64">
        <f t="shared" si="14"/>
        <v>26244</v>
      </c>
      <c r="DR49" s="63">
        <f t="shared" si="14"/>
        <v>26261</v>
      </c>
      <c r="DS49" s="63">
        <f t="shared" si="14"/>
        <v>26280</v>
      </c>
      <c r="DT49" s="63">
        <f t="shared" si="14"/>
        <v>26304</v>
      </c>
      <c r="DU49" s="63">
        <f t="shared" si="14"/>
        <v>26306</v>
      </c>
      <c r="DV49" s="63">
        <f t="shared" si="14"/>
        <v>26307</v>
      </c>
      <c r="DW49" s="63">
        <f t="shared" si="14"/>
        <v>26345</v>
      </c>
      <c r="DX49" s="63">
        <f t="shared" si="14"/>
        <v>26362</v>
      </c>
      <c r="DY49" s="63">
        <f t="shared" si="14"/>
        <v>26414</v>
      </c>
      <c r="DZ49" s="63">
        <f t="shared" si="14"/>
        <v>26445</v>
      </c>
      <c r="EA49" s="63">
        <f t="shared" ref="EA49:FV49" si="15">SUM(EA43:EA48)</f>
        <v>26471</v>
      </c>
      <c r="EB49" s="63">
        <f t="shared" si="15"/>
        <v>26489</v>
      </c>
      <c r="EC49" s="64">
        <f t="shared" si="15"/>
        <v>26494</v>
      </c>
      <c r="ED49" s="63">
        <f t="shared" si="15"/>
        <v>26538</v>
      </c>
      <c r="EE49" s="63">
        <f t="shared" si="15"/>
        <v>26553</v>
      </c>
      <c r="EF49" s="63">
        <f t="shared" si="15"/>
        <v>26587</v>
      </c>
      <c r="EG49" s="63">
        <f t="shared" si="15"/>
        <v>26618</v>
      </c>
      <c r="EH49" s="63">
        <f t="shared" si="15"/>
        <v>26671</v>
      </c>
      <c r="EI49" s="63">
        <f t="shared" si="15"/>
        <v>26738</v>
      </c>
      <c r="EJ49" s="63">
        <f t="shared" si="15"/>
        <v>26769</v>
      </c>
      <c r="EK49" s="63">
        <f t="shared" si="15"/>
        <v>26834</v>
      </c>
      <c r="EL49" s="63">
        <f t="shared" si="15"/>
        <v>26938</v>
      </c>
      <c r="EM49" s="63">
        <f t="shared" si="15"/>
        <v>27002</v>
      </c>
      <c r="EN49" s="63">
        <f t="shared" si="15"/>
        <v>27111</v>
      </c>
      <c r="EO49" s="64">
        <f t="shared" si="15"/>
        <v>27155</v>
      </c>
      <c r="EP49" s="63">
        <f t="shared" si="15"/>
        <v>27267</v>
      </c>
      <c r="EQ49" s="63">
        <f t="shared" si="15"/>
        <v>27353</v>
      </c>
      <c r="ER49" s="63">
        <f t="shared" si="15"/>
        <v>27451</v>
      </c>
      <c r="ES49" s="63">
        <f t="shared" si="15"/>
        <v>27536</v>
      </c>
      <c r="ET49" s="63">
        <f t="shared" si="15"/>
        <v>27719</v>
      </c>
      <c r="EU49" s="63">
        <f t="shared" si="15"/>
        <v>27864</v>
      </c>
      <c r="EV49" s="63">
        <f t="shared" si="15"/>
        <v>28000</v>
      </c>
      <c r="EW49" s="63">
        <f t="shared" si="15"/>
        <v>28163</v>
      </c>
      <c r="EX49" s="63">
        <f t="shared" si="15"/>
        <v>28364</v>
      </c>
      <c r="EY49" s="63">
        <f t="shared" si="15"/>
        <v>28558</v>
      </c>
      <c r="EZ49" s="63">
        <f t="shared" si="15"/>
        <v>28809</v>
      </c>
      <c r="FA49" s="64">
        <f t="shared" si="15"/>
        <v>28963</v>
      </c>
      <c r="FB49" s="63">
        <f t="shared" si="15"/>
        <v>29173</v>
      </c>
      <c r="FC49" s="63">
        <f t="shared" si="15"/>
        <v>29354</v>
      </c>
      <c r="FD49" s="63">
        <f t="shared" si="15"/>
        <v>29524</v>
      </c>
      <c r="FE49" s="63">
        <f t="shared" si="15"/>
        <v>29646</v>
      </c>
      <c r="FF49" s="63">
        <f t="shared" si="15"/>
        <v>29813</v>
      </c>
      <c r="FG49" s="63">
        <f t="shared" si="15"/>
        <v>29983</v>
      </c>
      <c r="FH49" s="63">
        <f t="shared" si="15"/>
        <v>30145</v>
      </c>
      <c r="FI49" s="63">
        <f t="shared" si="15"/>
        <v>30339</v>
      </c>
      <c r="FJ49" s="63">
        <f t="shared" si="15"/>
        <v>30521</v>
      </c>
      <c r="FK49" s="167">
        <f t="shared" si="15"/>
        <v>30719</v>
      </c>
      <c r="FL49" s="167">
        <f t="shared" si="15"/>
        <v>30875</v>
      </c>
      <c r="FM49" s="167">
        <f t="shared" si="15"/>
        <v>30979</v>
      </c>
      <c r="FN49" s="130">
        <f t="shared" si="15"/>
        <v>31089</v>
      </c>
      <c r="FO49" s="167">
        <f t="shared" si="15"/>
        <v>31274</v>
      </c>
      <c r="FP49" s="167">
        <f t="shared" si="15"/>
        <v>31350</v>
      </c>
      <c r="FQ49" s="167">
        <f t="shared" si="15"/>
        <v>31553</v>
      </c>
      <c r="FR49" s="167">
        <f t="shared" si="15"/>
        <v>31716</v>
      </c>
      <c r="FS49" s="167">
        <f t="shared" si="15"/>
        <v>31941</v>
      </c>
      <c r="FT49" s="167">
        <f t="shared" si="15"/>
        <v>32118</v>
      </c>
      <c r="FU49" s="167">
        <f t="shared" si="15"/>
        <v>32322</v>
      </c>
      <c r="FV49" s="167">
        <f t="shared" si="15"/>
        <v>32437</v>
      </c>
    </row>
    <row r="50" spans="1:178" s="25" customFormat="1" ht="20.149999999999999" customHeight="1" thickTop="1" x14ac:dyDescent="0.35">
      <c r="A50" s="26" t="s">
        <v>269</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1"/>
      <c r="EZ50" s="131"/>
      <c r="FA50" s="57"/>
      <c r="FB50" s="131"/>
      <c r="FC50" s="131"/>
      <c r="FD50" s="131"/>
      <c r="FE50" s="131"/>
      <c r="FF50" s="131"/>
      <c r="FG50" s="131"/>
      <c r="FH50" s="131"/>
      <c r="FI50" s="131"/>
      <c r="FJ50" s="38"/>
      <c r="FK50" s="38"/>
      <c r="FL50" s="38"/>
      <c r="FM50" s="38"/>
      <c r="FN50" s="177"/>
      <c r="FO50" s="38"/>
      <c r="FP50" s="38"/>
      <c r="FQ50" s="38"/>
      <c r="FR50" s="38"/>
      <c r="FS50" s="38"/>
      <c r="FT50" s="38"/>
      <c r="FU50" s="39"/>
      <c r="FV50" s="39"/>
    </row>
    <row r="51" spans="1:178" s="30" customFormat="1" ht="20.149999999999999" customHeight="1" x14ac:dyDescent="0.35">
      <c r="A51" s="31" t="s">
        <v>261</v>
      </c>
      <c r="B51" s="56">
        <v>4460</v>
      </c>
      <c r="C51" s="56">
        <v>5015</v>
      </c>
      <c r="D51" s="56">
        <v>5997</v>
      </c>
      <c r="E51" s="56">
        <v>7020</v>
      </c>
      <c r="F51" s="56">
        <v>8486</v>
      </c>
      <c r="G51" s="56">
        <v>10362</v>
      </c>
      <c r="H51" s="56">
        <v>12623</v>
      </c>
      <c r="I51" s="56">
        <v>14858</v>
      </c>
      <c r="J51" s="56">
        <v>17650</v>
      </c>
      <c r="K51" s="56">
        <v>21040</v>
      </c>
      <c r="L51" s="56">
        <v>24943</v>
      </c>
      <c r="M51" s="57">
        <v>27990</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928898</v>
      </c>
      <c r="DC51" s="56">
        <v>932559</v>
      </c>
      <c r="DD51" s="56">
        <v>936384</v>
      </c>
      <c r="DE51" s="56">
        <v>939368</v>
      </c>
      <c r="DF51" s="78">
        <v>943274</v>
      </c>
      <c r="DG51" s="56">
        <v>947581</v>
      </c>
      <c r="DH51" s="56">
        <v>957724</v>
      </c>
      <c r="DI51" s="56">
        <v>959712</v>
      </c>
      <c r="DJ51" s="56">
        <v>962180</v>
      </c>
      <c r="DK51" s="56">
        <v>964829</v>
      </c>
      <c r="DL51" s="56">
        <v>967475</v>
      </c>
      <c r="DM51" s="56">
        <v>970249</v>
      </c>
      <c r="DN51" s="56">
        <v>973228</v>
      </c>
      <c r="DO51" s="56">
        <v>976296</v>
      </c>
      <c r="DP51" s="56">
        <v>979486</v>
      </c>
      <c r="DQ51" s="56">
        <v>981643</v>
      </c>
      <c r="DR51" s="78">
        <v>984285</v>
      </c>
      <c r="DS51" s="56">
        <v>986815</v>
      </c>
      <c r="DT51" s="56">
        <v>989443</v>
      </c>
      <c r="DU51" s="56">
        <v>989903</v>
      </c>
      <c r="DV51" s="56">
        <v>990638</v>
      </c>
      <c r="DW51" s="56">
        <v>992413</v>
      </c>
      <c r="DX51" s="56">
        <v>995048</v>
      </c>
      <c r="DY51" s="56">
        <v>997688</v>
      </c>
      <c r="DZ51" s="56">
        <v>1001033</v>
      </c>
      <c r="EA51" s="56">
        <v>1004207</v>
      </c>
      <c r="EB51" s="56">
        <v>1007720</v>
      </c>
      <c r="EC51" s="56">
        <v>1010269</v>
      </c>
      <c r="ED51" s="78">
        <v>1013350</v>
      </c>
      <c r="EE51" s="56">
        <v>1016425</v>
      </c>
      <c r="EF51" s="56">
        <v>1020853</v>
      </c>
      <c r="EG51" s="56">
        <v>1025608</v>
      </c>
      <c r="EH51" s="56">
        <v>1030629</v>
      </c>
      <c r="EI51" s="56">
        <v>1036054</v>
      </c>
      <c r="EJ51" s="56">
        <v>1040941</v>
      </c>
      <c r="EK51" s="56">
        <v>1046147</v>
      </c>
      <c r="EL51" s="56">
        <v>1052167</v>
      </c>
      <c r="EM51" s="56">
        <v>1057598</v>
      </c>
      <c r="EN51" s="56">
        <v>1063974</v>
      </c>
      <c r="EO51" s="56">
        <v>1068295</v>
      </c>
      <c r="EP51" s="78">
        <v>1073378</v>
      </c>
      <c r="EQ51" s="56">
        <v>1079593</v>
      </c>
      <c r="ER51" s="56">
        <v>1088101</v>
      </c>
      <c r="ES51" s="56">
        <v>1096048</v>
      </c>
      <c r="ET51" s="56">
        <v>1104938</v>
      </c>
      <c r="EU51" s="56">
        <v>1114073</v>
      </c>
      <c r="EV51" s="56">
        <v>1122661</v>
      </c>
      <c r="EW51" s="56">
        <v>1132197</v>
      </c>
      <c r="EX51" s="56">
        <v>1143396</v>
      </c>
      <c r="EY51" s="56">
        <v>1153974</v>
      </c>
      <c r="EZ51" s="56">
        <v>1166015</v>
      </c>
      <c r="FA51" s="85">
        <v>1174907</v>
      </c>
      <c r="FB51" s="56">
        <v>1186710</v>
      </c>
      <c r="FC51" s="56">
        <v>1199241</v>
      </c>
      <c r="FD51" s="56">
        <v>1213359</v>
      </c>
      <c r="FE51" s="56">
        <v>1224387</v>
      </c>
      <c r="FF51" s="56">
        <v>1236765</v>
      </c>
      <c r="FG51" s="56">
        <v>1249487</v>
      </c>
      <c r="FH51" s="56">
        <v>1260327</v>
      </c>
      <c r="FI51" s="56">
        <v>1271193</v>
      </c>
      <c r="FJ51" s="39">
        <v>1281912</v>
      </c>
      <c r="FK51" s="39">
        <v>1291589</v>
      </c>
      <c r="FL51" s="39">
        <v>1302428</v>
      </c>
      <c r="FM51" s="39">
        <v>1309346</v>
      </c>
      <c r="FN51" s="78">
        <v>1318497</v>
      </c>
      <c r="FO51" s="39">
        <v>1328239</v>
      </c>
      <c r="FP51" s="39">
        <v>1338483</v>
      </c>
      <c r="FQ51" s="39">
        <v>1349244</v>
      </c>
      <c r="FR51" s="39">
        <v>1360479</v>
      </c>
      <c r="FS51" s="39">
        <v>1371621</v>
      </c>
      <c r="FT51" s="39">
        <v>1383019</v>
      </c>
      <c r="FU51" s="38">
        <v>1394313</v>
      </c>
      <c r="FV51" s="38">
        <v>1403956</v>
      </c>
    </row>
    <row r="52" spans="1:178" s="1" customFormat="1" ht="20.149999999999999" customHeight="1" x14ac:dyDescent="0.35">
      <c r="A52" s="31" t="s">
        <v>262</v>
      </c>
      <c r="B52" s="56">
        <v>472</v>
      </c>
      <c r="C52" s="56">
        <v>490</v>
      </c>
      <c r="D52" s="56">
        <v>522</v>
      </c>
      <c r="E52" s="56">
        <v>541</v>
      </c>
      <c r="F52" s="56">
        <v>573</v>
      </c>
      <c r="G52" s="56">
        <v>610</v>
      </c>
      <c r="H52" s="56">
        <v>638</v>
      </c>
      <c r="I52" s="56">
        <v>675</v>
      </c>
      <c r="J52" s="56">
        <v>713</v>
      </c>
      <c r="K52" s="56">
        <v>764</v>
      </c>
      <c r="L52" s="56">
        <v>813</v>
      </c>
      <c r="M52" s="57">
        <v>847</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5">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157403</v>
      </c>
      <c r="FQ52" s="39">
        <v>161619</v>
      </c>
      <c r="FR52" s="39">
        <v>166053</v>
      </c>
      <c r="FS52" s="39">
        <v>170085</v>
      </c>
      <c r="FT52" s="39">
        <v>174494</v>
      </c>
      <c r="FU52" s="39">
        <v>178290</v>
      </c>
      <c r="FV52" s="39">
        <v>181354</v>
      </c>
    </row>
    <row r="53" spans="1:178" s="1" customFormat="1" ht="20.149999999999999" customHeight="1" x14ac:dyDescent="0.35">
      <c r="A53" s="31" t="s">
        <v>263</v>
      </c>
      <c r="B53" s="56">
        <v>145</v>
      </c>
      <c r="C53" s="56">
        <v>163</v>
      </c>
      <c r="D53" s="56">
        <v>192</v>
      </c>
      <c r="E53" s="56">
        <v>210</v>
      </c>
      <c r="F53" s="56">
        <v>242</v>
      </c>
      <c r="G53" s="56">
        <v>266</v>
      </c>
      <c r="H53" s="56">
        <v>302</v>
      </c>
      <c r="I53" s="56">
        <v>324</v>
      </c>
      <c r="J53" s="56">
        <v>364</v>
      </c>
      <c r="K53" s="56">
        <v>397</v>
      </c>
      <c r="L53" s="56">
        <v>436</v>
      </c>
      <c r="M53" s="57">
        <v>456</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5">
        <v>39009</v>
      </c>
      <c r="FB53" s="56">
        <v>39387</v>
      </c>
      <c r="FC53" s="56">
        <v>39886</v>
      </c>
      <c r="FD53" s="56">
        <v>40494</v>
      </c>
      <c r="FE53" s="56">
        <v>41003</v>
      </c>
      <c r="FF53" s="56">
        <v>41645</v>
      </c>
      <c r="FG53" s="56">
        <v>42360</v>
      </c>
      <c r="FH53" s="56">
        <v>42959</v>
      </c>
      <c r="FI53" s="56">
        <v>43563</v>
      </c>
      <c r="FJ53" s="39">
        <v>44256</v>
      </c>
      <c r="FK53" s="39">
        <v>44816</v>
      </c>
      <c r="FL53" s="39">
        <v>45413</v>
      </c>
      <c r="FM53" s="39">
        <v>45777</v>
      </c>
      <c r="FN53" s="78">
        <v>46316</v>
      </c>
      <c r="FO53" s="39">
        <v>46796</v>
      </c>
      <c r="FP53" s="39">
        <v>47351</v>
      </c>
      <c r="FQ53" s="39">
        <v>47929</v>
      </c>
      <c r="FR53" s="39">
        <v>48583</v>
      </c>
      <c r="FS53" s="39">
        <v>49203</v>
      </c>
      <c r="FT53" s="39">
        <v>49880</v>
      </c>
      <c r="FU53" s="39">
        <v>50522</v>
      </c>
      <c r="FV53" s="39">
        <v>50977</v>
      </c>
    </row>
    <row r="54" spans="1:178" s="1" customFormat="1" ht="20.149999999999999" customHeight="1" x14ac:dyDescent="0.35">
      <c r="A54" s="31" t="s">
        <v>264</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4409</v>
      </c>
      <c r="EB54" s="56">
        <v>4409</v>
      </c>
      <c r="EC54" s="56">
        <v>4410</v>
      </c>
      <c r="ED54" s="78">
        <v>4410</v>
      </c>
      <c r="EE54" s="56">
        <v>4411</v>
      </c>
      <c r="EF54" s="56">
        <v>4411</v>
      </c>
      <c r="EG54" s="56">
        <v>4412</v>
      </c>
      <c r="EH54" s="56">
        <v>4413</v>
      </c>
      <c r="EI54" s="56">
        <v>4413</v>
      </c>
      <c r="EJ54" s="56">
        <v>4416</v>
      </c>
      <c r="EK54" s="56">
        <v>4419</v>
      </c>
      <c r="EL54" s="56">
        <v>4428</v>
      </c>
      <c r="EM54" s="56">
        <v>4435</v>
      </c>
      <c r="EN54" s="56">
        <v>4440</v>
      </c>
      <c r="EO54" s="56">
        <v>4447</v>
      </c>
      <c r="EP54" s="78">
        <v>4454</v>
      </c>
      <c r="EQ54" s="56">
        <v>4454</v>
      </c>
      <c r="ER54" s="56">
        <v>4454</v>
      </c>
      <c r="ES54" s="56">
        <v>4458</v>
      </c>
      <c r="ET54" s="56">
        <v>4463</v>
      </c>
      <c r="EU54" s="56">
        <v>4463</v>
      </c>
      <c r="EV54" s="56">
        <v>4464</v>
      </c>
      <c r="EW54" s="56">
        <v>4464</v>
      </c>
      <c r="EX54" s="56">
        <v>4464</v>
      </c>
      <c r="EY54" s="56">
        <v>4467</v>
      </c>
      <c r="EZ54" s="56">
        <v>4468</v>
      </c>
      <c r="FA54" s="85">
        <v>4471</v>
      </c>
      <c r="FB54" s="56">
        <v>4471</v>
      </c>
      <c r="FC54" s="56">
        <v>4473</v>
      </c>
      <c r="FD54" s="56">
        <v>4474</v>
      </c>
      <c r="FE54" s="56">
        <v>4478</v>
      </c>
      <c r="FF54" s="56">
        <v>4479</v>
      </c>
      <c r="FG54" s="56">
        <v>4482</v>
      </c>
      <c r="FH54" s="56">
        <v>4483</v>
      </c>
      <c r="FI54" s="56">
        <v>4487</v>
      </c>
      <c r="FJ54" s="39">
        <v>4491</v>
      </c>
      <c r="FK54" s="39">
        <v>4493</v>
      </c>
      <c r="FL54" s="39">
        <v>4493</v>
      </c>
      <c r="FM54" s="39">
        <v>4493</v>
      </c>
      <c r="FN54" s="78">
        <v>4497</v>
      </c>
      <c r="FO54" s="39">
        <v>4498</v>
      </c>
      <c r="FP54" s="39">
        <v>4499</v>
      </c>
      <c r="FQ54" s="39">
        <v>4499</v>
      </c>
      <c r="FR54" s="39">
        <v>4499</v>
      </c>
      <c r="FS54" s="39">
        <v>4499</v>
      </c>
      <c r="FT54" s="39">
        <v>4499</v>
      </c>
      <c r="FU54" s="39">
        <v>4499</v>
      </c>
      <c r="FV54" s="39">
        <v>4499</v>
      </c>
    </row>
    <row r="55" spans="1:178" s="1" customFormat="1" ht="20.149999999999999" customHeight="1" x14ac:dyDescent="0.35">
      <c r="A55" s="31" t="s">
        <v>265</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5">
        <v>418</v>
      </c>
      <c r="FB55" s="56">
        <v>418</v>
      </c>
      <c r="FC55" s="56">
        <v>419</v>
      </c>
      <c r="FD55" s="56">
        <v>419</v>
      </c>
      <c r="FE55" s="56">
        <v>421</v>
      </c>
      <c r="FF55" s="56">
        <v>421</v>
      </c>
      <c r="FG55" s="56">
        <v>421</v>
      </c>
      <c r="FH55" s="56">
        <v>421</v>
      </c>
      <c r="FI55" s="56">
        <v>421</v>
      </c>
      <c r="FJ55" s="39">
        <v>422</v>
      </c>
      <c r="FK55" s="39">
        <v>424</v>
      </c>
      <c r="FL55" s="39">
        <v>424</v>
      </c>
      <c r="FM55" s="39">
        <v>424</v>
      </c>
      <c r="FN55" s="78">
        <v>426</v>
      </c>
      <c r="FO55" s="39">
        <v>426</v>
      </c>
      <c r="FP55" s="39">
        <v>431</v>
      </c>
      <c r="FQ55" s="39">
        <v>431</v>
      </c>
      <c r="FR55" s="39">
        <v>431</v>
      </c>
      <c r="FS55" s="39">
        <v>431</v>
      </c>
      <c r="FT55" s="39">
        <v>431</v>
      </c>
      <c r="FU55" s="39">
        <v>431</v>
      </c>
      <c r="FV55" s="39">
        <v>431</v>
      </c>
    </row>
    <row r="56" spans="1:178" s="1" customFormat="1" ht="20.149999999999999" customHeight="1" x14ac:dyDescent="0.35">
      <c r="A56" s="31" t="s">
        <v>266</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5">
        <v>46</v>
      </c>
      <c r="FB56" s="169">
        <v>49</v>
      </c>
      <c r="FC56" s="169">
        <v>50</v>
      </c>
      <c r="FD56" s="169">
        <v>50</v>
      </c>
      <c r="FE56" s="169">
        <v>50</v>
      </c>
      <c r="FF56" s="169">
        <v>51</v>
      </c>
      <c r="FG56" s="169">
        <v>51</v>
      </c>
      <c r="FH56" s="169">
        <v>51</v>
      </c>
      <c r="FI56" s="169">
        <v>51</v>
      </c>
      <c r="FJ56" s="169">
        <v>53</v>
      </c>
      <c r="FK56" s="169">
        <v>53</v>
      </c>
      <c r="FL56" s="169">
        <v>53</v>
      </c>
      <c r="FM56" s="39">
        <v>53</v>
      </c>
      <c r="FN56" s="78">
        <v>57</v>
      </c>
      <c r="FO56" s="39">
        <v>58</v>
      </c>
      <c r="FP56" s="39">
        <v>58</v>
      </c>
      <c r="FQ56" s="39">
        <v>58</v>
      </c>
      <c r="FR56" s="39">
        <v>58</v>
      </c>
      <c r="FS56" s="39">
        <v>58</v>
      </c>
      <c r="FT56" s="39">
        <v>58</v>
      </c>
      <c r="FU56" s="39">
        <v>58</v>
      </c>
      <c r="FV56" s="39">
        <v>58</v>
      </c>
    </row>
    <row r="57" spans="1:178" s="1" customFormat="1" ht="20.149999999999999" customHeight="1" thickBot="1" x14ac:dyDescent="0.4">
      <c r="A57" s="32" t="s">
        <v>267</v>
      </c>
      <c r="B57" s="65">
        <f>SUM(B51:B56)</f>
        <v>5092</v>
      </c>
      <c r="C57" s="66">
        <f t="shared" ref="C57:BN57" si="16">SUM(C51:C56)</f>
        <v>5683</v>
      </c>
      <c r="D57" s="66">
        <f t="shared" si="16"/>
        <v>6726</v>
      </c>
      <c r="E57" s="66">
        <f t="shared" si="16"/>
        <v>7786</v>
      </c>
      <c r="F57" s="66">
        <f t="shared" si="16"/>
        <v>9318</v>
      </c>
      <c r="G57" s="66">
        <f t="shared" si="16"/>
        <v>11257</v>
      </c>
      <c r="H57" s="66">
        <f t="shared" si="16"/>
        <v>13584</v>
      </c>
      <c r="I57" s="66">
        <f t="shared" si="16"/>
        <v>15878</v>
      </c>
      <c r="J57" s="66">
        <f t="shared" si="16"/>
        <v>18748</v>
      </c>
      <c r="K57" s="66">
        <f t="shared" si="16"/>
        <v>22226</v>
      </c>
      <c r="L57" s="66">
        <f t="shared" si="16"/>
        <v>26218</v>
      </c>
      <c r="M57" s="66">
        <f t="shared" si="16"/>
        <v>29320</v>
      </c>
      <c r="N57" s="65">
        <f t="shared" si="16"/>
        <v>37860</v>
      </c>
      <c r="O57" s="66">
        <f t="shared" si="16"/>
        <v>43161</v>
      </c>
      <c r="P57" s="66">
        <f t="shared" si="16"/>
        <v>50998</v>
      </c>
      <c r="Q57" s="66">
        <f t="shared" si="16"/>
        <v>57840</v>
      </c>
      <c r="R57" s="66">
        <f t="shared" si="16"/>
        <v>65622</v>
      </c>
      <c r="S57" s="66">
        <f t="shared" si="16"/>
        <v>75751</v>
      </c>
      <c r="T57" s="66">
        <f t="shared" si="16"/>
        <v>87664</v>
      </c>
      <c r="U57" s="66">
        <f t="shared" si="16"/>
        <v>102524</v>
      </c>
      <c r="V57" s="66">
        <f t="shared" si="16"/>
        <v>120705</v>
      </c>
      <c r="W57" s="66">
        <f t="shared" si="16"/>
        <v>141759</v>
      </c>
      <c r="X57" s="66">
        <f t="shared" si="16"/>
        <v>199562</v>
      </c>
      <c r="Y57" s="66">
        <f t="shared" si="16"/>
        <v>246446</v>
      </c>
      <c r="Z57" s="65">
        <f t="shared" si="16"/>
        <v>255396</v>
      </c>
      <c r="AA57" s="66">
        <f t="shared" si="16"/>
        <v>300094</v>
      </c>
      <c r="AB57" s="66">
        <f t="shared" si="16"/>
        <v>328054</v>
      </c>
      <c r="AC57" s="66">
        <f t="shared" si="16"/>
        <v>334007</v>
      </c>
      <c r="AD57" s="66">
        <f t="shared" si="16"/>
        <v>345017</v>
      </c>
      <c r="AE57" s="66">
        <f t="shared" si="16"/>
        <v>358748</v>
      </c>
      <c r="AF57" s="66">
        <f t="shared" si="16"/>
        <v>386019</v>
      </c>
      <c r="AG57" s="66">
        <f t="shared" si="16"/>
        <v>390585</v>
      </c>
      <c r="AH57" s="66">
        <f t="shared" si="16"/>
        <v>396503</v>
      </c>
      <c r="AI57" s="66">
        <f t="shared" si="16"/>
        <v>408147</v>
      </c>
      <c r="AJ57" s="66">
        <f t="shared" si="16"/>
        <v>414868</v>
      </c>
      <c r="AK57" s="66">
        <f t="shared" si="16"/>
        <v>421456</v>
      </c>
      <c r="AL57" s="65">
        <f t="shared" si="16"/>
        <v>428516</v>
      </c>
      <c r="AM57" s="66">
        <f t="shared" si="16"/>
        <v>436241</v>
      </c>
      <c r="AN57" s="66">
        <f t="shared" si="16"/>
        <v>445352</v>
      </c>
      <c r="AO57" s="66">
        <f t="shared" si="16"/>
        <v>454379</v>
      </c>
      <c r="AP57" s="66">
        <f t="shared" si="16"/>
        <v>463581</v>
      </c>
      <c r="AQ57" s="66">
        <f t="shared" si="16"/>
        <v>476867</v>
      </c>
      <c r="AR57" s="66">
        <f t="shared" si="16"/>
        <v>484297</v>
      </c>
      <c r="AS57" s="66">
        <f t="shared" si="16"/>
        <v>492940</v>
      </c>
      <c r="AT57" s="66">
        <f t="shared" si="16"/>
        <v>502072</v>
      </c>
      <c r="AU57" s="66">
        <f t="shared" si="16"/>
        <v>511924</v>
      </c>
      <c r="AV57" s="66">
        <f t="shared" si="16"/>
        <v>522996</v>
      </c>
      <c r="AW57" s="67">
        <f t="shared" si="16"/>
        <v>532287</v>
      </c>
      <c r="AX57" s="66">
        <f t="shared" si="16"/>
        <v>541349</v>
      </c>
      <c r="AY57" s="66">
        <f t="shared" si="16"/>
        <v>551966</v>
      </c>
      <c r="AZ57" s="66">
        <f t="shared" si="16"/>
        <v>568673</v>
      </c>
      <c r="BA57" s="66">
        <f t="shared" si="16"/>
        <v>577582</v>
      </c>
      <c r="BB57" s="66">
        <f t="shared" si="16"/>
        <v>587492</v>
      </c>
      <c r="BC57" s="66">
        <f t="shared" si="16"/>
        <v>598667</v>
      </c>
      <c r="BD57" s="66">
        <f t="shared" si="16"/>
        <v>610731</v>
      </c>
      <c r="BE57" s="66">
        <f t="shared" si="16"/>
        <v>622277</v>
      </c>
      <c r="BF57" s="66">
        <f t="shared" si="16"/>
        <v>636060</v>
      </c>
      <c r="BG57" s="66">
        <f t="shared" si="16"/>
        <v>650376</v>
      </c>
      <c r="BH57" s="66">
        <f t="shared" si="16"/>
        <v>664008</v>
      </c>
      <c r="BI57" s="67">
        <f t="shared" si="16"/>
        <v>678017</v>
      </c>
      <c r="BJ57" s="66">
        <f t="shared" si="16"/>
        <v>687146</v>
      </c>
      <c r="BK57" s="66">
        <f t="shared" si="16"/>
        <v>698299</v>
      </c>
      <c r="BL57" s="66">
        <f t="shared" si="16"/>
        <v>716044</v>
      </c>
      <c r="BM57" s="66">
        <f t="shared" si="16"/>
        <v>727687</v>
      </c>
      <c r="BN57" s="66">
        <f t="shared" si="16"/>
        <v>739957</v>
      </c>
      <c r="BO57" s="66">
        <f t="shared" ref="BO57:DZ57" si="17">SUM(BO51:BO56)</f>
        <v>757471</v>
      </c>
      <c r="BP57" s="66">
        <f t="shared" si="17"/>
        <v>769865</v>
      </c>
      <c r="BQ57" s="66">
        <f t="shared" si="17"/>
        <v>782499</v>
      </c>
      <c r="BR57" s="66">
        <f t="shared" si="17"/>
        <v>803718</v>
      </c>
      <c r="BS57" s="66">
        <f t="shared" si="17"/>
        <v>821053</v>
      </c>
      <c r="BT57" s="66">
        <f t="shared" si="17"/>
        <v>843375</v>
      </c>
      <c r="BU57" s="67">
        <f t="shared" si="17"/>
        <v>869908</v>
      </c>
      <c r="BV57" s="66">
        <f t="shared" si="17"/>
        <v>885517</v>
      </c>
      <c r="BW57" s="66">
        <f t="shared" si="17"/>
        <v>889410</v>
      </c>
      <c r="BX57" s="66">
        <f t="shared" si="17"/>
        <v>894421</v>
      </c>
      <c r="BY57" s="66">
        <f t="shared" si="17"/>
        <v>898297</v>
      </c>
      <c r="BZ57" s="66">
        <f t="shared" si="17"/>
        <v>902171</v>
      </c>
      <c r="CA57" s="66">
        <f t="shared" si="17"/>
        <v>906731</v>
      </c>
      <c r="CB57" s="66">
        <f t="shared" si="17"/>
        <v>910349</v>
      </c>
      <c r="CC57" s="66">
        <f t="shared" si="17"/>
        <v>913872</v>
      </c>
      <c r="CD57" s="66">
        <f t="shared" si="17"/>
        <v>918956</v>
      </c>
      <c r="CE57" s="66">
        <f t="shared" si="17"/>
        <v>921931</v>
      </c>
      <c r="CF57" s="66">
        <f t="shared" si="17"/>
        <v>925564</v>
      </c>
      <c r="CG57" s="66">
        <f t="shared" si="17"/>
        <v>928297</v>
      </c>
      <c r="CH57" s="79">
        <f t="shared" si="17"/>
        <v>930903</v>
      </c>
      <c r="CI57" s="66">
        <f t="shared" si="17"/>
        <v>933844</v>
      </c>
      <c r="CJ57" s="66">
        <f t="shared" si="17"/>
        <v>937981</v>
      </c>
      <c r="CK57" s="66">
        <f t="shared" si="17"/>
        <v>940497</v>
      </c>
      <c r="CL57" s="66">
        <f t="shared" si="17"/>
        <v>943872</v>
      </c>
      <c r="CM57" s="66">
        <f t="shared" si="17"/>
        <v>947260</v>
      </c>
      <c r="CN57" s="66">
        <f t="shared" si="17"/>
        <v>950217</v>
      </c>
      <c r="CO57" s="66">
        <f t="shared" si="17"/>
        <v>953562</v>
      </c>
      <c r="CP57" s="66">
        <f t="shared" si="17"/>
        <v>957055</v>
      </c>
      <c r="CQ57" s="66">
        <f t="shared" si="17"/>
        <v>960372</v>
      </c>
      <c r="CR57" s="66">
        <f t="shared" si="17"/>
        <v>964305</v>
      </c>
      <c r="CS57" s="66">
        <f t="shared" si="17"/>
        <v>966821</v>
      </c>
      <c r="CT57" s="79">
        <f t="shared" si="17"/>
        <v>969694</v>
      </c>
      <c r="CU57" s="66">
        <f t="shared" si="17"/>
        <v>972496</v>
      </c>
      <c r="CV57" s="66">
        <f t="shared" si="17"/>
        <v>975946</v>
      </c>
      <c r="CW57" s="66">
        <f t="shared" si="17"/>
        <v>979034</v>
      </c>
      <c r="CX57" s="66">
        <f t="shared" si="17"/>
        <v>982477</v>
      </c>
      <c r="CY57" s="66">
        <f t="shared" si="17"/>
        <v>986038</v>
      </c>
      <c r="CZ57" s="66">
        <f t="shared" si="17"/>
        <v>989380</v>
      </c>
      <c r="DA57" s="66">
        <f t="shared" si="17"/>
        <v>993192</v>
      </c>
      <c r="DB57" s="66">
        <f t="shared" si="17"/>
        <v>997113</v>
      </c>
      <c r="DC57" s="66">
        <f t="shared" si="17"/>
        <v>1001616</v>
      </c>
      <c r="DD57" s="66">
        <f t="shared" si="17"/>
        <v>1006548</v>
      </c>
      <c r="DE57" s="66">
        <f t="shared" si="17"/>
        <v>1010639</v>
      </c>
      <c r="DF57" s="79">
        <f t="shared" si="17"/>
        <v>1015759</v>
      </c>
      <c r="DG57" s="66">
        <f t="shared" si="17"/>
        <v>1021894</v>
      </c>
      <c r="DH57" s="66">
        <f t="shared" si="17"/>
        <v>1037013</v>
      </c>
      <c r="DI57" s="66">
        <f t="shared" si="17"/>
        <v>1039180</v>
      </c>
      <c r="DJ57" s="66">
        <f t="shared" si="17"/>
        <v>1041886</v>
      </c>
      <c r="DK57" s="66">
        <f t="shared" si="17"/>
        <v>1044831</v>
      </c>
      <c r="DL57" s="66">
        <f t="shared" si="17"/>
        <v>1047833</v>
      </c>
      <c r="DM57" s="66">
        <f t="shared" si="17"/>
        <v>1050992</v>
      </c>
      <c r="DN57" s="66">
        <f t="shared" si="17"/>
        <v>1054462</v>
      </c>
      <c r="DO57" s="66">
        <f t="shared" si="17"/>
        <v>1058089</v>
      </c>
      <c r="DP57" s="66">
        <f t="shared" si="17"/>
        <v>1061803</v>
      </c>
      <c r="DQ57" s="66">
        <f t="shared" si="17"/>
        <v>1064353</v>
      </c>
      <c r="DR57" s="79">
        <f t="shared" si="17"/>
        <v>1067552</v>
      </c>
      <c r="DS57" s="66">
        <f t="shared" si="17"/>
        <v>1070658</v>
      </c>
      <c r="DT57" s="66">
        <f t="shared" si="17"/>
        <v>1073960</v>
      </c>
      <c r="DU57" s="66">
        <f t="shared" si="17"/>
        <v>1074644</v>
      </c>
      <c r="DV57" s="66">
        <f t="shared" si="17"/>
        <v>1075737</v>
      </c>
      <c r="DW57" s="66">
        <f t="shared" si="17"/>
        <v>1078199</v>
      </c>
      <c r="DX57" s="66">
        <f t="shared" si="17"/>
        <v>1081535</v>
      </c>
      <c r="DY57" s="66">
        <f t="shared" si="17"/>
        <v>1084830</v>
      </c>
      <c r="DZ57" s="66">
        <f t="shared" si="17"/>
        <v>1089000</v>
      </c>
      <c r="EA57" s="66">
        <f t="shared" ref="EA57:FV57" si="18">SUM(EA51:EA56)</f>
        <v>1093036</v>
      </c>
      <c r="EB57" s="66">
        <f t="shared" si="18"/>
        <v>1097427</v>
      </c>
      <c r="EC57" s="66">
        <f t="shared" si="18"/>
        <v>1100639</v>
      </c>
      <c r="ED57" s="79">
        <f t="shared" si="18"/>
        <v>1104441</v>
      </c>
      <c r="EE57" s="66">
        <f t="shared" si="18"/>
        <v>1108307</v>
      </c>
      <c r="EF57" s="66">
        <f t="shared" si="18"/>
        <v>1113881</v>
      </c>
      <c r="EG57" s="66">
        <f t="shared" si="18"/>
        <v>1119673</v>
      </c>
      <c r="EH57" s="66">
        <f t="shared" si="18"/>
        <v>1125584</v>
      </c>
      <c r="EI57" s="66">
        <f t="shared" si="18"/>
        <v>1131906</v>
      </c>
      <c r="EJ57" s="66">
        <f t="shared" si="18"/>
        <v>1137696</v>
      </c>
      <c r="EK57" s="66">
        <f t="shared" si="18"/>
        <v>1143734</v>
      </c>
      <c r="EL57" s="66">
        <f t="shared" si="18"/>
        <v>1150742</v>
      </c>
      <c r="EM57" s="66">
        <f t="shared" si="18"/>
        <v>1157170</v>
      </c>
      <c r="EN57" s="66">
        <f t="shared" si="18"/>
        <v>1164892</v>
      </c>
      <c r="EO57" s="66">
        <f t="shared" si="18"/>
        <v>1170135</v>
      </c>
      <c r="EP57" s="79">
        <f t="shared" si="18"/>
        <v>1176385</v>
      </c>
      <c r="EQ57" s="66">
        <f t="shared" si="18"/>
        <v>1184029</v>
      </c>
      <c r="ER57" s="66">
        <f t="shared" si="18"/>
        <v>1194381</v>
      </c>
      <c r="ES57" s="66">
        <f t="shared" si="18"/>
        <v>1204298</v>
      </c>
      <c r="ET57" s="66">
        <f t="shared" si="18"/>
        <v>1215586</v>
      </c>
      <c r="EU57" s="66">
        <f t="shared" si="18"/>
        <v>1227191</v>
      </c>
      <c r="EV57" s="66">
        <f t="shared" si="18"/>
        <v>1238533</v>
      </c>
      <c r="EW57" s="66">
        <f t="shared" si="18"/>
        <v>1251087</v>
      </c>
      <c r="EX57" s="66">
        <f t="shared" si="18"/>
        <v>1265800</v>
      </c>
      <c r="EY57" s="66">
        <f t="shared" si="18"/>
        <v>1280258</v>
      </c>
      <c r="EZ57" s="66">
        <f t="shared" si="18"/>
        <v>1296820</v>
      </c>
      <c r="FA57" s="86">
        <f t="shared" si="18"/>
        <v>1309309</v>
      </c>
      <c r="FB57" s="66">
        <f t="shared" si="18"/>
        <v>1326030</v>
      </c>
      <c r="FC57" s="66">
        <f t="shared" si="18"/>
        <v>1343932</v>
      </c>
      <c r="FD57" s="66">
        <f t="shared" si="18"/>
        <v>1364263</v>
      </c>
      <c r="FE57" s="66">
        <f t="shared" si="18"/>
        <v>1380512</v>
      </c>
      <c r="FF57" s="66">
        <f t="shared" si="18"/>
        <v>1398850</v>
      </c>
      <c r="FG57" s="66">
        <f t="shared" si="18"/>
        <v>1417639</v>
      </c>
      <c r="FH57" s="66">
        <f t="shared" si="18"/>
        <v>1433695</v>
      </c>
      <c r="FI57" s="66">
        <f t="shared" si="18"/>
        <v>1449961</v>
      </c>
      <c r="FJ57" s="66">
        <f t="shared" si="18"/>
        <v>1465947</v>
      </c>
      <c r="FK57" s="168">
        <f t="shared" si="18"/>
        <v>1480253</v>
      </c>
      <c r="FL57" s="168">
        <f t="shared" si="18"/>
        <v>1495809</v>
      </c>
      <c r="FM57" s="168">
        <f t="shared" si="18"/>
        <v>1506096</v>
      </c>
      <c r="FN57" s="79">
        <f t="shared" si="18"/>
        <v>1519440</v>
      </c>
      <c r="FO57" s="168">
        <f t="shared" si="18"/>
        <v>1533496</v>
      </c>
      <c r="FP57" s="168">
        <f t="shared" si="18"/>
        <v>1548225</v>
      </c>
      <c r="FQ57" s="168">
        <f t="shared" si="18"/>
        <v>1563780</v>
      </c>
      <c r="FR57" s="168">
        <f t="shared" si="18"/>
        <v>1580103</v>
      </c>
      <c r="FS57" s="168">
        <f t="shared" si="18"/>
        <v>1595897</v>
      </c>
      <c r="FT57" s="168">
        <f t="shared" si="18"/>
        <v>1612381</v>
      </c>
      <c r="FU57" s="168">
        <f t="shared" si="18"/>
        <v>1628113</v>
      </c>
      <c r="FV57" s="168">
        <f t="shared" si="18"/>
        <v>1641275</v>
      </c>
    </row>
    <row r="58" spans="1:178" s="25" customFormat="1" ht="20.149999999999999" customHeight="1" thickTop="1" x14ac:dyDescent="0.35">
      <c r="A58" s="93" t="s">
        <v>271</v>
      </c>
      <c r="B58" s="136">
        <v>4454</v>
      </c>
      <c r="C58" s="136">
        <v>5031</v>
      </c>
      <c r="D58" s="136">
        <v>6047</v>
      </c>
      <c r="E58" s="136">
        <v>7083</v>
      </c>
      <c r="F58" s="136">
        <v>8588</v>
      </c>
      <c r="G58" s="136">
        <v>10471</v>
      </c>
      <c r="H58" s="136">
        <v>12747</v>
      </c>
      <c r="I58" s="136">
        <v>14996</v>
      </c>
      <c r="J58" s="136">
        <v>17819</v>
      </c>
      <c r="K58" s="136">
        <v>21249</v>
      </c>
      <c r="L58" s="136">
        <v>25166</v>
      </c>
      <c r="M58" s="136">
        <v>28211</v>
      </c>
      <c r="N58" s="136">
        <v>36653</v>
      </c>
      <c r="O58" s="136">
        <v>41865</v>
      </c>
      <c r="P58" s="136">
        <v>49547</v>
      </c>
      <c r="Q58" s="136">
        <v>56214</v>
      </c>
      <c r="R58" s="136">
        <v>63820</v>
      </c>
      <c r="S58" s="136">
        <v>73694</v>
      </c>
      <c r="T58" s="136">
        <v>85187</v>
      </c>
      <c r="U58" s="136">
        <v>99739</v>
      </c>
      <c r="V58" s="136">
        <v>117579</v>
      </c>
      <c r="W58" s="136">
        <v>138231</v>
      </c>
      <c r="X58" s="136">
        <v>194430</v>
      </c>
      <c r="Y58" s="136">
        <v>239156</v>
      </c>
      <c r="Z58" s="136">
        <v>248020</v>
      </c>
      <c r="AA58" s="136">
        <v>291011</v>
      </c>
      <c r="AB58" s="136">
        <v>317953</v>
      </c>
      <c r="AC58" s="136">
        <v>323764</v>
      </c>
      <c r="AD58" s="136">
        <v>334512</v>
      </c>
      <c r="AE58" s="136">
        <v>347826</v>
      </c>
      <c r="AF58" s="136">
        <v>373731</v>
      </c>
      <c r="AG58" s="136">
        <v>378205</v>
      </c>
      <c r="AH58" s="136">
        <v>384007</v>
      </c>
      <c r="AI58" s="136">
        <v>395289</v>
      </c>
      <c r="AJ58" s="136">
        <v>401910</v>
      </c>
      <c r="AK58" s="136">
        <v>408375</v>
      </c>
      <c r="AL58" s="136">
        <v>415280</v>
      </c>
      <c r="AM58" s="136">
        <v>422779</v>
      </c>
      <c r="AN58" s="136">
        <v>431524</v>
      </c>
      <c r="AO58" s="136">
        <v>440187</v>
      </c>
      <c r="AP58" s="136">
        <v>449042</v>
      </c>
      <c r="AQ58" s="136">
        <v>461630</v>
      </c>
      <c r="AR58" s="136">
        <v>468824</v>
      </c>
      <c r="AS58" s="136">
        <v>477187</v>
      </c>
      <c r="AT58" s="136">
        <v>486044</v>
      </c>
      <c r="AU58" s="136">
        <v>495651</v>
      </c>
      <c r="AV58" s="136">
        <v>506457</v>
      </c>
      <c r="AW58" s="136">
        <v>515462</v>
      </c>
      <c r="AX58" s="136">
        <v>524286</v>
      </c>
      <c r="AY58" s="136">
        <v>534643</v>
      </c>
      <c r="AZ58" s="136">
        <v>550482</v>
      </c>
      <c r="BA58" s="136">
        <v>559226</v>
      </c>
      <c r="BB58" s="136">
        <v>568886</v>
      </c>
      <c r="BC58" s="136">
        <v>579659</v>
      </c>
      <c r="BD58" s="136">
        <v>591411</v>
      </c>
      <c r="BE58" s="136">
        <v>602628</v>
      </c>
      <c r="BF58" s="136">
        <v>615937</v>
      </c>
      <c r="BG58" s="136">
        <v>629832</v>
      </c>
      <c r="BH58" s="136">
        <v>643089</v>
      </c>
      <c r="BI58" s="136">
        <v>656537</v>
      </c>
      <c r="BJ58" s="136">
        <v>665442</v>
      </c>
      <c r="BK58" s="136">
        <v>676337</v>
      </c>
      <c r="BL58" s="136">
        <v>693115</v>
      </c>
      <c r="BM58" s="136">
        <v>704420</v>
      </c>
      <c r="BN58" s="136">
        <v>716353</v>
      </c>
      <c r="BO58" s="136">
        <v>733253</v>
      </c>
      <c r="BP58" s="136">
        <v>745213</v>
      </c>
      <c r="BQ58" s="136">
        <v>757376</v>
      </c>
      <c r="BR58" s="136">
        <v>777592</v>
      </c>
      <c r="BS58" s="136">
        <v>794293</v>
      </c>
      <c r="BT58" s="136">
        <v>814628</v>
      </c>
      <c r="BU58" s="136">
        <v>838045</v>
      </c>
      <c r="BV58" s="136">
        <v>851516</v>
      </c>
      <c r="BW58" s="136">
        <v>854569</v>
      </c>
      <c r="BX58" s="136">
        <v>858351</v>
      </c>
      <c r="BY58" s="136">
        <v>861412</v>
      </c>
      <c r="BZ58" s="136">
        <v>864549</v>
      </c>
      <c r="CA58" s="136">
        <v>868175</v>
      </c>
      <c r="CB58" s="136">
        <v>871046</v>
      </c>
      <c r="CC58" s="136">
        <v>873816</v>
      </c>
      <c r="CD58" s="136">
        <v>877599</v>
      </c>
      <c r="CE58" s="136">
        <v>879899</v>
      </c>
      <c r="CF58" s="136">
        <v>882644</v>
      </c>
      <c r="CG58" s="136">
        <v>884757</v>
      </c>
      <c r="CH58" s="136">
        <v>886636</v>
      </c>
      <c r="CI58" s="136">
        <v>888811</v>
      </c>
      <c r="CJ58" s="136">
        <v>891811</v>
      </c>
      <c r="CK58" s="136">
        <v>893701</v>
      </c>
      <c r="CL58" s="136">
        <v>896075</v>
      </c>
      <c r="CM58" s="136">
        <v>898467</v>
      </c>
      <c r="CN58" s="136">
        <v>900681</v>
      </c>
      <c r="CO58" s="136">
        <v>903221</v>
      </c>
      <c r="CP58" s="136">
        <v>905788</v>
      </c>
      <c r="CQ58" s="136">
        <v>908155</v>
      </c>
      <c r="CR58" s="136">
        <v>910920</v>
      </c>
      <c r="CS58" s="136">
        <v>912765</v>
      </c>
      <c r="CT58" s="136">
        <v>914814</v>
      </c>
      <c r="CU58" s="136">
        <v>916742</v>
      </c>
      <c r="CV58" s="136">
        <v>919176</v>
      </c>
      <c r="CW58" s="136">
        <v>921383</v>
      </c>
      <c r="CX58" s="136">
        <v>923867</v>
      </c>
      <c r="CY58" s="136">
        <v>926377</v>
      </c>
      <c r="CZ58" s="136">
        <v>928703</v>
      </c>
      <c r="DA58" s="136">
        <v>931396</v>
      </c>
      <c r="DB58" s="136">
        <v>934308</v>
      </c>
      <c r="DC58" s="136">
        <v>937539</v>
      </c>
      <c r="DD58" s="136">
        <v>941122</v>
      </c>
      <c r="DE58" s="136">
        <v>944233</v>
      </c>
      <c r="DF58" s="136">
        <v>948338</v>
      </c>
      <c r="DG58" s="136">
        <v>953135</v>
      </c>
      <c r="DH58" s="136">
        <v>964409</v>
      </c>
      <c r="DI58" s="136">
        <v>965226</v>
      </c>
      <c r="DJ58" s="136">
        <v>966290</v>
      </c>
      <c r="DK58" s="136">
        <v>967406</v>
      </c>
      <c r="DL58" s="136">
        <v>968818</v>
      </c>
      <c r="DM58" s="136">
        <v>970303</v>
      </c>
      <c r="DN58" s="136">
        <v>971974</v>
      </c>
      <c r="DO58" s="136">
        <v>973797</v>
      </c>
      <c r="DP58" s="136">
        <v>975521</v>
      </c>
      <c r="DQ58" s="136">
        <v>976754</v>
      </c>
      <c r="DR58" s="136">
        <v>978468</v>
      </c>
      <c r="DS58" s="136">
        <v>980172</v>
      </c>
      <c r="DT58" s="136">
        <v>981927</v>
      </c>
      <c r="DU58" s="136">
        <v>982438</v>
      </c>
      <c r="DV58" s="136">
        <v>983267</v>
      </c>
      <c r="DW58" s="136">
        <v>984834</v>
      </c>
      <c r="DX58" s="136">
        <v>986770</v>
      </c>
      <c r="DY58" s="136">
        <v>988594</v>
      </c>
      <c r="DZ58" s="136">
        <v>990865</v>
      </c>
      <c r="EA58" s="136">
        <v>993144</v>
      </c>
      <c r="EB58" s="136">
        <v>995827</v>
      </c>
      <c r="EC58" s="136">
        <v>998330</v>
      </c>
      <c r="ED58" s="136">
        <v>1001610</v>
      </c>
      <c r="EE58" s="136">
        <v>1004689</v>
      </c>
      <c r="EF58" s="136">
        <v>1009338</v>
      </c>
      <c r="EG58" s="136">
        <v>1014227</v>
      </c>
      <c r="EH58" s="136">
        <v>1019253</v>
      </c>
      <c r="EI58" s="136">
        <v>1024278</v>
      </c>
      <c r="EJ58" s="136">
        <v>1028689</v>
      </c>
      <c r="EK58" s="136">
        <v>1033326</v>
      </c>
      <c r="EL58" s="136">
        <v>1038647</v>
      </c>
      <c r="EM58" s="136">
        <v>1043403</v>
      </c>
      <c r="EN58" s="136">
        <v>1049005</v>
      </c>
      <c r="EO58" s="137">
        <v>1052692</v>
      </c>
      <c r="EP58" s="136">
        <v>1057337</v>
      </c>
      <c r="EQ58" s="136">
        <v>1063030</v>
      </c>
      <c r="ER58" s="136">
        <v>1070956</v>
      </c>
      <c r="ES58" s="136">
        <v>1078669</v>
      </c>
      <c r="ET58" s="136">
        <v>1087789</v>
      </c>
      <c r="EU58" s="136">
        <v>1097151</v>
      </c>
      <c r="EV58" s="136">
        <v>1106339</v>
      </c>
      <c r="EW58" s="136">
        <v>1116678</v>
      </c>
      <c r="EX58" s="136">
        <v>1129163</v>
      </c>
      <c r="EY58" s="136">
        <v>1141230</v>
      </c>
      <c r="EZ58" s="136">
        <v>1155076</v>
      </c>
      <c r="FA58" s="138">
        <v>1165517</v>
      </c>
      <c r="FB58" s="136">
        <v>1180208</v>
      </c>
      <c r="FC58" s="136">
        <v>1195648</v>
      </c>
      <c r="FD58" s="136">
        <v>1213205</v>
      </c>
      <c r="FE58" s="136">
        <v>1227154</v>
      </c>
      <c r="FF58" s="136">
        <v>1242413</v>
      </c>
      <c r="FG58" s="136">
        <v>1258136</v>
      </c>
      <c r="FH58" s="136">
        <v>1271532</v>
      </c>
      <c r="FI58" s="136">
        <v>1285072</v>
      </c>
      <c r="FJ58" s="165">
        <v>1298506</v>
      </c>
      <c r="FK58" s="165">
        <v>1310150</v>
      </c>
      <c r="FL58" s="165">
        <v>1322757</v>
      </c>
      <c r="FM58" s="165">
        <v>1331208</v>
      </c>
      <c r="FN58" s="178">
        <v>1342367</v>
      </c>
      <c r="FO58" s="165">
        <v>1354045</v>
      </c>
      <c r="FP58" s="165">
        <v>1366215</v>
      </c>
      <c r="FQ58" s="165">
        <v>1379037</v>
      </c>
      <c r="FR58" s="165">
        <v>1392104</v>
      </c>
      <c r="FS58" s="165">
        <v>1404418</v>
      </c>
      <c r="FT58" s="165">
        <v>1417047</v>
      </c>
      <c r="FU58" s="165">
        <v>1429051</v>
      </c>
      <c r="FV58" s="165">
        <v>1438524</v>
      </c>
    </row>
    <row r="59" spans="1:178"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78" s="1" customFormat="1" ht="20.149999999999999" customHeight="1" x14ac:dyDescent="0.35">
      <c r="A60" s="6"/>
      <c r="B60" s="71"/>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69"/>
      <c r="BS60" s="169"/>
      <c r="BT60" s="169"/>
      <c r="BU60" s="169"/>
      <c r="BV60" s="169"/>
      <c r="BW60" s="169"/>
      <c r="BX60" s="169"/>
      <c r="BY60" s="169"/>
      <c r="BZ60" s="169"/>
      <c r="CA60" s="169"/>
      <c r="CB60" s="169"/>
      <c r="CC60" s="169"/>
      <c r="CD60" s="169"/>
      <c r="CE60" s="169"/>
      <c r="CF60" s="169"/>
      <c r="CG60" s="169"/>
      <c r="CH60" s="169"/>
      <c r="CI60" s="169"/>
      <c r="CJ60" s="169"/>
      <c r="CK60" s="169"/>
      <c r="CL60" s="169"/>
      <c r="CM60" s="169"/>
      <c r="CN60" s="169"/>
      <c r="CO60" s="169"/>
      <c r="CP60" s="169"/>
      <c r="CQ60" s="169"/>
      <c r="CR60" s="169"/>
      <c r="CS60" s="169"/>
      <c r="CT60" s="169"/>
      <c r="CU60" s="169"/>
      <c r="CV60" s="169"/>
      <c r="CW60" s="169"/>
      <c r="CX60" s="169"/>
      <c r="CY60" s="169"/>
      <c r="CZ60" s="169"/>
      <c r="DA60" s="169"/>
      <c r="DB60" s="169"/>
      <c r="DC60" s="169"/>
      <c r="DD60" s="169"/>
      <c r="DE60" s="169"/>
      <c r="DF60" s="169"/>
      <c r="DG60" s="169"/>
      <c r="DH60" s="169"/>
      <c r="DI60" s="169"/>
      <c r="DJ60" s="169"/>
      <c r="DK60" s="169"/>
      <c r="DL60" s="169"/>
      <c r="DM60" s="169"/>
      <c r="DN60" s="169"/>
      <c r="DO60" s="169"/>
      <c r="DP60" s="169"/>
      <c r="DQ60" s="169"/>
      <c r="DR60" s="169"/>
      <c r="DS60" s="169"/>
      <c r="DT60" s="169"/>
      <c r="DU60" s="169"/>
      <c r="DV60" s="169"/>
      <c r="DW60" s="169"/>
      <c r="DX60" s="169"/>
      <c r="DY60" s="169"/>
      <c r="DZ60" s="169"/>
      <c r="EA60" s="169"/>
      <c r="EB60" s="169"/>
      <c r="EC60" s="169"/>
      <c r="ED60" s="169"/>
      <c r="EE60" s="169"/>
      <c r="EF60" s="169"/>
      <c r="EG60" s="169"/>
      <c r="EH60" s="169"/>
      <c r="EI60" s="169"/>
      <c r="EJ60" s="169"/>
      <c r="EK60" s="169"/>
      <c r="EL60" s="169"/>
      <c r="EM60" s="169"/>
      <c r="EN60" s="169"/>
      <c r="EO60" s="169"/>
      <c r="EP60" s="169"/>
      <c r="EQ60" s="169"/>
      <c r="ER60" s="169"/>
      <c r="ES60" s="169"/>
      <c r="ET60" s="169"/>
      <c r="EU60" s="169"/>
      <c r="EV60" s="169"/>
      <c r="EW60" s="169"/>
      <c r="EX60" s="169"/>
      <c r="EY60" s="169"/>
      <c r="EZ60" s="169"/>
      <c r="FA60" s="169"/>
      <c r="FB60" s="169"/>
      <c r="FC60" s="169"/>
      <c r="FD60" s="169"/>
      <c r="FE60" s="169"/>
      <c r="FF60" s="169"/>
      <c r="FG60" s="169"/>
      <c r="FH60" s="169"/>
      <c r="FI60" s="169"/>
      <c r="FJ60" s="169"/>
      <c r="FK60" s="169"/>
      <c r="FL60" s="169"/>
      <c r="FM60" s="169"/>
      <c r="FN60" s="169"/>
    </row>
    <row r="61" spans="1:178"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1"/>
      <c r="CI61" s="161"/>
      <c r="CJ61" s="161"/>
      <c r="CK61" s="161"/>
      <c r="CL61" s="161"/>
      <c r="CM61" s="161"/>
      <c r="CN61" s="161"/>
      <c r="CO61" s="161"/>
      <c r="CP61" s="161"/>
      <c r="CQ61" s="161"/>
      <c r="CR61" s="161"/>
      <c r="CS61" s="161"/>
      <c r="CT61" s="161"/>
      <c r="CU61" s="161"/>
      <c r="CV61" s="161"/>
      <c r="CW61" s="161"/>
      <c r="CX61" s="161"/>
      <c r="CY61" s="161"/>
      <c r="CZ61" s="161"/>
      <c r="DA61" s="161"/>
      <c r="DB61" s="161"/>
      <c r="DC61" s="161"/>
      <c r="DD61" s="161"/>
      <c r="DE61" s="161"/>
      <c r="DF61" s="161"/>
      <c r="DG61" s="161"/>
      <c r="DH61" s="161"/>
      <c r="DI61" s="161"/>
      <c r="DJ61" s="161"/>
      <c r="DK61" s="161"/>
      <c r="DL61" s="161"/>
      <c r="DM61" s="161"/>
      <c r="DN61" s="161"/>
      <c r="DO61" s="161"/>
      <c r="DP61" s="161"/>
      <c r="DQ61" s="161"/>
      <c r="DR61" s="161"/>
      <c r="DS61" s="161"/>
      <c r="DT61" s="161"/>
      <c r="DU61" s="161"/>
      <c r="DV61" s="161"/>
      <c r="DW61" s="161"/>
      <c r="DX61" s="161"/>
      <c r="DY61" s="161"/>
      <c r="DZ61" s="161"/>
      <c r="EA61" s="161"/>
      <c r="EB61" s="161"/>
      <c r="EC61" s="161"/>
      <c r="ED61" s="161"/>
      <c r="EE61" s="161"/>
      <c r="EF61" s="161"/>
      <c r="EG61" s="161"/>
      <c r="EH61" s="161"/>
      <c r="EI61" s="161"/>
      <c r="EJ61" s="161"/>
      <c r="EK61" s="161"/>
      <c r="EL61" s="161"/>
      <c r="EM61" s="161"/>
      <c r="EN61" s="161"/>
      <c r="EO61" s="161"/>
      <c r="EP61" s="161"/>
      <c r="EQ61" s="169"/>
      <c r="ER61" s="169"/>
      <c r="ES61" s="169"/>
      <c r="ET61" s="169"/>
      <c r="EU61" s="169"/>
      <c r="EV61" s="169"/>
      <c r="EW61" s="169"/>
      <c r="EX61" s="169"/>
      <c r="EY61" s="169"/>
      <c r="EZ61" s="169"/>
      <c r="FA61" s="169"/>
      <c r="FB61" s="169"/>
      <c r="FC61" s="169"/>
      <c r="FD61" s="169"/>
      <c r="FE61" s="169"/>
      <c r="FF61" s="169"/>
      <c r="FG61" s="169"/>
      <c r="FH61" s="169"/>
      <c r="FI61" s="169"/>
      <c r="FJ61" s="169"/>
      <c r="FK61" s="169"/>
      <c r="FL61" s="169"/>
      <c r="FM61" s="169"/>
      <c r="FN61" s="169"/>
      <c r="FO61" s="169"/>
      <c r="FP61" s="169"/>
      <c r="FQ61" s="169"/>
    </row>
    <row r="62" spans="1:178" s="1" customFormat="1" ht="20.149999999999999" customHeight="1" x14ac:dyDescent="0.35">
      <c r="A62" s="6"/>
      <c r="B62" s="6"/>
      <c r="C62" s="6"/>
      <c r="D62" s="6"/>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62"/>
      <c r="CI62" s="162"/>
      <c r="CJ62" s="162"/>
      <c r="CK62" s="162"/>
      <c r="CL62" s="162"/>
      <c r="CM62" s="162"/>
      <c r="CN62" s="162"/>
      <c r="CO62" s="162"/>
      <c r="CP62" s="162"/>
      <c r="CQ62" s="162"/>
      <c r="CR62" s="162"/>
      <c r="CS62" s="162"/>
      <c r="CT62" s="162"/>
      <c r="CU62" s="162"/>
      <c r="CV62" s="162"/>
      <c r="CW62" s="162"/>
      <c r="CX62" s="162"/>
      <c r="CY62" s="162"/>
      <c r="CZ62" s="162"/>
      <c r="DA62" s="162"/>
      <c r="DB62" s="162"/>
      <c r="DC62" s="162"/>
      <c r="DD62" s="162"/>
      <c r="DE62" s="162"/>
      <c r="DF62" s="162"/>
      <c r="DG62" s="162"/>
      <c r="DH62" s="162"/>
      <c r="DI62" s="162"/>
      <c r="DJ62" s="162"/>
      <c r="DK62" s="162"/>
      <c r="DL62" s="162"/>
      <c r="DM62" s="162"/>
      <c r="DN62" s="162"/>
      <c r="DO62" s="162"/>
      <c r="DP62" s="162"/>
      <c r="DQ62" s="162"/>
      <c r="DR62" s="162"/>
      <c r="DS62" s="162"/>
      <c r="DT62" s="162"/>
      <c r="DU62" s="162"/>
      <c r="DV62" s="162"/>
      <c r="DW62" s="162"/>
      <c r="DX62" s="162"/>
      <c r="DY62" s="162"/>
      <c r="DZ62" s="162"/>
      <c r="EA62" s="162"/>
      <c r="EB62" s="162"/>
      <c r="EC62" s="162"/>
      <c r="ED62" s="162"/>
      <c r="EE62" s="162"/>
      <c r="EF62" s="162"/>
      <c r="EG62" s="162"/>
      <c r="EH62" s="162"/>
      <c r="EI62" s="162"/>
      <c r="EJ62" s="162"/>
      <c r="EK62" s="162"/>
      <c r="EL62" s="162"/>
      <c r="EM62" s="162"/>
      <c r="EN62" s="162"/>
      <c r="EO62" s="162"/>
      <c r="EP62" s="162"/>
      <c r="EQ62" s="162"/>
      <c r="ER62" s="162"/>
      <c r="ES62" s="162"/>
      <c r="ET62" s="162"/>
      <c r="EU62" s="162"/>
      <c r="EV62" s="162"/>
      <c r="EW62" s="162"/>
      <c r="EX62" s="162"/>
      <c r="EY62" s="162"/>
      <c r="EZ62" s="162"/>
      <c r="FA62" s="169"/>
      <c r="FB62" s="169"/>
      <c r="FC62" s="169"/>
      <c r="FD62" s="169"/>
      <c r="FE62" s="169"/>
      <c r="FF62" s="169"/>
      <c r="FG62" s="169"/>
      <c r="FH62" s="169"/>
      <c r="FI62" s="169"/>
      <c r="FJ62" s="169"/>
      <c r="FK62" s="169"/>
      <c r="FL62" s="169"/>
      <c r="FM62" s="169"/>
      <c r="FQ62" s="169"/>
    </row>
    <row r="63" spans="1:178" s="1" customFormat="1" ht="20.149999999999999" customHeight="1" x14ac:dyDescent="0.35">
      <c r="A63" s="6"/>
      <c r="B63" s="6"/>
      <c r="C63" s="6"/>
      <c r="D63" s="6"/>
      <c r="E63" s="6"/>
      <c r="F63" s="6"/>
      <c r="G63" s="6"/>
      <c r="H63" s="6"/>
      <c r="I63" s="6"/>
      <c r="J63" s="6"/>
      <c r="K63" s="6"/>
      <c r="L63" s="6"/>
      <c r="M63" s="6"/>
      <c r="FC63" s="169"/>
      <c r="FD63" s="128"/>
    </row>
    <row r="64" spans="1:178" s="1" customFormat="1" ht="20.149999999999999" customHeight="1" x14ac:dyDescent="0.35">
      <c r="A64" s="6"/>
      <c r="B64" s="6"/>
      <c r="C64" s="6"/>
      <c r="D64" s="6"/>
      <c r="E64" s="6"/>
      <c r="F64" s="6"/>
      <c r="G64" s="6"/>
      <c r="H64" s="6"/>
      <c r="I64" s="6"/>
      <c r="J64" s="6"/>
      <c r="K64" s="6"/>
      <c r="L64" s="6"/>
      <c r="M64" s="169"/>
      <c r="N64" s="6"/>
      <c r="O64" s="6"/>
      <c r="P64" s="6"/>
      <c r="Q64" s="6"/>
      <c r="R64" s="6"/>
      <c r="S64" s="6"/>
      <c r="T64" s="6"/>
      <c r="U64" s="6"/>
      <c r="V64" s="6"/>
      <c r="W64" s="6"/>
      <c r="X64" s="6"/>
      <c r="Y64" s="169"/>
      <c r="Z64" s="6"/>
      <c r="AA64" s="6"/>
      <c r="AB64" s="6"/>
      <c r="AC64" s="6"/>
      <c r="AD64" s="6"/>
      <c r="AE64" s="6"/>
      <c r="AF64" s="6"/>
      <c r="AG64" s="6"/>
      <c r="AH64" s="6"/>
      <c r="AI64" s="6"/>
      <c r="AJ64" s="6"/>
      <c r="AK64" s="169"/>
      <c r="AL64" s="6"/>
      <c r="AM64" s="6"/>
      <c r="AN64" s="6"/>
      <c r="AO64" s="6"/>
      <c r="AP64" s="6"/>
      <c r="AQ64" s="6"/>
      <c r="AR64" s="6"/>
      <c r="AS64" s="6"/>
      <c r="AT64" s="6"/>
      <c r="AU64" s="6"/>
      <c r="AV64" s="6"/>
      <c r="AW64" s="169"/>
      <c r="AX64" s="6"/>
      <c r="AY64" s="6"/>
      <c r="AZ64" s="6"/>
      <c r="BA64" s="6"/>
      <c r="BB64" s="6"/>
      <c r="BC64" s="6"/>
      <c r="BD64" s="6"/>
      <c r="BE64" s="6"/>
      <c r="BF64" s="6"/>
      <c r="BG64" s="6"/>
      <c r="BH64" s="6"/>
      <c r="BI64" s="169"/>
      <c r="BJ64" s="6"/>
      <c r="BK64" s="6"/>
      <c r="BL64" s="6"/>
      <c r="BM64" s="6"/>
      <c r="BN64" s="6"/>
      <c r="BO64" s="6"/>
      <c r="BP64" s="6"/>
      <c r="BQ64" s="6"/>
      <c r="BR64" s="6"/>
      <c r="BS64" s="6"/>
      <c r="BT64" s="6"/>
      <c r="BU64" s="169"/>
      <c r="BV64" s="6"/>
      <c r="BW64" s="6"/>
      <c r="BX64" s="6"/>
      <c r="BY64" s="6"/>
      <c r="BZ64" s="6"/>
      <c r="CA64" s="6"/>
      <c r="CB64" s="6"/>
      <c r="CC64" s="6"/>
      <c r="CD64" s="6"/>
      <c r="CE64" s="6"/>
      <c r="CF64" s="6"/>
      <c r="CG64" s="169"/>
      <c r="CH64" s="6"/>
      <c r="CI64" s="6"/>
      <c r="CJ64" s="6"/>
      <c r="CK64" s="40"/>
      <c r="CL64" s="6"/>
      <c r="CM64" s="6"/>
      <c r="CN64" s="6"/>
      <c r="CO64" s="6"/>
      <c r="CP64" s="6"/>
      <c r="CQ64" s="6"/>
      <c r="CR64" s="6"/>
      <c r="CS64" s="169"/>
      <c r="CT64" s="6"/>
      <c r="CU64" s="6"/>
      <c r="CV64" s="6"/>
      <c r="CW64" s="6"/>
      <c r="CX64" s="6"/>
      <c r="CY64" s="6"/>
      <c r="CZ64" s="6"/>
      <c r="DA64" s="6"/>
      <c r="DB64" s="6"/>
      <c r="DC64" s="6"/>
      <c r="DD64" s="6"/>
      <c r="DE64" s="169"/>
      <c r="DF64" s="6"/>
      <c r="DG64" s="6"/>
      <c r="DH64" s="6"/>
      <c r="DI64" s="6"/>
      <c r="DJ64" s="6"/>
      <c r="DK64" s="6"/>
      <c r="DL64" s="6"/>
      <c r="DM64" s="6"/>
      <c r="DN64" s="6"/>
      <c r="DO64" s="6"/>
      <c r="DP64" s="6"/>
      <c r="DQ64" s="169"/>
      <c r="DR64" s="6"/>
      <c r="DS64" s="6"/>
      <c r="DT64" s="6"/>
      <c r="DU64" s="6"/>
      <c r="DV64" s="6"/>
      <c r="DW64" s="6"/>
      <c r="DX64" s="6"/>
      <c r="DY64" s="6"/>
      <c r="DZ64" s="6"/>
      <c r="EA64" s="6"/>
      <c r="EB64" s="6"/>
      <c r="EC64" s="169"/>
      <c r="ED64" s="6"/>
      <c r="EE64" s="6"/>
      <c r="EF64" s="6"/>
      <c r="EG64" s="6"/>
      <c r="EH64" s="6"/>
      <c r="EI64" s="6"/>
      <c r="EJ64" s="6"/>
      <c r="EK64" s="6"/>
      <c r="EL64" s="6"/>
      <c r="EM64" s="6"/>
      <c r="EO64" s="169"/>
      <c r="FA64" s="169"/>
      <c r="FM64" s="169"/>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2021-11-23T11:30:03+00:00</Date_x0020_Opened>
    <Descriptor xmlns="0063f72e-ace3-48fb-9c1f-5b513408b31f">LOCSEN</Descriptor>
    <Security_x0020_Classification xmlns="0063f72e-ace3-48fb-9c1f-5b513408b31f">OFFICIAL</Security_x0020_Classification>
    <Retention_x0020_Label xmlns="a8f60570-4bd3-4f2b-950b-a996de8ab151">Corp PPP Review</Retention_x0020_Label>
    <Date_x0020_Closed xmlns="b413c3fd-5a3b-4239-b985-69032e371c04" xsi:nil="true"/>
    <LegacyData xmlns="aaacb922-5235-4a66-b188-303b9b46fbd7">{
  "Name": "Solar_photovoltaics_deployment_June_2022.xlsx",
  "Title": "Solar Photovoltaics deployment October 2016",
  "Document Notes": "",
  "Security Classification": "OFFICIAL",
  "Handling Instructions": "",
  "Descriptor": "",
  "Government Body": "BEIS",
  "Business Unit": "BEIS:Trade, International, the Union and Analysis:Analysis:Energy Statistics",
  "Retention Label": "Corp PPP Review",
  "Date Opened": "2021-11-23T11:30:03.0000000Z",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"2022-07-21T12:36:00.0000000Z",
  "Document Modified By": "i:0#.f|membership|william.spry@beis.gov.uk",
  "Document Created By": "i:0#.f|membership|alessandro.bigazzi@beis.gov.uk",
  "Document ID Value": "2QFN7KK647Q6-669248629-2038",
  "Modified": "2022-07-26T13:02:18.0000000Z",
  "Original Location": "/sites/beis/178/Renewables/Solar Deployment/Published Solar Deployment Tables/Solar_photovoltaics_deployment_June_2022.xlsx"
}</LegacyData>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TaxCatchAll xmlns="c278e07c-0436-44ae-bf20-0fa31c54bf35">
      <Value>1</Value>
    </TaxCatchAll>
    <SharedWithUsers xmlns="c278e07c-0436-44ae-bf20-0fa31c54bf35">
      <UserInfo>
        <DisplayName>zz_Bigazzi, Alessandro (Energy Security)</DisplayName>
        <AccountId>108</AccountId>
        <AccountType/>
      </UserInfo>
      <UserInfo>
        <DisplayName>Spry, William (Energy Security)</DisplayName>
        <AccountId>31</AccountId>
        <AccountType/>
      </UserInfo>
      <UserInfo>
        <DisplayName>Laycock, Matt (Energy Security)</DisplayName>
        <AccountId>32</AccountId>
        <AccountType/>
      </UserInfo>
    </SharedWithUsers>
    <_dlc_DocId xmlns="c278e07c-0436-44ae-bf20-0fa31c54bf35">QMA56DUQWX45-861680180-388791</_dlc_DocId>
    <_dlc_DocIdUrl xmlns="c278e07c-0436-44ae-bf20-0fa31c54bf35">
      <Url>https://beisgov.sharepoint.com/sites/EnergyStatistics/_layouts/15/DocIdRedir.aspx?ID=QMA56DUQWX45-861680180-388791</Url>
      <Description>QMA56DUQWX45-861680180-388791</Description>
    </_dlc_DocIdUrl>
    <lcf76f155ced4ddcb4097134ff3c332f xmlns="75e7ae58-aec4-4ab0-ae21-ab94226ea01a">
      <Terms xmlns="http://schemas.microsoft.com/office/infopath/2007/PartnerControls"/>
    </lcf76f155ced4ddcb4097134ff3c332f>
    <KnowledgeRetention xmlns="75e7ae58-aec4-4ab0-ae21-ab94226ea01a" xsi:nil="true"/>
    <Sent xmlns="75e7ae58-aec4-4ab0-ae21-ab94226ea01a">true</Sent>
    <Folder xmlns="75e7ae58-aec4-4ab0-ae21-ab94226ea0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14AEC5E-E907-4329-9EB6-09A705CB3A12}">
  <ds:schemaRefs>
    <ds:schemaRef ds:uri="http://schemas.microsoft.com/sharepoint/v3/contenttype/forms"/>
  </ds:schemaRefs>
</ds:datastoreItem>
</file>

<file path=customXml/itemProps2.xml><?xml version="1.0" encoding="utf-8"?>
<ds:datastoreItem xmlns:ds="http://schemas.openxmlformats.org/officeDocument/2006/customXml" ds:itemID="{5B191F4A-5800-4A11-88FD-BD0F548DD3B0}">
  <ds:schemaRefs>
    <ds:schemaRef ds:uri="http://purl.org/dc/dcmitype/"/>
    <ds:schemaRef ds:uri="http://schemas.microsoft.com/office/2006/documentManagement/types"/>
    <ds:schemaRef ds:uri="b413c3fd-5a3b-4239-b985-69032e371c04"/>
    <ds:schemaRef ds:uri="http://purl.org/dc/elements/1.1/"/>
    <ds:schemaRef ds:uri="http://schemas.microsoft.com/office/infopath/2007/PartnerControls"/>
    <ds:schemaRef ds:uri="http://purl.org/dc/terms/"/>
    <ds:schemaRef ds:uri="a8f60570-4bd3-4f2b-950b-a996de8ab151"/>
    <ds:schemaRef ds:uri="75e7ae58-aec4-4ab0-ae21-ab94226ea01a"/>
    <ds:schemaRef ds:uri="http://schemas.openxmlformats.org/package/2006/metadata/core-properties"/>
    <ds:schemaRef ds:uri="http://schemas.microsoft.com/office/2006/metadata/properties"/>
    <ds:schemaRef ds:uri="aaacb922-5235-4a66-b188-303b9b46fbd7"/>
    <ds:schemaRef ds:uri="c278e07c-0436-44ae-bf20-0fa31c54bf35"/>
    <ds:schemaRef ds:uri="0063f72e-ace3-48fb-9c1f-5b513408b31f"/>
    <ds:schemaRef ds:uri="http://www.w3.org/XML/1998/namespace"/>
  </ds:schemaRefs>
</ds:datastoreItem>
</file>

<file path=customXml/itemProps3.xml><?xml version="1.0" encoding="utf-8"?>
<ds:datastoreItem xmlns:ds="http://schemas.openxmlformats.org/officeDocument/2006/customXml" ds:itemID="{1850ECF0-9343-4DCC-A2F4-ED26219E8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c278e07c-0436-44ae-bf20-0fa31c54bf35"/>
    <ds:schemaRef ds:uri="b413c3fd-5a3b-4239-b985-69032e371c04"/>
    <ds:schemaRef ds:uri="a8f60570-4bd3-4f2b-950b-a996de8ab151"/>
    <ds:schemaRef ds:uri="aaacb922-5235-4a66-b188-303b9b46fbd7"/>
    <ds:schemaRef ds:uri="75e7ae58-aec4-4ab0-ae21-ab94226ea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37D241E-D110-47A3-B9AA-6F7FE9AFF47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Cover_sheet</vt:lpstr>
      <vt:lpstr>Contents</vt:lpstr>
      <vt:lpstr>Commentary</vt:lpstr>
      <vt:lpstr>Notes</vt:lpstr>
      <vt:lpstr>Table_1_by_Capacity</vt:lpstr>
      <vt:lpstr>Table_2_by_Accreditation</vt:lpstr>
      <vt:lpstr>Table_3_dom_by_PC</vt:lpstr>
      <vt:lpstr>FiT_data_timelines</vt:lpstr>
      <vt:lpstr>Table_1_Sep</vt:lpstr>
      <vt:lpstr>Table_1_Aug</vt:lpstr>
      <vt:lpstr>Table_1_Jul</vt:lpstr>
      <vt:lpstr>Table_2_Aug_24</vt:lpstr>
      <vt:lpstr>Table_3_Aug_24</vt:lpstr>
      <vt:lpstr>Table_1_Aug!Print_Titles</vt:lpstr>
      <vt:lpstr>Table_1_by_Capacity!Print_Titles</vt:lpstr>
      <vt:lpstr>Table_1_Jul!Print_Titles</vt:lpstr>
      <vt:lpstr>Table_1_Sep!Print_Titles</vt:lpstr>
      <vt:lpstr>Table_2_Aug_24!Print_Titles</vt:lpstr>
      <vt:lpstr>Table_2_by_Accreditation!Print_Titles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Solar Photovoltaics deployment October 2016</dc:title>
  <dc:subject/>
  <dc:creator>James Hemingway</dc:creator>
  <cp:keywords/>
  <dc:description/>
  <cp:lastModifiedBy>Harris, Kevin (Energy Security)</cp:lastModifiedBy>
  <cp:revision/>
  <dcterms:created xsi:type="dcterms:W3CDTF">2016-02-22T12:43:57Z</dcterms:created>
  <dcterms:modified xsi:type="dcterms:W3CDTF">2024-11-26T16:41:10Z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_dlc_DocIdItemGuid">
    <vt:lpwstr>41532e07-ea08-48be-8fe0-d90764e2f638</vt:lpwstr>
  </property>
  <property fmtid="{D5CDD505-2E9C-101B-9397-08002B2CF9AE}" pid="4" name="Business Unit">
    <vt:lpwstr>1;#Energy Statistics|0882e751-7c5d-40cd-a0d4-46cf492f7845</vt:lpwstr>
  </property>
  <property fmtid="{D5CDD505-2E9C-101B-9397-08002B2CF9AE}" pid="5" name="SharedWithUsers">
    <vt:lpwstr>4500;#Laycock, Matt (Analysis Directorate);#4499;#Harris, Kevin (Analysis Directorate);#9448;#Hollingshead, Paul (Communications &amp; Partnerships);#23336;#zz_Smith, Andrew (BEIS);#17140;#Frankland, Chrissie (BEIS);#14071;#Lucking, Benjamin (Analysis Directo</vt:lpwstr>
  </property>
  <property fmtid="{D5CDD505-2E9C-101B-9397-08002B2CF9AE}" pid="6" name="AuthorIds_UIVersion_4">
    <vt:lpwstr>17140</vt:lpwstr>
  </property>
  <property fmtid="{D5CDD505-2E9C-101B-9397-08002B2CF9AE}" pid="7" name="AuthorIds_UIVersion_7">
    <vt:lpwstr>17140</vt:lpwstr>
  </property>
  <property fmtid="{D5CDD505-2E9C-101B-9397-08002B2CF9AE}" pid="8" name="AuthorIds_UIVersion_19">
    <vt:lpwstr>17519</vt:lpwstr>
  </property>
  <property fmtid="{D5CDD505-2E9C-101B-9397-08002B2CF9AE}" pid="9" name="AuthorIds_UIVersion_3">
    <vt:lpwstr>17140</vt:lpwstr>
  </property>
  <property fmtid="{D5CDD505-2E9C-101B-9397-08002B2CF9AE}" pid="10" name="MSIP_Label_ba62f585-b40f-4ab9-bafe-39150f03d124_Enabled">
    <vt:lpwstr>true</vt:lpwstr>
  </property>
  <property fmtid="{D5CDD505-2E9C-101B-9397-08002B2CF9AE}" pid="11" name="MSIP_Label_ba62f585-b40f-4ab9-bafe-39150f03d124_SetDate">
    <vt:lpwstr>2019-09-23T08:46:45Z</vt:lpwstr>
  </property>
  <property fmtid="{D5CDD505-2E9C-101B-9397-08002B2CF9AE}" pid="12" name="MSIP_Label_ba62f585-b40f-4ab9-bafe-39150f03d124_Method">
    <vt:lpwstr>Standard</vt:lpwstr>
  </property>
  <property fmtid="{D5CDD505-2E9C-101B-9397-08002B2CF9AE}" pid="13" name="MSIP_Label_ba62f585-b40f-4ab9-bafe-39150f03d124_Name">
    <vt:lpwstr>OFFICIAL</vt:lpwstr>
  </property>
  <property fmtid="{D5CDD505-2E9C-101B-9397-08002B2CF9AE}" pid="14" name="MSIP_Label_ba62f585-b40f-4ab9-bafe-39150f03d124_SiteId">
    <vt:lpwstr>cbac7005-02c1-43eb-b497-e6492d1b2dd8</vt:lpwstr>
  </property>
  <property fmtid="{D5CDD505-2E9C-101B-9397-08002B2CF9AE}" pid="15" name="MSIP_Label_ba62f585-b40f-4ab9-bafe-39150f03d124_ActionId">
    <vt:lpwstr>0838d58a-d046-4924-83aa-0000b53291a5</vt:lpwstr>
  </property>
  <property fmtid="{D5CDD505-2E9C-101B-9397-08002B2CF9AE}" pid="16" name="MSIP_Label_ba62f585-b40f-4ab9-bafe-39150f03d124_ContentBits">
    <vt:lpwstr>0</vt:lpwstr>
  </property>
  <property fmtid="{D5CDD505-2E9C-101B-9397-08002B2CF9AE}" pid="17" name="MediaServiceImageTags">
    <vt:lpwstr/>
  </property>
  <property fmtid="{D5CDD505-2E9C-101B-9397-08002B2CF9AE}" pid="18" name="_ExtendedDescription">
    <vt:lpwstr/>
  </property>
  <property fmtid="{D5CDD505-2E9C-101B-9397-08002B2CF9AE}" pid="19" name="Business_x0020_Unit">
    <vt:lpwstr>1;#Energy Statistics|0882e751-7c5d-40cd-a0d4-46cf492f7845</vt:lpwstr>
  </property>
</Properties>
</file>