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tent Informatics\Individuals\Henry Nevell\SQL queries\2023-01-17 PA success rate\"/>
    </mc:Choice>
  </mc:AlternateContent>
  <xr:revisionPtr revIDLastSave="0" documentId="13_ncr:1_{4914BF6E-BFDC-44E1-AC2E-D6FEDFF7C2F7}" xr6:coauthVersionLast="47" xr6:coauthVersionMax="47" xr10:uidLastSave="{00000000-0000-0000-0000-000000000000}"/>
  <bookViews>
    <workbookView xWindow="40920" yWindow="2625" windowWidth="29040" windowHeight="17640" xr2:uid="{40E073BB-BC49-452D-A8BB-255EFFC472DB}"/>
  </bookViews>
  <sheets>
    <sheet name="Resul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2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</calcChain>
</file>

<file path=xl/sharedStrings.xml><?xml version="1.0" encoding="utf-8"?>
<sst xmlns="http://schemas.openxmlformats.org/spreadsheetml/2006/main" count="10" uniqueCount="9">
  <si>
    <t>Not granted - represented</t>
  </si>
  <si>
    <t>Not granted - not represented</t>
  </si>
  <si>
    <t>Granted - represented</t>
  </si>
  <si>
    <t>Granted - not represented</t>
  </si>
  <si>
    <t>Not represented success rate</t>
  </si>
  <si>
    <t>N/A</t>
  </si>
  <si>
    <t>Year of filing of application</t>
  </si>
  <si>
    <t>Represented success rate</t>
  </si>
  <si>
    <t>Ratio success (granted represented per granted self-represented)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</si>
</sst>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1" fillId="2" borderId="0" xfId="0" applyFont="1" applyFill="1"/>
    <xf numFmtId="0" fontId="0" fillId="2" borderId="0" xfId="0" applyNumberFormat="1" applyFill="1"/>
    <xf numFmtId="0" fontId="0" fillId="2" borderId="0" xfId="0" applyFill="1"/>
    <xf numFmtId="0" fontId="1" fillId="3" borderId="0" xfId="0" applyFont="1" applyFill="1"/>
    <xf numFmtId="0" fontId="0" fillId="3" borderId="0" xfId="0" applyNumberFormat="1" applyFill="1"/>
    <xf numFmtId="0" fontId="0" fillId="3" borderId="0" xfId="0" applyFill="1"/>
    <xf numFmtId="10" fontId="1" fillId="2" borderId="0" xfId="0" applyNumberFormat="1" applyFont="1" applyFill="1"/>
    <xf numFmtId="10" fontId="0" fillId="2" borderId="0" xfId="0" applyNumberFormat="1" applyFill="1"/>
    <xf numFmtId="10" fontId="1" fillId="3" borderId="0" xfId="0" applyNumberFormat="1" applyFont="1" applyFill="1"/>
    <xf numFmtId="1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A234-EDC7-4997-AEA4-53BD2EA8F298}">
  <dimension ref="A1:H36"/>
  <sheetViews>
    <sheetView tabSelected="1" topLeftCell="B1" workbookViewId="0">
      <selection activeCell="H12" sqref="H12"/>
    </sheetView>
  </sheetViews>
  <sheetFormatPr defaultRowHeight="15.5" x14ac:dyDescent="0.35"/>
  <cols>
    <col min="1" max="1" width="25" bestFit="1" customWidth="1"/>
    <col min="2" max="2" width="23.84375" style="7" bestFit="1" customWidth="1"/>
    <col min="3" max="3" width="27.3046875" style="7" bestFit="1" customWidth="1"/>
    <col min="4" max="4" width="20.3828125" style="10" bestFit="1" customWidth="1"/>
    <col min="5" max="5" width="23.84375" style="10" bestFit="1" customWidth="1"/>
    <col min="6" max="6" width="24.53515625" style="12" bestFit="1" customWidth="1"/>
    <col min="7" max="7" width="27.3046875" style="14" bestFit="1" customWidth="1"/>
    <col min="8" max="8" width="59.61328125" style="4" bestFit="1" customWidth="1"/>
  </cols>
  <sheetData>
    <row r="1" spans="1:8" x14ac:dyDescent="0.35">
      <c r="A1" s="2" t="s">
        <v>6</v>
      </c>
      <c r="B1" s="5" t="s">
        <v>0</v>
      </c>
      <c r="C1" s="5" t="s">
        <v>1</v>
      </c>
      <c r="D1" s="8" t="s">
        <v>2</v>
      </c>
      <c r="E1" s="8" t="s">
        <v>3</v>
      </c>
      <c r="F1" s="11" t="s">
        <v>7</v>
      </c>
      <c r="G1" s="13" t="s">
        <v>4</v>
      </c>
      <c r="H1" s="3" t="s">
        <v>8</v>
      </c>
    </row>
    <row r="2" spans="1:8" x14ac:dyDescent="0.35">
      <c r="A2" s="1">
        <v>1989</v>
      </c>
      <c r="B2" s="6">
        <v>16392</v>
      </c>
      <c r="C2" s="6">
        <v>3945</v>
      </c>
      <c r="D2" s="9">
        <v>8832</v>
      </c>
      <c r="E2" s="9">
        <v>177</v>
      </c>
      <c r="F2" s="12">
        <f t="shared" ref="F2:F36" si="0">D2/(D2+B2)</f>
        <v>0.35014272121788775</v>
      </c>
      <c r="G2" s="14">
        <f t="shared" ref="G2:G36" si="1">E2/(E2+C2)</f>
        <v>4.294032023289665E-2</v>
      </c>
      <c r="H2" s="4">
        <f>F2/G2</f>
        <v>8.1541711687013176</v>
      </c>
    </row>
    <row r="3" spans="1:8" x14ac:dyDescent="0.35">
      <c r="A3" s="1">
        <v>1990</v>
      </c>
      <c r="B3" s="6">
        <v>15944</v>
      </c>
      <c r="C3" s="6">
        <v>4073</v>
      </c>
      <c r="D3" s="9">
        <v>7862</v>
      </c>
      <c r="E3" s="9">
        <v>189</v>
      </c>
      <c r="F3" s="12">
        <f t="shared" si="0"/>
        <v>0.33025287742585901</v>
      </c>
      <c r="G3" s="14">
        <f t="shared" si="1"/>
        <v>4.4345377756921635E-2</v>
      </c>
      <c r="H3" s="4">
        <f t="shared" ref="H3:H34" si="2">F3/G3</f>
        <v>7.447289754439212</v>
      </c>
    </row>
    <row r="4" spans="1:8" x14ac:dyDescent="0.35">
      <c r="A4" s="1">
        <v>1991</v>
      </c>
      <c r="B4" s="6">
        <v>15100</v>
      </c>
      <c r="C4" s="6">
        <v>4478</v>
      </c>
      <c r="D4" s="9">
        <v>7752</v>
      </c>
      <c r="E4" s="9">
        <v>226</v>
      </c>
      <c r="F4" s="12">
        <f t="shared" si="0"/>
        <v>0.33922632592333274</v>
      </c>
      <c r="G4" s="14">
        <f t="shared" si="1"/>
        <v>4.8044217687074828E-2</v>
      </c>
      <c r="H4" s="4">
        <f t="shared" si="2"/>
        <v>7.0607107838201646</v>
      </c>
    </row>
    <row r="5" spans="1:8" x14ac:dyDescent="0.35">
      <c r="A5" s="1">
        <v>1992</v>
      </c>
      <c r="B5" s="6">
        <v>14701</v>
      </c>
      <c r="C5" s="6">
        <v>4659</v>
      </c>
      <c r="D5" s="9">
        <v>7669</v>
      </c>
      <c r="E5" s="9">
        <v>260</v>
      </c>
      <c r="F5" s="12">
        <f t="shared" si="0"/>
        <v>0.3428252123379526</v>
      </c>
      <c r="G5" s="14">
        <f t="shared" si="1"/>
        <v>5.2856271599918681E-2</v>
      </c>
      <c r="H5" s="4">
        <f t="shared" si="2"/>
        <v>6.4859893057322653</v>
      </c>
    </row>
    <row r="6" spans="1:8" x14ac:dyDescent="0.35">
      <c r="A6" s="1">
        <v>1993</v>
      </c>
      <c r="B6" s="6">
        <v>14034</v>
      </c>
      <c r="C6" s="6">
        <v>4936</v>
      </c>
      <c r="D6" s="9">
        <v>7494</v>
      </c>
      <c r="E6" s="9">
        <v>289</v>
      </c>
      <c r="F6" s="12">
        <f t="shared" si="0"/>
        <v>0.34810479375696768</v>
      </c>
      <c r="G6" s="14">
        <f t="shared" si="1"/>
        <v>5.5311004784688998E-2</v>
      </c>
      <c r="H6" s="4">
        <f t="shared" si="2"/>
        <v>6.2935901293431007</v>
      </c>
    </row>
    <row r="7" spans="1:8" x14ac:dyDescent="0.35">
      <c r="A7" s="1">
        <v>1994</v>
      </c>
      <c r="B7" s="6">
        <v>13985</v>
      </c>
      <c r="C7" s="6">
        <v>4901</v>
      </c>
      <c r="D7" s="9">
        <v>7460</v>
      </c>
      <c r="E7" s="9">
        <v>289</v>
      </c>
      <c r="F7" s="12">
        <f t="shared" si="0"/>
        <v>0.34786663557938913</v>
      </c>
      <c r="G7" s="14">
        <f t="shared" si="1"/>
        <v>5.5684007707129092E-2</v>
      </c>
      <c r="H7" s="4">
        <f t="shared" si="2"/>
        <v>6.2471551510623859</v>
      </c>
    </row>
    <row r="8" spans="1:8" x14ac:dyDescent="0.35">
      <c r="A8" s="1">
        <v>1995</v>
      </c>
      <c r="B8" s="6">
        <v>13755</v>
      </c>
      <c r="C8" s="6">
        <v>4877</v>
      </c>
      <c r="D8" s="9">
        <v>7972</v>
      </c>
      <c r="E8" s="9">
        <v>326</v>
      </c>
      <c r="F8" s="12">
        <f t="shared" si="0"/>
        <v>0.36691673954066367</v>
      </c>
      <c r="G8" s="14">
        <f t="shared" si="1"/>
        <v>6.2656159907745534E-2</v>
      </c>
      <c r="H8" s="4">
        <f t="shared" si="2"/>
        <v>5.8560361835278316</v>
      </c>
    </row>
    <row r="9" spans="1:8" x14ac:dyDescent="0.35">
      <c r="A9" s="1">
        <v>1996</v>
      </c>
      <c r="B9" s="6">
        <v>14110</v>
      </c>
      <c r="C9" s="6">
        <v>4600</v>
      </c>
      <c r="D9" s="9">
        <v>8228</v>
      </c>
      <c r="E9" s="9">
        <v>353</v>
      </c>
      <c r="F9" s="12">
        <f t="shared" si="0"/>
        <v>0.36834094368340942</v>
      </c>
      <c r="G9" s="14">
        <f t="shared" si="1"/>
        <v>7.126993741166969E-2</v>
      </c>
      <c r="H9" s="4">
        <f t="shared" si="2"/>
        <v>5.1682512579714643</v>
      </c>
    </row>
    <row r="10" spans="1:8" x14ac:dyDescent="0.35">
      <c r="A10" s="1">
        <v>1997</v>
      </c>
      <c r="B10" s="6">
        <v>14219</v>
      </c>
      <c r="C10" s="6">
        <v>4529</v>
      </c>
      <c r="D10" s="9">
        <v>8631</v>
      </c>
      <c r="E10" s="9">
        <v>352</v>
      </c>
      <c r="F10" s="12">
        <f t="shared" si="0"/>
        <v>0.3777242888402626</v>
      </c>
      <c r="G10" s="14">
        <f t="shared" si="1"/>
        <v>7.2116369596394184E-2</v>
      </c>
      <c r="H10" s="4">
        <f t="shared" si="2"/>
        <v>5.2377052665605728</v>
      </c>
    </row>
    <row r="11" spans="1:8" x14ac:dyDescent="0.35">
      <c r="A11" s="1">
        <v>1998</v>
      </c>
      <c r="B11" s="6">
        <v>15463</v>
      </c>
      <c r="C11" s="6">
        <v>4978</v>
      </c>
      <c r="D11" s="9">
        <v>8082</v>
      </c>
      <c r="E11" s="9">
        <v>420</v>
      </c>
      <c r="F11" s="12">
        <f t="shared" si="0"/>
        <v>0.34325759184540244</v>
      </c>
      <c r="G11" s="14">
        <f t="shared" si="1"/>
        <v>7.7806595035198226E-2</v>
      </c>
      <c r="H11" s="4">
        <f t="shared" si="2"/>
        <v>4.4116773351940051</v>
      </c>
    </row>
    <row r="12" spans="1:8" x14ac:dyDescent="0.35">
      <c r="A12" s="1">
        <v>1999</v>
      </c>
      <c r="B12" s="6">
        <v>15836</v>
      </c>
      <c r="C12" s="6">
        <v>6247</v>
      </c>
      <c r="D12" s="9">
        <v>8196</v>
      </c>
      <c r="E12" s="9">
        <v>483</v>
      </c>
      <c r="F12" s="12">
        <f t="shared" si="0"/>
        <v>0.34104527296937415</v>
      </c>
      <c r="G12" s="14">
        <f t="shared" si="1"/>
        <v>7.1768202080237736E-2</v>
      </c>
      <c r="H12" s="4">
        <f t="shared" si="2"/>
        <v>4.7520386896146753</v>
      </c>
    </row>
    <row r="13" spans="1:8" x14ac:dyDescent="0.35">
      <c r="A13" s="1">
        <v>2000</v>
      </c>
      <c r="B13" s="6">
        <v>16511</v>
      </c>
      <c r="C13" s="6">
        <v>6663</v>
      </c>
      <c r="D13" s="9">
        <v>8054</v>
      </c>
      <c r="E13" s="9">
        <v>463</v>
      </c>
      <c r="F13" s="12">
        <f t="shared" si="0"/>
        <v>0.32786484836148994</v>
      </c>
      <c r="G13" s="14">
        <f t="shared" si="1"/>
        <v>6.4973337075498169E-2</v>
      </c>
      <c r="H13" s="4">
        <f t="shared" si="2"/>
        <v>5.0461445127947675</v>
      </c>
    </row>
    <row r="14" spans="1:8" x14ac:dyDescent="0.35">
      <c r="A14" s="1">
        <v>2001</v>
      </c>
      <c r="B14" s="6">
        <v>15979</v>
      </c>
      <c r="C14" s="6">
        <v>6436</v>
      </c>
      <c r="D14" s="9">
        <v>8152</v>
      </c>
      <c r="E14" s="9">
        <v>451</v>
      </c>
      <c r="F14" s="12">
        <f t="shared" si="0"/>
        <v>0.33782271766607269</v>
      </c>
      <c r="G14" s="14">
        <f t="shared" si="1"/>
        <v>6.5485697691302455E-2</v>
      </c>
      <c r="H14" s="4">
        <f t="shared" si="2"/>
        <v>5.1587251808564138</v>
      </c>
    </row>
    <row r="15" spans="1:8" x14ac:dyDescent="0.35">
      <c r="A15" s="1">
        <v>2002</v>
      </c>
      <c r="B15" s="6">
        <v>15038</v>
      </c>
      <c r="C15" s="6">
        <v>6756</v>
      </c>
      <c r="D15" s="9">
        <v>7987</v>
      </c>
      <c r="E15" s="9">
        <v>466</v>
      </c>
      <c r="F15" s="12">
        <f t="shared" si="0"/>
        <v>0.34688382193268186</v>
      </c>
      <c r="G15" s="14">
        <f t="shared" si="1"/>
        <v>6.4525062309609527E-2</v>
      </c>
      <c r="H15" s="4">
        <f t="shared" si="2"/>
        <v>5.3759548540725932</v>
      </c>
    </row>
    <row r="16" spans="1:8" x14ac:dyDescent="0.35">
      <c r="A16" s="1">
        <v>2003</v>
      </c>
      <c r="B16" s="6">
        <v>14306</v>
      </c>
      <c r="C16" s="6">
        <v>7095</v>
      </c>
      <c r="D16" s="9">
        <v>8083</v>
      </c>
      <c r="E16" s="9">
        <v>437</v>
      </c>
      <c r="F16" s="12">
        <f t="shared" si="0"/>
        <v>0.36102550359551566</v>
      </c>
      <c r="G16" s="14">
        <f t="shared" si="1"/>
        <v>5.8019118428040362E-2</v>
      </c>
      <c r="H16" s="4">
        <f t="shared" si="2"/>
        <v>6.2225265287904437</v>
      </c>
    </row>
    <row r="17" spans="1:8" x14ac:dyDescent="0.35">
      <c r="A17" s="1">
        <v>2004</v>
      </c>
      <c r="B17" s="6">
        <v>13802</v>
      </c>
      <c r="C17" s="6">
        <v>6655</v>
      </c>
      <c r="D17" s="9">
        <v>7559</v>
      </c>
      <c r="E17" s="9">
        <v>379</v>
      </c>
      <c r="F17" s="12">
        <f t="shared" si="0"/>
        <v>0.35386920088010859</v>
      </c>
      <c r="G17" s="14">
        <f t="shared" si="1"/>
        <v>5.3881148706283764E-2</v>
      </c>
      <c r="H17" s="4">
        <f t="shared" si="2"/>
        <v>6.5675882822973186</v>
      </c>
    </row>
    <row r="18" spans="1:8" x14ac:dyDescent="0.35">
      <c r="A18" s="1">
        <v>2005</v>
      </c>
      <c r="B18" s="6">
        <v>13071</v>
      </c>
      <c r="C18" s="6">
        <v>5849</v>
      </c>
      <c r="D18" s="9">
        <v>7062</v>
      </c>
      <c r="E18" s="9">
        <v>353</v>
      </c>
      <c r="F18" s="12">
        <f t="shared" si="0"/>
        <v>0.3507673968112055</v>
      </c>
      <c r="G18" s="14">
        <f t="shared" si="1"/>
        <v>5.6917123508545629E-2</v>
      </c>
      <c r="H18" s="4">
        <f t="shared" si="2"/>
        <v>6.1627744901504151</v>
      </c>
    </row>
    <row r="19" spans="1:8" x14ac:dyDescent="0.35">
      <c r="A19" s="1">
        <v>2006</v>
      </c>
      <c r="B19" s="6">
        <v>12576</v>
      </c>
      <c r="C19" s="6">
        <v>6306</v>
      </c>
      <c r="D19" s="9">
        <v>6421</v>
      </c>
      <c r="E19" s="9">
        <v>311</v>
      </c>
      <c r="F19" s="12">
        <f t="shared" si="0"/>
        <v>0.33800073695846711</v>
      </c>
      <c r="G19" s="14">
        <f t="shared" si="1"/>
        <v>4.7000151125887867E-2</v>
      </c>
      <c r="H19" s="4">
        <f t="shared" si="2"/>
        <v>7.1914819178590896</v>
      </c>
    </row>
    <row r="20" spans="1:8" x14ac:dyDescent="0.35">
      <c r="A20" s="1">
        <v>2007</v>
      </c>
      <c r="B20" s="6">
        <v>12301</v>
      </c>
      <c r="C20" s="6">
        <v>6073</v>
      </c>
      <c r="D20" s="9">
        <v>6043</v>
      </c>
      <c r="E20" s="9">
        <v>368</v>
      </c>
      <c r="F20" s="12">
        <f t="shared" si="0"/>
        <v>0.32942651548190144</v>
      </c>
      <c r="G20" s="14">
        <f t="shared" si="1"/>
        <v>5.7133985405992856E-2</v>
      </c>
      <c r="H20" s="4">
        <f t="shared" si="2"/>
        <v>5.7658592016818675</v>
      </c>
    </row>
    <row r="21" spans="1:8" x14ac:dyDescent="0.35">
      <c r="A21" s="1">
        <v>2008</v>
      </c>
      <c r="B21" s="6">
        <v>11671</v>
      </c>
      <c r="C21" s="6">
        <v>5587</v>
      </c>
      <c r="D21" s="9">
        <v>5965</v>
      </c>
      <c r="E21" s="9">
        <v>338</v>
      </c>
      <c r="F21" s="12">
        <f t="shared" si="0"/>
        <v>0.3382286232705829</v>
      </c>
      <c r="G21" s="14">
        <f t="shared" si="1"/>
        <v>5.7046413502109705E-2</v>
      </c>
      <c r="H21" s="4">
        <f t="shared" si="2"/>
        <v>5.9290076712372892</v>
      </c>
    </row>
    <row r="22" spans="1:8" x14ac:dyDescent="0.35">
      <c r="A22" s="1">
        <v>2009</v>
      </c>
      <c r="B22" s="6">
        <v>10818</v>
      </c>
      <c r="C22" s="6">
        <v>5786</v>
      </c>
      <c r="D22" s="9">
        <v>5458</v>
      </c>
      <c r="E22" s="9">
        <v>326</v>
      </c>
      <c r="F22" s="12">
        <f t="shared" si="0"/>
        <v>0.33534037847136888</v>
      </c>
      <c r="G22" s="14">
        <f t="shared" si="1"/>
        <v>5.3337696335078531E-2</v>
      </c>
      <c r="H22" s="4">
        <f t="shared" si="2"/>
        <v>6.2871177706043149</v>
      </c>
    </row>
    <row r="23" spans="1:8" x14ac:dyDescent="0.35">
      <c r="A23" s="1">
        <v>2010</v>
      </c>
      <c r="B23" s="6">
        <v>10531</v>
      </c>
      <c r="C23" s="6">
        <v>5610</v>
      </c>
      <c r="D23" s="9">
        <v>5456</v>
      </c>
      <c r="E23" s="9">
        <v>335</v>
      </c>
      <c r="F23" s="12">
        <f t="shared" si="0"/>
        <v>0.34127728779633454</v>
      </c>
      <c r="G23" s="14">
        <f t="shared" si="1"/>
        <v>5.6349873843566024E-2</v>
      </c>
      <c r="H23" s="4">
        <f t="shared" si="2"/>
        <v>6.0563984356692799</v>
      </c>
    </row>
    <row r="24" spans="1:8" x14ac:dyDescent="0.35">
      <c r="A24" s="1">
        <v>2011</v>
      </c>
      <c r="B24" s="6">
        <v>10928</v>
      </c>
      <c r="C24" s="6">
        <v>5471</v>
      </c>
      <c r="D24" s="9">
        <v>5949</v>
      </c>
      <c r="E24" s="9">
        <v>295</v>
      </c>
      <c r="F24" s="12">
        <f t="shared" si="0"/>
        <v>0.35249155655626002</v>
      </c>
      <c r="G24" s="14">
        <f t="shared" si="1"/>
        <v>5.1161984044398194E-2</v>
      </c>
      <c r="H24" s="4">
        <f t="shared" si="2"/>
        <v>6.8897163223843911</v>
      </c>
    </row>
    <row r="25" spans="1:8" x14ac:dyDescent="0.35">
      <c r="A25" s="1">
        <v>2012</v>
      </c>
      <c r="B25" s="6">
        <v>11051</v>
      </c>
      <c r="C25" s="6">
        <v>5483</v>
      </c>
      <c r="D25" s="9">
        <v>6508</v>
      </c>
      <c r="E25" s="9">
        <v>297</v>
      </c>
      <c r="F25" s="12">
        <f t="shared" si="0"/>
        <v>0.37063614101030812</v>
      </c>
      <c r="G25" s="14">
        <f t="shared" si="1"/>
        <v>5.1384083044982702E-2</v>
      </c>
      <c r="H25" s="4">
        <f t="shared" si="2"/>
        <v>7.2130535186517868</v>
      </c>
    </row>
    <row r="26" spans="1:8" x14ac:dyDescent="0.35">
      <c r="A26" s="1">
        <v>2013</v>
      </c>
      <c r="B26" s="6">
        <v>11247</v>
      </c>
      <c r="C26" s="6">
        <v>4944</v>
      </c>
      <c r="D26" s="9">
        <v>7026</v>
      </c>
      <c r="E26" s="9">
        <v>218</v>
      </c>
      <c r="F26" s="12">
        <f t="shared" si="0"/>
        <v>0.38450172385486786</v>
      </c>
      <c r="G26" s="14">
        <f t="shared" si="1"/>
        <v>4.2231693142192946E-2</v>
      </c>
      <c r="H26" s="4">
        <f t="shared" si="2"/>
        <v>9.1045775162331566</v>
      </c>
    </row>
    <row r="27" spans="1:8" x14ac:dyDescent="0.35">
      <c r="A27" s="1">
        <v>2014</v>
      </c>
      <c r="B27" s="6">
        <v>11484</v>
      </c>
      <c r="C27" s="6">
        <v>4805</v>
      </c>
      <c r="D27" s="9">
        <v>7071</v>
      </c>
      <c r="E27" s="9">
        <v>206</v>
      </c>
      <c r="F27" s="12">
        <f t="shared" si="0"/>
        <v>0.38108326596604691</v>
      </c>
      <c r="G27" s="14">
        <f t="shared" si="1"/>
        <v>4.1109558970265414E-2</v>
      </c>
      <c r="H27" s="4">
        <f t="shared" si="2"/>
        <v>9.2699429405624336</v>
      </c>
    </row>
    <row r="28" spans="1:8" x14ac:dyDescent="0.35">
      <c r="A28" s="1">
        <v>2015</v>
      </c>
      <c r="B28" s="6">
        <v>11096</v>
      </c>
      <c r="C28" s="6">
        <v>4832</v>
      </c>
      <c r="D28" s="9">
        <v>7139</v>
      </c>
      <c r="E28" s="9">
        <v>153</v>
      </c>
      <c r="F28" s="12">
        <f t="shared" si="0"/>
        <v>0.39149986290101452</v>
      </c>
      <c r="G28" s="14">
        <f t="shared" si="1"/>
        <v>3.0692076228686058E-2</v>
      </c>
      <c r="H28" s="4">
        <f t="shared" si="2"/>
        <v>12.755730827199722</v>
      </c>
    </row>
    <row r="29" spans="1:8" x14ac:dyDescent="0.35">
      <c r="A29" s="1">
        <v>2016</v>
      </c>
      <c r="B29" s="6">
        <v>10850</v>
      </c>
      <c r="C29" s="6">
        <v>3860</v>
      </c>
      <c r="D29" s="9">
        <v>7321</v>
      </c>
      <c r="E29" s="9">
        <v>134</v>
      </c>
      <c r="F29" s="12">
        <f t="shared" si="0"/>
        <v>0.40289472235980406</v>
      </c>
      <c r="G29" s="14">
        <f t="shared" si="1"/>
        <v>3.3550325488232349E-2</v>
      </c>
      <c r="H29" s="4">
        <f t="shared" si="2"/>
        <v>12.008668067948189</v>
      </c>
    </row>
    <row r="30" spans="1:8" x14ac:dyDescent="0.35">
      <c r="A30" s="1">
        <v>2017</v>
      </c>
      <c r="B30" s="6">
        <v>10764</v>
      </c>
      <c r="C30" s="6">
        <v>3127</v>
      </c>
      <c r="D30" s="9">
        <v>7001</v>
      </c>
      <c r="E30" s="9">
        <v>115</v>
      </c>
      <c r="F30" s="12">
        <f t="shared" si="0"/>
        <v>0.39408950182943991</v>
      </c>
      <c r="G30" s="14">
        <f t="shared" si="1"/>
        <v>3.5471930906847624E-2</v>
      </c>
      <c r="H30" s="4">
        <f t="shared" si="2"/>
        <v>11.109897086356906</v>
      </c>
    </row>
    <row r="31" spans="1:8" x14ac:dyDescent="0.35">
      <c r="A31" s="1">
        <v>2018</v>
      </c>
      <c r="B31" s="6">
        <v>8877</v>
      </c>
      <c r="C31" s="6">
        <v>2819</v>
      </c>
      <c r="D31" s="9">
        <v>6512</v>
      </c>
      <c r="E31" s="9">
        <v>132</v>
      </c>
      <c r="F31" s="12">
        <f t="shared" si="0"/>
        <v>0.42315939957112225</v>
      </c>
      <c r="G31" s="14">
        <f t="shared" si="1"/>
        <v>4.4730599796679094E-2</v>
      </c>
      <c r="H31" s="4">
        <f t="shared" si="2"/>
        <v>9.460177182836226</v>
      </c>
    </row>
    <row r="32" spans="1:8" x14ac:dyDescent="0.35">
      <c r="A32" s="1">
        <v>2019</v>
      </c>
      <c r="B32" s="6">
        <v>7455</v>
      </c>
      <c r="C32" s="6">
        <v>2257</v>
      </c>
      <c r="D32" s="9">
        <v>5127</v>
      </c>
      <c r="E32" s="9">
        <v>102</v>
      </c>
      <c r="F32" s="12">
        <f t="shared" si="0"/>
        <v>0.40748688602765853</v>
      </c>
      <c r="G32" s="14">
        <f t="shared" si="1"/>
        <v>4.3238660449342943E-2</v>
      </c>
      <c r="H32" s="4">
        <f t="shared" si="2"/>
        <v>9.4241329817573174</v>
      </c>
    </row>
    <row r="33" spans="1:8" x14ac:dyDescent="0.35">
      <c r="A33" s="1">
        <v>2020</v>
      </c>
      <c r="B33" s="6">
        <v>7222</v>
      </c>
      <c r="C33" s="6">
        <v>3257</v>
      </c>
      <c r="D33" s="9">
        <v>2857</v>
      </c>
      <c r="E33" s="9">
        <v>85</v>
      </c>
      <c r="F33" s="12">
        <f t="shared" si="0"/>
        <v>0.28346066077983928</v>
      </c>
      <c r="G33" s="14">
        <f t="shared" si="1"/>
        <v>2.5433871932974268E-2</v>
      </c>
      <c r="H33" s="4">
        <f t="shared" si="2"/>
        <v>11.145006215602622</v>
      </c>
    </row>
    <row r="34" spans="1:8" x14ac:dyDescent="0.35">
      <c r="A34" s="1">
        <v>2021</v>
      </c>
      <c r="B34" s="6">
        <v>3450</v>
      </c>
      <c r="C34" s="6">
        <v>1268</v>
      </c>
      <c r="D34" s="9">
        <v>630</v>
      </c>
      <c r="E34" s="9">
        <v>21</v>
      </c>
      <c r="F34" s="12">
        <f t="shared" si="0"/>
        <v>0.15441176470588236</v>
      </c>
      <c r="G34" s="14">
        <f t="shared" si="1"/>
        <v>1.6291698991466253E-2</v>
      </c>
      <c r="H34" s="4">
        <f t="shared" si="2"/>
        <v>9.4779411764705888</v>
      </c>
    </row>
    <row r="35" spans="1:8" x14ac:dyDescent="0.35">
      <c r="A35" s="1">
        <v>2022</v>
      </c>
      <c r="B35" s="6">
        <v>179</v>
      </c>
      <c r="C35" s="6">
        <v>85</v>
      </c>
      <c r="D35" s="9">
        <v>13</v>
      </c>
      <c r="E35" s="9">
        <v>0</v>
      </c>
      <c r="F35" s="12">
        <f t="shared" si="0"/>
        <v>6.7708333333333329E-2</v>
      </c>
      <c r="G35" s="14">
        <f t="shared" si="1"/>
        <v>0</v>
      </c>
      <c r="H35" s="4" t="s">
        <v>5</v>
      </c>
    </row>
    <row r="36" spans="1:8" x14ac:dyDescent="0.35">
      <c r="A36" s="1">
        <v>2023</v>
      </c>
      <c r="B36" s="6">
        <v>4</v>
      </c>
      <c r="C36" s="6">
        <v>6</v>
      </c>
      <c r="D36" s="9">
        <v>0</v>
      </c>
      <c r="E36" s="9">
        <v>0</v>
      </c>
      <c r="F36" s="12">
        <f t="shared" si="0"/>
        <v>0</v>
      </c>
      <c r="G36" s="14">
        <f t="shared" si="1"/>
        <v>0</v>
      </c>
      <c r="H36" s="4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Nevell</dc:creator>
  <cp:lastModifiedBy>Henry Nevell</cp:lastModifiedBy>
  <dcterms:created xsi:type="dcterms:W3CDTF">2023-01-17T17:17:36Z</dcterms:created>
  <dcterms:modified xsi:type="dcterms:W3CDTF">2023-01-19T13:55:06Z</dcterms:modified>
</cp:coreProperties>
</file>