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hmrc.sharepoint.com/sites/SPS149673662/Shared Documents/External Reporting/Monthly Reporting/Monthly Publication 24-25/September/Data/"/>
    </mc:Choice>
  </mc:AlternateContent>
  <xr:revisionPtr revIDLastSave="118" documentId="8_{03EDF9E4-BA1E-430E-9566-24A009E7C8AB}" xr6:coauthVersionLast="47" xr6:coauthVersionMax="47" xr10:uidLastSave="{1B594B81-9C9C-4745-A6EA-62EC94FCD76A}"/>
  <bookViews>
    <workbookView xWindow="-120" yWindow="-120" windowWidth="29040" windowHeight="15840" tabRatio="816" activeTab="2" xr2:uid="{C1843C99-4C03-4CB3-B449-00F849FFD561}"/>
  </bookViews>
  <sheets>
    <sheet name="Contents" sheetId="8" r:id="rId1"/>
    <sheet name="In-month measures" sheetId="15" r:id="rId2"/>
    <sheet name="Year-to-date measures" sheetId="16" r:id="rId3"/>
    <sheet name="Definitions"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16" l="1"/>
  <c r="P21" i="16" s="1"/>
  <c r="Q22" i="16"/>
  <c r="Q20" i="16" s="1"/>
  <c r="P20" i="15"/>
  <c r="P21" i="15" s="1"/>
  <c r="R22" i="16" l="1"/>
  <c r="Q21" i="16"/>
  <c r="S22" i="16" l="1"/>
  <c r="R20" i="16"/>
  <c r="R21" i="16" l="1"/>
  <c r="S20" i="16"/>
</calcChain>
</file>

<file path=xl/sharedStrings.xml><?xml version="1.0" encoding="utf-8"?>
<sst xmlns="http://schemas.openxmlformats.org/spreadsheetml/2006/main" count="185" uniqueCount="124">
  <si>
    <t>Monthly Performance Publication - September 2024</t>
  </si>
  <si>
    <t>Use the links below to navigate through the report.</t>
  </si>
  <si>
    <t>Contents</t>
  </si>
  <si>
    <t>Purpose</t>
  </si>
  <si>
    <t>In-month measures</t>
  </si>
  <si>
    <t>This sheet shows HMRC's in-month performance measures including Priority Outcome metrics.</t>
  </si>
  <si>
    <t>Year-to-date measures</t>
  </si>
  <si>
    <t>This sheet shows HMRC's year-to-date month performance measures including Priority Outcome metrics.</t>
  </si>
  <si>
    <t>Definitions</t>
  </si>
  <si>
    <t>This sheet provides the definitions and assumptions of the measures included in this report .</t>
  </si>
  <si>
    <t>Report Owner: External Reporting Team, HMRC Strategic Reporting</t>
  </si>
  <si>
    <t>Customer Service Performance Metrics - in-month data</t>
  </si>
  <si>
    <t>% Overall Customer Satisfaction - phone, webchat and digital services</t>
  </si>
  <si>
    <t>Priority</t>
  </si>
  <si>
    <t>Net Easy - phone, webchat and digital services</t>
  </si>
  <si>
    <t>customer</t>
  </si>
  <si>
    <t>Webchats adviser attempts handled</t>
  </si>
  <si>
    <t>service</t>
  </si>
  <si>
    <t>Telephony adviser attempts handled</t>
  </si>
  <si>
    <t>measures</t>
  </si>
  <si>
    <t>% of correspondence received by HMRC that has been cleared within 15 working days of receipt [1]</t>
  </si>
  <si>
    <t>% of correspondence received by HMRC that has been cleared within 40 working days of receipt [1] [2]</t>
  </si>
  <si>
    <t>Once and Done</t>
  </si>
  <si>
    <t>Additional customer service measures</t>
  </si>
  <si>
    <t>Net Easy - Phone</t>
  </si>
  <si>
    <t>Net Easy</t>
  </si>
  <si>
    <t>Net Easy - Webchat</t>
  </si>
  <si>
    <t>&amp;</t>
  </si>
  <si>
    <t>Net Easy - Digital Services</t>
  </si>
  <si>
    <t>CSAT</t>
  </si>
  <si>
    <t xml:space="preserve">% Overall Customer Satisfaction - Phone </t>
  </si>
  <si>
    <t>Disaggregation</t>
  </si>
  <si>
    <t xml:space="preserve">% Overall Customer Satisfaction - Webchat </t>
  </si>
  <si>
    <t>% Overall Customer Satisfaction - Digital Services</t>
  </si>
  <si>
    <t>Webchat</t>
  </si>
  <si>
    <t>Webchats submitted</t>
  </si>
  <si>
    <t>Number of calls received (contacts)</t>
  </si>
  <si>
    <t>Number of call Attempts Handled</t>
  </si>
  <si>
    <t xml:space="preserve">Call attempts handled % </t>
  </si>
  <si>
    <t xml:space="preserve">Number handled by automated systems </t>
  </si>
  <si>
    <t>Telephony</t>
  </si>
  <si>
    <t xml:space="preserve">Number of adviser attempts </t>
  </si>
  <si>
    <t xml:space="preserve">Number of adviser attempts handled </t>
  </si>
  <si>
    <t>Volume of calls not handled (abandoned, broadcasted messages or busies)</t>
  </si>
  <si>
    <t>Average Speed of Answer (mm:ss)</t>
  </si>
  <si>
    <t xml:space="preserve">% of customer calls waiting more than 10 mins </t>
  </si>
  <si>
    <t>Correspondence</t>
  </si>
  <si>
    <t>iForms received (P0)</t>
  </si>
  <si>
    <t>Post Receipts (P1-P4)</t>
  </si>
  <si>
    <t>Post where customers require a response (P1-P2)</t>
  </si>
  <si>
    <t>Total correspondence where customers require a response (P0-P2)</t>
  </si>
  <si>
    <t>Claims &amp; Changes [5]</t>
  </si>
  <si>
    <t>Average days taken to handle new tax credit and child benefit claims and changes of circumstances for UK customers [2]</t>
  </si>
  <si>
    <t>Average days taken to handle new tax credit and child benefit claims and changes of circumstances for international customers [2]</t>
  </si>
  <si>
    <t>Complaints</t>
  </si>
  <si>
    <t>Tier 1 number of complaints received [4]</t>
  </si>
  <si>
    <t>Tier 1 % fully upheld [3]</t>
  </si>
  <si>
    <t>Tier 1 % partially upheld [3]</t>
  </si>
  <si>
    <t>Tier 1% not upheld [3]</t>
  </si>
  <si>
    <t>Tier 2 number of complaints received [4]</t>
  </si>
  <si>
    <t>Tier 2 % fully upheld [3]</t>
  </si>
  <si>
    <t>Tier 2 % partially upheld [3]</t>
  </si>
  <si>
    <t>Tier 2% not upheld [3]</t>
  </si>
  <si>
    <t>[1] Both iForms and post are included in the correpondence cleared within 15/40 working days.</t>
  </si>
  <si>
    <t xml:space="preserve">[2] Data is lagged by a month. </t>
  </si>
  <si>
    <t>[3] Tier row doesn't add up to 100% because of rounding variance.</t>
  </si>
  <si>
    <t>[5] Due to a change of methodology, the latest Claims &amp; Changes data are currently unavailable.</t>
  </si>
  <si>
    <t xml:space="preserve">2024-25 figures remain provisional until they are aligned to the Annual Reports and Accounts. </t>
  </si>
  <si>
    <t>Customer Service Performance Metrics - Year-to-date data</t>
  </si>
  <si>
    <t>% Overall Customer Satisfaction - Phone</t>
  </si>
  <si>
    <t>YTD</t>
  </si>
  <si>
    <t>Claims</t>
  </si>
  <si>
    <t>&amp; Changes [5]</t>
  </si>
  <si>
    <t>Measure Title</t>
  </si>
  <si>
    <t>Definition / Calculation</t>
  </si>
  <si>
    <t>Priority customer service measures</t>
  </si>
  <si>
    <t xml:space="preserve">% Overall Customer Satisfaction - phone, webchat and digital services </t>
  </si>
  <si>
    <t>To measure the percentage of our customers that responded that they were either ‘satisfied’ or ‘very satisfied’ with the service. Total number of  "satisfied" or "very satisfied" responses (from the GDS 5 point scale of 'very dissatisfied' to 'very satisfied') divided by total number of responses for all digital services.
The scope of the customer satisfaction measure has changed in April 2021. This now includes phone services as well as webchat and digital channels so the data is not comparable to years prior to April 2021.</t>
  </si>
  <si>
    <t xml:space="preserve">Net easy - ease of using our digital services </t>
  </si>
  <si>
    <t>A Net Easy survey conducted on telephone and digital services. As the customer may not always consider the outcome of their contact with HMRC as positive, this survey does not ask how 'satisfied' they were, but 'how easy was it to deal with us today?'. The figures represent the total of positive responses minus the total of negative responses.  The score that can be achieved therefore ranges from 100 to -100.
The scope of the Net Easy measure has changed in April 2021. This now includes phone services as well as webchat and digital services so the data is not comparable to years prior to April 2021.</t>
  </si>
  <si>
    <t>Webchat adviser attempts handled</t>
  </si>
  <si>
    <t xml:space="preserve">The proportion of customers taking up a webchat offer that successfully got through to a webchat adviser. </t>
  </si>
  <si>
    <t xml:space="preserve">The proportion of callers that got through to an adviser after hearing the automated messages and choosing the option to speak to an adviser. </t>
  </si>
  <si>
    <t>A Yes/No question asking whether the customer was able to achieve what they needed to today. The Once and Done score represents the percentage who responded ‘Yes’. The possible scores range from 0-100%.</t>
  </si>
  <si>
    <t>% of correspondence received by HMRC that has been cleared within 15 working days of receipt [3]</t>
  </si>
  <si>
    <t xml:space="preserve">To measure the proportion of targeted post and iForms cleared within 15 working days. Targeted post and iForms cleared within 15 days divided by total targeted post and iForms received, where the day of receipt is counted as day zero. </t>
  </si>
  <si>
    <t>Total number of webchats submitted</t>
  </si>
  <si>
    <t xml:space="preserve">Number of calls received </t>
  </si>
  <si>
    <t>Total number of calls received to our customer service lines, including those that go through our automated lines</t>
  </si>
  <si>
    <t>Number of call attempts handled</t>
  </si>
  <si>
    <t>The proportion of total telephone calls which are handled either after listening to a recorded informational message or go on to be handled by an adviser.</t>
  </si>
  <si>
    <t>Number handled by automated systems</t>
  </si>
  <si>
    <t>The number of calls handled after listening to a recorded informational message.</t>
  </si>
  <si>
    <t>Number of adviser attempts</t>
  </si>
  <si>
    <t>The number of incoming calls after hearing automated messages and choosing to speak to an adviser.</t>
  </si>
  <si>
    <t>Number of adviser attempts handled</t>
  </si>
  <si>
    <t>Volume of calls not handled (abandoned, broadcasted message or busies)</t>
  </si>
  <si>
    <t>The number of calls terminated by the customer in the queue or after listening to a broadcast message where we offer a limited service and long queues or where customers are played a ‘busy’ message. In each situation, the call is classified as not handled.</t>
  </si>
  <si>
    <t xml:space="preserve">Average Speed of Answer </t>
  </si>
  <si>
    <t>The average time spent waiting in the queue for an adviser. This is time that the customer finished listening to our automated messages and completed their selection from our automated menu to the time when they get to speak to an adviser. Sum of queue times from all calls that get through to an adviser divided by the number of adviser handled calls.</t>
  </si>
  <si>
    <t>Percentage of calls handled by an adviser where the time spent waiting  in the queue for an adviser exceeds 10 minutes. Number of calls where the average speed of answer exceeds 10 minutes/ total number of adviser handled calls.</t>
  </si>
  <si>
    <t>% of correspondence received by HMRC that has been cleared within 40 working days of receipt [3]</t>
  </si>
  <si>
    <t xml:space="preserve">To measure the proportion of targeted post and iForms cleared within 40 working days. Targeted post and iForms cleared within 40 days divided by total targeted post and iForms received, where the day of receipt is counted as day zero. </t>
  </si>
  <si>
    <t>Average days taken to handle new tax credit and child benefit claims and changes of circumstances for UK customers [7]</t>
  </si>
  <si>
    <t xml:space="preserve">To measure the average time taken to process all new claims and changes for UK Tax Credit and Child Benefit claims within 22 calendar days. Total time taken to process all UK Tax Credit and Child Benefit claims that went into payment divided by total number of processed UK Tax Credit and Child Benefit claims. </t>
  </si>
  <si>
    <t>Average days taken to handle new tax credit and child benefit claims and changes of circumstances for international customers [7]</t>
  </si>
  <si>
    <t xml:space="preserve">To measure the average time taken to process all new claims and changes for international Tax Credit and Child Benefit claims within 92 calendar days. Total time taken to process all international Tax Credit and Child Benefit claims that went into payment divided by total number of processed international Tax Credit and Child Benefit claims.
From 2022-23, there has been a change in the sampling method for this metric. During 2021 it was identified that Child Benefit International were not capturing the majority of their oldest work (new claims over 100 days old or changes over 365 days old) in recording tools. To rectify this, the decision was taken to include all outliers, starting from April this year, to manage the impact on performance reporting. </t>
  </si>
  <si>
    <t xml:space="preserve">Tier 1 number of complaints received </t>
  </si>
  <si>
    <t>A Tier 1 complaint is the first stage of the complaint process and we aim to resolve the case at this stage</t>
  </si>
  <si>
    <t xml:space="preserve">Tier 1 % fully upheld </t>
  </si>
  <si>
    <t>Percentage of Tier 1 cases where we agree with the main part of a customers initial complaint</t>
  </si>
  <si>
    <t xml:space="preserve">Tier 1 % partially upheld </t>
  </si>
  <si>
    <t>Percentage of Tier 1 cases where we agree with some, but not all of a customers complaint</t>
  </si>
  <si>
    <t xml:space="preserve">Tier 1% not upheld </t>
  </si>
  <si>
    <t>Percentage of Tier 1 cases where we do not agree with a customers complaint</t>
  </si>
  <si>
    <t xml:space="preserve">Tier 2 number of complaints received </t>
  </si>
  <si>
    <t>A Tier 2 complaint is when a customer is dissatisfied with our decision on their initial complaint (Tier 1) and they have asked us to look at their concerns again.</t>
  </si>
  <si>
    <t xml:space="preserve">Tier 2 % fully upheld </t>
  </si>
  <si>
    <t>Percentage of Tier 2 cases where we agree with the main part of a customers complaint</t>
  </si>
  <si>
    <t xml:space="preserve">Tier 2 % partially upheld </t>
  </si>
  <si>
    <t>Percentage of Tier 2 cases where we agree with some, but not all of a customers complaint</t>
  </si>
  <si>
    <t xml:space="preserve">Tier 2% not upheld </t>
  </si>
  <si>
    <t>Percentage of Tier 2 cases where we do not agree with a customers complaint</t>
  </si>
  <si>
    <t>[4] The methodology for calculating complaints received has changed and therefore is not comparable to last year published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</si>
</sst>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F400]h:mm:ss\ AM/PM"/>
    <numFmt numFmtId="167" formatCode="#,##0.0"/>
    <numFmt numFmtId="168" formatCode="#,##0.000"/>
  </numFmts>
  <fonts count="25" x14ac:knownFonts="1">
    <font>
      <sz val="11"/>
      <color theme="1"/>
      <name val="Calibri"/>
      <family val="2"/>
      <scheme val="minor"/>
    </font>
    <font>
      <b/>
      <sz val="11"/>
      <color theme="1"/>
      <name val="Calibri"/>
      <family val="2"/>
      <scheme val="minor"/>
    </font>
    <font>
      <sz val="10"/>
      <name val="Arial"/>
      <family val="2"/>
    </font>
    <font>
      <sz val="11"/>
      <name val="Calibri"/>
      <family val="2"/>
    </font>
    <font>
      <sz val="11"/>
      <color theme="1"/>
      <name val="Calibri"/>
      <family val="2"/>
    </font>
    <font>
      <sz val="11"/>
      <name val="Calibri"/>
      <family val="2"/>
      <scheme val="minor"/>
    </font>
    <font>
      <sz val="11"/>
      <color rgb="FF000000"/>
      <name val="Calibri"/>
      <family val="2"/>
    </font>
    <font>
      <sz val="11"/>
      <color rgb="FFFF0000"/>
      <name val="Calibri"/>
      <family val="2"/>
    </font>
    <font>
      <sz val="11"/>
      <color rgb="FFFF0000"/>
      <name val="Calibri"/>
      <family val="2"/>
      <scheme val="minor"/>
    </font>
    <font>
      <sz val="11"/>
      <color theme="1"/>
      <name val="Calibri"/>
      <family val="2"/>
      <scheme val="minor"/>
    </font>
    <font>
      <u/>
      <sz val="11"/>
      <color theme="10"/>
      <name val="Calibri"/>
      <family val="2"/>
      <scheme val="minor"/>
    </font>
    <font>
      <sz val="11"/>
      <color rgb="FF000000"/>
      <name val="Arial"/>
      <family val="2"/>
    </font>
    <font>
      <sz val="11"/>
      <name val="Arial"/>
      <family val="2"/>
    </font>
    <font>
      <b/>
      <sz val="16"/>
      <color theme="0"/>
      <name val="Arial"/>
      <family val="2"/>
    </font>
    <font>
      <sz val="11"/>
      <color theme="1"/>
      <name val="Arial"/>
      <family val="2"/>
    </font>
    <font>
      <sz val="11"/>
      <color indexed="8"/>
      <name val="Arial"/>
      <family val="2"/>
    </font>
    <font>
      <sz val="28"/>
      <color theme="1"/>
      <name val="Calibri"/>
      <family val="2"/>
      <scheme val="minor"/>
    </font>
    <font>
      <sz val="10"/>
      <name val="Arial"/>
      <family val="2"/>
    </font>
    <font>
      <b/>
      <sz val="14"/>
      <color theme="0"/>
      <name val="Calibri"/>
      <family val="2"/>
      <scheme val="minor"/>
    </font>
    <font>
      <b/>
      <sz val="16"/>
      <color theme="0"/>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8"/>
      <color theme="0"/>
      <name val="Calibri"/>
      <family val="2"/>
      <scheme val="minor"/>
    </font>
    <font>
      <sz val="11"/>
      <color rgb="FF000000"/>
      <name val="Calibri"/>
      <family val="2"/>
      <scheme val="minor"/>
    </font>
  </fonts>
  <fills count="7">
    <fill>
      <patternFill patternType="none"/>
    </fill>
    <fill>
      <patternFill patternType="gray125"/>
    </fill>
    <fill>
      <patternFill patternType="solid">
        <fgColor rgb="FF007878"/>
        <bgColor indexed="64"/>
      </patternFill>
    </fill>
    <fill>
      <patternFill patternType="solid">
        <fgColor theme="0"/>
        <bgColor indexed="64"/>
      </patternFill>
    </fill>
    <fill>
      <patternFill patternType="solid">
        <fgColor rgb="FFFFFFFF"/>
        <bgColor indexed="64"/>
      </patternFill>
    </fill>
    <fill>
      <patternFill patternType="solid">
        <fgColor rgb="FF808080"/>
        <bgColor indexed="64"/>
      </patternFill>
    </fill>
    <fill>
      <patternFill patternType="solid">
        <fgColor rgb="FF009292"/>
        <bgColor indexed="64"/>
      </patternFill>
    </fill>
  </fills>
  <borders count="9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rgb="FF000000"/>
      </top>
      <bottom style="thin">
        <color rgb="FF000000"/>
      </bottom>
      <diagonal/>
    </border>
    <border>
      <left/>
      <right/>
      <top style="thin">
        <color rgb="FF000000"/>
      </top>
      <bottom style="thin">
        <color rgb="FF000000"/>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style="thin">
        <color indexed="64"/>
      </top>
      <bottom style="medium">
        <color rgb="FF000000"/>
      </bottom>
      <diagonal/>
    </border>
    <border>
      <left style="medium">
        <color rgb="FF000000"/>
      </left>
      <right/>
      <top style="medium">
        <color rgb="FF000000"/>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style="medium">
        <color indexed="64"/>
      </left>
      <right style="medium">
        <color indexed="64"/>
      </right>
      <top style="thin">
        <color indexed="64"/>
      </top>
      <bottom style="medium">
        <color rgb="FF000000"/>
      </bottom>
      <diagonal/>
    </border>
    <border>
      <left/>
      <right/>
      <top style="thin">
        <color indexed="64"/>
      </top>
      <bottom style="medium">
        <color rgb="FF000000"/>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medium">
        <color rgb="FF000000"/>
      </left>
      <right/>
      <top/>
      <bottom/>
      <diagonal/>
    </border>
    <border>
      <left style="medium">
        <color indexed="64"/>
      </left>
      <right/>
      <top style="thin">
        <color indexed="64"/>
      </top>
      <bottom style="medium">
        <color rgb="FF000000"/>
      </bottom>
      <diagonal/>
    </border>
    <border>
      <left style="medium">
        <color indexed="64"/>
      </left>
      <right style="medium">
        <color indexed="64"/>
      </right>
      <top style="medium">
        <color rgb="FF000000"/>
      </top>
      <bottom style="thin">
        <color indexed="64"/>
      </bottom>
      <diagonal/>
    </border>
    <border>
      <left style="medium">
        <color rgb="FF000000"/>
      </left>
      <right style="medium">
        <color rgb="FF000000"/>
      </right>
      <top style="medium">
        <color rgb="FF000000"/>
      </top>
      <bottom style="thin">
        <color indexed="64"/>
      </bottom>
      <diagonal/>
    </border>
    <border>
      <left style="medium">
        <color indexed="64"/>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indexed="64"/>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thin">
        <color indexed="64"/>
      </top>
      <bottom/>
      <diagonal/>
    </border>
    <border>
      <left style="medium">
        <color rgb="FF000000"/>
      </left>
      <right style="medium">
        <color rgb="FF000000"/>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style="medium">
        <color indexed="64"/>
      </left>
      <right/>
      <top/>
      <bottom style="thin">
        <color indexed="64"/>
      </bottom>
      <diagonal/>
    </border>
    <border>
      <left style="medium">
        <color rgb="FF000000"/>
      </left>
      <right/>
      <top style="medium">
        <color indexed="64"/>
      </top>
      <bottom style="thin">
        <color indexed="64"/>
      </bottom>
      <diagonal/>
    </border>
    <border>
      <left style="medium">
        <color rgb="FF000000"/>
      </left>
      <right style="medium">
        <color rgb="FF000000"/>
      </right>
      <top style="medium">
        <color indexed="64"/>
      </top>
      <bottom style="thin">
        <color indexed="64"/>
      </bottom>
      <diagonal/>
    </border>
    <border>
      <left style="medium">
        <color rgb="FF000000"/>
      </left>
      <right/>
      <top style="thin">
        <color indexed="64"/>
      </top>
      <bottom style="medium">
        <color indexed="64"/>
      </bottom>
      <diagonal/>
    </border>
    <border>
      <left style="medium">
        <color rgb="FF000000"/>
      </left>
      <right style="medium">
        <color rgb="FF000000"/>
      </right>
      <top style="thin">
        <color indexed="64"/>
      </top>
      <bottom style="medium">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rgb="FF000000"/>
      </bottom>
      <diagonal/>
    </border>
    <border>
      <left/>
      <right style="medium">
        <color rgb="FF000000"/>
      </right>
      <top/>
      <bottom style="thin">
        <color indexed="64"/>
      </bottom>
      <diagonal/>
    </border>
    <border>
      <left/>
      <right style="medium">
        <color rgb="FF000000"/>
      </right>
      <top/>
      <bottom/>
      <diagonal/>
    </border>
    <border>
      <left/>
      <right/>
      <top style="medium">
        <color indexed="64"/>
      </top>
      <bottom style="medium">
        <color indexed="64"/>
      </bottom>
      <diagonal/>
    </border>
    <border>
      <left style="medium">
        <color rgb="FF000000"/>
      </left>
      <right style="medium">
        <color indexed="64"/>
      </right>
      <top style="thin">
        <color indexed="64"/>
      </top>
      <bottom style="thin">
        <color indexed="64"/>
      </bottom>
      <diagonal/>
    </border>
    <border>
      <left/>
      <right style="medium">
        <color rgb="FF000000"/>
      </right>
      <top style="thin">
        <color indexed="64"/>
      </top>
      <bottom/>
      <diagonal/>
    </border>
    <border>
      <left/>
      <right style="medium">
        <color indexed="64"/>
      </right>
      <top style="medium">
        <color rgb="FF000000"/>
      </top>
      <bottom/>
      <diagonal/>
    </border>
    <border>
      <left/>
      <right style="medium">
        <color rgb="FF000000"/>
      </right>
      <top style="medium">
        <color indexed="64"/>
      </top>
      <bottom style="thin">
        <color indexed="64"/>
      </bottom>
      <diagonal/>
    </border>
    <border>
      <left/>
      <right style="medium">
        <color rgb="FF000000"/>
      </right>
      <top style="thin">
        <color indexed="64"/>
      </top>
      <bottom style="medium">
        <color indexed="64"/>
      </bottom>
      <diagonal/>
    </border>
    <border>
      <left style="medium">
        <color rgb="FF000000"/>
      </left>
      <right style="medium">
        <color indexed="64"/>
      </right>
      <top style="medium">
        <color indexed="64"/>
      </top>
      <bottom style="thin">
        <color indexed="64"/>
      </bottom>
      <diagonal/>
    </border>
    <border>
      <left style="medium">
        <color rgb="FF000000"/>
      </left>
      <right style="medium">
        <color indexed="64"/>
      </right>
      <top style="thin">
        <color indexed="64"/>
      </top>
      <bottom style="medium">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indexed="64"/>
      </right>
      <top style="thin">
        <color indexed="64"/>
      </top>
      <bottom/>
      <diagonal/>
    </border>
    <border>
      <left style="medium">
        <color rgb="FF000000"/>
      </left>
      <right style="medium">
        <color indexed="64"/>
      </right>
      <top/>
      <bottom/>
      <diagonal/>
    </border>
    <border>
      <left style="medium">
        <color rgb="FF000000"/>
      </left>
      <right style="medium">
        <color indexed="64"/>
      </right>
      <top/>
      <bottom style="thin">
        <color indexed="64"/>
      </bottom>
      <diagonal/>
    </border>
    <border>
      <left/>
      <right style="medium">
        <color indexed="64"/>
      </right>
      <top/>
      <bottom style="thin">
        <color indexed="64"/>
      </bottom>
      <diagonal/>
    </border>
    <border>
      <left style="medium">
        <color rgb="FF000000"/>
      </left>
      <right style="medium">
        <color rgb="FF000000"/>
      </right>
      <top style="medium">
        <color rgb="FF000000"/>
      </top>
      <bottom/>
      <diagonal/>
    </border>
    <border>
      <left style="medium">
        <color indexed="64"/>
      </left>
      <right style="medium">
        <color indexed="64"/>
      </right>
      <top style="thin">
        <color rgb="FF000000"/>
      </top>
      <bottom style="thin">
        <color indexed="64"/>
      </bottom>
      <diagonal/>
    </border>
    <border>
      <left/>
      <right style="medium">
        <color rgb="FF000000"/>
      </right>
      <top style="thin">
        <color rgb="FF000000"/>
      </top>
      <bottom style="thin">
        <color indexed="64"/>
      </bottom>
      <diagonal/>
    </border>
    <border>
      <left/>
      <right/>
      <top style="thin">
        <color rgb="FF000000"/>
      </top>
      <bottom style="thin">
        <color indexed="64"/>
      </bottom>
      <diagonal/>
    </border>
    <border>
      <left style="medium">
        <color rgb="FF000000"/>
      </left>
      <right style="medium">
        <color rgb="FF000000"/>
      </right>
      <top style="thin">
        <color rgb="FF000000"/>
      </top>
      <bottom style="thin">
        <color indexed="64"/>
      </bottom>
      <diagonal/>
    </border>
    <border>
      <left style="medium">
        <color rgb="FF000000"/>
      </left>
      <right/>
      <top style="thin">
        <color rgb="FF000000"/>
      </top>
      <bottom style="thin">
        <color indexed="64"/>
      </bottom>
      <diagonal/>
    </border>
    <border>
      <left style="medium">
        <color rgb="FF000000"/>
      </left>
      <right style="medium">
        <color indexed="64"/>
      </right>
      <top style="thin">
        <color rgb="FF000000"/>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rgb="FF000000"/>
      </left>
      <right style="medium">
        <color indexed="64"/>
      </right>
      <top/>
      <bottom style="medium">
        <color indexed="64"/>
      </bottom>
      <diagonal/>
    </border>
    <border>
      <left style="medium">
        <color rgb="FF000000"/>
      </left>
      <right/>
      <top style="medium">
        <color indexed="64"/>
      </top>
      <bottom style="medium">
        <color indexed="64"/>
      </bottom>
      <diagonal/>
    </border>
    <border>
      <left/>
      <right style="medium">
        <color indexed="64"/>
      </right>
      <top style="thin">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thin">
        <color indexed="64"/>
      </top>
      <bottom style="medium">
        <color rgb="FF000000"/>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medium">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bottom style="medium">
        <color indexed="64"/>
      </bottom>
      <diagonal/>
    </border>
  </borders>
  <cellStyleXfs count="18">
    <xf numFmtId="0" fontId="0" fillId="0" borderId="0"/>
    <xf numFmtId="0" fontId="2" fillId="0" borderId="0"/>
    <xf numFmtId="9" fontId="9" fillId="0" borderId="0" applyFont="0" applyFill="0" applyBorder="0" applyAlignment="0" applyProtection="0"/>
    <xf numFmtId="0" fontId="10" fillId="0" borderId="0" applyNumberFormat="0" applyFill="0" applyBorder="0" applyAlignment="0" applyProtection="0"/>
    <xf numFmtId="0" fontId="2" fillId="0" borderId="0"/>
    <xf numFmtId="166" fontId="2" fillId="0" borderId="0"/>
    <xf numFmtId="0" fontId="17" fillId="0" borderId="0"/>
    <xf numFmtId="43" fontId="17" fillId="0" borderId="0" applyFont="0" applyFill="0" applyBorder="0" applyAlignment="0" applyProtection="0"/>
    <xf numFmtId="0" fontId="2" fillId="0" borderId="0"/>
    <xf numFmtId="9" fontId="17"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cellStyleXfs>
  <cellXfs count="484">
    <xf numFmtId="0" fontId="0" fillId="0" borderId="0" xfId="0"/>
    <xf numFmtId="0" fontId="1" fillId="0" borderId="0" xfId="0" applyFont="1"/>
    <xf numFmtId="0" fontId="0" fillId="0" borderId="0" xfId="0" applyAlignment="1">
      <alignment horizontal="center"/>
    </xf>
    <xf numFmtId="0" fontId="14" fillId="0" borderId="0" xfId="0" applyFont="1"/>
    <xf numFmtId="0" fontId="12" fillId="0" borderId="21" xfId="4" applyFont="1" applyBorder="1" applyAlignment="1">
      <alignment horizontal="left" vertical="center" wrapText="1"/>
    </xf>
    <xf numFmtId="0" fontId="12" fillId="0" borderId="22" xfId="4" applyFont="1" applyBorder="1" applyAlignment="1">
      <alignment horizontal="left" vertical="center" wrapText="1"/>
    </xf>
    <xf numFmtId="49" fontId="12" fillId="0" borderId="22" xfId="4" applyNumberFormat="1" applyFont="1" applyBorder="1" applyAlignment="1">
      <alignment horizontal="left" vertical="center" wrapText="1"/>
    </xf>
    <xf numFmtId="0" fontId="14" fillId="0" borderId="0" xfId="0" applyFont="1" applyAlignment="1">
      <alignment horizontal="left"/>
    </xf>
    <xf numFmtId="0" fontId="16" fillId="0" borderId="0" xfId="0" applyFont="1"/>
    <xf numFmtId="0" fontId="12" fillId="0" borderId="23" xfId="4" applyFont="1" applyBorder="1" applyAlignment="1">
      <alignment horizontal="left" vertical="center" wrapText="1"/>
    </xf>
    <xf numFmtId="3" fontId="0" fillId="0" borderId="0" xfId="0" applyNumberFormat="1" applyAlignment="1">
      <alignment horizontal="center"/>
    </xf>
    <xf numFmtId="164" fontId="0" fillId="0" borderId="0" xfId="0" applyNumberFormat="1" applyAlignment="1">
      <alignment horizontal="center"/>
    </xf>
    <xf numFmtId="17" fontId="0" fillId="0" borderId="0" xfId="0" applyNumberFormat="1" applyAlignment="1">
      <alignment horizontal="center"/>
    </xf>
    <xf numFmtId="0" fontId="12" fillId="0" borderId="0" xfId="0" applyFont="1" applyAlignment="1">
      <alignment horizontal="left" vertical="center" wrapText="1"/>
    </xf>
    <xf numFmtId="0" fontId="14" fillId="0" borderId="0" xfId="0" applyFont="1" applyAlignment="1">
      <alignment horizontal="left" vertical="center"/>
    </xf>
    <xf numFmtId="0" fontId="12" fillId="0" borderId="0" xfId="0" applyFont="1" applyAlignment="1">
      <alignment horizontal="left" vertical="top" wrapText="1"/>
    </xf>
    <xf numFmtId="0" fontId="14" fillId="0" borderId="0" xfId="0" applyFont="1" applyAlignment="1">
      <alignment horizontal="left" vertical="center" wrapText="1"/>
    </xf>
    <xf numFmtId="0" fontId="14" fillId="0" borderId="21" xfId="4" applyFont="1" applyBorder="1" applyAlignment="1">
      <alignment horizontal="left" vertical="center" wrapText="1"/>
    </xf>
    <xf numFmtId="164" fontId="0" fillId="0" borderId="2" xfId="0" applyNumberFormat="1" applyBorder="1" applyAlignment="1">
      <alignment horizontal="center" vertical="center"/>
    </xf>
    <xf numFmtId="0" fontId="0" fillId="0" borderId="0" xfId="0" applyAlignment="1">
      <alignment wrapText="1"/>
    </xf>
    <xf numFmtId="0" fontId="0" fillId="0" borderId="0" xfId="0" applyAlignment="1">
      <alignment horizontal="right"/>
    </xf>
    <xf numFmtId="3" fontId="0" fillId="0" borderId="0" xfId="0" applyNumberFormat="1" applyAlignment="1">
      <alignment horizontal="right"/>
    </xf>
    <xf numFmtId="0" fontId="0" fillId="0" borderId="0" xfId="0" applyAlignment="1">
      <alignment vertical="center"/>
    </xf>
    <xf numFmtId="0" fontId="0" fillId="0" borderId="0" xfId="0" applyAlignment="1">
      <alignment horizontal="center" vertical="center"/>
    </xf>
    <xf numFmtId="0" fontId="3" fillId="0" borderId="54" xfId="0" applyFont="1" applyBorder="1" applyAlignment="1">
      <alignment horizontal="left" wrapText="1"/>
    </xf>
    <xf numFmtId="0" fontId="4" fillId="0" borderId="55" xfId="0" applyFont="1" applyBorder="1" applyAlignment="1">
      <alignment horizontal="left" wrapText="1"/>
    </xf>
    <xf numFmtId="0" fontId="3" fillId="0" borderId="55" xfId="0" applyFont="1" applyBorder="1" applyAlignment="1">
      <alignment horizontal="left" wrapText="1"/>
    </xf>
    <xf numFmtId="0" fontId="0" fillId="5" borderId="0" xfId="0" applyFill="1"/>
    <xf numFmtId="0" fontId="3" fillId="5" borderId="0" xfId="1" applyFont="1" applyFill="1" applyAlignment="1">
      <alignment horizontal="left" wrapText="1"/>
    </xf>
    <xf numFmtId="0" fontId="3" fillId="0" borderId="54" xfId="1" applyFont="1" applyBorder="1" applyAlignment="1">
      <alignment horizontal="left" wrapText="1"/>
    </xf>
    <xf numFmtId="0" fontId="5" fillId="5" borderId="0" xfId="1" applyFont="1" applyFill="1" applyAlignment="1">
      <alignment horizontal="left" wrapText="1"/>
    </xf>
    <xf numFmtId="3" fontId="0" fillId="0" borderId="3" xfId="0" applyNumberFormat="1" applyBorder="1" applyAlignment="1">
      <alignment horizontal="center" vertical="center"/>
    </xf>
    <xf numFmtId="164" fontId="3" fillId="0" borderId="25" xfId="0" applyNumberFormat="1" applyFont="1" applyBorder="1" applyAlignment="1">
      <alignment horizontal="center" vertical="center"/>
    </xf>
    <xf numFmtId="0" fontId="13" fillId="2" borderId="21" xfId="0" applyFont="1" applyFill="1" applyBorder="1" applyAlignment="1">
      <alignment vertical="top"/>
    </xf>
    <xf numFmtId="0" fontId="10" fillId="0" borderId="4" xfId="3" applyBorder="1"/>
    <xf numFmtId="0" fontId="10" fillId="0" borderId="46" xfId="3" applyBorder="1"/>
    <xf numFmtId="0" fontId="0" fillId="0" borderId="46" xfId="0" applyBorder="1"/>
    <xf numFmtId="0" fontId="0" fillId="0" borderId="4" xfId="0" applyBorder="1"/>
    <xf numFmtId="164" fontId="0" fillId="0" borderId="4" xfId="0" applyNumberFormat="1" applyBorder="1" applyAlignment="1">
      <alignment horizontal="center" vertical="center"/>
    </xf>
    <xf numFmtId="0" fontId="0" fillId="0" borderId="35" xfId="0" applyBorder="1" applyAlignment="1">
      <alignment wrapText="1"/>
    </xf>
    <xf numFmtId="164" fontId="3" fillId="5" borderId="8" xfId="0" applyNumberFormat="1" applyFont="1" applyFill="1" applyBorder="1" applyAlignment="1">
      <alignment horizontal="right"/>
    </xf>
    <xf numFmtId="164" fontId="3" fillId="5" borderId="8" xfId="0" applyNumberFormat="1" applyFont="1" applyFill="1" applyBorder="1" applyAlignment="1">
      <alignment horizontal="right"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textRotation="255" wrapText="1"/>
    </xf>
    <xf numFmtId="0" fontId="1" fillId="0" borderId="22" xfId="0" applyFont="1" applyBorder="1" applyAlignment="1">
      <alignment vertical="center" textRotation="90" wrapText="1"/>
    </xf>
    <xf numFmtId="0" fontId="1" fillId="0" borderId="8" xfId="0" applyFont="1" applyBorder="1" applyAlignment="1">
      <alignment vertical="center" textRotation="90"/>
    </xf>
    <xf numFmtId="0" fontId="1" fillId="0" borderId="22" xfId="0" applyFont="1" applyBorder="1" applyAlignment="1">
      <alignment vertical="center" textRotation="90"/>
    </xf>
    <xf numFmtId="0" fontId="3" fillId="0" borderId="14" xfId="1" applyFont="1" applyBorder="1" applyAlignment="1">
      <alignment horizontal="left" wrapText="1"/>
    </xf>
    <xf numFmtId="0" fontId="3" fillId="0" borderId="2" xfId="1" applyFont="1" applyBorder="1" applyAlignment="1">
      <alignment horizontal="left" wrapText="1"/>
    </xf>
    <xf numFmtId="0" fontId="0" fillId="0" borderId="10" xfId="0" applyBorder="1" applyAlignment="1">
      <alignment vertical="center" wrapText="1"/>
    </xf>
    <xf numFmtId="0" fontId="0" fillId="0" borderId="10" xfId="0" applyBorder="1" applyAlignment="1">
      <alignment horizontal="center" vertical="center"/>
    </xf>
    <xf numFmtId="0" fontId="1" fillId="5" borderId="16" xfId="0" applyFont="1" applyFill="1" applyBorder="1" applyAlignment="1">
      <alignment horizontal="center" vertical="center" textRotation="90" wrapText="1"/>
    </xf>
    <xf numFmtId="0" fontId="0" fillId="5" borderId="58" xfId="0" applyFill="1" applyBorder="1" applyAlignment="1">
      <alignment vertical="center" wrapText="1"/>
    </xf>
    <xf numFmtId="0" fontId="0" fillId="5" borderId="17" xfId="0" applyFill="1" applyBorder="1" applyAlignment="1">
      <alignment horizontal="center" vertical="center"/>
    </xf>
    <xf numFmtId="0" fontId="0" fillId="5" borderId="16" xfId="0" applyFill="1" applyBorder="1"/>
    <xf numFmtId="0" fontId="3" fillId="5" borderId="58" xfId="1" applyFont="1" applyFill="1" applyBorder="1" applyAlignment="1">
      <alignment horizontal="left" wrapText="1"/>
    </xf>
    <xf numFmtId="0" fontId="0" fillId="0" borderId="46" xfId="0" applyBorder="1" applyAlignment="1">
      <alignment vertical="center" wrapText="1"/>
    </xf>
    <xf numFmtId="0" fontId="0" fillId="0" borderId="46" xfId="0" applyBorder="1" applyAlignment="1">
      <alignment horizontal="center" vertical="center"/>
    </xf>
    <xf numFmtId="0" fontId="1" fillId="0" borderId="8" xfId="0" applyFont="1" applyBorder="1" applyAlignment="1">
      <alignment vertical="center" textRotation="90" wrapText="1"/>
    </xf>
    <xf numFmtId="0" fontId="5" fillId="0" borderId="56" xfId="0" applyFont="1" applyBorder="1" applyAlignment="1">
      <alignment horizontal="left" wrapText="1"/>
    </xf>
    <xf numFmtId="0" fontId="5" fillId="5" borderId="58" xfId="1" applyFont="1" applyFill="1" applyBorder="1" applyAlignment="1">
      <alignment horizontal="left" wrapText="1"/>
    </xf>
    <xf numFmtId="0" fontId="0" fillId="0" borderId="49" xfId="0" applyBorder="1" applyAlignment="1">
      <alignment wrapText="1"/>
    </xf>
    <xf numFmtId="0" fontId="6" fillId="5" borderId="58" xfId="1" applyFont="1" applyFill="1" applyBorder="1" applyAlignment="1">
      <alignment horizontal="left" vertical="center" wrapText="1"/>
    </xf>
    <xf numFmtId="164" fontId="7" fillId="5" borderId="9" xfId="0" applyNumberFormat="1" applyFont="1" applyFill="1" applyBorder="1" applyAlignment="1">
      <alignment horizontal="right" vertical="center"/>
    </xf>
    <xf numFmtId="0" fontId="0" fillId="5" borderId="9" xfId="0" applyFill="1" applyBorder="1" applyAlignment="1">
      <alignment horizontal="right"/>
    </xf>
    <xf numFmtId="0" fontId="3" fillId="0" borderId="2" xfId="1" applyFont="1" applyBorder="1" applyAlignment="1">
      <alignment horizontal="left" vertical="center" wrapText="1"/>
    </xf>
    <xf numFmtId="0" fontId="3" fillId="3" borderId="22" xfId="1" applyFont="1" applyFill="1" applyBorder="1" applyAlignment="1">
      <alignment horizontal="left" wrapText="1"/>
    </xf>
    <xf numFmtId="0" fontId="0" fillId="0" borderId="0" xfId="0" applyAlignment="1">
      <alignment horizontal="fill" wrapText="1"/>
    </xf>
    <xf numFmtId="0" fontId="0" fillId="0" borderId="0" xfId="0" applyAlignment="1">
      <alignment horizontal="fill" vertical="center" wrapText="1"/>
    </xf>
    <xf numFmtId="0" fontId="3" fillId="0" borderId="8" xfId="1" applyFont="1" applyBorder="1" applyAlignment="1">
      <alignment horizontal="left" wrapText="1"/>
    </xf>
    <xf numFmtId="0" fontId="6" fillId="0" borderId="66" xfId="1" applyFont="1" applyBorder="1" applyAlignment="1">
      <alignment horizontal="left" vertical="center" wrapText="1"/>
    </xf>
    <xf numFmtId="0" fontId="3" fillId="0" borderId="46" xfId="1" applyFont="1" applyBorder="1" applyAlignment="1">
      <alignment horizontal="left" wrapText="1"/>
    </xf>
    <xf numFmtId="0" fontId="3" fillId="0" borderId="4" xfId="1" applyFont="1" applyBorder="1" applyAlignment="1">
      <alignment horizontal="left" wrapText="1"/>
    </xf>
    <xf numFmtId="0" fontId="5" fillId="0" borderId="70" xfId="0" applyFont="1" applyBorder="1" applyAlignment="1">
      <alignment horizontal="left" wrapText="1"/>
    </xf>
    <xf numFmtId="0" fontId="3" fillId="0" borderId="13" xfId="1" applyFont="1" applyBorder="1" applyAlignment="1">
      <alignment horizontal="left" wrapText="1"/>
    </xf>
    <xf numFmtId="0" fontId="0" fillId="5" borderId="78" xfId="0" applyFill="1" applyBorder="1"/>
    <xf numFmtId="0" fontId="1" fillId="5" borderId="23" xfId="0" applyFont="1" applyFill="1" applyBorder="1" applyAlignment="1">
      <alignment horizontal="center" vertical="center" textRotation="90"/>
    </xf>
    <xf numFmtId="0" fontId="0" fillId="0" borderId="0" xfId="0" applyAlignment="1">
      <alignment horizontal="fill" vertical="center"/>
    </xf>
    <xf numFmtId="17" fontId="18" fillId="6" borderId="61" xfId="0" applyNumberFormat="1" applyFont="1" applyFill="1" applyBorder="1" applyAlignment="1">
      <alignment horizontal="center" vertical="center"/>
    </xf>
    <xf numFmtId="0" fontId="20" fillId="5" borderId="1" xfId="0" applyFont="1" applyFill="1" applyBorder="1" applyAlignment="1">
      <alignment horizontal="right"/>
    </xf>
    <xf numFmtId="17" fontId="18" fillId="6" borderId="17" xfId="0" applyNumberFormat="1" applyFont="1" applyFill="1" applyBorder="1" applyAlignment="1">
      <alignment horizontal="center" vertical="center"/>
    </xf>
    <xf numFmtId="0" fontId="21" fillId="0" borderId="0" xfId="0" applyFont="1"/>
    <xf numFmtId="17" fontId="18" fillId="6" borderId="17" xfId="0" applyNumberFormat="1" applyFont="1" applyFill="1" applyBorder="1" applyAlignment="1">
      <alignment horizontal="left" vertical="center"/>
    </xf>
    <xf numFmtId="0" fontId="11" fillId="0" borderId="22" xfId="0" applyFont="1" applyBorder="1" applyAlignment="1">
      <alignment horizontal="left" vertical="center" wrapText="1"/>
    </xf>
    <xf numFmtId="0" fontId="15" fillId="0" borderId="80" xfId="4" applyFont="1" applyBorder="1" applyAlignment="1">
      <alignment horizontal="left" vertical="center" wrapText="1"/>
    </xf>
    <xf numFmtId="17" fontId="18" fillId="6" borderId="21" xfId="0" applyNumberFormat="1" applyFont="1" applyFill="1" applyBorder="1" applyAlignment="1">
      <alignment horizontal="center" vertical="center"/>
    </xf>
    <xf numFmtId="17" fontId="19" fillId="6" borderId="16" xfId="0" applyNumberFormat="1" applyFont="1" applyFill="1" applyBorder="1" applyAlignment="1">
      <alignment horizontal="left" vertical="center"/>
    </xf>
    <xf numFmtId="17" fontId="19" fillId="6" borderId="58" xfId="0" applyNumberFormat="1" applyFont="1" applyFill="1" applyBorder="1" applyAlignment="1">
      <alignment horizontal="centerContinuous" vertical="center"/>
    </xf>
    <xf numFmtId="17" fontId="19" fillId="6" borderId="17" xfId="0" applyNumberFormat="1" applyFont="1" applyFill="1" applyBorder="1" applyAlignment="1">
      <alignment horizontal="centerContinuous" vertical="center"/>
    </xf>
    <xf numFmtId="0" fontId="18" fillId="6" borderId="81" xfId="1" applyFont="1" applyFill="1" applyBorder="1" applyAlignment="1">
      <alignment horizontal="centerContinuous" vertical="center" wrapText="1"/>
    </xf>
    <xf numFmtId="0" fontId="18" fillId="6" borderId="17" xfId="1" applyFont="1" applyFill="1" applyBorder="1" applyAlignment="1">
      <alignment horizontal="centerContinuous" vertical="center" wrapText="1"/>
    </xf>
    <xf numFmtId="0" fontId="3" fillId="0" borderId="14" xfId="0" applyFont="1" applyBorder="1" applyAlignment="1">
      <alignment horizontal="left" wrapText="1"/>
    </xf>
    <xf numFmtId="0" fontId="3" fillId="0" borderId="2" xfId="0" applyFont="1" applyBorder="1" applyAlignment="1">
      <alignment horizontal="left" wrapText="1"/>
    </xf>
    <xf numFmtId="0" fontId="4" fillId="0" borderId="30" xfId="0" applyFont="1" applyBorder="1" applyAlignment="1">
      <alignment horizontal="left" wrapText="1"/>
    </xf>
    <xf numFmtId="0" fontId="3" fillId="0" borderId="46" xfId="0" applyFont="1" applyBorder="1" applyAlignment="1">
      <alignment horizontal="left" wrapText="1"/>
    </xf>
    <xf numFmtId="0" fontId="3" fillId="0" borderId="4" xfId="0" applyFont="1" applyBorder="1" applyAlignment="1">
      <alignment horizontal="left" wrapText="1"/>
    </xf>
    <xf numFmtId="0" fontId="0" fillId="0" borderId="8" xfId="0" applyBorder="1"/>
    <xf numFmtId="0" fontId="3" fillId="0" borderId="13" xfId="1" applyFont="1" applyBorder="1" applyAlignment="1">
      <alignment horizontal="left" vertical="top" wrapText="1"/>
    </xf>
    <xf numFmtId="4" fontId="0" fillId="0" borderId="0" xfId="0" applyNumberFormat="1" applyAlignment="1">
      <alignment horizont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8" xfId="0" applyFont="1" applyBorder="1" applyAlignment="1">
      <alignment horizontal="center" vertical="top"/>
    </xf>
    <xf numFmtId="0" fontId="22" fillId="0" borderId="22" xfId="0" applyFont="1" applyBorder="1" applyAlignment="1">
      <alignment textRotation="255" wrapText="1"/>
    </xf>
    <xf numFmtId="0" fontId="22" fillId="0" borderId="8" xfId="0" applyFont="1" applyBorder="1" applyAlignment="1">
      <alignment horizontal="center"/>
    </xf>
    <xf numFmtId="0" fontId="22" fillId="0" borderId="22" xfId="0" applyFont="1" applyBorder="1" applyAlignment="1">
      <alignment horizontal="center" vertical="top"/>
    </xf>
    <xf numFmtId="17" fontId="23" fillId="6" borderId="21" xfId="0" applyNumberFormat="1" applyFont="1" applyFill="1" applyBorder="1" applyAlignment="1">
      <alignment horizontal="left" vertical="center"/>
    </xf>
    <xf numFmtId="1" fontId="0" fillId="0" borderId="0" xfId="0" applyNumberFormat="1"/>
    <xf numFmtId="3" fontId="0" fillId="0" borderId="0" xfId="0" applyNumberFormat="1" applyAlignment="1">
      <alignment vertical="center"/>
    </xf>
    <xf numFmtId="4" fontId="8" fillId="0" borderId="0" xfId="0" applyNumberFormat="1" applyFont="1" applyAlignment="1">
      <alignment horizontal="center"/>
    </xf>
    <xf numFmtId="164" fontId="5" fillId="0" borderId="24" xfId="0" applyNumberFormat="1" applyFont="1" applyBorder="1" applyAlignment="1">
      <alignment horizontal="center" vertical="center"/>
    </xf>
    <xf numFmtId="164" fontId="8" fillId="0" borderId="6" xfId="0" applyNumberFormat="1" applyFont="1" applyBorder="1" applyAlignment="1">
      <alignment horizontal="center" vertical="center"/>
    </xf>
    <xf numFmtId="0" fontId="8" fillId="5" borderId="17" xfId="0" applyFont="1" applyFill="1" applyBorder="1" applyAlignment="1">
      <alignment horizontal="center" vertical="center"/>
    </xf>
    <xf numFmtId="164" fontId="8" fillId="5" borderId="58" xfId="0" applyNumberFormat="1" applyFont="1" applyFill="1" applyBorder="1" applyAlignment="1">
      <alignment horizontal="center" vertical="center"/>
    </xf>
    <xf numFmtId="0" fontId="8" fillId="0" borderId="46" xfId="0" applyFont="1" applyBorder="1" applyAlignment="1">
      <alignment horizontal="center" vertical="center"/>
    </xf>
    <xf numFmtId="0" fontId="8" fillId="5" borderId="58" xfId="0" applyFont="1" applyFill="1" applyBorder="1" applyAlignment="1">
      <alignment horizontal="center" vertical="center"/>
    </xf>
    <xf numFmtId="164" fontId="0" fillId="0" borderId="11"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82" xfId="0" applyNumberFormat="1" applyBorder="1" applyAlignment="1">
      <alignment horizontal="center" vertical="center"/>
    </xf>
    <xf numFmtId="164" fontId="4" fillId="0" borderId="0" xfId="0" applyNumberFormat="1" applyFont="1" applyAlignment="1">
      <alignment horizontal="center" vertical="center"/>
    </xf>
    <xf numFmtId="164" fontId="5" fillId="0" borderId="52" xfId="0" applyNumberFormat="1" applyFont="1" applyBorder="1" applyAlignment="1">
      <alignment horizontal="center" vertical="center"/>
    </xf>
    <xf numFmtId="164" fontId="5" fillId="0" borderId="65" xfId="0" applyNumberFormat="1" applyFont="1" applyBorder="1" applyAlignment="1">
      <alignment horizontal="center" vertical="center"/>
    </xf>
    <xf numFmtId="3" fontId="5" fillId="0" borderId="2"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50" xfId="0" applyNumberFormat="1" applyFont="1" applyBorder="1" applyAlignment="1">
      <alignment horizontal="center" vertical="center"/>
    </xf>
    <xf numFmtId="3" fontId="5" fillId="0" borderId="64" xfId="0" applyNumberFormat="1" applyFont="1" applyBorder="1" applyAlignment="1">
      <alignment horizontal="center" vertical="center"/>
    </xf>
    <xf numFmtId="3" fontId="5" fillId="0" borderId="28" xfId="0" applyNumberFormat="1" applyFont="1" applyBorder="1" applyAlignment="1">
      <alignment horizontal="center" vertical="center"/>
    </xf>
    <xf numFmtId="3" fontId="5" fillId="0" borderId="59" xfId="0" applyNumberFormat="1" applyFont="1" applyBorder="1" applyAlignment="1">
      <alignment horizontal="center" vertical="center"/>
    </xf>
    <xf numFmtId="0" fontId="5" fillId="0" borderId="46" xfId="0" applyFont="1" applyBorder="1" applyAlignment="1">
      <alignment horizontal="center" vertical="center"/>
    </xf>
    <xf numFmtId="0" fontId="5" fillId="0" borderId="45" xfId="0" applyFont="1" applyBorder="1" applyAlignment="1">
      <alignment horizontal="center" vertical="center"/>
    </xf>
    <xf numFmtId="165" fontId="5" fillId="0" borderId="33" xfId="0" applyNumberFormat="1" applyFont="1" applyBorder="1" applyAlignment="1">
      <alignment horizontal="center" vertical="center"/>
    </xf>
    <xf numFmtId="165" fontId="5" fillId="0" borderId="32" xfId="0" applyNumberFormat="1" applyFont="1" applyBorder="1" applyAlignment="1">
      <alignment horizontal="center" vertical="center"/>
    </xf>
    <xf numFmtId="0" fontId="5" fillId="0" borderId="33" xfId="0" applyFont="1" applyBorder="1" applyAlignment="1">
      <alignment horizontal="center" vertical="center"/>
    </xf>
    <xf numFmtId="0" fontId="5" fillId="0" borderId="69"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165" fontId="5" fillId="0" borderId="52" xfId="0" applyNumberFormat="1" applyFont="1" applyBorder="1" applyAlignment="1">
      <alignment horizontal="center" vertical="center"/>
    </xf>
    <xf numFmtId="0" fontId="5" fillId="0" borderId="53" xfId="0" applyFont="1" applyBorder="1" applyAlignment="1">
      <alignment horizontal="center" vertical="center"/>
    </xf>
    <xf numFmtId="0" fontId="5" fillId="0" borderId="65" xfId="0" applyFont="1" applyBorder="1" applyAlignment="1">
      <alignment horizontal="center" vertical="center"/>
    </xf>
    <xf numFmtId="165" fontId="0" fillId="0" borderId="46" xfId="0" applyNumberFormat="1" applyBorder="1" applyAlignment="1">
      <alignment horizontal="center" vertical="center"/>
    </xf>
    <xf numFmtId="3" fontId="5" fillId="0" borderId="27" xfId="0" applyNumberFormat="1" applyFont="1" applyBorder="1" applyAlignment="1">
      <alignment horizontal="center" vertical="center"/>
    </xf>
    <xf numFmtId="3" fontId="5" fillId="0" borderId="37" xfId="0" applyNumberFormat="1" applyFont="1" applyBorder="1" applyAlignment="1">
      <alignment horizontal="center" vertical="center"/>
    </xf>
    <xf numFmtId="164" fontId="3" fillId="0" borderId="34"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29" xfId="0" applyNumberFormat="1" applyFont="1" applyBorder="1" applyAlignment="1">
      <alignment horizontal="center" vertical="center"/>
    </xf>
    <xf numFmtId="164" fontId="5" fillId="0" borderId="26" xfId="0" applyNumberFormat="1" applyFont="1" applyBorder="1" applyAlignment="1">
      <alignment horizontal="center" vertical="center"/>
    </xf>
    <xf numFmtId="3" fontId="5" fillId="0" borderId="33" xfId="0" applyNumberFormat="1" applyFont="1" applyBorder="1" applyAlignment="1">
      <alignment horizontal="center" vertical="center"/>
    </xf>
    <xf numFmtId="3" fontId="5" fillId="0" borderId="32" xfId="0" applyNumberFormat="1" applyFont="1" applyBorder="1" applyAlignment="1">
      <alignment horizontal="center" vertical="center"/>
    </xf>
    <xf numFmtId="164" fontId="7" fillId="5" borderId="8" xfId="0" applyNumberFormat="1" applyFont="1" applyFill="1" applyBorder="1" applyAlignment="1">
      <alignment horizontal="right" vertical="center"/>
    </xf>
    <xf numFmtId="3" fontId="3" fillId="0" borderId="2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28" xfId="0" applyNumberFormat="1" applyFont="1" applyBorder="1" applyAlignment="1">
      <alignment horizontal="center" vertical="center"/>
    </xf>
    <xf numFmtId="3" fontId="3" fillId="0" borderId="2" xfId="0" applyNumberFormat="1" applyFont="1" applyBorder="1" applyAlignment="1">
      <alignment horizontal="center" vertical="center"/>
    </xf>
    <xf numFmtId="3" fontId="3" fillId="0" borderId="59" xfId="0" applyNumberFormat="1" applyFont="1" applyBorder="1" applyAlignment="1">
      <alignment horizontal="center" vertical="center"/>
    </xf>
    <xf numFmtId="3" fontId="4" fillId="0" borderId="8" xfId="0" applyNumberFormat="1" applyFont="1" applyBorder="1" applyAlignment="1">
      <alignment horizontal="center" vertical="center"/>
    </xf>
    <xf numFmtId="3" fontId="4" fillId="0" borderId="0" xfId="0" applyNumberFormat="1" applyFont="1" applyAlignment="1">
      <alignment horizontal="center" vertical="center"/>
    </xf>
    <xf numFmtId="3" fontId="4" fillId="0" borderId="34" xfId="0" applyNumberFormat="1" applyFont="1" applyBorder="1" applyAlignment="1">
      <alignment horizontal="center" vertical="center"/>
    </xf>
    <xf numFmtId="3" fontId="3" fillId="0" borderId="68" xfId="0" applyNumberFormat="1" applyFont="1" applyBorder="1" applyAlignment="1">
      <alignment horizontal="center" vertical="center"/>
    </xf>
    <xf numFmtId="3" fontId="0" fillId="0" borderId="2" xfId="0" applyNumberFormat="1" applyBorder="1" applyAlignment="1">
      <alignment horizontal="center" vertical="center"/>
    </xf>
    <xf numFmtId="3" fontId="0" fillId="0" borderId="24" xfId="0" applyNumberFormat="1" applyBorder="1" applyAlignment="1">
      <alignment horizontal="center" vertical="center"/>
    </xf>
    <xf numFmtId="3" fontId="0" fillId="0" borderId="28" xfId="0" applyNumberFormat="1" applyBorder="1" applyAlignment="1">
      <alignment horizontal="center" vertical="center"/>
    </xf>
    <xf numFmtId="3" fontId="0" fillId="0" borderId="59" xfId="0" applyNumberFormat="1" applyBorder="1" applyAlignment="1">
      <alignment horizontal="center" vertical="center"/>
    </xf>
    <xf numFmtId="0" fontId="1" fillId="0" borderId="22" xfId="0" applyFont="1" applyBorder="1" applyAlignment="1">
      <alignment horizontal="center" vertical="center" textRotation="90" wrapText="1"/>
    </xf>
    <xf numFmtId="0" fontId="3" fillId="0" borderId="8" xfId="1" applyFont="1" applyBorder="1" applyAlignment="1">
      <alignment horizontal="left" vertical="center" wrapText="1"/>
    </xf>
    <xf numFmtId="164" fontId="3" fillId="0" borderId="44" xfId="0" applyNumberFormat="1" applyFont="1" applyBorder="1" applyAlignment="1">
      <alignment horizontal="center" vertical="center"/>
    </xf>
    <xf numFmtId="164" fontId="3" fillId="0" borderId="11" xfId="0" applyNumberFormat="1" applyFont="1" applyBorder="1" applyAlignment="1">
      <alignment horizontal="center" vertical="center"/>
    </xf>
    <xf numFmtId="164" fontId="3" fillId="0" borderId="43" xfId="0" applyNumberFormat="1" applyFont="1" applyBorder="1" applyAlignment="1">
      <alignment horizontal="center" vertical="center"/>
    </xf>
    <xf numFmtId="0" fontId="3" fillId="0" borderId="22" xfId="1" applyFont="1" applyBorder="1" applyAlignment="1">
      <alignment horizontal="left" wrapText="1"/>
    </xf>
    <xf numFmtId="0" fontId="3" fillId="0" borderId="1" xfId="1" applyFont="1" applyBorder="1" applyAlignment="1">
      <alignment horizontal="left" vertical="center" wrapText="1"/>
    </xf>
    <xf numFmtId="0" fontId="3" fillId="4" borderId="45" xfId="1" applyFont="1" applyFill="1" applyBorder="1" applyAlignment="1">
      <alignment horizontal="left" vertical="center" wrapText="1"/>
    </xf>
    <xf numFmtId="164" fontId="4" fillId="0" borderId="60" xfId="0" applyNumberFormat="1" applyFont="1" applyBorder="1" applyAlignment="1">
      <alignment horizontal="center" vertical="center"/>
    </xf>
    <xf numFmtId="164" fontId="4" fillId="0" borderId="44" xfId="0" applyNumberFormat="1" applyFont="1" applyBorder="1" applyAlignment="1">
      <alignment horizontal="center" vertical="center"/>
    </xf>
    <xf numFmtId="165" fontId="0" fillId="0" borderId="10" xfId="0" applyNumberFormat="1" applyBorder="1" applyAlignment="1">
      <alignment horizontal="center" vertical="center"/>
    </xf>
    <xf numFmtId="0" fontId="0" fillId="0" borderId="4" xfId="0" applyBorder="1" applyAlignment="1">
      <alignment horizontal="center" vertical="center"/>
    </xf>
    <xf numFmtId="3" fontId="0" fillId="0" borderId="50" xfId="0" applyNumberFormat="1" applyBorder="1" applyAlignment="1">
      <alignment horizontal="center" vertical="center"/>
    </xf>
    <xf numFmtId="3" fontId="4" fillId="0" borderId="54" xfId="0" applyNumberFormat="1" applyFont="1" applyBorder="1" applyAlignment="1">
      <alignment horizontal="center" vertical="center"/>
    </xf>
    <xf numFmtId="3" fontId="0" fillId="0" borderId="54" xfId="0" applyNumberFormat="1" applyBorder="1" applyAlignment="1">
      <alignment horizontal="center" vertical="center"/>
    </xf>
    <xf numFmtId="3" fontId="4" fillId="0" borderId="68" xfId="0" applyNumberFormat="1" applyFont="1" applyBorder="1" applyAlignment="1">
      <alignment horizontal="center" vertical="center"/>
    </xf>
    <xf numFmtId="164" fontId="0" fillId="0" borderId="24" xfId="0" applyNumberFormat="1" applyBorder="1" applyAlignment="1">
      <alignment horizontal="center" vertical="center"/>
    </xf>
    <xf numFmtId="164" fontId="0" fillId="0" borderId="6" xfId="0" applyNumberFormat="1" applyBorder="1" applyAlignment="1">
      <alignment horizontal="center" vertical="center"/>
    </xf>
    <xf numFmtId="164" fontId="4" fillId="0" borderId="25" xfId="0" applyNumberFormat="1" applyFont="1" applyBorder="1" applyAlignment="1">
      <alignment horizontal="center" vertical="center"/>
    </xf>
    <xf numFmtId="164" fontId="0" fillId="0" borderId="59" xfId="0" applyNumberFormat="1" applyBorder="1" applyAlignment="1">
      <alignment horizontal="center" vertical="center"/>
    </xf>
    <xf numFmtId="164" fontId="0" fillId="0" borderId="7" xfId="0" applyNumberFormat="1" applyBorder="1" applyAlignment="1">
      <alignment horizontal="center" vertical="center"/>
    </xf>
    <xf numFmtId="164" fontId="0" fillId="0" borderId="5" xfId="0" applyNumberFormat="1" applyBorder="1" applyAlignment="1">
      <alignment horizontal="center" vertical="center"/>
    </xf>
    <xf numFmtId="164" fontId="0" fillId="0" borderId="65" xfId="0" applyNumberFormat="1" applyBorder="1" applyAlignment="1">
      <alignment horizontal="center" vertical="center"/>
    </xf>
    <xf numFmtId="164" fontId="4" fillId="0" borderId="4"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4" fillId="0" borderId="43" xfId="0" applyNumberFormat="1" applyFont="1" applyBorder="1" applyAlignment="1">
      <alignment horizontal="center" vertical="center"/>
    </xf>
    <xf numFmtId="164" fontId="0" fillId="0" borderId="28" xfId="0" applyNumberFormat="1" applyBorder="1" applyAlignment="1">
      <alignment horizontal="center" vertical="center"/>
    </xf>
    <xf numFmtId="3" fontId="0" fillId="3" borderId="2" xfId="0" applyNumberFormat="1" applyFill="1" applyBorder="1" applyAlignment="1">
      <alignment horizontal="center" vertical="center"/>
    </xf>
    <xf numFmtId="164" fontId="0" fillId="0" borderId="52" xfId="0" applyNumberFormat="1" applyBorder="1" applyAlignment="1">
      <alignment horizontal="center" vertical="center"/>
    </xf>
    <xf numFmtId="3" fontId="0" fillId="0" borderId="15" xfId="0" applyNumberFormat="1" applyBorder="1" applyAlignment="1">
      <alignment horizontal="center" vertical="center"/>
    </xf>
    <xf numFmtId="3" fontId="0" fillId="0" borderId="64" xfId="0" applyNumberFormat="1" applyBorder="1" applyAlignment="1">
      <alignment horizontal="center" vertical="center"/>
    </xf>
    <xf numFmtId="3" fontId="4" fillId="0" borderId="24"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28"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59" xfId="0" applyNumberFormat="1" applyFont="1" applyBorder="1" applyAlignment="1">
      <alignment horizontal="center" vertical="center"/>
    </xf>
    <xf numFmtId="0" fontId="0" fillId="0" borderId="14" xfId="0" applyBorder="1" applyAlignment="1">
      <alignment horizontal="center" vertical="center"/>
    </xf>
    <xf numFmtId="0" fontId="0" fillId="0" borderId="45" xfId="0" applyBorder="1" applyAlignment="1">
      <alignment horizontal="center" vertical="center"/>
    </xf>
    <xf numFmtId="165" fontId="0" fillId="0" borderId="33" xfId="0" applyNumberFormat="1" applyBorder="1" applyAlignment="1">
      <alignment horizontal="center" vertical="center"/>
    </xf>
    <xf numFmtId="165" fontId="0" fillId="0" borderId="32" xfId="0" applyNumberFormat="1" applyBorder="1" applyAlignment="1">
      <alignment horizontal="center" vertical="center"/>
    </xf>
    <xf numFmtId="165" fontId="0" fillId="0" borderId="69" xfId="0" applyNumberFormat="1" applyBorder="1" applyAlignment="1">
      <alignment horizontal="center" vertical="center"/>
    </xf>
    <xf numFmtId="165"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52" xfId="0" applyBorder="1" applyAlignment="1">
      <alignment horizontal="center" vertical="center"/>
    </xf>
    <xf numFmtId="165" fontId="0" fillId="0" borderId="52" xfId="0" applyNumberFormat="1" applyBorder="1" applyAlignment="1">
      <alignment horizontal="center" vertical="center"/>
    </xf>
    <xf numFmtId="0" fontId="0" fillId="0" borderId="53" xfId="0" applyBorder="1" applyAlignment="1">
      <alignment horizontal="center" vertical="center"/>
    </xf>
    <xf numFmtId="0" fontId="0" fillId="0" borderId="65" xfId="0" applyBorder="1" applyAlignment="1">
      <alignment horizontal="center" vertical="center"/>
    </xf>
    <xf numFmtId="3" fontId="0" fillId="0" borderId="27" xfId="0" applyNumberFormat="1" applyBorder="1" applyAlignment="1">
      <alignment horizontal="center" vertical="center"/>
    </xf>
    <xf numFmtId="3" fontId="0" fillId="0" borderId="37" xfId="0" applyNumberFormat="1" applyBorder="1" applyAlignment="1">
      <alignment horizontal="center" vertical="center"/>
    </xf>
    <xf numFmtId="164" fontId="4" fillId="0" borderId="34" xfId="0" applyNumberFormat="1" applyFont="1" applyBorder="1" applyAlignment="1">
      <alignment horizontal="center" vertical="center"/>
    </xf>
    <xf numFmtId="164" fontId="0" fillId="0" borderId="29" xfId="0" applyNumberFormat="1" applyBorder="1" applyAlignment="1">
      <alignment horizontal="center" vertical="center"/>
    </xf>
    <xf numFmtId="164" fontId="0" fillId="0" borderId="26" xfId="0" applyNumberFormat="1" applyBorder="1" applyAlignment="1">
      <alignment horizontal="center" vertical="center"/>
    </xf>
    <xf numFmtId="3" fontId="0" fillId="0" borderId="33" xfId="0" applyNumberFormat="1" applyBorder="1" applyAlignment="1">
      <alignment horizontal="center" vertical="center"/>
    </xf>
    <xf numFmtId="3" fontId="0" fillId="0" borderId="32" xfId="0" applyNumberFormat="1" applyBorder="1" applyAlignment="1">
      <alignment horizontal="center" vertical="center"/>
    </xf>
    <xf numFmtId="45" fontId="0" fillId="0" borderId="24" xfId="0" applyNumberFormat="1" applyBorder="1" applyAlignment="1">
      <alignment horizontal="center" vertical="center"/>
    </xf>
    <xf numFmtId="0" fontId="3" fillId="0" borderId="40" xfId="1" applyFont="1" applyBorder="1" applyAlignment="1">
      <alignment horizontal="left" wrapText="1"/>
    </xf>
    <xf numFmtId="0" fontId="3" fillId="0" borderId="6" xfId="1" applyFont="1" applyBorder="1" applyAlignment="1">
      <alignment horizontal="left" wrapText="1"/>
    </xf>
    <xf numFmtId="0" fontId="3" fillId="4" borderId="12" xfId="1" applyFont="1" applyFill="1" applyBorder="1" applyAlignment="1">
      <alignment horizontal="left" wrapText="1"/>
    </xf>
    <xf numFmtId="0" fontId="3" fillId="0" borderId="6" xfId="1" applyFont="1" applyBorder="1" applyAlignment="1">
      <alignment horizontal="left" vertical="center" wrapText="1"/>
    </xf>
    <xf numFmtId="0" fontId="6" fillId="0" borderId="6" xfId="1" applyFont="1" applyBorder="1" applyAlignment="1">
      <alignment horizontal="left" vertical="center" wrapText="1"/>
    </xf>
    <xf numFmtId="0" fontId="5" fillId="3" borderId="7" xfId="1" applyFont="1" applyFill="1" applyBorder="1" applyAlignment="1">
      <alignment horizontal="left" wrapText="1"/>
    </xf>
    <xf numFmtId="17" fontId="18" fillId="6" borderId="90" xfId="0" applyNumberFormat="1" applyFont="1" applyFill="1" applyBorder="1" applyAlignment="1">
      <alignment horizontal="center" vertical="center"/>
    </xf>
    <xf numFmtId="164" fontId="0" fillId="0" borderId="0" xfId="0" applyNumberFormat="1" applyAlignment="1">
      <alignment horizontal="center" vertical="center"/>
    </xf>
    <xf numFmtId="164" fontId="0" fillId="0" borderId="68" xfId="0" applyNumberFormat="1" applyBorder="1" applyAlignment="1">
      <alignment horizontal="center" vertical="center"/>
    </xf>
    <xf numFmtId="164" fontId="0" fillId="0" borderId="38" xfId="0" applyNumberFormat="1" applyBorder="1" applyAlignment="1">
      <alignment horizontal="center" vertical="center"/>
    </xf>
    <xf numFmtId="164" fontId="0" fillId="0" borderId="39" xfId="0" applyNumberFormat="1" applyBorder="1" applyAlignment="1">
      <alignment horizontal="center" vertical="center"/>
    </xf>
    <xf numFmtId="165" fontId="0" fillId="0" borderId="18" xfId="0" applyNumberFormat="1" applyBorder="1" applyAlignment="1">
      <alignment horizontal="center" vertical="center"/>
    </xf>
    <xf numFmtId="165" fontId="0" fillId="0" borderId="19" xfId="0" applyNumberFormat="1" applyBorder="1" applyAlignment="1">
      <alignment horizontal="center" vertical="center"/>
    </xf>
    <xf numFmtId="164" fontId="0" fillId="0" borderId="18" xfId="0" applyNumberFormat="1" applyBorder="1" applyAlignment="1">
      <alignment horizontal="center" vertical="center"/>
    </xf>
    <xf numFmtId="164" fontId="0" fillId="0" borderId="19" xfId="0" applyNumberFormat="1" applyBorder="1" applyAlignment="1">
      <alignment horizontal="center" vertical="center"/>
    </xf>
    <xf numFmtId="164" fontId="0" fillId="0" borderId="15" xfId="0" applyNumberFormat="1" applyBorder="1" applyAlignment="1">
      <alignment horizontal="center" vertical="center"/>
    </xf>
    <xf numFmtId="164" fontId="0" fillId="0" borderId="14" xfId="0" applyNumberFormat="1" applyBorder="1" applyAlignment="1">
      <alignment horizontal="center" vertical="center"/>
    </xf>
    <xf numFmtId="164" fontId="0" fillId="0" borderId="79" xfId="0" applyNumberFormat="1" applyBorder="1" applyAlignment="1">
      <alignment horizontal="center" vertical="center"/>
    </xf>
    <xf numFmtId="164" fontId="0" fillId="3" borderId="15" xfId="0" applyNumberFormat="1" applyFill="1" applyBorder="1" applyAlignment="1">
      <alignment horizontal="center" vertical="center"/>
    </xf>
    <xf numFmtId="164" fontId="5" fillId="0" borderId="51" xfId="0" applyNumberFormat="1" applyFont="1" applyBorder="1" applyAlignment="1">
      <alignment horizontal="center" vertical="center"/>
    </xf>
    <xf numFmtId="165" fontId="0" fillId="0" borderId="3" xfId="0" applyNumberFormat="1" applyBorder="1" applyAlignment="1">
      <alignment horizontal="center" vertical="center"/>
    </xf>
    <xf numFmtId="165" fontId="0" fillId="0" borderId="2" xfId="0" applyNumberFormat="1" applyBorder="1" applyAlignment="1">
      <alignment horizontal="center" vertical="center"/>
    </xf>
    <xf numFmtId="165" fontId="0" fillId="0" borderId="13" xfId="0" applyNumberFormat="1" applyBorder="1" applyAlignment="1">
      <alignment horizontal="center" vertical="center"/>
    </xf>
    <xf numFmtId="165" fontId="0" fillId="3" borderId="3" xfId="0" applyNumberFormat="1" applyFill="1" applyBorder="1" applyAlignment="1">
      <alignment horizontal="center" vertical="center"/>
    </xf>
    <xf numFmtId="165" fontId="5" fillId="0" borderId="24" xfId="0" applyNumberFormat="1" applyFont="1" applyBorder="1" applyAlignment="1">
      <alignment horizontal="center" vertical="center"/>
    </xf>
    <xf numFmtId="164" fontId="0" fillId="0" borderId="3" xfId="0" applyNumberFormat="1" applyBorder="1" applyAlignment="1">
      <alignment horizontal="center" vertical="center"/>
    </xf>
    <xf numFmtId="164" fontId="0" fillId="0" borderId="13" xfId="0" applyNumberFormat="1" applyBorder="1" applyAlignment="1">
      <alignment horizontal="center" vertical="center"/>
    </xf>
    <xf numFmtId="164" fontId="0" fillId="3" borderId="3" xfId="0" applyNumberFormat="1" applyFill="1" applyBorder="1" applyAlignment="1">
      <alignment horizontal="center" vertical="center"/>
    </xf>
    <xf numFmtId="164" fontId="0" fillId="0" borderId="8" xfId="0" applyNumberFormat="1" applyBorder="1" applyAlignment="1">
      <alignment horizontal="center" vertical="center"/>
    </xf>
    <xf numFmtId="164" fontId="0" fillId="0" borderId="64" xfId="0" applyNumberFormat="1" applyBorder="1" applyAlignment="1">
      <alignment horizontal="center" vertical="center"/>
    </xf>
    <xf numFmtId="165" fontId="0" fillId="0" borderId="89" xfId="0" applyNumberFormat="1" applyBorder="1" applyAlignment="1">
      <alignment horizontal="center" vertical="center"/>
    </xf>
    <xf numFmtId="165" fontId="0" fillId="0" borderId="59" xfId="0" applyNumberFormat="1" applyBorder="1" applyAlignment="1">
      <alignment horizontal="center" vertical="center"/>
    </xf>
    <xf numFmtId="167" fontId="4" fillId="0" borderId="14" xfId="0" applyNumberFormat="1" applyFont="1" applyBorder="1" applyAlignment="1">
      <alignment horizontal="center" vertical="center"/>
    </xf>
    <xf numFmtId="167" fontId="0" fillId="0" borderId="62" xfId="0" applyNumberFormat="1" applyBorder="1" applyAlignment="1">
      <alignment horizontal="center" vertical="center"/>
    </xf>
    <xf numFmtId="167" fontId="0" fillId="0" borderId="51" xfId="0" applyNumberFormat="1" applyBorder="1" applyAlignment="1">
      <alignment horizontal="center" vertical="center"/>
    </xf>
    <xf numFmtId="167" fontId="0" fillId="0" borderId="50" xfId="0" applyNumberFormat="1" applyBorder="1" applyAlignment="1">
      <alignment horizontal="center" vertical="center"/>
    </xf>
    <xf numFmtId="167" fontId="0" fillId="0" borderId="2" xfId="0" applyNumberFormat="1" applyBorder="1" applyAlignment="1">
      <alignment horizontal="center" vertical="center"/>
    </xf>
    <xf numFmtId="167" fontId="0" fillId="0" borderId="64" xfId="0" applyNumberFormat="1" applyBorder="1" applyAlignment="1">
      <alignment horizontal="center" vertical="center"/>
    </xf>
    <xf numFmtId="167" fontId="5" fillId="0" borderId="51" xfId="0" applyNumberFormat="1" applyFont="1" applyBorder="1" applyAlignment="1">
      <alignment horizontal="center" vertical="center"/>
    </xf>
    <xf numFmtId="167" fontId="5" fillId="0" borderId="50" xfId="0" applyNumberFormat="1" applyFont="1" applyBorder="1" applyAlignment="1">
      <alignment horizontal="center" vertical="center"/>
    </xf>
    <xf numFmtId="167" fontId="5" fillId="0" borderId="2" xfId="0" applyNumberFormat="1" applyFont="1" applyBorder="1" applyAlignment="1">
      <alignment horizontal="center" vertical="center"/>
    </xf>
    <xf numFmtId="167" fontId="0" fillId="0" borderId="54" xfId="0" applyNumberFormat="1" applyBorder="1" applyAlignment="1">
      <alignment horizontal="center" vertical="center"/>
    </xf>
    <xf numFmtId="167" fontId="0" fillId="0" borderId="24" xfId="0" applyNumberFormat="1" applyBorder="1" applyAlignment="1">
      <alignment horizontal="center" vertical="center"/>
    </xf>
    <xf numFmtId="167" fontId="0" fillId="0" borderId="28" xfId="0" applyNumberFormat="1" applyBorder="1" applyAlignment="1">
      <alignment horizontal="center" vertical="center"/>
    </xf>
    <xf numFmtId="167" fontId="0" fillId="0" borderId="59" xfId="0" applyNumberFormat="1" applyBorder="1" applyAlignment="1">
      <alignment horizontal="center" vertical="center"/>
    </xf>
    <xf numFmtId="3" fontId="5" fillId="5" borderId="8" xfId="0" applyNumberFormat="1" applyFont="1" applyFill="1" applyBorder="1" applyAlignment="1">
      <alignment horizontal="right" vertical="center"/>
    </xf>
    <xf numFmtId="167" fontId="5" fillId="0" borderId="24" xfId="0" applyNumberFormat="1" applyFont="1" applyBorder="1" applyAlignment="1">
      <alignment horizontal="center" vertical="center"/>
    </xf>
    <xf numFmtId="167" fontId="5" fillId="0" borderId="28" xfId="0" applyNumberFormat="1" applyFont="1" applyBorder="1" applyAlignment="1">
      <alignment horizontal="center" vertical="center"/>
    </xf>
    <xf numFmtId="167" fontId="0" fillId="3" borderId="24" xfId="0" applyNumberFormat="1" applyFill="1" applyBorder="1" applyAlignment="1">
      <alignment horizontal="center" vertical="center"/>
    </xf>
    <xf numFmtId="167" fontId="5" fillId="3" borderId="24" xfId="0" applyNumberFormat="1" applyFont="1" applyFill="1" applyBorder="1" applyAlignment="1">
      <alignment horizontal="center" vertical="center"/>
    </xf>
    <xf numFmtId="164" fontId="4" fillId="0" borderId="2" xfId="0" applyNumberFormat="1" applyFont="1" applyBorder="1" applyAlignment="1">
      <alignment horizontal="center" vertical="center"/>
    </xf>
    <xf numFmtId="164" fontId="4" fillId="0" borderId="54" xfId="0" applyNumberFormat="1" applyFont="1" applyBorder="1" applyAlignment="1">
      <alignment horizontal="center" vertical="center"/>
    </xf>
    <xf numFmtId="164" fontId="4" fillId="0" borderId="24" xfId="0" applyNumberFormat="1" applyFont="1" applyBorder="1" applyAlignment="1">
      <alignment horizontal="center" vertical="center"/>
    </xf>
    <xf numFmtId="45" fontId="3" fillId="5" borderId="8" xfId="0" applyNumberFormat="1" applyFont="1" applyFill="1" applyBorder="1" applyAlignment="1">
      <alignment horizontal="right" vertical="center"/>
    </xf>
    <xf numFmtId="164" fontId="5" fillId="0" borderId="3" xfId="0" applyNumberFormat="1" applyFont="1" applyBorder="1" applyAlignment="1">
      <alignment horizontal="center" vertical="center"/>
    </xf>
    <xf numFmtId="164" fontId="5" fillId="0" borderId="11" xfId="0" applyNumberFormat="1" applyFont="1" applyBorder="1" applyAlignment="1">
      <alignment horizontal="center" vertical="center"/>
    </xf>
    <xf numFmtId="164" fontId="5" fillId="0" borderId="59" xfId="0" applyNumberFormat="1" applyFont="1" applyBorder="1" applyAlignment="1">
      <alignment horizontal="center" vertical="center"/>
    </xf>
    <xf numFmtId="164" fontId="4" fillId="0" borderId="10" xfId="0" applyNumberFormat="1" applyFont="1" applyBorder="1" applyAlignment="1">
      <alignment horizontal="center" vertical="center"/>
    </xf>
    <xf numFmtId="164" fontId="0" fillId="0" borderId="44"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67" xfId="0" applyNumberFormat="1" applyBorder="1" applyAlignment="1">
      <alignment horizontal="center" vertical="center"/>
    </xf>
    <xf numFmtId="164" fontId="5" fillId="0" borderId="44" xfId="0" applyNumberFormat="1" applyFont="1" applyBorder="1" applyAlignment="1">
      <alignment horizontal="center" vertical="center"/>
    </xf>
    <xf numFmtId="164" fontId="5" fillId="0" borderId="43" xfId="0" applyNumberFormat="1" applyFont="1" applyBorder="1" applyAlignment="1">
      <alignment horizontal="center" vertical="center"/>
    </xf>
    <xf numFmtId="164" fontId="5" fillId="0" borderId="67" xfId="0" applyNumberFormat="1" applyFont="1" applyBorder="1" applyAlignment="1">
      <alignment horizontal="center" vertical="center"/>
    </xf>
    <xf numFmtId="164" fontId="7" fillId="5" borderId="58" xfId="0" applyNumberFormat="1" applyFont="1" applyFill="1" applyBorder="1" applyAlignment="1">
      <alignment horizontal="center" vertical="center"/>
    </xf>
    <xf numFmtId="164" fontId="3" fillId="5" borderId="58" xfId="0" applyNumberFormat="1" applyFont="1" applyFill="1" applyBorder="1" applyAlignment="1">
      <alignment horizontal="center" vertical="center"/>
    </xf>
    <xf numFmtId="164" fontId="0" fillId="5" borderId="58" xfId="0" applyNumberFormat="1" applyFill="1" applyBorder="1" applyAlignment="1">
      <alignment horizontal="center" vertical="center"/>
    </xf>
    <xf numFmtId="3" fontId="0" fillId="0" borderId="14" xfId="0" applyNumberFormat="1" applyBorder="1" applyAlignment="1">
      <alignment horizontal="center" vertical="center"/>
    </xf>
    <xf numFmtId="3" fontId="0" fillId="0" borderId="45" xfId="0" applyNumberFormat="1" applyBorder="1" applyAlignment="1">
      <alignment horizontal="center" vertical="center"/>
    </xf>
    <xf numFmtId="3" fontId="0" fillId="0" borderId="21" xfId="0" applyNumberFormat="1" applyBorder="1" applyAlignment="1">
      <alignment horizontal="center" vertical="center"/>
    </xf>
    <xf numFmtId="3" fontId="0" fillId="0" borderId="69" xfId="0" applyNumberFormat="1" applyBorder="1" applyAlignment="1">
      <alignment horizontal="center" vertical="center"/>
    </xf>
    <xf numFmtId="3" fontId="0" fillId="0" borderId="1" xfId="0" applyNumberFormat="1" applyBorder="1" applyAlignment="1">
      <alignment horizontal="center" vertical="center"/>
    </xf>
    <xf numFmtId="3" fontId="5" fillId="0" borderId="45"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0" borderId="21" xfId="0" applyNumberFormat="1" applyFont="1" applyBorder="1" applyAlignment="1">
      <alignment horizontal="center" vertical="center"/>
    </xf>
    <xf numFmtId="3" fontId="5" fillId="0" borderId="69" xfId="0" applyNumberFormat="1" applyFont="1" applyBorder="1" applyAlignment="1">
      <alignment horizontal="center" vertical="center"/>
    </xf>
    <xf numFmtId="0" fontId="1" fillId="0" borderId="0" xfId="0" applyFont="1" applyAlignment="1">
      <alignment vertical="center"/>
    </xf>
    <xf numFmtId="3" fontId="0" fillId="0" borderId="46" xfId="0" applyNumberFormat="1" applyBorder="1" applyAlignment="1">
      <alignment horizontal="center" vertical="center"/>
    </xf>
    <xf numFmtId="3" fontId="0" fillId="0" borderId="2" xfId="0" applyNumberFormat="1" applyBorder="1" applyAlignment="1">
      <alignment horizontal="center" vertical="center" wrapText="1"/>
    </xf>
    <xf numFmtId="3" fontId="5" fillId="0" borderId="2" xfId="0" applyNumberFormat="1" applyFont="1" applyBorder="1" applyAlignment="1">
      <alignment horizontal="center" vertical="center" wrapText="1"/>
    </xf>
    <xf numFmtId="164" fontId="0" fillId="0" borderId="3" xfId="2" applyNumberFormat="1" applyFont="1" applyFill="1" applyBorder="1" applyAlignment="1">
      <alignment horizontal="center" vertical="center"/>
    </xf>
    <xf numFmtId="164" fontId="5" fillId="0" borderId="2" xfId="0" applyNumberFormat="1" applyFont="1" applyBorder="1" applyAlignment="1">
      <alignment horizontal="center" vertical="center"/>
    </xf>
    <xf numFmtId="3" fontId="0" fillId="3" borderId="6" xfId="0" applyNumberFormat="1" applyFill="1" applyBorder="1" applyAlignment="1">
      <alignment horizontal="center" vertical="center"/>
    </xf>
    <xf numFmtId="3" fontId="0" fillId="3" borderId="59" xfId="0" applyNumberFormat="1" applyFill="1" applyBorder="1" applyAlignment="1">
      <alignment horizontal="center" vertical="center"/>
    </xf>
    <xf numFmtId="3" fontId="5" fillId="0" borderId="6" xfId="0" applyNumberFormat="1" applyFont="1" applyBorder="1" applyAlignment="1">
      <alignment horizontal="center" vertical="center"/>
    </xf>
    <xf numFmtId="20" fontId="4" fillId="0" borderId="2" xfId="0" applyNumberFormat="1" applyFont="1" applyBorder="1" applyAlignment="1">
      <alignment horizontal="center" vertical="center"/>
    </xf>
    <xf numFmtId="20" fontId="4" fillId="0" borderId="3" xfId="0" applyNumberFormat="1" applyFont="1" applyBorder="1" applyAlignment="1">
      <alignment horizontal="center" vertical="center"/>
    </xf>
    <xf numFmtId="20" fontId="4" fillId="0" borderId="66" xfId="0" applyNumberFormat="1" applyFont="1" applyBorder="1" applyAlignment="1">
      <alignment horizontal="center" vertical="center"/>
    </xf>
    <xf numFmtId="20" fontId="3" fillId="0" borderId="3" xfId="0" applyNumberFormat="1" applyFont="1" applyBorder="1" applyAlignment="1">
      <alignment horizontal="center" vertical="center"/>
    </xf>
    <xf numFmtId="20" fontId="3" fillId="0" borderId="2" xfId="0" applyNumberFormat="1" applyFont="1" applyBorder="1" applyAlignment="1">
      <alignment horizontal="center" vertical="center"/>
    </xf>
    <xf numFmtId="20" fontId="3" fillId="0" borderId="66" xfId="0" applyNumberFormat="1" applyFont="1" applyBorder="1" applyAlignment="1">
      <alignment horizontal="center" vertical="center"/>
    </xf>
    <xf numFmtId="164" fontId="5" fillId="0" borderId="5" xfId="0" applyNumberFormat="1" applyFont="1" applyBorder="1" applyAlignment="1">
      <alignment horizontal="center" vertical="center"/>
    </xf>
    <xf numFmtId="164" fontId="5" fillId="0" borderId="4" xfId="0" applyNumberFormat="1" applyFont="1" applyBorder="1" applyAlignment="1">
      <alignment horizontal="center" vertical="center"/>
    </xf>
    <xf numFmtId="3" fontId="0" fillId="0" borderId="51" xfId="0" applyNumberFormat="1" applyBorder="1" applyAlignment="1">
      <alignment horizontal="center" vertical="center"/>
    </xf>
    <xf numFmtId="3" fontId="5" fillId="0" borderId="51" xfId="0" applyNumberFormat="1" applyFont="1" applyBorder="1" applyAlignment="1">
      <alignment horizontal="center" vertical="center"/>
    </xf>
    <xf numFmtId="3" fontId="0" fillId="0" borderId="48" xfId="0" applyNumberFormat="1" applyBorder="1" applyAlignment="1">
      <alignment horizontal="center" vertical="center"/>
    </xf>
    <xf numFmtId="3" fontId="0" fillId="0" borderId="36" xfId="0" applyNumberFormat="1" applyBorder="1" applyAlignment="1">
      <alignment horizontal="center" vertical="center"/>
    </xf>
    <xf numFmtId="3" fontId="0" fillId="0" borderId="47" xfId="0" applyNumberFormat="1" applyBorder="1" applyAlignment="1">
      <alignment horizontal="center" vertical="center"/>
    </xf>
    <xf numFmtId="3" fontId="5" fillId="0" borderId="47" xfId="0" applyNumberFormat="1" applyFont="1" applyBorder="1" applyAlignment="1">
      <alignment horizontal="center" vertical="center"/>
    </xf>
    <xf numFmtId="3" fontId="5" fillId="0" borderId="48" xfId="0" applyNumberFormat="1" applyFont="1" applyBorder="1" applyAlignment="1">
      <alignment horizontal="center" vertical="center"/>
    </xf>
    <xf numFmtId="164" fontId="5" fillId="0" borderId="6" xfId="0" applyNumberFormat="1" applyFont="1" applyBorder="1" applyAlignment="1">
      <alignment horizontal="center" vertical="center"/>
    </xf>
    <xf numFmtId="164" fontId="0" fillId="0" borderId="31" xfId="0" applyNumberFormat="1" applyBorder="1" applyAlignment="1">
      <alignment horizontal="center" vertical="center"/>
    </xf>
    <xf numFmtId="164" fontId="0" fillId="0" borderId="30" xfId="0" applyNumberFormat="1" applyBorder="1" applyAlignment="1">
      <alignment horizontal="center" vertical="center"/>
    </xf>
    <xf numFmtId="164" fontId="0" fillId="0" borderId="35" xfId="0" applyNumberFormat="1" applyBorder="1" applyAlignment="1">
      <alignment horizontal="center" vertical="center"/>
    </xf>
    <xf numFmtId="164" fontId="5" fillId="0" borderId="31" xfId="0" applyNumberFormat="1" applyFont="1" applyBorder="1" applyAlignment="1">
      <alignment horizontal="center" vertical="center"/>
    </xf>
    <xf numFmtId="164" fontId="5" fillId="0" borderId="35" xfId="0" applyNumberFormat="1" applyFont="1" applyBorder="1" applyAlignment="1">
      <alignment horizontal="center" vertical="center"/>
    </xf>
    <xf numFmtId="3" fontId="0" fillId="0" borderId="49" xfId="0" applyNumberFormat="1" applyBorder="1" applyAlignment="1">
      <alignment horizontal="center" vertical="center"/>
    </xf>
    <xf numFmtId="3" fontId="5" fillId="0" borderId="49" xfId="0" applyNumberFormat="1" applyFont="1" applyBorder="1" applyAlignment="1">
      <alignment horizontal="center" vertical="center"/>
    </xf>
    <xf numFmtId="164" fontId="5" fillId="5" borderId="22" xfId="0" applyNumberFormat="1" applyFont="1" applyFill="1" applyBorder="1" applyAlignment="1">
      <alignment horizontal="right" vertical="center"/>
    </xf>
    <xf numFmtId="164" fontId="0" fillId="0" borderId="51" xfId="0" applyNumberFormat="1" applyBorder="1" applyAlignment="1">
      <alignment horizontal="center" vertical="center"/>
    </xf>
    <xf numFmtId="0" fontId="0" fillId="5" borderId="9" xfId="0" applyFill="1" applyBorder="1" applyAlignment="1">
      <alignment horizontal="right" vertical="center"/>
    </xf>
    <xf numFmtId="165" fontId="0" fillId="0" borderId="24" xfId="0" applyNumberFormat="1" applyBorder="1" applyAlignment="1">
      <alignment horizontal="center" vertical="center"/>
    </xf>
    <xf numFmtId="167" fontId="0" fillId="0" borderId="14" xfId="0" applyNumberFormat="1" applyBorder="1" applyAlignment="1">
      <alignment horizontal="center" vertical="center"/>
    </xf>
    <xf numFmtId="167" fontId="4" fillId="0" borderId="24" xfId="0" applyNumberFormat="1" applyFont="1" applyBorder="1" applyAlignment="1">
      <alignment horizontal="center" vertical="center"/>
    </xf>
    <xf numFmtId="0" fontId="0" fillId="0" borderId="59" xfId="0" applyBorder="1" applyAlignment="1">
      <alignment horizontal="center" vertical="center"/>
    </xf>
    <xf numFmtId="0" fontId="0" fillId="0" borderId="67" xfId="0" applyBorder="1" applyAlignment="1">
      <alignment horizontal="center" vertical="center"/>
    </xf>
    <xf numFmtId="164" fontId="4" fillId="0" borderId="63" xfId="0" applyNumberFormat="1" applyFont="1" applyBorder="1" applyAlignment="1">
      <alignment horizontal="center" vertical="center"/>
    </xf>
    <xf numFmtId="164" fontId="4" fillId="0" borderId="53"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52" xfId="0" applyNumberFormat="1" applyFont="1" applyBorder="1" applyAlignment="1">
      <alignment horizontal="center" vertical="center"/>
    </xf>
    <xf numFmtId="164" fontId="3" fillId="5" borderId="8" xfId="0" applyNumberFormat="1" applyFont="1" applyFill="1" applyBorder="1" applyAlignment="1">
      <alignment horizontal="center" vertical="center"/>
    </xf>
    <xf numFmtId="3" fontId="0" fillId="0" borderId="85" xfId="0" applyNumberFormat="1" applyBorder="1" applyAlignment="1">
      <alignment horizontal="center" vertical="center"/>
    </xf>
    <xf numFmtId="3" fontId="0" fillId="0" borderId="83" xfId="0" applyNumberFormat="1" applyBorder="1" applyAlignment="1">
      <alignment horizontal="center" vertical="center"/>
    </xf>
    <xf numFmtId="3" fontId="0" fillId="0" borderId="86" xfId="0" applyNumberFormat="1" applyBorder="1" applyAlignment="1">
      <alignment horizontal="center" vertical="center"/>
    </xf>
    <xf numFmtId="3" fontId="0" fillId="0" borderId="87" xfId="0" applyNumberFormat="1" applyBorder="1" applyAlignment="1">
      <alignment horizontal="center" vertical="center"/>
    </xf>
    <xf numFmtId="3" fontId="0" fillId="0" borderId="56" xfId="0" applyNumberFormat="1" applyBorder="1" applyAlignment="1">
      <alignment horizontal="center" vertical="center"/>
    </xf>
    <xf numFmtId="3" fontId="0" fillId="0" borderId="54" xfId="14" applyNumberFormat="1" applyFont="1" applyFill="1" applyBorder="1" applyAlignment="1">
      <alignment horizontal="center" vertical="center"/>
    </xf>
    <xf numFmtId="164" fontId="0" fillId="0" borderId="54" xfId="0" applyNumberFormat="1" applyBorder="1" applyAlignment="1">
      <alignment horizontal="center" vertical="center"/>
    </xf>
    <xf numFmtId="1" fontId="0" fillId="0" borderId="0" xfId="0" applyNumberFormat="1" applyAlignment="1">
      <alignment vertical="center"/>
    </xf>
    <xf numFmtId="20" fontId="4" fillId="0" borderId="54" xfId="0" applyNumberFormat="1" applyFont="1" applyBorder="1" applyAlignment="1">
      <alignment horizontal="center" vertical="center"/>
    </xf>
    <xf numFmtId="20" fontId="4" fillId="0" borderId="24" xfId="0" applyNumberFormat="1" applyFont="1" applyBorder="1" applyAlignment="1">
      <alignment horizontal="center" vertical="center"/>
    </xf>
    <xf numFmtId="20" fontId="0" fillId="0" borderId="24" xfId="0" applyNumberFormat="1" applyBorder="1" applyAlignment="1">
      <alignment horizontal="center" vertical="center"/>
    </xf>
    <xf numFmtId="20" fontId="0" fillId="0" borderId="3" xfId="0" applyNumberFormat="1" applyBorder="1" applyAlignment="1">
      <alignment horizontal="center" vertical="center"/>
    </xf>
    <xf numFmtId="45" fontId="0" fillId="0" borderId="28" xfId="0" applyNumberFormat="1" applyBorder="1" applyAlignment="1">
      <alignment horizontal="center" vertical="center"/>
    </xf>
    <xf numFmtId="45" fontId="0" fillId="0" borderId="2" xfId="0" applyNumberFormat="1" applyBorder="1" applyAlignment="1">
      <alignment horizontal="center" vertical="center"/>
    </xf>
    <xf numFmtId="46" fontId="0" fillId="0" borderId="59" xfId="0" applyNumberFormat="1" applyBorder="1" applyAlignment="1">
      <alignment horizontal="center" vertical="center"/>
    </xf>
    <xf numFmtId="3" fontId="4" fillId="0" borderId="14" xfId="0" applyNumberFormat="1" applyFont="1" applyBorder="1" applyAlignment="1">
      <alignment horizontal="center" vertical="center"/>
    </xf>
    <xf numFmtId="3" fontId="4" fillId="0" borderId="62" xfId="0" applyNumberFormat="1" applyFont="1" applyBorder="1" applyAlignment="1">
      <alignment horizontal="center" vertical="center"/>
    </xf>
    <xf numFmtId="3" fontId="4" fillId="0" borderId="51" xfId="0" applyNumberFormat="1" applyFont="1" applyBorder="1" applyAlignment="1">
      <alignment horizontal="center" vertical="center"/>
    </xf>
    <xf numFmtId="3" fontId="4" fillId="0" borderId="50" xfId="0" applyNumberFormat="1" applyFont="1" applyBorder="1" applyAlignment="1">
      <alignment horizontal="center" vertical="center"/>
    </xf>
    <xf numFmtId="3" fontId="4" fillId="0" borderId="64" xfId="0" applyNumberFormat="1" applyFont="1" applyBorder="1" applyAlignment="1">
      <alignment horizontal="center" vertical="center"/>
    </xf>
    <xf numFmtId="3" fontId="3" fillId="0" borderId="64" xfId="0" applyNumberFormat="1" applyFont="1" applyBorder="1" applyAlignment="1">
      <alignment horizontal="center" vertical="center"/>
    </xf>
    <xf numFmtId="3" fontId="4" fillId="0" borderId="57" xfId="0" applyNumberFormat="1" applyFont="1" applyBorder="1" applyAlignment="1">
      <alignment horizontal="center" vertical="center"/>
    </xf>
    <xf numFmtId="3" fontId="4" fillId="0" borderId="25" xfId="0" applyNumberFormat="1" applyFont="1" applyBorder="1" applyAlignment="1">
      <alignment horizontal="center" vertical="center"/>
    </xf>
    <xf numFmtId="3" fontId="4" fillId="0" borderId="72" xfId="0" applyNumberFormat="1" applyFont="1" applyBorder="1" applyAlignment="1">
      <alignment horizontal="center" vertical="center"/>
    </xf>
    <xf numFmtId="3" fontId="4" fillId="0" borderId="73" xfId="0" applyNumberFormat="1" applyFont="1" applyBorder="1" applyAlignment="1">
      <alignment horizontal="center" vertical="center"/>
    </xf>
    <xf numFmtId="3" fontId="4" fillId="0" borderId="74" xfId="0" applyNumberFormat="1" applyFont="1" applyBorder="1" applyAlignment="1">
      <alignment horizontal="center" vertical="center"/>
    </xf>
    <xf numFmtId="3" fontId="4" fillId="0" borderId="75" xfId="0" applyNumberFormat="1" applyFont="1" applyBorder="1" applyAlignment="1">
      <alignment horizontal="center" vertical="center"/>
    </xf>
    <xf numFmtId="3" fontId="4" fillId="0" borderId="76" xfId="0" applyNumberFormat="1" applyFont="1" applyBorder="1" applyAlignment="1">
      <alignment horizontal="center" vertical="center"/>
    </xf>
    <xf numFmtId="3" fontId="4" fillId="0" borderId="77" xfId="0" applyNumberFormat="1" applyFont="1" applyBorder="1" applyAlignment="1">
      <alignment horizontal="center" vertical="center"/>
    </xf>
    <xf numFmtId="164" fontId="3" fillId="5" borderId="12" xfId="0" applyNumberFormat="1" applyFont="1" applyFill="1" applyBorder="1" applyAlignment="1">
      <alignment horizontal="right" vertical="center"/>
    </xf>
    <xf numFmtId="3" fontId="3" fillId="0" borderId="77" xfId="0" applyNumberFormat="1" applyFont="1" applyBorder="1" applyAlignment="1">
      <alignment horizontal="center" vertical="center"/>
    </xf>
    <xf numFmtId="164" fontId="3" fillId="5" borderId="9" xfId="0" applyNumberFormat="1" applyFont="1" applyFill="1" applyBorder="1" applyAlignment="1">
      <alignment horizontal="right" vertical="center"/>
    </xf>
    <xf numFmtId="3" fontId="0" fillId="0" borderId="40" xfId="0" applyNumberFormat="1" applyBorder="1" applyAlignment="1">
      <alignment horizontal="center" vertical="center"/>
    </xf>
    <xf numFmtId="3" fontId="4" fillId="0" borderId="20" xfId="0" applyNumberFormat="1" applyFont="1" applyBorder="1" applyAlignment="1">
      <alignment horizontal="center" vertical="center"/>
    </xf>
    <xf numFmtId="3" fontId="4" fillId="0" borderId="83" xfId="0" applyNumberFormat="1" applyFont="1" applyBorder="1" applyAlignment="1">
      <alignment horizontal="center" vertical="center"/>
    </xf>
    <xf numFmtId="0" fontId="0" fillId="0" borderId="64" xfId="0" applyBorder="1" applyAlignment="1">
      <alignment horizontal="center" vertical="center"/>
    </xf>
    <xf numFmtId="164" fontId="4" fillId="0" borderId="41" xfId="0" applyNumberFormat="1" applyFont="1" applyBorder="1" applyAlignment="1">
      <alignment horizontal="center" vertical="center"/>
    </xf>
    <xf numFmtId="164" fontId="4" fillId="0" borderId="42" xfId="0" applyNumberFormat="1" applyFont="1" applyBorder="1" applyAlignment="1">
      <alignment horizontal="center" vertical="center"/>
    </xf>
    <xf numFmtId="164" fontId="0" fillId="0" borderId="84" xfId="0" applyNumberFormat="1" applyBorder="1" applyAlignment="1">
      <alignment horizontal="center" vertical="center"/>
    </xf>
    <xf numFmtId="0" fontId="0" fillId="0" borderId="49"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69" xfId="0" applyBorder="1" applyAlignment="1">
      <alignment horizontal="center" vertical="center"/>
    </xf>
    <xf numFmtId="164" fontId="0" fillId="0" borderId="53" xfId="0" applyNumberFormat="1" applyBorder="1" applyAlignment="1">
      <alignment horizontal="center" vertical="center"/>
    </xf>
    <xf numFmtId="0" fontId="0" fillId="0" borderId="0" xfId="0" applyAlignment="1">
      <alignment horizontal="right" vertical="center"/>
    </xf>
    <xf numFmtId="3" fontId="0" fillId="0" borderId="0" xfId="0" applyNumberFormat="1" applyAlignment="1">
      <alignment horizontal="right" vertical="center"/>
    </xf>
    <xf numFmtId="3" fontId="0" fillId="0" borderId="0" xfId="0" applyNumberFormat="1" applyAlignment="1">
      <alignment horizontal="center" vertical="center"/>
    </xf>
    <xf numFmtId="17" fontId="0" fillId="0" borderId="0" xfId="0" applyNumberFormat="1" applyAlignment="1">
      <alignment horizontal="center" vertical="center"/>
    </xf>
    <xf numFmtId="45" fontId="0" fillId="0" borderId="88" xfId="0" applyNumberFormat="1" applyBorder="1" applyAlignment="1">
      <alignment horizontal="center" vertical="center"/>
    </xf>
    <xf numFmtId="164" fontId="0" fillId="3" borderId="4" xfId="0" applyNumberFormat="1" applyFill="1" applyBorder="1" applyAlignment="1">
      <alignment horizontal="center" vertical="center"/>
    </xf>
    <xf numFmtId="164" fontId="0" fillId="3" borderId="5" xfId="0" applyNumberFormat="1" applyFill="1" applyBorder="1" applyAlignment="1">
      <alignment horizontal="center" vertical="center"/>
    </xf>
    <xf numFmtId="3" fontId="5" fillId="0" borderId="24" xfId="0" applyNumberFormat="1" applyFont="1" applyBorder="1" applyAlignment="1">
      <alignment horizontal="center" vertical="center"/>
    </xf>
    <xf numFmtId="0" fontId="5" fillId="0" borderId="5" xfId="0" applyFont="1" applyBorder="1" applyAlignment="1">
      <alignment horizontal="center" vertical="center"/>
    </xf>
    <xf numFmtId="164" fontId="5" fillId="0" borderId="15" xfId="0" applyNumberFormat="1" applyFont="1" applyBorder="1" applyAlignment="1">
      <alignment horizontal="center" vertical="center"/>
    </xf>
    <xf numFmtId="164" fontId="5" fillId="0" borderId="14" xfId="0" applyNumberFormat="1" applyFont="1" applyBorder="1" applyAlignment="1">
      <alignment horizontal="center" vertical="center"/>
    </xf>
    <xf numFmtId="165" fontId="5" fillId="0" borderId="3" xfId="0" applyNumberFormat="1" applyFont="1" applyBorder="1" applyAlignment="1">
      <alignment horizontal="center" vertical="center"/>
    </xf>
    <xf numFmtId="165" fontId="5" fillId="0" borderId="2" xfId="0" applyNumberFormat="1" applyFont="1" applyBorder="1" applyAlignment="1">
      <alignment horizontal="center" vertical="center"/>
    </xf>
    <xf numFmtId="164" fontId="5" fillId="0" borderId="8" xfId="0" applyNumberFormat="1" applyFont="1" applyBorder="1" applyAlignment="1">
      <alignment horizontal="center" vertical="center"/>
    </xf>
    <xf numFmtId="164" fontId="5" fillId="0" borderId="10" xfId="0" applyNumberFormat="1" applyFont="1" applyBorder="1" applyAlignment="1">
      <alignment horizontal="center" vertical="center"/>
    </xf>
    <xf numFmtId="164" fontId="5" fillId="0" borderId="38" xfId="0" applyNumberFormat="1" applyFont="1" applyBorder="1" applyAlignment="1">
      <alignment horizontal="center" vertical="center"/>
    </xf>
    <xf numFmtId="164" fontId="5" fillId="0" borderId="39" xfId="0" applyNumberFormat="1" applyFont="1" applyBorder="1" applyAlignment="1">
      <alignment horizontal="center" vertical="center"/>
    </xf>
    <xf numFmtId="167" fontId="3" fillId="0" borderId="24" xfId="0" applyNumberFormat="1" applyFont="1" applyBorder="1" applyAlignment="1">
      <alignment horizontal="center" vertical="center"/>
    </xf>
    <xf numFmtId="165" fontId="5" fillId="0" borderId="46" xfId="0" applyNumberFormat="1" applyFont="1" applyBorder="1" applyAlignment="1">
      <alignment horizontal="center" vertical="center"/>
    </xf>
    <xf numFmtId="168" fontId="5" fillId="0" borderId="2" xfId="0" applyNumberFormat="1" applyFont="1" applyBorder="1" applyAlignment="1">
      <alignment horizontal="center" vertical="center" wrapText="1"/>
    </xf>
    <xf numFmtId="168" fontId="0" fillId="0" borderId="24" xfId="0" applyNumberFormat="1" applyBorder="1" applyAlignment="1">
      <alignment horizontal="center" vertical="center"/>
    </xf>
    <xf numFmtId="165" fontId="5" fillId="0" borderId="18" xfId="0" applyNumberFormat="1" applyFont="1" applyBorder="1" applyAlignment="1">
      <alignment horizontal="center" vertical="center"/>
    </xf>
    <xf numFmtId="165" fontId="5" fillId="0" borderId="19"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5" fillId="0" borderId="19" xfId="0" applyNumberFormat="1" applyFont="1" applyBorder="1" applyAlignment="1">
      <alignment horizontal="center" vertical="center"/>
    </xf>
    <xf numFmtId="3" fontId="24" fillId="0" borderId="40" xfId="0" applyNumberFormat="1" applyFont="1" applyBorder="1" applyAlignment="1">
      <alignment horizontal="center" vertical="center"/>
    </xf>
    <xf numFmtId="3" fontId="24" fillId="0" borderId="14"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83" xfId="0" applyNumberFormat="1" applyFont="1" applyBorder="1" applyAlignment="1">
      <alignment horizontal="center" vertical="center"/>
    </xf>
    <xf numFmtId="164" fontId="24" fillId="0" borderId="6" xfId="0" applyNumberFormat="1" applyFont="1" applyBorder="1" applyAlignment="1">
      <alignment horizontal="center" vertical="center"/>
    </xf>
    <xf numFmtId="164" fontId="24" fillId="0" borderId="2" xfId="0" applyNumberFormat="1" applyFont="1" applyBorder="1" applyAlignment="1">
      <alignment horizontal="center" vertical="center"/>
    </xf>
    <xf numFmtId="164" fontId="24" fillId="0" borderId="3" xfId="0" applyNumberFormat="1" applyFont="1" applyBorder="1" applyAlignment="1">
      <alignment horizontal="center" vertical="center"/>
    </xf>
    <xf numFmtId="164" fontId="24" fillId="0" borderId="24" xfId="0" applyNumberFormat="1" applyFont="1" applyBorder="1" applyAlignment="1">
      <alignment horizontal="center" vertical="center"/>
    </xf>
    <xf numFmtId="164" fontId="24" fillId="0" borderId="35" xfId="0" applyNumberFormat="1" applyFont="1" applyBorder="1" applyAlignment="1">
      <alignment horizontal="center" vertical="center"/>
    </xf>
    <xf numFmtId="164" fontId="24" fillId="0" borderId="30" xfId="0" applyNumberFormat="1" applyFont="1" applyBorder="1" applyAlignment="1">
      <alignment horizontal="center" vertical="center"/>
    </xf>
    <xf numFmtId="164" fontId="6" fillId="0" borderId="41" xfId="0" applyNumberFormat="1" applyFont="1" applyBorder="1" applyAlignment="1">
      <alignment horizontal="center" vertical="center"/>
    </xf>
    <xf numFmtId="164" fontId="24" fillId="0" borderId="26" xfId="0" applyNumberFormat="1" applyFont="1" applyBorder="1" applyAlignment="1">
      <alignment horizontal="center" vertical="center"/>
    </xf>
    <xf numFmtId="0" fontId="24" fillId="0" borderId="49" xfId="0" applyFont="1" applyBorder="1" applyAlignment="1">
      <alignment horizontal="center" vertical="center"/>
    </xf>
    <xf numFmtId="0" fontId="24" fillId="0" borderId="46" xfId="0" applyFont="1" applyBorder="1" applyAlignment="1">
      <alignment horizontal="center" vertical="center"/>
    </xf>
    <xf numFmtId="0" fontId="24" fillId="0" borderId="45" xfId="0" applyFont="1" applyBorder="1" applyAlignment="1">
      <alignment horizontal="center" vertical="center"/>
    </xf>
    <xf numFmtId="0" fontId="24" fillId="0" borderId="32" xfId="0" applyFont="1" applyBorder="1" applyAlignment="1">
      <alignment horizontal="center" vertical="center"/>
    </xf>
    <xf numFmtId="164" fontId="24" fillId="0" borderId="7" xfId="0" applyNumberFormat="1" applyFont="1" applyBorder="1" applyAlignment="1">
      <alignment horizontal="center" vertical="center"/>
    </xf>
    <xf numFmtId="164" fontId="24" fillId="0" borderId="4" xfId="0" applyNumberFormat="1" applyFont="1" applyBorder="1" applyAlignment="1">
      <alignment horizontal="center" vertical="center"/>
    </xf>
    <xf numFmtId="164" fontId="24" fillId="0" borderId="5" xfId="0" applyNumberFormat="1" applyFont="1" applyBorder="1" applyAlignment="1">
      <alignment horizontal="center" vertical="center"/>
    </xf>
    <xf numFmtId="164" fontId="24" fillId="0" borderId="53" xfId="0" applyNumberFormat="1" applyFont="1" applyBorder="1" applyAlignment="1">
      <alignment horizontal="center" vertical="center"/>
    </xf>
    <xf numFmtId="3" fontId="3" fillId="0" borderId="54" xfId="0" applyNumberFormat="1" applyFont="1" applyBorder="1" applyAlignment="1">
      <alignment horizontal="center" vertical="center"/>
    </xf>
    <xf numFmtId="3" fontId="24" fillId="0" borderId="48" xfId="0" applyNumberFormat="1" applyFont="1" applyBorder="1" applyAlignment="1">
      <alignment horizontal="center" vertical="center"/>
    </xf>
    <xf numFmtId="3" fontId="24" fillId="0" borderId="36" xfId="0" applyNumberFormat="1" applyFont="1" applyBorder="1" applyAlignment="1">
      <alignment horizontal="center" vertical="center"/>
    </xf>
    <xf numFmtId="3" fontId="5" fillId="0" borderId="36" xfId="0" applyNumberFormat="1" applyFont="1" applyBorder="1" applyAlignment="1">
      <alignment horizontal="center" vertical="center"/>
    </xf>
    <xf numFmtId="164" fontId="24" fillId="0" borderId="31" xfId="0" applyNumberFormat="1" applyFont="1" applyBorder="1" applyAlignment="1">
      <alignment horizontal="center" vertical="center"/>
    </xf>
    <xf numFmtId="3" fontId="24" fillId="0" borderId="46" xfId="0" applyNumberFormat="1" applyFont="1" applyBorder="1" applyAlignment="1">
      <alignment horizontal="center" vertical="center"/>
    </xf>
    <xf numFmtId="3" fontId="5" fillId="0" borderId="46" xfId="0" applyNumberFormat="1" applyFont="1" applyBorder="1" applyAlignment="1">
      <alignment horizontal="center" vertical="center"/>
    </xf>
    <xf numFmtId="164" fontId="0" fillId="0" borderId="79" xfId="0" applyNumberFormat="1" applyFill="1" applyBorder="1" applyAlignment="1">
      <alignment horizontal="center" vertical="center"/>
    </xf>
    <xf numFmtId="165" fontId="0" fillId="0" borderId="13" xfId="0" applyNumberFormat="1" applyFill="1" applyBorder="1" applyAlignment="1">
      <alignment horizontal="center" vertical="center"/>
    </xf>
    <xf numFmtId="164" fontId="0" fillId="0" borderId="13" xfId="0" applyNumberFormat="1" applyFill="1" applyBorder="1" applyAlignment="1">
      <alignment horizontal="center" vertical="center"/>
    </xf>
    <xf numFmtId="164" fontId="0" fillId="0" borderId="0" xfId="0" applyNumberFormat="1" applyFill="1" applyAlignment="1">
      <alignment horizontal="center" vertical="center"/>
    </xf>
    <xf numFmtId="164" fontId="0" fillId="0" borderId="82" xfId="0" applyNumberFormat="1" applyFill="1" applyBorder="1" applyAlignment="1">
      <alignment horizontal="center" vertical="center"/>
    </xf>
    <xf numFmtId="167" fontId="0" fillId="0" borderId="51" xfId="0" applyNumberFormat="1" applyFill="1" applyBorder="1" applyAlignment="1">
      <alignment horizontal="center" vertical="center"/>
    </xf>
    <xf numFmtId="167" fontId="0" fillId="0" borderId="24" xfId="0" applyNumberFormat="1" applyFill="1" applyBorder="1" applyAlignment="1">
      <alignment horizontal="center" vertical="center"/>
    </xf>
    <xf numFmtId="167" fontId="5" fillId="0" borderId="51" xfId="0" applyNumberFormat="1" applyFont="1" applyFill="1" applyBorder="1" applyAlignment="1">
      <alignment horizontal="center" vertical="center"/>
    </xf>
    <xf numFmtId="167" fontId="5" fillId="0" borderId="24" xfId="0" applyNumberFormat="1" applyFont="1" applyFill="1" applyBorder="1" applyAlignment="1">
      <alignment horizontal="center" vertical="center"/>
    </xf>
    <xf numFmtId="164" fontId="0" fillId="0" borderId="24" xfId="0" applyNumberFormat="1" applyFill="1" applyBorder="1" applyAlignment="1">
      <alignment horizontal="center" vertical="center"/>
    </xf>
    <xf numFmtId="164" fontId="0" fillId="0" borderId="44" xfId="0" applyNumberFormat="1" applyFill="1" applyBorder="1" applyAlignment="1">
      <alignment horizontal="center" vertical="center"/>
    </xf>
    <xf numFmtId="164" fontId="4" fillId="0" borderId="53" xfId="0" applyNumberFormat="1"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3" fillId="0" borderId="44" xfId="0" applyNumberFormat="1" applyFont="1" applyFill="1" applyBorder="1" applyAlignment="1">
      <alignment horizontal="center" vertical="center"/>
    </xf>
    <xf numFmtId="3" fontId="24" fillId="0" borderId="83"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3" fontId="24" fillId="0" borderId="32" xfId="0" applyNumberFormat="1" applyFont="1" applyFill="1" applyBorder="1" applyAlignment="1">
      <alignment horizontal="center" vertical="center"/>
    </xf>
    <xf numFmtId="3" fontId="0" fillId="0" borderId="24" xfId="0" applyNumberFormat="1" applyFill="1" applyBorder="1" applyAlignment="1">
      <alignment horizontal="center" vertical="center"/>
    </xf>
    <xf numFmtId="164" fontId="5" fillId="0" borderId="3" xfId="0" applyNumberFormat="1" applyFont="1" applyFill="1" applyBorder="1" applyAlignment="1">
      <alignment horizontal="center" vertical="center"/>
    </xf>
    <xf numFmtId="20" fontId="0" fillId="0" borderId="24" xfId="0" applyNumberFormat="1" applyFill="1" applyBorder="1" applyAlignment="1">
      <alignment horizontal="center" vertical="center"/>
    </xf>
    <xf numFmtId="20" fontId="3" fillId="0" borderId="3" xfId="0" applyNumberFormat="1" applyFont="1" applyFill="1" applyBorder="1" applyAlignment="1">
      <alignment horizontal="center" vertical="center"/>
    </xf>
    <xf numFmtId="3" fontId="5" fillId="0" borderId="2" xfId="0" applyNumberFormat="1" applyFont="1" applyFill="1" applyBorder="1" applyAlignment="1">
      <alignment horizontal="center" vertical="center"/>
    </xf>
    <xf numFmtId="0" fontId="5" fillId="0" borderId="46" xfId="1" applyFont="1" applyBorder="1" applyAlignment="1">
      <alignment horizontal="left" wrapText="1"/>
    </xf>
    <xf numFmtId="0" fontId="5" fillId="0" borderId="2" xfId="1" applyFont="1" applyBorder="1" applyAlignment="1">
      <alignment horizontal="left" wrapText="1"/>
    </xf>
    <xf numFmtId="0" fontId="5" fillId="0" borderId="4" xfId="1" applyFont="1" applyBorder="1" applyAlignment="1">
      <alignment horizontal="left" wrapText="1"/>
    </xf>
    <xf numFmtId="164" fontId="5" fillId="0" borderId="5" xfId="0" applyNumberFormat="1" applyFont="1" applyFill="1" applyBorder="1" applyAlignment="1">
      <alignment horizontal="center" vertical="center"/>
    </xf>
    <xf numFmtId="3" fontId="4" fillId="0" borderId="51" xfId="0" applyNumberFormat="1" applyFont="1" applyFill="1" applyBorder="1" applyAlignment="1">
      <alignment horizontal="center" vertical="center"/>
    </xf>
    <xf numFmtId="3" fontId="6" fillId="0" borderId="25" xfId="0" applyNumberFormat="1" applyFont="1" applyFill="1" applyBorder="1" applyAlignment="1">
      <alignment horizontal="center" vertical="center"/>
    </xf>
    <xf numFmtId="3" fontId="4" fillId="0" borderId="75" xfId="0" applyNumberFormat="1" applyFont="1" applyFill="1" applyBorder="1" applyAlignment="1">
      <alignment horizontal="center" vertical="center"/>
    </xf>
    <xf numFmtId="3" fontId="4" fillId="0" borderId="8" xfId="0" applyNumberFormat="1" applyFont="1" applyFill="1" applyBorder="1" applyAlignment="1">
      <alignment horizontal="center" vertical="center"/>
    </xf>
    <xf numFmtId="3" fontId="5" fillId="0" borderId="64" xfId="0" applyNumberFormat="1" applyFont="1" applyFill="1" applyBorder="1" applyAlignment="1">
      <alignment horizontal="center" vertical="center"/>
    </xf>
    <xf numFmtId="3" fontId="24" fillId="0" borderId="59" xfId="0" applyNumberFormat="1" applyFont="1" applyFill="1" applyBorder="1" applyAlignment="1">
      <alignment horizontal="center" vertical="center"/>
    </xf>
    <xf numFmtId="3" fontId="5" fillId="0" borderId="59" xfId="0" applyNumberFormat="1" applyFont="1" applyFill="1" applyBorder="1" applyAlignment="1">
      <alignment horizontal="center" vertical="center"/>
    </xf>
    <xf numFmtId="3" fontId="3" fillId="0" borderId="59" xfId="0" applyNumberFormat="1" applyFont="1" applyFill="1" applyBorder="1" applyAlignment="1">
      <alignment horizontal="center" vertical="center"/>
    </xf>
    <xf numFmtId="3" fontId="5" fillId="0" borderId="37" xfId="0" applyNumberFormat="1" applyFont="1" applyFill="1" applyBorder="1" applyAlignment="1">
      <alignment horizontal="center" vertical="center"/>
    </xf>
    <xf numFmtId="164" fontId="0" fillId="0" borderId="59" xfId="0" applyNumberFormat="1" applyFill="1" applyBorder="1" applyAlignment="1">
      <alignment horizontal="center" vertical="center"/>
    </xf>
    <xf numFmtId="164" fontId="0" fillId="0" borderId="84" xfId="0" applyNumberFormat="1" applyFill="1" applyBorder="1" applyAlignment="1">
      <alignment horizontal="center" vertical="center"/>
    </xf>
    <xf numFmtId="164" fontId="3"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0" fontId="0" fillId="0" borderId="69" xfId="0" applyFill="1" applyBorder="1" applyAlignment="1">
      <alignment horizontal="center" vertical="center"/>
    </xf>
    <xf numFmtId="164" fontId="0" fillId="0" borderId="65" xfId="0" applyNumberFormat="1" applyFill="1" applyBorder="1" applyAlignment="1">
      <alignment horizontal="center" vertical="center"/>
    </xf>
    <xf numFmtId="0" fontId="22" fillId="0" borderId="71" xfId="0" applyFont="1" applyBorder="1" applyAlignment="1">
      <alignment horizontal="center" vertical="center"/>
    </xf>
    <xf numFmtId="0" fontId="22" fillId="0" borderId="25" xfId="0" applyFont="1" applyBorder="1" applyAlignment="1">
      <alignment horizontal="center" vertical="center"/>
    </xf>
    <xf numFmtId="0" fontId="22" fillId="0" borderId="42" xfId="0" applyFont="1" applyBorder="1" applyAlignment="1">
      <alignment horizontal="center"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22" xfId="0" applyFont="1" applyBorder="1" applyAlignment="1">
      <alignment horizontal="center" vertical="center"/>
    </xf>
  </cellXfs>
  <cellStyles count="18">
    <cellStyle name="Comma" xfId="14" builtinId="3"/>
    <cellStyle name="Comma 2" xfId="7" xr:uid="{50BF76A0-AE32-4C47-A1D8-A7C733944685}"/>
    <cellStyle name="Comma 2 2" xfId="12" xr:uid="{459D4B3D-B6A3-43B9-8989-246352FA8264}"/>
    <cellStyle name="Comma 2 2 2" xfId="16" xr:uid="{6566A350-290D-4665-A630-5AF0971EEB66}"/>
    <cellStyle name="Comma 2 3" xfId="15" xr:uid="{95297DD8-5227-41C8-8D10-F33D2EFF6DB5}"/>
    <cellStyle name="Comma 3" xfId="17" xr:uid="{23A9E4AB-BB0F-4FF8-84B4-B5CD6DB52917}"/>
    <cellStyle name="Hyperlink" xfId="3" builtinId="8"/>
    <cellStyle name="Normal" xfId="0" builtinId="0"/>
    <cellStyle name="Normal 2" xfId="8" xr:uid="{126726B7-636F-414E-B9CE-7328A6C97F54}"/>
    <cellStyle name="Normal 2 3" xfId="5" xr:uid="{97A87844-4D81-4090-BF27-66BFECDFBF51}"/>
    <cellStyle name="Normal 3" xfId="6" xr:uid="{74AC14FE-3ABD-4329-9AD3-995D81AEB793}"/>
    <cellStyle name="Normal 3 2" xfId="11" xr:uid="{D316EB33-DDA5-450F-9BCD-14074A0E39E0}"/>
    <cellStyle name="Normal 4" xfId="1" xr:uid="{76A4A902-FE07-4ACE-9C58-E0C42EA994B4}"/>
    <cellStyle name="Normal 4 2" xfId="4" xr:uid="{EAEC4904-D971-4B76-8217-7EE03E8D14E9}"/>
    <cellStyle name="Percent" xfId="2" builtinId="5"/>
    <cellStyle name="Percent 2" xfId="10" xr:uid="{0BBCA480-1B40-4225-B658-4894EF19AC6E}"/>
    <cellStyle name="Percent 3" xfId="9" xr:uid="{01BBF6FF-D04D-44D2-BAC3-381B1463E5E6}"/>
    <cellStyle name="Percent 3 2" xfId="13" xr:uid="{3CCADC2D-AC17-445B-94F7-AF2B2CEBC037}"/>
  </cellStyles>
  <dxfs count="1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DBAAD"/>
      <color rgb="FFF789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76200</xdr:rowOff>
    </xdr:from>
    <xdr:to>
      <xdr:col>1</xdr:col>
      <xdr:colOff>2781299</xdr:colOff>
      <xdr:row>9</xdr:row>
      <xdr:rowOff>28813</xdr:rowOff>
    </xdr:to>
    <xdr:pic>
      <xdr:nvPicPr>
        <xdr:cNvPr id="2" name="Picture 1">
          <a:extLst>
            <a:ext uri="{FF2B5EF4-FFF2-40B4-BE49-F238E27FC236}">
              <a16:creationId xmlns:a16="http://schemas.microsoft.com/office/drawing/2014/main" id="{925C6425-0B98-452F-90BF-095057AF89D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4" y="76200"/>
          <a:ext cx="2771775" cy="16671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D15D2-033F-47DE-ADFE-2FCFABB4A4C4}">
  <dimension ref="B12:C23"/>
  <sheetViews>
    <sheetView showGridLines="0" workbookViewId="0">
      <selection activeCell="C9" sqref="C9"/>
    </sheetView>
  </sheetViews>
  <sheetFormatPr defaultColWidth="9.42578125" defaultRowHeight="15" x14ac:dyDescent="0.25"/>
  <cols>
    <col min="1" max="1" width="10.5703125" customWidth="1"/>
    <col min="2" max="2" width="44.42578125" customWidth="1"/>
    <col min="3" max="3" width="133.5703125" customWidth="1"/>
  </cols>
  <sheetData>
    <row r="12" spans="2:3" ht="36" x14ac:dyDescent="0.55000000000000004">
      <c r="B12" s="8" t="s">
        <v>0</v>
      </c>
    </row>
    <row r="14" spans="2:3" x14ac:dyDescent="0.25">
      <c r="B14" t="s">
        <v>1</v>
      </c>
    </row>
    <row r="15" spans="2:3" ht="15.75" thickBot="1" x14ac:dyDescent="0.3"/>
    <row r="16" spans="2:3" ht="24.6" customHeight="1" thickBot="1" x14ac:dyDescent="0.3">
      <c r="B16" s="33" t="s">
        <v>2</v>
      </c>
      <c r="C16" s="33" t="s">
        <v>3</v>
      </c>
    </row>
    <row r="17" spans="2:3" x14ac:dyDescent="0.25">
      <c r="B17" s="35" t="s">
        <v>4</v>
      </c>
      <c r="C17" s="36" t="s">
        <v>5</v>
      </c>
    </row>
    <row r="18" spans="2:3" x14ac:dyDescent="0.25">
      <c r="B18" s="35" t="s">
        <v>6</v>
      </c>
      <c r="C18" s="97" t="s">
        <v>7</v>
      </c>
    </row>
    <row r="19" spans="2:3" ht="15.75" thickBot="1" x14ac:dyDescent="0.3">
      <c r="B19" s="34" t="s">
        <v>8</v>
      </c>
      <c r="C19" s="37" t="s">
        <v>9</v>
      </c>
    </row>
    <row r="23" spans="2:3" x14ac:dyDescent="0.25">
      <c r="B23" t="s">
        <v>10</v>
      </c>
    </row>
  </sheetData>
  <hyperlinks>
    <hyperlink ref="B17" location="'In-month measures'!A1" display="In-month measures" xr:uid="{8F016767-5DE9-4D6D-8704-FD5DB5DED592}"/>
    <hyperlink ref="B19" location="Definitions!A1" display="Definitions" xr:uid="{26C241B4-8283-46B7-B0FF-8357CB8F576A}"/>
    <hyperlink ref="B18" location="'Year-to-date measures'!A1" display="Year-to-date measures" xr:uid="{774B79CC-ABDC-44CF-8238-299157D6DDA4}"/>
  </hyperlinks>
  <pageMargins left="0.7" right="0.7" top="0.75" bottom="0.75" header="0.3" footer="0.3"/>
  <pageSetup paperSize="9" orientation="portrait" r:id="rId1"/>
  <headerFooter>
    <oddFooter>&amp;C&amp;1#&amp;"Calibri"&amp;10&amp;K000000OFFICIAL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E91A4-7621-462C-80EF-8E6B33D4F7C1}">
  <sheetPr>
    <tabColor rgb="FFFFC000"/>
  </sheetPr>
  <dimension ref="A1:AP86"/>
  <sheetViews>
    <sheetView showGridLines="0" zoomScale="90" zoomScaleNormal="90" workbookViewId="0">
      <pane xSplit="2" topLeftCell="P1" activePane="topRight" state="frozen"/>
      <selection pane="topRight" activeCell="Q4" sqref="Q4"/>
    </sheetView>
  </sheetViews>
  <sheetFormatPr defaultColWidth="9.42578125" defaultRowHeight="15" outlineLevelCol="1" x14ac:dyDescent="0.25"/>
  <cols>
    <col min="1" max="1" width="31.42578125" customWidth="1"/>
    <col min="2" max="2" width="53" style="19" customWidth="1"/>
    <col min="3" max="8" width="11.5703125" style="2" hidden="1" customWidth="1" outlineLevel="1"/>
    <col min="9" max="11" width="12.42578125" style="2" hidden="1" customWidth="1" outlineLevel="1"/>
    <col min="12" max="12" width="13.42578125" style="2" hidden="1" customWidth="1" outlineLevel="1"/>
    <col min="13" max="14" width="12.42578125" style="2" hidden="1" customWidth="1" outlineLevel="1"/>
    <col min="15" max="15" width="6.42578125" style="20" hidden="1" customWidth="1" outlineLevel="1"/>
    <col min="16" max="16" width="13.5703125" style="2" customWidth="1" collapsed="1"/>
    <col min="17" max="17" width="14.5703125" style="2" customWidth="1"/>
    <col min="18" max="27" width="13.5703125" style="2" customWidth="1"/>
    <col min="29" max="29" width="16.42578125" customWidth="1"/>
    <col min="30" max="30" width="12.5703125" bestFit="1" customWidth="1"/>
    <col min="31" max="31" width="10.5703125" bestFit="1" customWidth="1"/>
    <col min="32" max="32" width="9.5703125" bestFit="1" customWidth="1"/>
    <col min="33" max="33" width="9" bestFit="1" customWidth="1"/>
    <col min="34" max="35" width="10.42578125" bestFit="1" customWidth="1"/>
    <col min="36" max="36" width="9.5703125" bestFit="1" customWidth="1"/>
    <col min="37" max="38" width="10.42578125" bestFit="1" customWidth="1"/>
    <col min="39" max="39" width="9.5703125" bestFit="1" customWidth="1"/>
    <col min="40" max="40" width="10" bestFit="1" customWidth="1"/>
    <col min="41" max="41" width="10.42578125" bestFit="1" customWidth="1"/>
  </cols>
  <sheetData>
    <row r="1" spans="1:41" s="82" customFormat="1" ht="50.1" customHeight="1" thickBot="1" x14ac:dyDescent="0.35">
      <c r="A1" s="88" t="s">
        <v>11</v>
      </c>
      <c r="B1" s="89"/>
      <c r="C1" s="79">
        <v>45017</v>
      </c>
      <c r="D1" s="79">
        <v>45047</v>
      </c>
      <c r="E1" s="79">
        <v>45078</v>
      </c>
      <c r="F1" s="79">
        <v>45108</v>
      </c>
      <c r="G1" s="79">
        <v>45139</v>
      </c>
      <c r="H1" s="79">
        <v>45170</v>
      </c>
      <c r="I1" s="79">
        <v>45200</v>
      </c>
      <c r="J1" s="79">
        <v>45231</v>
      </c>
      <c r="K1" s="79">
        <v>45261</v>
      </c>
      <c r="L1" s="79">
        <v>45292</v>
      </c>
      <c r="M1" s="79">
        <v>45323</v>
      </c>
      <c r="N1" s="79">
        <v>45352</v>
      </c>
      <c r="O1" s="80"/>
      <c r="P1" s="86">
        <v>45383</v>
      </c>
      <c r="Q1" s="86">
        <v>45413</v>
      </c>
      <c r="R1" s="86">
        <v>45444</v>
      </c>
      <c r="S1" s="86">
        <v>45474</v>
      </c>
      <c r="T1" s="86">
        <v>45505</v>
      </c>
      <c r="U1" s="86">
        <v>45536</v>
      </c>
      <c r="V1" s="86">
        <v>45566</v>
      </c>
      <c r="W1" s="86">
        <v>45597</v>
      </c>
      <c r="X1" s="86">
        <v>45627</v>
      </c>
      <c r="Y1" s="86">
        <v>45658</v>
      </c>
      <c r="Z1" s="86">
        <v>45689</v>
      </c>
      <c r="AA1" s="86">
        <v>45717</v>
      </c>
      <c r="AC1"/>
      <c r="AD1"/>
      <c r="AE1"/>
      <c r="AF1"/>
      <c r="AG1"/>
      <c r="AH1"/>
      <c r="AI1"/>
      <c r="AJ1"/>
      <c r="AK1"/>
      <c r="AL1"/>
      <c r="AM1"/>
      <c r="AN1"/>
      <c r="AO1"/>
    </row>
    <row r="2" spans="1:41" ht="32.85" customHeight="1" x14ac:dyDescent="0.25">
      <c r="A2" s="100"/>
      <c r="B2" s="48" t="s">
        <v>12</v>
      </c>
      <c r="C2" s="226">
        <v>0.76400000000000001</v>
      </c>
      <c r="D2" s="227">
        <v>0.78300000000000003</v>
      </c>
      <c r="E2" s="226">
        <v>0.79700000000000004</v>
      </c>
      <c r="F2" s="232">
        <v>0.80300000000000005</v>
      </c>
      <c r="G2" s="233">
        <v>0.77700000000000002</v>
      </c>
      <c r="H2" s="234">
        <v>0.78</v>
      </c>
      <c r="I2" s="233">
        <v>0.78</v>
      </c>
      <c r="J2" s="233">
        <v>0.79100000000000004</v>
      </c>
      <c r="K2" s="232">
        <v>0.79800000000000004</v>
      </c>
      <c r="L2" s="233">
        <v>0.79</v>
      </c>
      <c r="M2" s="232">
        <v>0.78600000000000003</v>
      </c>
      <c r="N2" s="326">
        <v>0.77100000000000002</v>
      </c>
      <c r="O2" s="327"/>
      <c r="P2" s="397">
        <v>0.78</v>
      </c>
      <c r="Q2" s="398">
        <v>0.78400000000000003</v>
      </c>
      <c r="R2" s="397">
        <v>0.79300000000000004</v>
      </c>
      <c r="S2" s="391">
        <v>0.81100000000000005</v>
      </c>
      <c r="T2" s="392">
        <v>0.80600000000000005</v>
      </c>
      <c r="U2" s="434">
        <v>0.8</v>
      </c>
      <c r="V2" s="233"/>
      <c r="W2" s="233"/>
      <c r="X2" s="232"/>
      <c r="Y2" s="233"/>
      <c r="Z2" s="235"/>
      <c r="AA2" s="236"/>
    </row>
    <row r="3" spans="1:41" ht="14.85" customHeight="1" x14ac:dyDescent="0.25">
      <c r="A3" s="101" t="s">
        <v>13</v>
      </c>
      <c r="B3" s="49" t="s">
        <v>14</v>
      </c>
      <c r="C3" s="228">
        <v>55.2</v>
      </c>
      <c r="D3" s="229">
        <v>58.7</v>
      </c>
      <c r="E3" s="228">
        <v>61.4</v>
      </c>
      <c r="F3" s="237">
        <v>62.1</v>
      </c>
      <c r="G3" s="238">
        <v>58.2</v>
      </c>
      <c r="H3" s="239">
        <v>58.6</v>
      </c>
      <c r="I3" s="238">
        <v>58.2</v>
      </c>
      <c r="J3" s="238">
        <v>60.2</v>
      </c>
      <c r="K3" s="237">
        <v>61.3</v>
      </c>
      <c r="L3" s="238">
        <v>59</v>
      </c>
      <c r="M3" s="237">
        <v>60.1</v>
      </c>
      <c r="N3" s="328">
        <v>57.2</v>
      </c>
      <c r="O3" s="327"/>
      <c r="P3" s="403">
        <v>59.1</v>
      </c>
      <c r="Q3" s="404">
        <v>59.7</v>
      </c>
      <c r="R3" s="403">
        <v>61.5</v>
      </c>
      <c r="S3" s="393">
        <v>64.5</v>
      </c>
      <c r="T3" s="394">
        <v>63.8</v>
      </c>
      <c r="U3" s="435">
        <v>62.8</v>
      </c>
      <c r="V3" s="238"/>
      <c r="W3" s="238"/>
      <c r="X3" s="237"/>
      <c r="Y3" s="238"/>
      <c r="Z3" s="240"/>
      <c r="AA3" s="241"/>
    </row>
    <row r="4" spans="1:41" ht="15.75" x14ac:dyDescent="0.25">
      <c r="A4" s="101" t="s">
        <v>15</v>
      </c>
      <c r="B4" s="49" t="s">
        <v>16</v>
      </c>
      <c r="C4" s="230">
        <v>0.92</v>
      </c>
      <c r="D4" s="231">
        <v>0.93799999999999994</v>
      </c>
      <c r="E4" s="230">
        <v>0.94399999999999995</v>
      </c>
      <c r="F4" s="242">
        <v>0.95199999999999996</v>
      </c>
      <c r="G4" s="18">
        <v>0.95899999999999996</v>
      </c>
      <c r="H4" s="243">
        <v>0.96499999999999997</v>
      </c>
      <c r="I4" s="18">
        <v>0.96099999999999997</v>
      </c>
      <c r="J4" s="18">
        <v>0.96599999999999997</v>
      </c>
      <c r="K4" s="18">
        <v>0.97699999999999998</v>
      </c>
      <c r="L4" s="18">
        <v>0.95799999999999996</v>
      </c>
      <c r="M4" s="242">
        <v>0.97399999999999998</v>
      </c>
      <c r="N4" s="178">
        <v>0.96499999999999997</v>
      </c>
      <c r="O4" s="327"/>
      <c r="P4" s="405">
        <v>0.93700000000000006</v>
      </c>
      <c r="Q4" s="406">
        <v>0.94499999999999995</v>
      </c>
      <c r="R4" s="405">
        <v>0.95299999999999996</v>
      </c>
      <c r="S4" s="271">
        <v>0.95099999999999996</v>
      </c>
      <c r="T4" s="298">
        <v>0.94099999999999995</v>
      </c>
      <c r="U4" s="436">
        <v>0.93700000000000006</v>
      </c>
      <c r="V4" s="18"/>
      <c r="W4" s="18"/>
      <c r="X4" s="18"/>
      <c r="Y4" s="18"/>
      <c r="Z4" s="244"/>
      <c r="AA4" s="110"/>
    </row>
    <row r="5" spans="1:41" ht="15.75" x14ac:dyDescent="0.25">
      <c r="A5" s="101" t="s">
        <v>17</v>
      </c>
      <c r="B5" s="70" t="s">
        <v>18</v>
      </c>
      <c r="C5" s="230">
        <v>0.53700000000000003</v>
      </c>
      <c r="D5" s="231">
        <v>0.67300000000000004</v>
      </c>
      <c r="E5" s="230">
        <v>0.70599999999999996</v>
      </c>
      <c r="F5" s="179">
        <v>0.69499999999999995</v>
      </c>
      <c r="G5" s="245">
        <v>0.68500000000000005</v>
      </c>
      <c r="H5" s="224">
        <v>0.7</v>
      </c>
      <c r="I5" s="245">
        <v>0.69499999999999995</v>
      </c>
      <c r="J5" s="18">
        <v>0.72799999999999998</v>
      </c>
      <c r="K5" s="242">
        <v>0.72</v>
      </c>
      <c r="L5" s="18">
        <v>0.64</v>
      </c>
      <c r="M5" s="242">
        <v>0.66600000000000004</v>
      </c>
      <c r="N5" s="178">
        <v>0.58799999999999997</v>
      </c>
      <c r="O5" s="327"/>
      <c r="P5" s="405">
        <v>0.53500000000000003</v>
      </c>
      <c r="Q5" s="406">
        <v>0.60399999999999998</v>
      </c>
      <c r="R5" s="405">
        <v>0.59499999999999997</v>
      </c>
      <c r="S5" s="317">
        <v>0.66900000000000004</v>
      </c>
      <c r="T5" s="395">
        <v>0.749</v>
      </c>
      <c r="U5" s="437">
        <v>0.77900000000000003</v>
      </c>
      <c r="V5" s="245"/>
      <c r="W5" s="18"/>
      <c r="X5" s="242"/>
      <c r="Y5" s="18"/>
      <c r="Z5" s="242"/>
      <c r="AA5" s="110"/>
    </row>
    <row r="6" spans="1:41" s="22" customFormat="1" ht="30.6" customHeight="1" x14ac:dyDescent="0.25">
      <c r="A6" s="102" t="s">
        <v>19</v>
      </c>
      <c r="B6" s="66" t="s">
        <v>20</v>
      </c>
      <c r="C6" s="117">
        <v>0.71599999999999997</v>
      </c>
      <c r="D6" s="116">
        <v>0.755</v>
      </c>
      <c r="E6" s="117">
        <v>0.754</v>
      </c>
      <c r="F6" s="116">
        <v>0.73</v>
      </c>
      <c r="G6" s="117">
        <v>0.72699999999999998</v>
      </c>
      <c r="H6" s="118">
        <v>0.76700000000000002</v>
      </c>
      <c r="I6" s="117">
        <v>0.79400000000000004</v>
      </c>
      <c r="J6" s="117">
        <v>0.79200000000000004</v>
      </c>
      <c r="K6" s="116">
        <v>0.75800000000000001</v>
      </c>
      <c r="L6" s="117">
        <v>0.79300000000000004</v>
      </c>
      <c r="M6" s="18">
        <v>0.79700000000000004</v>
      </c>
      <c r="N6" s="178">
        <v>0.78</v>
      </c>
      <c r="O6" s="64"/>
      <c r="P6" s="396">
        <v>0.74099999999999999</v>
      </c>
      <c r="Q6" s="272">
        <v>0.78500000000000003</v>
      </c>
      <c r="R6" s="396">
        <v>0.78600000000000003</v>
      </c>
      <c r="S6" s="272">
        <v>0.78900000000000003</v>
      </c>
      <c r="T6" s="396">
        <v>0.75800000000000001</v>
      </c>
      <c r="U6" s="438">
        <v>0.75800000000000001</v>
      </c>
      <c r="V6" s="117"/>
      <c r="W6" s="117"/>
      <c r="X6" s="116"/>
      <c r="Y6" s="117"/>
      <c r="Z6" s="18"/>
      <c r="AA6" s="110"/>
      <c r="AC6"/>
      <c r="AD6"/>
      <c r="AE6"/>
      <c r="AF6"/>
      <c r="AG6"/>
      <c r="AH6"/>
      <c r="AI6"/>
      <c r="AJ6"/>
      <c r="AK6"/>
      <c r="AL6"/>
      <c r="AM6"/>
      <c r="AN6"/>
      <c r="AO6"/>
    </row>
    <row r="7" spans="1:41" s="22" customFormat="1" ht="30.6" customHeight="1" x14ac:dyDescent="0.25">
      <c r="A7" s="101"/>
      <c r="B7" s="71" t="s">
        <v>21</v>
      </c>
      <c r="C7" s="117">
        <v>0.86899999999999999</v>
      </c>
      <c r="D7" s="116">
        <v>0.9</v>
      </c>
      <c r="E7" s="117">
        <v>0.85799999999999998</v>
      </c>
      <c r="F7" s="116">
        <v>0.83899999999999997</v>
      </c>
      <c r="G7" s="117">
        <v>0.85499999999999998</v>
      </c>
      <c r="H7" s="118">
        <v>0.88100000000000001</v>
      </c>
      <c r="I7" s="117">
        <v>0.92</v>
      </c>
      <c r="J7" s="117">
        <v>0.90100000000000002</v>
      </c>
      <c r="K7" s="116">
        <v>0.90300000000000002</v>
      </c>
      <c r="L7" s="117">
        <v>0.92700000000000005</v>
      </c>
      <c r="M7" s="179">
        <v>0.92200000000000004</v>
      </c>
      <c r="N7" s="178">
        <v>0.91200000000000003</v>
      </c>
      <c r="O7" s="64"/>
      <c r="P7" s="396">
        <v>0.90800000000000003</v>
      </c>
      <c r="Q7" s="272">
        <v>0.92700000000000005</v>
      </c>
      <c r="R7" s="396">
        <v>0.9</v>
      </c>
      <c r="S7" s="272">
        <v>0.88100000000000001</v>
      </c>
      <c r="T7" s="396">
        <v>0.875</v>
      </c>
      <c r="U7" s="438"/>
      <c r="V7" s="117"/>
      <c r="W7" s="117"/>
      <c r="X7" s="116"/>
      <c r="Y7" s="117"/>
      <c r="Z7" s="111"/>
      <c r="AA7" s="110"/>
      <c r="AC7"/>
      <c r="AD7"/>
      <c r="AE7"/>
      <c r="AF7"/>
      <c r="AG7"/>
      <c r="AH7"/>
      <c r="AI7"/>
      <c r="AJ7"/>
      <c r="AK7"/>
      <c r="AL7"/>
      <c r="AM7"/>
      <c r="AN7"/>
      <c r="AO7"/>
    </row>
    <row r="8" spans="1:41" s="22" customFormat="1" x14ac:dyDescent="0.25">
      <c r="A8" s="103"/>
      <c r="B8" s="67" t="s">
        <v>22</v>
      </c>
      <c r="C8" s="38">
        <v>0.80600000000000005</v>
      </c>
      <c r="D8" s="116">
        <v>0.82799999999999996</v>
      </c>
      <c r="E8" s="117">
        <v>0.84</v>
      </c>
      <c r="F8" s="116">
        <v>0.85299999999999998</v>
      </c>
      <c r="G8" s="38">
        <v>0.82799999999999996</v>
      </c>
      <c r="H8" s="118">
        <v>0.83299999999999996</v>
      </c>
      <c r="I8" s="117">
        <v>0.83499999999999996</v>
      </c>
      <c r="J8" s="117">
        <v>0.84699999999999998</v>
      </c>
      <c r="K8" s="116">
        <v>0.85899999999999999</v>
      </c>
      <c r="L8" s="117">
        <v>0.86799999999999999</v>
      </c>
      <c r="M8" s="119">
        <v>0.83799999999999997</v>
      </c>
      <c r="N8" s="180">
        <v>0.82599999999999996</v>
      </c>
      <c r="O8" s="64"/>
      <c r="P8" s="309">
        <v>0.82799999999999996</v>
      </c>
      <c r="Q8" s="272">
        <v>0.83599999999999997</v>
      </c>
      <c r="R8" s="396">
        <v>0.84399999999999997</v>
      </c>
      <c r="S8" s="272">
        <v>0.86599999999999999</v>
      </c>
      <c r="T8" s="309">
        <v>0.86099999999999999</v>
      </c>
      <c r="U8" s="438">
        <v>0.85599999999999998</v>
      </c>
      <c r="V8" s="117"/>
      <c r="W8" s="117"/>
      <c r="X8" s="116"/>
      <c r="Y8" s="117"/>
      <c r="Z8" s="119"/>
      <c r="AA8" s="32"/>
      <c r="AC8"/>
      <c r="AD8"/>
      <c r="AE8"/>
      <c r="AF8"/>
      <c r="AG8"/>
      <c r="AH8"/>
      <c r="AI8"/>
      <c r="AJ8"/>
      <c r="AK8"/>
      <c r="AL8"/>
      <c r="AM8"/>
      <c r="AN8"/>
      <c r="AO8"/>
    </row>
    <row r="9" spans="1:41" ht="20.100000000000001" customHeight="1" thickBot="1" x14ac:dyDescent="0.3">
      <c r="A9" s="90" t="s">
        <v>23</v>
      </c>
      <c r="B9" s="91"/>
      <c r="C9" s="81">
        <v>45017</v>
      </c>
      <c r="D9" s="81">
        <v>45047</v>
      </c>
      <c r="E9" s="81">
        <v>45078</v>
      </c>
      <c r="F9" s="81">
        <v>45108</v>
      </c>
      <c r="G9" s="81">
        <v>45139</v>
      </c>
      <c r="H9" s="81">
        <v>45170</v>
      </c>
      <c r="I9" s="81">
        <v>45200</v>
      </c>
      <c r="J9" s="81">
        <v>45231</v>
      </c>
      <c r="K9" s="81">
        <v>45261</v>
      </c>
      <c r="L9" s="81">
        <v>45292</v>
      </c>
      <c r="M9" s="81">
        <v>45323</v>
      </c>
      <c r="N9" s="81">
        <v>45352</v>
      </c>
      <c r="O9" s="40"/>
      <c r="P9" s="86">
        <v>45383</v>
      </c>
      <c r="Q9" s="81">
        <v>45413</v>
      </c>
      <c r="R9" s="81">
        <v>45444</v>
      </c>
      <c r="S9" s="81">
        <v>45474</v>
      </c>
      <c r="T9" s="81">
        <v>45505</v>
      </c>
      <c r="U9" s="81">
        <v>45536</v>
      </c>
      <c r="V9" s="81">
        <v>45566</v>
      </c>
      <c r="W9" s="81">
        <v>45597</v>
      </c>
      <c r="X9" s="81">
        <v>45627</v>
      </c>
      <c r="Y9" s="81">
        <v>45658</v>
      </c>
      <c r="Z9" s="81">
        <v>45689</v>
      </c>
      <c r="AA9" s="81">
        <v>45717</v>
      </c>
    </row>
    <row r="10" spans="1:41" ht="21" customHeight="1" x14ac:dyDescent="0.25">
      <c r="A10" s="42"/>
      <c r="B10" s="48" t="s">
        <v>24</v>
      </c>
      <c r="C10" s="249">
        <v>-36.299999999999997</v>
      </c>
      <c r="D10" s="250">
        <v>-11.5</v>
      </c>
      <c r="E10" s="251">
        <v>-7.8</v>
      </c>
      <c r="F10" s="251">
        <v>-17.600000000000001</v>
      </c>
      <c r="G10" s="251">
        <v>-21.7</v>
      </c>
      <c r="H10" s="251">
        <v>-20.2</v>
      </c>
      <c r="I10" s="251">
        <v>-24.7</v>
      </c>
      <c r="J10" s="251">
        <v>-15.9</v>
      </c>
      <c r="K10" s="251">
        <v>-19</v>
      </c>
      <c r="L10" s="251">
        <v>-24</v>
      </c>
      <c r="M10" s="329">
        <v>-20.100000000000001</v>
      </c>
      <c r="N10" s="254">
        <v>-33.1</v>
      </c>
      <c r="O10" s="41"/>
      <c r="P10" s="249">
        <v>-39.799999999999997</v>
      </c>
      <c r="Q10" s="250">
        <v>-30.5</v>
      </c>
      <c r="R10" s="251">
        <v>-28.6</v>
      </c>
      <c r="S10" s="251">
        <v>-15</v>
      </c>
      <c r="T10" s="251">
        <v>-3.7</v>
      </c>
      <c r="U10" s="439">
        <v>3.9</v>
      </c>
      <c r="V10" s="251"/>
      <c r="W10" s="251"/>
      <c r="X10" s="251"/>
      <c r="Y10" s="251"/>
      <c r="Z10" s="329"/>
      <c r="AA10" s="192"/>
      <c r="AB10" s="22"/>
      <c r="AC10" s="22"/>
      <c r="AD10" s="22"/>
      <c r="AE10" s="22"/>
      <c r="AF10" s="22"/>
      <c r="AG10" s="22"/>
      <c r="AH10" s="22"/>
      <c r="AI10" s="22"/>
      <c r="AJ10" s="22"/>
      <c r="AK10" s="22"/>
    </row>
    <row r="11" spans="1:41" ht="15.75" x14ac:dyDescent="0.25">
      <c r="A11" s="101" t="s">
        <v>25</v>
      </c>
      <c r="B11" s="49" t="s">
        <v>26</v>
      </c>
      <c r="C11" s="253">
        <v>52.7</v>
      </c>
      <c r="D11" s="258">
        <v>51.7</v>
      </c>
      <c r="E11" s="259">
        <v>44</v>
      </c>
      <c r="F11" s="259">
        <v>43.6</v>
      </c>
      <c r="G11" s="259">
        <v>46.8</v>
      </c>
      <c r="H11" s="259">
        <v>53.9</v>
      </c>
      <c r="I11" s="259">
        <v>55.7</v>
      </c>
      <c r="J11" s="259">
        <v>60.3</v>
      </c>
      <c r="K11" s="259">
        <v>61.5</v>
      </c>
      <c r="L11" s="259">
        <v>59.8</v>
      </c>
      <c r="M11" s="259">
        <v>57.9</v>
      </c>
      <c r="N11" s="261">
        <v>59</v>
      </c>
      <c r="O11" s="41"/>
      <c r="P11" s="253">
        <v>56.1</v>
      </c>
      <c r="Q11" s="258">
        <v>54.9</v>
      </c>
      <c r="R11" s="259">
        <v>53</v>
      </c>
      <c r="S11" s="259">
        <v>51.6</v>
      </c>
      <c r="T11" s="259">
        <v>57.3</v>
      </c>
      <c r="U11" s="440">
        <v>57.9</v>
      </c>
      <c r="V11" s="259"/>
      <c r="W11" s="259"/>
      <c r="X11" s="259"/>
      <c r="Y11" s="259"/>
      <c r="Z11" s="259"/>
      <c r="AA11" s="161"/>
      <c r="AB11" s="22"/>
      <c r="AC11" s="22"/>
      <c r="AD11" s="22"/>
      <c r="AE11" s="22"/>
      <c r="AF11" s="22"/>
      <c r="AG11" s="22"/>
      <c r="AH11" s="22"/>
      <c r="AI11" s="22"/>
      <c r="AJ11" s="22"/>
      <c r="AK11" s="22"/>
    </row>
    <row r="12" spans="1:41" ht="15.75" x14ac:dyDescent="0.25">
      <c r="A12" s="101" t="s">
        <v>27</v>
      </c>
      <c r="B12" s="49" t="s">
        <v>28</v>
      </c>
      <c r="C12" s="253">
        <v>71.3</v>
      </c>
      <c r="D12" s="258">
        <v>71.099999999999994</v>
      </c>
      <c r="E12" s="259">
        <v>71.400000000000006</v>
      </c>
      <c r="F12" s="330">
        <v>71.099999999999994</v>
      </c>
      <c r="G12" s="259">
        <v>70.099999999999994</v>
      </c>
      <c r="H12" s="259">
        <v>70.5</v>
      </c>
      <c r="I12" s="259">
        <v>69.599999999999994</v>
      </c>
      <c r="J12" s="259">
        <v>69.3</v>
      </c>
      <c r="K12" s="259">
        <v>68.900000000000006</v>
      </c>
      <c r="L12" s="260">
        <v>64.900000000000006</v>
      </c>
      <c r="M12" s="259">
        <v>70.599999999999994</v>
      </c>
      <c r="N12" s="261">
        <v>69.900000000000006</v>
      </c>
      <c r="O12" s="41"/>
      <c r="P12" s="253">
        <v>70.900000000000006</v>
      </c>
      <c r="Q12" s="258">
        <v>70.5</v>
      </c>
      <c r="R12" s="259">
        <v>71</v>
      </c>
      <c r="S12" s="399">
        <v>72.2</v>
      </c>
      <c r="T12" s="259">
        <v>71.400000000000006</v>
      </c>
      <c r="U12" s="440">
        <v>70.2</v>
      </c>
      <c r="V12" s="263"/>
      <c r="W12" s="259"/>
      <c r="X12" s="259"/>
      <c r="Y12" s="260"/>
      <c r="Z12" s="259"/>
      <c r="AA12" s="161"/>
      <c r="AB12" s="22"/>
      <c r="AC12" s="22"/>
      <c r="AD12" s="22"/>
      <c r="AE12" s="22"/>
      <c r="AF12" s="22"/>
      <c r="AG12" s="22"/>
      <c r="AH12" s="22"/>
      <c r="AI12" s="22"/>
      <c r="AJ12" s="22"/>
      <c r="AK12" s="22"/>
    </row>
    <row r="13" spans="1:41" ht="15.75" x14ac:dyDescent="0.25">
      <c r="A13" s="101" t="s">
        <v>29</v>
      </c>
      <c r="B13" s="49" t="s">
        <v>30</v>
      </c>
      <c r="C13" s="267">
        <v>0.34799999999999998</v>
      </c>
      <c r="D13" s="268">
        <v>0.48399999999999999</v>
      </c>
      <c r="E13" s="268">
        <v>0.498</v>
      </c>
      <c r="F13" s="178">
        <v>0.44500000000000001</v>
      </c>
      <c r="G13" s="242">
        <v>0.42499999999999999</v>
      </c>
      <c r="H13" s="178">
        <v>0.44</v>
      </c>
      <c r="I13" s="242">
        <v>0.41499999999999998</v>
      </c>
      <c r="J13" s="178">
        <v>0.46</v>
      </c>
      <c r="K13" s="242">
        <v>0.44500000000000001</v>
      </c>
      <c r="L13" s="178">
        <v>0.41799999999999998</v>
      </c>
      <c r="M13" s="178">
        <v>0.443</v>
      </c>
      <c r="N13" s="181">
        <v>0.372</v>
      </c>
      <c r="O13" s="41"/>
      <c r="P13" s="267">
        <v>0.32900000000000001</v>
      </c>
      <c r="Q13" s="268">
        <v>0.38100000000000001</v>
      </c>
      <c r="R13" s="268">
        <v>0.38800000000000001</v>
      </c>
      <c r="S13" s="178">
        <v>0.46100000000000002</v>
      </c>
      <c r="T13" s="242">
        <v>0.51600000000000001</v>
      </c>
      <c r="U13" s="443">
        <v>0.55100000000000005</v>
      </c>
      <c r="V13" s="242"/>
      <c r="W13" s="178"/>
      <c r="X13" s="242"/>
      <c r="Y13" s="178"/>
      <c r="Z13" s="178"/>
      <c r="AA13" s="331"/>
      <c r="AB13" s="22"/>
      <c r="AC13" s="22"/>
      <c r="AD13" s="22"/>
      <c r="AE13" s="22"/>
      <c r="AF13" s="22"/>
      <c r="AG13" s="22"/>
      <c r="AH13" s="22"/>
      <c r="AI13" s="22"/>
      <c r="AJ13" s="22"/>
      <c r="AK13" s="22"/>
    </row>
    <row r="14" spans="1:41" ht="15.75" x14ac:dyDescent="0.25">
      <c r="A14" s="101" t="s">
        <v>31</v>
      </c>
      <c r="B14" s="49" t="s">
        <v>32</v>
      </c>
      <c r="C14" s="274">
        <v>0.754</v>
      </c>
      <c r="D14" s="170">
        <v>0.73499999999999999</v>
      </c>
      <c r="E14" s="170">
        <v>0.72</v>
      </c>
      <c r="F14" s="275">
        <v>0.71699999999999997</v>
      </c>
      <c r="G14" s="116">
        <v>0.7</v>
      </c>
      <c r="H14" s="275">
        <v>0.72599999999999998</v>
      </c>
      <c r="I14" s="116">
        <v>0.73699999999999999</v>
      </c>
      <c r="J14" s="275">
        <v>0.77</v>
      </c>
      <c r="K14" s="116">
        <v>0.78300000000000003</v>
      </c>
      <c r="L14" s="178">
        <v>0.77500000000000002</v>
      </c>
      <c r="M14" s="178">
        <v>0.75900000000000001</v>
      </c>
      <c r="N14" s="277">
        <v>0.77100000000000002</v>
      </c>
      <c r="O14" s="41"/>
      <c r="P14" s="274">
        <v>0.75600000000000001</v>
      </c>
      <c r="Q14" s="170">
        <v>0.74299999999999999</v>
      </c>
      <c r="R14" s="170">
        <v>0.73299999999999998</v>
      </c>
      <c r="S14" s="275">
        <v>0.72399999999999998</v>
      </c>
      <c r="T14" s="116">
        <v>0.745</v>
      </c>
      <c r="U14" s="444">
        <v>0.746</v>
      </c>
      <c r="V14" s="116"/>
      <c r="W14" s="275"/>
      <c r="X14" s="116"/>
      <c r="Y14" s="178"/>
      <c r="Z14" s="178"/>
      <c r="AA14" s="332"/>
      <c r="AB14" s="22"/>
      <c r="AC14" s="22"/>
      <c r="AD14" s="22"/>
      <c r="AE14" s="22"/>
      <c r="AF14" s="22"/>
      <c r="AG14" s="22"/>
      <c r="AH14" s="22"/>
      <c r="AI14" s="22"/>
      <c r="AJ14" s="22"/>
      <c r="AK14" s="22"/>
    </row>
    <row r="15" spans="1:41" s="2" customFormat="1" ht="21" customHeight="1" x14ac:dyDescent="0.25">
      <c r="A15" s="162"/>
      <c r="B15" s="167" t="s">
        <v>33</v>
      </c>
      <c r="C15" s="185">
        <v>0.83599999999999997</v>
      </c>
      <c r="D15" s="333">
        <v>0.83499999999999996</v>
      </c>
      <c r="E15" s="334">
        <v>0.84</v>
      </c>
      <c r="F15" s="334">
        <v>0.84299999999999997</v>
      </c>
      <c r="G15" s="335">
        <v>0.83</v>
      </c>
      <c r="H15" s="334">
        <v>0.83199999999999996</v>
      </c>
      <c r="I15" s="335">
        <v>0.83</v>
      </c>
      <c r="J15" s="334">
        <v>0.83</v>
      </c>
      <c r="K15" s="335">
        <v>0.83099999999999996</v>
      </c>
      <c r="L15" s="336">
        <v>0.81599999999999995</v>
      </c>
      <c r="M15" s="178">
        <v>0.83199999999999996</v>
      </c>
      <c r="N15" s="184">
        <v>0.82799999999999996</v>
      </c>
      <c r="O15" s="337"/>
      <c r="P15" s="185">
        <v>0.83299999999999996</v>
      </c>
      <c r="Q15" s="333">
        <v>0.83199999999999996</v>
      </c>
      <c r="R15" s="334">
        <v>0.83599999999999997</v>
      </c>
      <c r="S15" s="334">
        <v>0.84499999999999997</v>
      </c>
      <c r="T15" s="335">
        <v>0.83899999999999997</v>
      </c>
      <c r="U15" s="445">
        <v>0.83199999999999996</v>
      </c>
      <c r="V15" s="335"/>
      <c r="W15" s="334"/>
      <c r="X15" s="335"/>
      <c r="Y15" s="336"/>
      <c r="Z15" s="178"/>
      <c r="AA15" s="184"/>
      <c r="AB15" s="23"/>
      <c r="AC15" s="23"/>
      <c r="AD15" s="23"/>
      <c r="AE15" s="23"/>
      <c r="AF15" s="23"/>
      <c r="AG15" s="23"/>
      <c r="AH15" s="23"/>
      <c r="AI15" s="23"/>
      <c r="AJ15" s="23"/>
      <c r="AK15" s="23"/>
    </row>
    <row r="16" spans="1:41" ht="5.0999999999999996" customHeight="1" thickBot="1" x14ac:dyDescent="0.3">
      <c r="A16" s="27"/>
      <c r="B16" s="28"/>
      <c r="C16" s="112"/>
      <c r="D16" s="112"/>
      <c r="E16" s="112"/>
      <c r="F16" s="112"/>
      <c r="G16" s="112"/>
      <c r="H16" s="112"/>
      <c r="I16" s="112"/>
      <c r="J16" s="112"/>
      <c r="K16" s="112"/>
      <c r="L16" s="112"/>
      <c r="M16" s="112"/>
      <c r="N16" s="112"/>
      <c r="O16" s="41"/>
      <c r="P16" s="112"/>
      <c r="Q16" s="112"/>
      <c r="R16" s="112"/>
      <c r="S16" s="112"/>
      <c r="T16" s="112"/>
      <c r="U16" s="112"/>
      <c r="V16" s="112"/>
      <c r="W16" s="112"/>
      <c r="X16" s="112"/>
      <c r="Y16" s="112"/>
      <c r="Z16" s="112"/>
      <c r="AA16" s="54"/>
      <c r="AB16" s="22"/>
      <c r="AC16" s="22"/>
      <c r="AD16" s="22"/>
      <c r="AE16" s="22"/>
      <c r="AF16" s="22"/>
      <c r="AG16" s="22"/>
      <c r="AH16" s="22"/>
      <c r="AI16" s="22"/>
      <c r="AJ16" s="22"/>
      <c r="AK16" s="22"/>
    </row>
    <row r="17" spans="1:42" ht="21" customHeight="1" x14ac:dyDescent="0.25">
      <c r="A17" s="100" t="s">
        <v>34</v>
      </c>
      <c r="B17" s="168" t="s">
        <v>35</v>
      </c>
      <c r="C17" s="288">
        <v>51977</v>
      </c>
      <c r="D17" s="338">
        <v>60301</v>
      </c>
      <c r="E17" s="339">
        <v>106187</v>
      </c>
      <c r="F17" s="339">
        <v>147439</v>
      </c>
      <c r="G17" s="339">
        <v>128059</v>
      </c>
      <c r="H17" s="339">
        <v>85479</v>
      </c>
      <c r="I17" s="339">
        <v>85688</v>
      </c>
      <c r="J17" s="339">
        <v>99381</v>
      </c>
      <c r="K17" s="339">
        <v>90307</v>
      </c>
      <c r="L17" s="340">
        <v>171379</v>
      </c>
      <c r="M17" s="288">
        <v>129949</v>
      </c>
      <c r="N17" s="341">
        <v>128103</v>
      </c>
      <c r="O17" s="41"/>
      <c r="P17" s="288">
        <v>107690</v>
      </c>
      <c r="Q17" s="338">
        <v>94599</v>
      </c>
      <c r="R17" s="339">
        <v>90008</v>
      </c>
      <c r="S17" s="339">
        <v>93555</v>
      </c>
      <c r="T17" s="339">
        <v>69794</v>
      </c>
      <c r="U17" s="449">
        <v>70053</v>
      </c>
      <c r="V17" s="339"/>
      <c r="W17" s="339"/>
      <c r="X17" s="339"/>
      <c r="Y17" s="340"/>
      <c r="Z17" s="288"/>
      <c r="AA17" s="341"/>
      <c r="AB17" s="22"/>
      <c r="AC17" s="22"/>
      <c r="AD17" s="22"/>
      <c r="AE17" s="22"/>
      <c r="AF17" s="22"/>
      <c r="AG17" s="22"/>
      <c r="AH17" s="22"/>
      <c r="AI17" s="22"/>
      <c r="AJ17" s="22"/>
      <c r="AK17" s="22"/>
    </row>
    <row r="18" spans="1:42" ht="5.0999999999999996" customHeight="1" thickBot="1" x14ac:dyDescent="0.3">
      <c r="A18" s="55"/>
      <c r="B18" s="56"/>
      <c r="C18" s="112"/>
      <c r="D18" s="112"/>
      <c r="E18" s="112"/>
      <c r="F18" s="112"/>
      <c r="G18" s="112"/>
      <c r="H18" s="112"/>
      <c r="I18" s="112"/>
      <c r="J18" s="112"/>
      <c r="K18" s="112"/>
      <c r="L18" s="112"/>
      <c r="M18" s="112"/>
      <c r="N18" s="112"/>
      <c r="O18" s="41"/>
      <c r="P18" s="112"/>
      <c r="Q18" s="112"/>
      <c r="R18" s="112"/>
      <c r="S18" s="112"/>
      <c r="T18" s="112"/>
      <c r="U18" s="112"/>
      <c r="V18" s="112"/>
      <c r="W18" s="112"/>
      <c r="X18" s="112"/>
      <c r="Y18" s="112"/>
      <c r="Z18" s="112"/>
      <c r="AA18" s="54"/>
      <c r="AB18" s="22"/>
      <c r="AC18" s="22"/>
      <c r="AD18" s="22"/>
      <c r="AE18" s="22"/>
      <c r="AF18" s="22"/>
      <c r="AG18" s="22"/>
      <c r="AH18" s="22"/>
      <c r="AI18" s="22"/>
      <c r="AJ18" s="22"/>
      <c r="AK18" s="22"/>
    </row>
    <row r="19" spans="1:42" x14ac:dyDescent="0.25">
      <c r="A19" s="43"/>
      <c r="B19" s="72" t="s">
        <v>36</v>
      </c>
      <c r="C19" s="294">
        <v>3548472</v>
      </c>
      <c r="D19" s="342">
        <v>3313766</v>
      </c>
      <c r="E19" s="215">
        <v>3207356</v>
      </c>
      <c r="F19" s="215">
        <v>3020268</v>
      </c>
      <c r="G19" s="215">
        <v>2864128</v>
      </c>
      <c r="H19" s="215">
        <v>3104060</v>
      </c>
      <c r="I19" s="215">
        <v>2947767</v>
      </c>
      <c r="J19" s="215">
        <v>2741498</v>
      </c>
      <c r="K19" s="215">
        <v>2141692</v>
      </c>
      <c r="L19" s="214">
        <v>3680465</v>
      </c>
      <c r="M19" s="323">
        <v>2914336</v>
      </c>
      <c r="N19" s="284">
        <v>3257633</v>
      </c>
      <c r="O19" s="41"/>
      <c r="P19" s="294">
        <v>3624465</v>
      </c>
      <c r="Q19" s="342">
        <v>3105012</v>
      </c>
      <c r="R19" s="215">
        <v>2847799</v>
      </c>
      <c r="S19" s="215">
        <v>3112067</v>
      </c>
      <c r="T19" s="215">
        <v>2420994</v>
      </c>
      <c r="U19" s="452">
        <v>2661640</v>
      </c>
      <c r="V19" s="215"/>
      <c r="W19" s="215"/>
      <c r="X19" s="215"/>
      <c r="Y19" s="214"/>
      <c r="Z19" s="294"/>
      <c r="AA19" s="287"/>
      <c r="AB19" s="22"/>
      <c r="AC19" s="22"/>
      <c r="AD19" s="22"/>
      <c r="AE19" s="22"/>
      <c r="AF19" s="22"/>
      <c r="AG19" s="22"/>
      <c r="AH19" s="22"/>
      <c r="AI19" s="22"/>
      <c r="AJ19" s="22"/>
      <c r="AK19" s="22"/>
    </row>
    <row r="20" spans="1:42" x14ac:dyDescent="0.25">
      <c r="A20" s="43"/>
      <c r="B20" s="72" t="s">
        <v>37</v>
      </c>
      <c r="C20" s="158">
        <v>2370763</v>
      </c>
      <c r="D20" s="343">
        <v>2553771</v>
      </c>
      <c r="E20" s="159">
        <v>2488669</v>
      </c>
      <c r="F20" s="159">
        <v>2406312</v>
      </c>
      <c r="G20" s="159">
        <v>2265029</v>
      </c>
      <c r="H20" s="159">
        <v>2500283</v>
      </c>
      <c r="I20" s="159">
        <v>2367776</v>
      </c>
      <c r="J20" s="159">
        <v>2247545</v>
      </c>
      <c r="K20" s="159">
        <v>1754624</v>
      </c>
      <c r="L20" s="160">
        <v>2838520</v>
      </c>
      <c r="M20" s="160">
        <v>2257715</v>
      </c>
      <c r="N20" s="158">
        <v>2374951</v>
      </c>
      <c r="O20" s="41"/>
      <c r="P20" s="158">
        <f>P22+P24</f>
        <v>2498492</v>
      </c>
      <c r="Q20" s="343">
        <v>2273862</v>
      </c>
      <c r="R20" s="159">
        <v>2085760</v>
      </c>
      <c r="S20" s="159">
        <v>2413640</v>
      </c>
      <c r="T20" s="159">
        <v>2001025</v>
      </c>
      <c r="U20" s="453">
        <v>2220677</v>
      </c>
      <c r="V20" s="402"/>
      <c r="W20" s="159"/>
      <c r="X20" s="159"/>
      <c r="Y20" s="160"/>
      <c r="Z20" s="158"/>
      <c r="AA20" s="161"/>
      <c r="AB20" s="108"/>
      <c r="AC20" s="22"/>
      <c r="AD20" s="22"/>
      <c r="AE20" s="22"/>
      <c r="AF20" s="22"/>
      <c r="AG20" s="22"/>
      <c r="AH20" s="22"/>
      <c r="AI20" s="22"/>
      <c r="AJ20" s="22"/>
      <c r="AK20" s="22"/>
    </row>
    <row r="21" spans="1:42" x14ac:dyDescent="0.25">
      <c r="A21" s="43"/>
      <c r="B21" s="72" t="s">
        <v>38</v>
      </c>
      <c r="C21" s="18">
        <v>0.66800000000000004</v>
      </c>
      <c r="D21" s="344">
        <v>0.77100000000000002</v>
      </c>
      <c r="E21" s="178">
        <v>0.77600000000000002</v>
      </c>
      <c r="F21" s="178">
        <v>0.79700000000000004</v>
      </c>
      <c r="G21" s="178">
        <v>0.79100000000000004</v>
      </c>
      <c r="H21" s="178">
        <v>0.80500000000000005</v>
      </c>
      <c r="I21" s="178">
        <v>0.80300000000000005</v>
      </c>
      <c r="J21" s="178">
        <v>0.82</v>
      </c>
      <c r="K21" s="178">
        <v>0.81899999999999995</v>
      </c>
      <c r="L21" s="178">
        <v>0.77100000000000002</v>
      </c>
      <c r="M21" s="188">
        <v>0.77500000000000002</v>
      </c>
      <c r="N21" s="18">
        <v>0.72899999999999998</v>
      </c>
      <c r="O21" s="41"/>
      <c r="P21" s="18">
        <f>P20/P19</f>
        <v>0.68934090962390315</v>
      </c>
      <c r="Q21" s="344">
        <v>0.73199999999999998</v>
      </c>
      <c r="R21" s="178">
        <v>0.73199999999999998</v>
      </c>
      <c r="S21" s="178">
        <v>0.77600000000000002</v>
      </c>
      <c r="T21" s="178">
        <v>0.82699999999999996</v>
      </c>
      <c r="U21" s="443">
        <v>0.83399999999999996</v>
      </c>
      <c r="V21" s="178"/>
      <c r="W21" s="178"/>
      <c r="X21" s="178"/>
      <c r="Y21" s="178"/>
      <c r="Z21" s="178"/>
      <c r="AA21" s="161"/>
      <c r="AB21" s="22"/>
      <c r="AC21" s="345"/>
      <c r="AD21" s="345"/>
      <c r="AE21" s="345"/>
      <c r="AF21" s="345"/>
      <c r="AG21" s="345"/>
      <c r="AH21" s="345"/>
      <c r="AI21" s="345"/>
      <c r="AJ21" s="345"/>
      <c r="AK21" s="345"/>
      <c r="AL21" s="107"/>
      <c r="AM21" s="107"/>
      <c r="AN21" s="107"/>
      <c r="AO21" s="107"/>
      <c r="AP21" s="107"/>
    </row>
    <row r="22" spans="1:42" x14ac:dyDescent="0.25">
      <c r="A22" s="43"/>
      <c r="B22" s="72" t="s">
        <v>39</v>
      </c>
      <c r="C22" s="158">
        <v>1029039</v>
      </c>
      <c r="D22" s="158">
        <v>1019300</v>
      </c>
      <c r="E22" s="158">
        <v>977945</v>
      </c>
      <c r="F22" s="158">
        <v>1010479</v>
      </c>
      <c r="G22" s="158">
        <v>964466</v>
      </c>
      <c r="H22" s="158">
        <v>1095766</v>
      </c>
      <c r="I22" s="158">
        <v>1051849</v>
      </c>
      <c r="J22" s="158">
        <v>928689</v>
      </c>
      <c r="K22" s="158">
        <v>758969</v>
      </c>
      <c r="L22" s="158">
        <v>1346774</v>
      </c>
      <c r="M22" s="158">
        <v>947268</v>
      </c>
      <c r="N22" s="158">
        <v>1120825</v>
      </c>
      <c r="O22" s="41"/>
      <c r="P22" s="158">
        <v>1237762</v>
      </c>
      <c r="Q22" s="176">
        <v>1036206</v>
      </c>
      <c r="R22" s="159">
        <v>984365</v>
      </c>
      <c r="S22" s="159">
        <v>1030449</v>
      </c>
      <c r="T22" s="31">
        <v>754427</v>
      </c>
      <c r="U22" s="453">
        <v>819541</v>
      </c>
      <c r="V22" s="31"/>
      <c r="W22" s="159"/>
      <c r="X22" s="31"/>
      <c r="Y22" s="160"/>
      <c r="Z22" s="158"/>
      <c r="AA22" s="161"/>
      <c r="AB22" s="22"/>
      <c r="AC22" s="22"/>
      <c r="AD22" s="22"/>
      <c r="AE22" s="22"/>
      <c r="AF22" s="22"/>
      <c r="AG22" s="22"/>
      <c r="AH22" s="22"/>
      <c r="AI22" s="22"/>
      <c r="AJ22" s="22"/>
      <c r="AK22" s="22"/>
    </row>
    <row r="23" spans="1:42" ht="15.75" x14ac:dyDescent="0.25">
      <c r="A23" s="101" t="s">
        <v>40</v>
      </c>
      <c r="B23" s="72" t="s">
        <v>41</v>
      </c>
      <c r="C23" s="158">
        <v>2498964</v>
      </c>
      <c r="D23" s="158">
        <v>2280782</v>
      </c>
      <c r="E23" s="158">
        <v>2138584</v>
      </c>
      <c r="F23" s="158">
        <v>2009464</v>
      </c>
      <c r="G23" s="158">
        <v>1898986</v>
      </c>
      <c r="H23" s="158">
        <v>2006589</v>
      </c>
      <c r="I23" s="158">
        <v>1893481</v>
      </c>
      <c r="J23" s="158">
        <v>1811663</v>
      </c>
      <c r="K23" s="158">
        <v>1382111</v>
      </c>
      <c r="L23" s="158">
        <v>2332614</v>
      </c>
      <c r="M23" s="158">
        <v>1966353</v>
      </c>
      <c r="N23" s="158">
        <v>2132913</v>
      </c>
      <c r="O23" s="41"/>
      <c r="P23" s="158">
        <v>2356120</v>
      </c>
      <c r="Q23" s="176">
        <v>2050673</v>
      </c>
      <c r="R23" s="159">
        <v>1852554</v>
      </c>
      <c r="S23" s="159">
        <v>2068895</v>
      </c>
      <c r="T23" s="31">
        <v>1664029</v>
      </c>
      <c r="U23" s="453">
        <v>1797886</v>
      </c>
      <c r="V23" s="31"/>
      <c r="W23" s="159"/>
      <c r="X23" s="31"/>
      <c r="Y23" s="160"/>
      <c r="Z23" s="158"/>
      <c r="AA23" s="161"/>
      <c r="AB23" s="22"/>
      <c r="AC23" s="22"/>
      <c r="AD23" s="22"/>
      <c r="AE23" s="22"/>
      <c r="AF23" s="22"/>
      <c r="AG23" s="22"/>
      <c r="AH23" s="22"/>
      <c r="AI23" s="22"/>
      <c r="AJ23" s="22"/>
      <c r="AK23" s="22"/>
    </row>
    <row r="24" spans="1:42" x14ac:dyDescent="0.25">
      <c r="A24" s="43"/>
      <c r="B24" s="72" t="s">
        <v>42</v>
      </c>
      <c r="C24" s="158">
        <v>1341724</v>
      </c>
      <c r="D24" s="158">
        <v>1534471</v>
      </c>
      <c r="E24" s="158">
        <v>1510724</v>
      </c>
      <c r="F24" s="158">
        <v>1395833</v>
      </c>
      <c r="G24" s="158">
        <v>1300563</v>
      </c>
      <c r="H24" s="158">
        <v>1404517</v>
      </c>
      <c r="I24" s="158">
        <v>1315927</v>
      </c>
      <c r="J24" s="158">
        <v>1318856</v>
      </c>
      <c r="K24" s="158">
        <v>995655</v>
      </c>
      <c r="L24" s="158">
        <v>1491746</v>
      </c>
      <c r="M24" s="158">
        <v>1310447</v>
      </c>
      <c r="N24" s="158">
        <v>1254126</v>
      </c>
      <c r="O24" s="41"/>
      <c r="P24" s="158">
        <v>1260730</v>
      </c>
      <c r="Q24" s="176">
        <v>1237656</v>
      </c>
      <c r="R24" s="159">
        <v>1101395</v>
      </c>
      <c r="S24" s="159">
        <v>1383191</v>
      </c>
      <c r="T24" s="31">
        <v>1246598</v>
      </c>
      <c r="U24" s="453">
        <v>1401136</v>
      </c>
      <c r="V24" s="31"/>
      <c r="W24" s="159"/>
      <c r="X24" s="31"/>
      <c r="Y24" s="160"/>
      <c r="Z24" s="158"/>
      <c r="AA24" s="161"/>
      <c r="AB24" s="22"/>
      <c r="AC24" s="22"/>
      <c r="AD24" s="22"/>
      <c r="AE24" s="22"/>
      <c r="AF24" s="22"/>
      <c r="AG24" s="22"/>
      <c r="AH24" s="22"/>
      <c r="AI24" s="22"/>
      <c r="AJ24" s="22"/>
      <c r="AK24" s="22"/>
    </row>
    <row r="25" spans="1:42" ht="30" x14ac:dyDescent="0.25">
      <c r="A25" s="43"/>
      <c r="B25" s="72" t="s">
        <v>43</v>
      </c>
      <c r="C25" s="158">
        <v>1177709</v>
      </c>
      <c r="D25" s="176">
        <v>759995</v>
      </c>
      <c r="E25" s="159">
        <v>718687</v>
      </c>
      <c r="F25" s="159">
        <v>613956</v>
      </c>
      <c r="G25" s="31">
        <v>599099</v>
      </c>
      <c r="H25" s="159">
        <v>603777</v>
      </c>
      <c r="I25" s="31">
        <v>579991</v>
      </c>
      <c r="J25" s="159">
        <v>493953</v>
      </c>
      <c r="K25" s="31">
        <v>387068</v>
      </c>
      <c r="L25" s="160">
        <v>841945</v>
      </c>
      <c r="M25" s="160">
        <v>656621</v>
      </c>
      <c r="N25" s="158">
        <v>882682</v>
      </c>
      <c r="O25" s="41"/>
      <c r="P25" s="158">
        <v>1125973</v>
      </c>
      <c r="Q25" s="176">
        <v>831150</v>
      </c>
      <c r="R25" s="159">
        <v>762039</v>
      </c>
      <c r="S25" s="159">
        <v>698427</v>
      </c>
      <c r="T25" s="31">
        <v>419969</v>
      </c>
      <c r="U25" s="453">
        <v>440963</v>
      </c>
      <c r="V25" s="31"/>
      <c r="W25" s="159"/>
      <c r="X25" s="31"/>
      <c r="Y25" s="160"/>
      <c r="Z25" s="158"/>
      <c r="AA25" s="161"/>
      <c r="AB25" s="22"/>
      <c r="AC25" s="22"/>
      <c r="AD25" s="22"/>
      <c r="AE25" s="22"/>
      <c r="AF25" s="22"/>
      <c r="AG25" s="22"/>
      <c r="AH25" s="22"/>
      <c r="AI25" s="22"/>
      <c r="AJ25" s="22"/>
      <c r="AK25" s="22"/>
    </row>
    <row r="26" spans="1:42" x14ac:dyDescent="0.25">
      <c r="A26" s="43"/>
      <c r="B26" s="49" t="s">
        <v>44</v>
      </c>
      <c r="C26" s="302">
        <v>0.99236111111111114</v>
      </c>
      <c r="D26" s="346">
        <v>0.96111111111111114</v>
      </c>
      <c r="E26" s="347">
        <v>0.77083333333333337</v>
      </c>
      <c r="F26" s="348">
        <v>0.90833333333333333</v>
      </c>
      <c r="G26" s="349">
        <v>0.93333333333333324</v>
      </c>
      <c r="H26" s="348">
        <v>0.99236111111111114</v>
      </c>
      <c r="I26" s="349">
        <v>0.98749999999999993</v>
      </c>
      <c r="J26" s="348">
        <v>0.9291666666666667</v>
      </c>
      <c r="K26" s="349">
        <v>0.94861111111111107</v>
      </c>
      <c r="L26" s="216">
        <v>1.7384259259259262E-2</v>
      </c>
      <c r="M26" s="350">
        <v>1.681712962962963E-2</v>
      </c>
      <c r="N26" s="351">
        <v>1.9432870370370371E-2</v>
      </c>
      <c r="O26" s="41"/>
      <c r="P26" s="386">
        <v>1.9837962962962963E-2</v>
      </c>
      <c r="Q26" s="386">
        <v>1.8796296296296297E-2</v>
      </c>
      <c r="R26" s="386">
        <v>1.7534722222222222E-2</v>
      </c>
      <c r="S26" s="216">
        <v>1.6273148148148148E-2</v>
      </c>
      <c r="T26" s="349">
        <v>0.72499999999999998</v>
      </c>
      <c r="U26" s="455">
        <v>0.58680555555555558</v>
      </c>
      <c r="V26" s="349"/>
      <c r="W26" s="348"/>
      <c r="X26" s="349"/>
      <c r="Y26" s="216"/>
      <c r="Z26" s="216"/>
      <c r="AA26" s="352"/>
      <c r="AB26" s="22"/>
      <c r="AC26" s="22"/>
      <c r="AD26" s="22"/>
      <c r="AE26" s="22"/>
      <c r="AF26" s="22"/>
      <c r="AG26" s="22"/>
      <c r="AH26" s="22"/>
      <c r="AI26" s="22"/>
      <c r="AJ26" s="22"/>
      <c r="AK26" s="22"/>
    </row>
    <row r="27" spans="1:42" ht="21" customHeight="1" x14ac:dyDescent="0.25">
      <c r="A27" s="45"/>
      <c r="B27" s="73" t="s">
        <v>45</v>
      </c>
      <c r="C27" s="185">
        <v>0.70799999999999996</v>
      </c>
      <c r="D27" s="333">
        <v>0.72799999999999998</v>
      </c>
      <c r="E27" s="334">
        <v>0.66700000000000004</v>
      </c>
      <c r="F27" s="334">
        <v>0.68700000000000006</v>
      </c>
      <c r="G27" s="335">
        <v>0.67600000000000005</v>
      </c>
      <c r="H27" s="334">
        <v>0.73099999999999998</v>
      </c>
      <c r="I27" s="335">
        <v>0.68799999999999994</v>
      </c>
      <c r="J27" s="334">
        <v>0.69099999999999995</v>
      </c>
      <c r="K27" s="335">
        <v>0.67800000000000005</v>
      </c>
      <c r="L27" s="336">
        <v>0.71</v>
      </c>
      <c r="M27" s="182">
        <v>0.73799999999999999</v>
      </c>
      <c r="N27" s="38">
        <v>0.77600000000000002</v>
      </c>
      <c r="O27" s="41"/>
      <c r="P27" s="185">
        <v>0.77800000000000002</v>
      </c>
      <c r="Q27" s="333">
        <v>0.75800000000000001</v>
      </c>
      <c r="R27" s="334">
        <v>0.73899999999999999</v>
      </c>
      <c r="S27" s="334">
        <v>0.751</v>
      </c>
      <c r="T27" s="335">
        <v>0.622</v>
      </c>
      <c r="U27" s="445">
        <v>0.54300000000000004</v>
      </c>
      <c r="V27" s="335"/>
      <c r="W27" s="334"/>
      <c r="X27" s="335"/>
      <c r="Y27" s="336"/>
      <c r="Z27" s="38"/>
      <c r="AA27" s="184"/>
      <c r="AB27" s="22"/>
      <c r="AC27" s="22"/>
      <c r="AD27" s="22"/>
      <c r="AE27" s="22"/>
      <c r="AF27" s="22"/>
      <c r="AG27" s="22"/>
      <c r="AH27" s="22"/>
      <c r="AI27" s="22"/>
      <c r="AJ27" s="22"/>
      <c r="AK27" s="22"/>
    </row>
    <row r="28" spans="1:42" ht="5.0999999999999996" customHeight="1" x14ac:dyDescent="0.25">
      <c r="A28" s="76"/>
      <c r="B28" s="56"/>
      <c r="C28" s="112"/>
      <c r="D28" s="112"/>
      <c r="E28" s="112"/>
      <c r="F28" s="112"/>
      <c r="G28" s="112"/>
      <c r="H28" s="112"/>
      <c r="I28" s="112"/>
      <c r="J28" s="112"/>
      <c r="K28" s="112"/>
      <c r="L28" s="112"/>
      <c r="M28" s="112"/>
      <c r="N28" s="112"/>
      <c r="O28" s="41"/>
      <c r="P28" s="112"/>
      <c r="Q28" s="112"/>
      <c r="R28" s="112"/>
      <c r="S28" s="112"/>
      <c r="T28" s="112"/>
      <c r="U28" s="112"/>
      <c r="V28" s="112"/>
      <c r="W28" s="54"/>
      <c r="X28" s="112"/>
      <c r="Y28" s="112"/>
      <c r="Z28" s="112"/>
      <c r="AA28" s="54"/>
      <c r="AB28" s="22"/>
      <c r="AC28" s="22"/>
      <c r="AD28" s="22"/>
      <c r="AE28" s="22"/>
      <c r="AF28" s="22"/>
      <c r="AG28" s="22"/>
      <c r="AH28" s="22"/>
      <c r="AI28" s="22"/>
      <c r="AJ28" s="22"/>
      <c r="AK28" s="22"/>
    </row>
    <row r="29" spans="1:42" ht="14.85" customHeight="1" x14ac:dyDescent="0.25">
      <c r="A29" s="478" t="s">
        <v>46</v>
      </c>
      <c r="B29" s="74" t="s">
        <v>47</v>
      </c>
      <c r="C29" s="353">
        <v>298851</v>
      </c>
      <c r="D29" s="354">
        <v>202739</v>
      </c>
      <c r="E29" s="355">
        <v>300989</v>
      </c>
      <c r="F29" s="355">
        <v>266014</v>
      </c>
      <c r="G29" s="355">
        <v>231700</v>
      </c>
      <c r="H29" s="355">
        <v>284579</v>
      </c>
      <c r="I29" s="355">
        <v>212703</v>
      </c>
      <c r="J29" s="355">
        <v>215525</v>
      </c>
      <c r="K29" s="355">
        <v>210263</v>
      </c>
      <c r="L29" s="356">
        <v>240847</v>
      </c>
      <c r="M29" s="353">
        <v>244404</v>
      </c>
      <c r="N29" s="357">
        <v>369537</v>
      </c>
      <c r="O29" s="41"/>
      <c r="P29" s="353">
        <v>356615</v>
      </c>
      <c r="Q29" s="354">
        <v>330723</v>
      </c>
      <c r="R29" s="355">
        <v>273955</v>
      </c>
      <c r="S29" s="355">
        <v>265568</v>
      </c>
      <c r="T29" s="355">
        <v>294043</v>
      </c>
      <c r="U29" s="462">
        <v>282906</v>
      </c>
      <c r="V29" s="353"/>
      <c r="W29" s="358"/>
      <c r="X29" s="355"/>
      <c r="Y29" s="356"/>
      <c r="Z29" s="353"/>
      <c r="AA29" s="358"/>
      <c r="AB29" s="22"/>
      <c r="AC29" s="22"/>
      <c r="AD29" s="22"/>
      <c r="AE29" s="22"/>
      <c r="AF29" s="22"/>
      <c r="AG29" s="22"/>
      <c r="AH29" s="22"/>
      <c r="AI29" s="22"/>
      <c r="AJ29" s="22"/>
      <c r="AK29" s="22"/>
    </row>
    <row r="30" spans="1:42" x14ac:dyDescent="0.25">
      <c r="A30" s="479"/>
      <c r="B30" s="75" t="s">
        <v>48</v>
      </c>
      <c r="C30" s="154">
        <v>1426876</v>
      </c>
      <c r="D30" s="359">
        <v>1470641</v>
      </c>
      <c r="E30" s="155">
        <v>1779441</v>
      </c>
      <c r="F30" s="360">
        <v>1583559</v>
      </c>
      <c r="G30" s="155">
        <v>1362177</v>
      </c>
      <c r="H30" s="360">
        <v>1733676</v>
      </c>
      <c r="I30" s="155">
        <v>1363407</v>
      </c>
      <c r="J30" s="360">
        <v>1437914</v>
      </c>
      <c r="K30" s="155">
        <v>1427199</v>
      </c>
      <c r="L30" s="156">
        <v>1210067</v>
      </c>
      <c r="M30" s="154">
        <v>1308197</v>
      </c>
      <c r="N30" s="177">
        <v>1646580</v>
      </c>
      <c r="O30" s="41"/>
      <c r="P30" s="154">
        <v>1432734</v>
      </c>
      <c r="Q30" s="359">
        <v>1645458</v>
      </c>
      <c r="R30" s="155">
        <v>1400004</v>
      </c>
      <c r="S30" s="360">
        <v>1442848</v>
      </c>
      <c r="T30" s="155">
        <v>1655413</v>
      </c>
      <c r="U30" s="463">
        <v>1330581</v>
      </c>
      <c r="V30" s="154"/>
      <c r="W30" s="157"/>
      <c r="X30" s="155"/>
      <c r="Y30" s="156"/>
      <c r="Z30" s="154"/>
      <c r="AA30" s="157"/>
      <c r="AB30" s="22"/>
      <c r="AC30" s="22"/>
      <c r="AD30" s="22"/>
      <c r="AE30" s="22"/>
      <c r="AF30" s="22"/>
      <c r="AG30" s="22"/>
      <c r="AH30" s="22"/>
      <c r="AI30" s="22"/>
      <c r="AJ30" s="22"/>
      <c r="AK30" s="22"/>
    </row>
    <row r="31" spans="1:42" x14ac:dyDescent="0.25">
      <c r="A31" s="479"/>
      <c r="B31" s="75" t="s">
        <v>49</v>
      </c>
      <c r="C31" s="361">
        <v>1134855</v>
      </c>
      <c r="D31" s="362">
        <v>1198542</v>
      </c>
      <c r="E31" s="363">
        <v>1335301</v>
      </c>
      <c r="F31" s="364">
        <v>1170876</v>
      </c>
      <c r="G31" s="363">
        <v>1028910</v>
      </c>
      <c r="H31" s="364">
        <v>1334071</v>
      </c>
      <c r="I31" s="363">
        <v>1102979</v>
      </c>
      <c r="J31" s="364">
        <v>1017589</v>
      </c>
      <c r="K31" s="363">
        <v>1101949</v>
      </c>
      <c r="L31" s="365">
        <v>932975</v>
      </c>
      <c r="M31" s="361">
        <v>990738</v>
      </c>
      <c r="N31" s="366">
        <v>1250746</v>
      </c>
      <c r="O31" s="367"/>
      <c r="P31" s="361">
        <v>1041380</v>
      </c>
      <c r="Q31" s="362">
        <v>1203145</v>
      </c>
      <c r="R31" s="363">
        <v>1034581</v>
      </c>
      <c r="S31" s="364">
        <v>996532</v>
      </c>
      <c r="T31" s="363">
        <v>1144556</v>
      </c>
      <c r="U31" s="464">
        <v>970311</v>
      </c>
      <c r="V31" s="361"/>
      <c r="W31" s="368"/>
      <c r="X31" s="363"/>
      <c r="Y31" s="365"/>
      <c r="Z31" s="361"/>
      <c r="AA31" s="368"/>
      <c r="AB31" s="22"/>
      <c r="AC31" s="22"/>
      <c r="AD31" s="22"/>
      <c r="AE31" s="22"/>
      <c r="AF31" s="22"/>
      <c r="AG31" s="22"/>
      <c r="AH31" s="22"/>
      <c r="AI31" s="22"/>
      <c r="AJ31" s="22"/>
      <c r="AK31" s="22"/>
    </row>
    <row r="32" spans="1:42" ht="30" x14ac:dyDescent="0.25">
      <c r="A32" s="480"/>
      <c r="B32" s="98" t="s">
        <v>50</v>
      </c>
      <c r="C32" s="154">
        <v>1433706</v>
      </c>
      <c r="D32" s="154">
        <v>1401281</v>
      </c>
      <c r="E32" s="154">
        <v>1636290</v>
      </c>
      <c r="F32" s="154">
        <v>1436890</v>
      </c>
      <c r="G32" s="154">
        <v>1260610</v>
      </c>
      <c r="H32" s="154">
        <v>1618650</v>
      </c>
      <c r="I32" s="154">
        <v>1315682</v>
      </c>
      <c r="J32" s="154">
        <v>1233114</v>
      </c>
      <c r="K32" s="155">
        <v>1312212</v>
      </c>
      <c r="L32" s="156">
        <v>1173822</v>
      </c>
      <c r="M32" s="154">
        <v>1235142</v>
      </c>
      <c r="N32" s="177">
        <v>1620283</v>
      </c>
      <c r="O32" s="41"/>
      <c r="P32" s="154">
        <v>1397995</v>
      </c>
      <c r="Q32" s="154">
        <v>1533868</v>
      </c>
      <c r="R32" s="154">
        <v>1308536</v>
      </c>
      <c r="S32" s="154">
        <v>1262100</v>
      </c>
      <c r="T32" s="154">
        <v>1438599</v>
      </c>
      <c r="U32" s="465">
        <v>1253217</v>
      </c>
      <c r="V32" s="154"/>
      <c r="W32" s="157"/>
      <c r="X32" s="155"/>
      <c r="Y32" s="156"/>
      <c r="Z32" s="154"/>
      <c r="AA32" s="157"/>
      <c r="AB32" s="22"/>
      <c r="AC32" s="22"/>
      <c r="AD32" s="22"/>
      <c r="AE32" s="22"/>
      <c r="AF32" s="22"/>
      <c r="AG32" s="22"/>
      <c r="AH32" s="22"/>
      <c r="AI32" s="22"/>
      <c r="AJ32" s="22"/>
      <c r="AK32" s="22"/>
    </row>
    <row r="33" spans="1:41" s="22" customFormat="1" ht="5.0999999999999996" customHeight="1" thickBot="1" x14ac:dyDescent="0.3">
      <c r="A33" s="77"/>
      <c r="B33" s="63"/>
      <c r="C33" s="112"/>
      <c r="D33" s="112"/>
      <c r="E33" s="112"/>
      <c r="F33" s="112"/>
      <c r="G33" s="112"/>
      <c r="H33" s="112"/>
      <c r="I33" s="112"/>
      <c r="J33" s="112"/>
      <c r="K33" s="112"/>
      <c r="L33" s="112"/>
      <c r="M33" s="113"/>
      <c r="N33" s="112"/>
      <c r="O33" s="41"/>
      <c r="P33" s="112"/>
      <c r="Q33" s="112"/>
      <c r="R33" s="112"/>
      <c r="S33" s="112"/>
      <c r="T33" s="112"/>
      <c r="U33" s="112"/>
      <c r="V33" s="113"/>
      <c r="W33" s="54"/>
      <c r="X33" s="112"/>
      <c r="Y33" s="112"/>
      <c r="Z33" s="113"/>
      <c r="AA33" s="54"/>
      <c r="AL33"/>
      <c r="AM33"/>
      <c r="AN33"/>
      <c r="AO33"/>
    </row>
    <row r="34" spans="1:41" s="23" customFormat="1" ht="44.85" customHeight="1" x14ac:dyDescent="0.25">
      <c r="A34" s="481" t="s">
        <v>51</v>
      </c>
      <c r="B34" s="57" t="s">
        <v>52</v>
      </c>
      <c r="C34" s="58">
        <v>14.2</v>
      </c>
      <c r="D34" s="58">
        <v>12.6</v>
      </c>
      <c r="E34" s="139">
        <v>13</v>
      </c>
      <c r="F34" s="58">
        <v>14.6</v>
      </c>
      <c r="G34" s="58">
        <v>14.9</v>
      </c>
      <c r="H34" s="58">
        <v>19.899999999999999</v>
      </c>
      <c r="I34" s="58">
        <v>14.6</v>
      </c>
      <c r="J34" s="58">
        <v>17.3</v>
      </c>
      <c r="K34" s="139">
        <v>15</v>
      </c>
      <c r="L34" s="58">
        <v>21.9</v>
      </c>
      <c r="M34" s="58">
        <v>19.899999999999999</v>
      </c>
      <c r="N34" s="58">
        <v>16.7</v>
      </c>
      <c r="O34" s="41"/>
      <c r="P34" s="58">
        <v>22.4</v>
      </c>
      <c r="Q34" s="58">
        <v>28.7</v>
      </c>
      <c r="R34" s="400">
        <v>32.700000000000003</v>
      </c>
      <c r="S34" s="128"/>
      <c r="T34" s="58"/>
      <c r="U34" s="58"/>
      <c r="V34" s="58"/>
      <c r="W34" s="58"/>
      <c r="X34" s="139"/>
      <c r="Y34" s="58"/>
      <c r="Z34" s="114"/>
      <c r="AA34" s="58"/>
      <c r="AD34" s="22"/>
      <c r="AE34" s="22"/>
      <c r="AF34" s="22"/>
      <c r="AG34" s="22"/>
      <c r="AH34" s="22"/>
      <c r="AI34" s="22"/>
      <c r="AJ34" s="22"/>
      <c r="AK34" s="22"/>
      <c r="AL34"/>
      <c r="AM34"/>
      <c r="AN34"/>
      <c r="AO34"/>
    </row>
    <row r="35" spans="1:41" s="23" customFormat="1" ht="47.85" customHeight="1" thickBot="1" x14ac:dyDescent="0.3">
      <c r="A35" s="483"/>
      <c r="B35" s="50" t="s">
        <v>53</v>
      </c>
      <c r="C35" s="172">
        <v>101.3</v>
      </c>
      <c r="D35" s="51">
        <v>112.1</v>
      </c>
      <c r="E35" s="58">
        <v>87.4</v>
      </c>
      <c r="F35" s="58">
        <v>73.5</v>
      </c>
      <c r="G35" s="58">
        <v>61.6</v>
      </c>
      <c r="H35" s="139">
        <v>61.1</v>
      </c>
      <c r="I35" s="58">
        <v>72.400000000000006</v>
      </c>
      <c r="J35" s="58">
        <v>73.900000000000006</v>
      </c>
      <c r="K35" s="139">
        <v>83</v>
      </c>
      <c r="L35" s="58">
        <v>88.1</v>
      </c>
      <c r="M35" s="58">
        <v>100.5</v>
      </c>
      <c r="N35" s="58">
        <v>94.8</v>
      </c>
      <c r="O35" s="41"/>
      <c r="P35" s="172">
        <v>81.3</v>
      </c>
      <c r="Q35" s="51">
        <v>91.1</v>
      </c>
      <c r="R35" s="128">
        <v>89.2</v>
      </c>
      <c r="S35" s="128"/>
      <c r="T35" s="58"/>
      <c r="U35" s="139"/>
      <c r="V35" s="58"/>
      <c r="W35" s="58"/>
      <c r="X35" s="139"/>
      <c r="Y35" s="58"/>
      <c r="Z35" s="114"/>
      <c r="AA35" s="58"/>
      <c r="AB35" s="22"/>
      <c r="AD35" s="22"/>
      <c r="AE35" s="22"/>
      <c r="AF35" s="22"/>
      <c r="AG35" s="22"/>
      <c r="AH35" s="22"/>
      <c r="AI35" s="22"/>
      <c r="AJ35" s="22"/>
      <c r="AK35" s="22"/>
      <c r="AL35"/>
      <c r="AM35"/>
      <c r="AN35"/>
      <c r="AO35"/>
    </row>
    <row r="36" spans="1:41" s="23" customFormat="1" ht="5.0999999999999996" customHeight="1" thickBot="1" x14ac:dyDescent="0.3">
      <c r="A36" s="52"/>
      <c r="B36" s="53"/>
      <c r="C36" s="115"/>
      <c r="D36" s="115"/>
      <c r="E36" s="115"/>
      <c r="F36" s="115"/>
      <c r="G36" s="115"/>
      <c r="H36" s="115"/>
      <c r="I36" s="115"/>
      <c r="J36" s="115"/>
      <c r="K36" s="115"/>
      <c r="L36" s="115"/>
      <c r="M36" s="115"/>
      <c r="N36" s="112"/>
      <c r="O36" s="369"/>
      <c r="P36" s="115"/>
      <c r="Q36" s="115"/>
      <c r="R36" s="115"/>
      <c r="S36" s="115"/>
      <c r="T36" s="115"/>
      <c r="U36" s="54"/>
      <c r="V36" s="115"/>
      <c r="W36" s="115"/>
      <c r="X36" s="115"/>
      <c r="Y36" s="115"/>
      <c r="Z36" s="115"/>
      <c r="AA36" s="54"/>
      <c r="AD36" s="22"/>
      <c r="AE36" s="22"/>
      <c r="AF36" s="22"/>
      <c r="AG36" s="22"/>
      <c r="AH36" s="22"/>
      <c r="AI36" s="22"/>
      <c r="AJ36" s="22"/>
      <c r="AK36" s="22"/>
      <c r="AL36"/>
      <c r="AM36"/>
      <c r="AN36"/>
      <c r="AO36"/>
    </row>
    <row r="37" spans="1:41" ht="14.85" customHeight="1" x14ac:dyDescent="0.25">
      <c r="A37" s="481" t="s">
        <v>54</v>
      </c>
      <c r="B37" s="92" t="s">
        <v>55</v>
      </c>
      <c r="C37" s="370">
        <v>7696</v>
      </c>
      <c r="D37" s="284">
        <v>7833</v>
      </c>
      <c r="E37" s="371">
        <v>8646</v>
      </c>
      <c r="F37" s="372">
        <v>8887</v>
      </c>
      <c r="G37" s="371">
        <v>8021</v>
      </c>
      <c r="H37" s="372">
        <v>7635</v>
      </c>
      <c r="I37" s="372">
        <v>7579</v>
      </c>
      <c r="J37" s="372">
        <v>7319</v>
      </c>
      <c r="K37" s="372">
        <v>5551</v>
      </c>
      <c r="L37" s="371">
        <v>7956</v>
      </c>
      <c r="M37" s="284">
        <v>7068</v>
      </c>
      <c r="N37" s="284">
        <v>8015</v>
      </c>
      <c r="O37" s="41"/>
      <c r="P37" s="407">
        <v>8980</v>
      </c>
      <c r="Q37" s="408">
        <v>8415</v>
      </c>
      <c r="R37" s="409">
        <v>12655</v>
      </c>
      <c r="S37" s="410">
        <v>7853</v>
      </c>
      <c r="T37" s="371">
        <v>6338</v>
      </c>
      <c r="U37" s="410">
        <v>6256</v>
      </c>
      <c r="V37" s="372"/>
      <c r="W37" s="372"/>
      <c r="X37" s="372"/>
      <c r="Y37" s="371"/>
      <c r="Z37" s="284"/>
      <c r="AA37" s="373"/>
      <c r="AB37" s="22"/>
      <c r="AC37" s="22"/>
      <c r="AD37" s="22"/>
      <c r="AE37" s="22"/>
      <c r="AF37" s="22"/>
      <c r="AG37" s="22"/>
      <c r="AH37" s="22"/>
      <c r="AI37" s="22"/>
      <c r="AJ37" s="22"/>
      <c r="AK37" s="22"/>
    </row>
    <row r="38" spans="1:41" x14ac:dyDescent="0.25">
      <c r="A38" s="482"/>
      <c r="B38" s="93" t="s">
        <v>56</v>
      </c>
      <c r="C38" s="179">
        <v>0.315</v>
      </c>
      <c r="D38" s="18">
        <v>0.308</v>
      </c>
      <c r="E38" s="242">
        <v>0.30299999999999999</v>
      </c>
      <c r="F38" s="178">
        <v>0.28999999999999998</v>
      </c>
      <c r="G38" s="242">
        <v>0.29299999999999998</v>
      </c>
      <c r="H38" s="178">
        <v>0.29299999999999998</v>
      </c>
      <c r="I38" s="242">
        <v>0.30399999999999999</v>
      </c>
      <c r="J38" s="269">
        <v>0.3</v>
      </c>
      <c r="K38" s="269">
        <v>0.29199999999999998</v>
      </c>
      <c r="L38" s="188">
        <v>0.28100000000000003</v>
      </c>
      <c r="M38" s="18">
        <v>0.27400000000000002</v>
      </c>
      <c r="N38" s="181">
        <v>0.26500000000000001</v>
      </c>
      <c r="O38" s="41"/>
      <c r="P38" s="411">
        <v>0.28399999999999997</v>
      </c>
      <c r="Q38" s="412">
        <v>0.28000000000000003</v>
      </c>
      <c r="R38" s="413">
        <v>0.51400000000000001</v>
      </c>
      <c r="S38" s="414">
        <v>0.36099999999999999</v>
      </c>
      <c r="T38" s="242">
        <v>0.27800000000000002</v>
      </c>
      <c r="U38" s="471">
        <v>0.27700000000000002</v>
      </c>
      <c r="V38" s="242"/>
      <c r="W38" s="269"/>
      <c r="X38" s="269"/>
      <c r="Y38" s="188"/>
      <c r="Z38" s="18"/>
      <c r="AA38" s="181"/>
      <c r="AB38" s="22"/>
      <c r="AC38" s="22"/>
      <c r="AD38" s="22"/>
      <c r="AE38" s="22"/>
      <c r="AF38" s="22"/>
      <c r="AG38" s="22"/>
      <c r="AH38" s="22"/>
      <c r="AI38" s="22"/>
      <c r="AJ38" s="22"/>
      <c r="AK38" s="22"/>
    </row>
    <row r="39" spans="1:41" x14ac:dyDescent="0.25">
      <c r="A39" s="482"/>
      <c r="B39" s="93" t="s">
        <v>57</v>
      </c>
      <c r="C39" s="179">
        <v>0.19500000000000001</v>
      </c>
      <c r="D39" s="18">
        <v>0.189</v>
      </c>
      <c r="E39" s="242">
        <v>0.192</v>
      </c>
      <c r="F39" s="178">
        <v>0.188</v>
      </c>
      <c r="G39" s="242">
        <v>0.186</v>
      </c>
      <c r="H39" s="178">
        <v>0.17899999999999999</v>
      </c>
      <c r="I39" s="242">
        <v>0.186</v>
      </c>
      <c r="J39" s="178">
        <v>0.189</v>
      </c>
      <c r="K39" s="297">
        <v>0.187</v>
      </c>
      <c r="L39" s="188">
        <v>0.19</v>
      </c>
      <c r="M39" s="18">
        <v>0.182</v>
      </c>
      <c r="N39" s="181">
        <v>0.19600000000000001</v>
      </c>
      <c r="O39" s="41"/>
      <c r="P39" s="411">
        <v>0.185</v>
      </c>
      <c r="Q39" s="412">
        <v>0.193</v>
      </c>
      <c r="R39" s="413">
        <v>0.13600000000000001</v>
      </c>
      <c r="S39" s="414">
        <v>0.17499999999999999</v>
      </c>
      <c r="T39" s="242">
        <v>0.187</v>
      </c>
      <c r="U39" s="471">
        <v>0.18099999999999999</v>
      </c>
      <c r="V39" s="242"/>
      <c r="W39" s="178"/>
      <c r="X39" s="297"/>
      <c r="Y39" s="188"/>
      <c r="Z39" s="18"/>
      <c r="AA39" s="181"/>
      <c r="AB39" s="22"/>
      <c r="AC39" s="22"/>
      <c r="AD39" s="22"/>
      <c r="AE39" s="22"/>
      <c r="AF39" s="22"/>
      <c r="AG39" s="22"/>
      <c r="AH39" s="22"/>
      <c r="AI39" s="22"/>
      <c r="AJ39" s="22"/>
      <c r="AK39" s="22"/>
    </row>
    <row r="40" spans="1:41" x14ac:dyDescent="0.25">
      <c r="A40" s="482"/>
      <c r="B40" s="94" t="s">
        <v>58</v>
      </c>
      <c r="C40" s="320">
        <v>0.49</v>
      </c>
      <c r="D40" s="319">
        <v>0.503</v>
      </c>
      <c r="E40" s="374">
        <v>0.504</v>
      </c>
      <c r="F40" s="213">
        <v>0.52200000000000002</v>
      </c>
      <c r="G40" s="318">
        <v>0.52100000000000002</v>
      </c>
      <c r="H40" s="375">
        <v>0.52900000000000003</v>
      </c>
      <c r="I40" s="374">
        <v>0.51</v>
      </c>
      <c r="J40" s="213">
        <v>0.51100000000000001</v>
      </c>
      <c r="K40" s="374">
        <v>0.52</v>
      </c>
      <c r="L40" s="212">
        <v>0.52900000000000003</v>
      </c>
      <c r="M40" s="319">
        <v>0.54400000000000004</v>
      </c>
      <c r="N40" s="376">
        <v>0.53900000000000003</v>
      </c>
      <c r="O40" s="41"/>
      <c r="P40" s="415">
        <v>0.53100000000000003</v>
      </c>
      <c r="Q40" s="416">
        <v>0.52700000000000002</v>
      </c>
      <c r="R40" s="417">
        <v>0.35</v>
      </c>
      <c r="S40" s="418">
        <v>0.46300000000000002</v>
      </c>
      <c r="T40" s="318">
        <v>0.53400000000000003</v>
      </c>
      <c r="U40" s="472">
        <v>0.54200000000000004</v>
      </c>
      <c r="V40" s="374"/>
      <c r="W40" s="213"/>
      <c r="X40" s="374"/>
      <c r="Y40" s="212"/>
      <c r="Z40" s="319"/>
      <c r="AA40" s="376"/>
      <c r="AB40" s="22"/>
      <c r="AC40" s="22"/>
      <c r="AD40" s="22"/>
      <c r="AE40" s="22"/>
      <c r="AF40" s="22"/>
      <c r="AG40" s="22"/>
      <c r="AH40" s="22"/>
      <c r="AI40" s="22"/>
      <c r="AJ40" s="22"/>
      <c r="AK40" s="22"/>
    </row>
    <row r="41" spans="1:41" x14ac:dyDescent="0.25">
      <c r="A41" s="482"/>
      <c r="B41" s="95" t="s">
        <v>59</v>
      </c>
      <c r="C41" s="377">
        <v>411</v>
      </c>
      <c r="D41" s="58">
        <v>447</v>
      </c>
      <c r="E41" s="199">
        <v>453</v>
      </c>
      <c r="F41" s="378">
        <v>455</v>
      </c>
      <c r="G41" s="199">
        <v>584</v>
      </c>
      <c r="H41" s="378">
        <v>454</v>
      </c>
      <c r="I41" s="199">
        <v>492</v>
      </c>
      <c r="J41" s="378">
        <v>486</v>
      </c>
      <c r="K41" s="199">
        <v>413</v>
      </c>
      <c r="L41" s="379">
        <v>479</v>
      </c>
      <c r="M41" s="58">
        <v>548</v>
      </c>
      <c r="N41" s="380">
        <v>510</v>
      </c>
      <c r="O41" s="262"/>
      <c r="P41" s="419">
        <v>493</v>
      </c>
      <c r="Q41" s="420">
        <v>443</v>
      </c>
      <c r="R41" s="421">
        <v>396</v>
      </c>
      <c r="S41" s="422">
        <v>452</v>
      </c>
      <c r="T41" s="199">
        <v>376</v>
      </c>
      <c r="U41" s="476">
        <v>312</v>
      </c>
      <c r="V41" s="199"/>
      <c r="W41" s="378"/>
      <c r="X41" s="199"/>
      <c r="Y41" s="379"/>
      <c r="Z41" s="58"/>
      <c r="AA41" s="380"/>
      <c r="AB41" s="22"/>
      <c r="AC41" s="22"/>
      <c r="AD41" s="22"/>
      <c r="AE41" s="22"/>
      <c r="AF41" s="22"/>
      <c r="AG41" s="22"/>
      <c r="AH41" s="22"/>
      <c r="AI41" s="22"/>
      <c r="AJ41" s="22"/>
      <c r="AK41" s="22"/>
    </row>
    <row r="42" spans="1:41" x14ac:dyDescent="0.25">
      <c r="A42" s="482"/>
      <c r="B42" s="93" t="s">
        <v>60</v>
      </c>
      <c r="C42" s="179">
        <v>0.157</v>
      </c>
      <c r="D42" s="18">
        <v>0.185</v>
      </c>
      <c r="E42" s="242">
        <v>0.14699999999999999</v>
      </c>
      <c r="F42" s="178">
        <v>0.185</v>
      </c>
      <c r="G42" s="242">
        <v>0.155</v>
      </c>
      <c r="H42" s="178">
        <v>0.13400000000000001</v>
      </c>
      <c r="I42" s="242">
        <v>0.128</v>
      </c>
      <c r="J42" s="178">
        <v>0.155</v>
      </c>
      <c r="K42" s="242">
        <v>0.155</v>
      </c>
      <c r="L42" s="188">
        <v>0.19600000000000001</v>
      </c>
      <c r="M42" s="18">
        <v>0.17100000000000001</v>
      </c>
      <c r="N42" s="181">
        <v>0.14699999999999999</v>
      </c>
      <c r="O42" s="262"/>
      <c r="P42" s="411">
        <v>0.113</v>
      </c>
      <c r="Q42" s="412">
        <v>0.17199999999999999</v>
      </c>
      <c r="R42" s="413">
        <v>0.16300000000000001</v>
      </c>
      <c r="S42" s="414">
        <v>0.158</v>
      </c>
      <c r="T42" s="242">
        <v>0.157</v>
      </c>
      <c r="U42" s="471">
        <v>0.17299999999999999</v>
      </c>
      <c r="V42" s="242"/>
      <c r="W42" s="178"/>
      <c r="X42" s="242"/>
      <c r="Y42" s="188"/>
      <c r="Z42" s="18"/>
      <c r="AA42" s="181"/>
      <c r="AB42" s="22"/>
      <c r="AC42" s="22"/>
      <c r="AD42" s="22"/>
      <c r="AE42" s="22"/>
      <c r="AF42" s="22"/>
      <c r="AG42" s="22"/>
      <c r="AH42" s="22"/>
      <c r="AI42" s="22"/>
      <c r="AJ42" s="22"/>
      <c r="AK42" s="22"/>
    </row>
    <row r="43" spans="1:41" x14ac:dyDescent="0.25">
      <c r="A43" s="482"/>
      <c r="B43" s="93" t="s">
        <v>61</v>
      </c>
      <c r="C43" s="179">
        <v>0.33100000000000002</v>
      </c>
      <c r="D43" s="18">
        <v>0.36199999999999999</v>
      </c>
      <c r="E43" s="242">
        <v>0.3</v>
      </c>
      <c r="F43" s="178">
        <v>0.316</v>
      </c>
      <c r="G43" s="242">
        <v>0.28799999999999998</v>
      </c>
      <c r="H43" s="178">
        <v>0.23699999999999999</v>
      </c>
      <c r="I43" s="242">
        <v>0.27300000000000002</v>
      </c>
      <c r="J43" s="178">
        <v>0.37</v>
      </c>
      <c r="K43" s="242">
        <v>0.39800000000000002</v>
      </c>
      <c r="L43" s="211">
        <v>0.36799999999999999</v>
      </c>
      <c r="M43" s="18">
        <v>0.45300000000000001</v>
      </c>
      <c r="N43" s="181">
        <v>0.38800000000000001</v>
      </c>
      <c r="O43" s="262"/>
      <c r="P43" s="411">
        <v>0.44800000000000001</v>
      </c>
      <c r="Q43" s="412">
        <v>0.42899999999999999</v>
      </c>
      <c r="R43" s="413">
        <v>0.46400000000000002</v>
      </c>
      <c r="S43" s="414">
        <v>0.38600000000000001</v>
      </c>
      <c r="T43" s="242">
        <v>0.39</v>
      </c>
      <c r="U43" s="471">
        <v>0.39700000000000002</v>
      </c>
      <c r="V43" s="242"/>
      <c r="W43" s="178"/>
      <c r="X43" s="242"/>
      <c r="Y43" s="211"/>
      <c r="Z43" s="18"/>
      <c r="AA43" s="181"/>
      <c r="AB43" s="22"/>
      <c r="AC43" s="22"/>
      <c r="AD43" s="22"/>
      <c r="AE43" s="22"/>
      <c r="AF43" s="22"/>
      <c r="AG43" s="22"/>
      <c r="AH43" s="22"/>
      <c r="AI43" s="22"/>
      <c r="AJ43" s="22"/>
      <c r="AK43" s="22"/>
    </row>
    <row r="44" spans="1:41" x14ac:dyDescent="0.25">
      <c r="A44" s="483"/>
      <c r="B44" s="96" t="s">
        <v>62</v>
      </c>
      <c r="C44" s="182">
        <v>0.51200000000000001</v>
      </c>
      <c r="D44" s="38">
        <v>0.45300000000000001</v>
      </c>
      <c r="E44" s="183">
        <v>0.55300000000000005</v>
      </c>
      <c r="F44" s="381">
        <v>0.499</v>
      </c>
      <c r="G44" s="183">
        <v>0.55700000000000005</v>
      </c>
      <c r="H44" s="381">
        <v>0.629</v>
      </c>
      <c r="I44" s="183">
        <v>0.59899999999999998</v>
      </c>
      <c r="J44" s="381">
        <v>0.47499999999999998</v>
      </c>
      <c r="K44" s="183">
        <v>0.44600000000000001</v>
      </c>
      <c r="L44" s="190">
        <v>0.436</v>
      </c>
      <c r="M44" s="38">
        <v>0.376</v>
      </c>
      <c r="N44" s="184">
        <v>0.46500000000000002</v>
      </c>
      <c r="O44" s="262"/>
      <c r="P44" s="423">
        <v>0.439</v>
      </c>
      <c r="Q44" s="424">
        <v>0.39900000000000002</v>
      </c>
      <c r="R44" s="425">
        <v>0.374</v>
      </c>
      <c r="S44" s="426">
        <v>0.45700000000000002</v>
      </c>
      <c r="T44" s="183">
        <v>0.45300000000000001</v>
      </c>
      <c r="U44" s="477">
        <v>0.43</v>
      </c>
      <c r="V44" s="183"/>
      <c r="W44" s="381"/>
      <c r="X44" s="183"/>
      <c r="Y44" s="190"/>
      <c r="Z44" s="38"/>
      <c r="AA44" s="184"/>
      <c r="AB44" s="22"/>
      <c r="AC44" s="22"/>
      <c r="AD44" s="22"/>
      <c r="AE44" s="22"/>
      <c r="AF44" s="22"/>
      <c r="AG44" s="22"/>
      <c r="AH44" s="22"/>
      <c r="AI44" s="22"/>
      <c r="AJ44" s="22"/>
      <c r="AK44" s="22"/>
    </row>
    <row r="45" spans="1:41" x14ac:dyDescent="0.25">
      <c r="C45" s="224"/>
      <c r="D45" s="23"/>
      <c r="E45" s="23"/>
      <c r="F45" s="23"/>
      <c r="G45" s="23"/>
      <c r="H45" s="23"/>
      <c r="I45" s="23"/>
      <c r="J45" s="23"/>
      <c r="K45" s="23"/>
      <c r="L45" s="23"/>
      <c r="M45" s="23"/>
      <c r="N45" s="23"/>
      <c r="O45" s="382"/>
      <c r="P45" s="224"/>
      <c r="Q45" s="23"/>
      <c r="R45" s="23"/>
      <c r="S45" s="23"/>
      <c r="T45" s="23"/>
      <c r="U45" s="23"/>
      <c r="V45" s="23"/>
      <c r="W45" s="23"/>
      <c r="X45" s="23"/>
      <c r="Y45" s="23"/>
      <c r="Z45" s="23"/>
      <c r="AA45" s="23"/>
      <c r="AB45" s="293"/>
      <c r="AC45" s="293"/>
      <c r="AD45" s="22"/>
      <c r="AE45" s="22"/>
      <c r="AF45" s="22"/>
      <c r="AG45" s="22"/>
      <c r="AH45" s="22"/>
      <c r="AI45" s="22"/>
      <c r="AJ45" s="22"/>
      <c r="AK45" s="22"/>
    </row>
    <row r="46" spans="1:41" x14ac:dyDescent="0.25">
      <c r="A46" s="69" t="s">
        <v>63</v>
      </c>
      <c r="B46" s="69"/>
      <c r="C46" s="78"/>
      <c r="D46" s="23"/>
      <c r="E46" s="23"/>
      <c r="F46" s="23"/>
      <c r="G46" s="23"/>
      <c r="H46" s="23"/>
      <c r="I46" s="23"/>
      <c r="J46" s="23"/>
      <c r="K46" s="23"/>
      <c r="L46" s="23"/>
      <c r="M46" s="23"/>
      <c r="N46" s="23"/>
      <c r="O46" s="383"/>
      <c r="P46" s="384"/>
      <c r="Q46" s="384"/>
      <c r="R46" s="384"/>
      <c r="S46" s="384"/>
      <c r="T46" s="384"/>
      <c r="U46" s="384"/>
      <c r="V46" s="384"/>
      <c r="W46" s="384"/>
      <c r="X46" s="384"/>
      <c r="Y46" s="384"/>
      <c r="Z46" s="384"/>
      <c r="AA46" s="23"/>
      <c r="AB46" s="293"/>
      <c r="AC46" s="293"/>
      <c r="AD46" s="22"/>
      <c r="AE46" s="22"/>
      <c r="AF46" s="22"/>
      <c r="AG46" s="22"/>
      <c r="AH46" s="22"/>
      <c r="AI46" s="22"/>
      <c r="AJ46" s="22"/>
      <c r="AK46" s="22"/>
    </row>
    <row r="47" spans="1:41" x14ac:dyDescent="0.25">
      <c r="A47" s="19" t="s">
        <v>64</v>
      </c>
      <c r="B47" s="68"/>
      <c r="C47" s="23"/>
      <c r="D47" s="23"/>
      <c r="E47" s="23"/>
      <c r="F47" s="23"/>
      <c r="G47" s="23"/>
      <c r="H47" s="23"/>
      <c r="I47" s="23"/>
      <c r="J47" s="23"/>
      <c r="K47" s="23"/>
      <c r="L47" s="23"/>
      <c r="M47" s="23"/>
      <c r="N47" s="23"/>
      <c r="O47" s="382"/>
      <c r="P47" s="384"/>
      <c r="Q47" s="384"/>
      <c r="R47" s="384"/>
      <c r="S47" s="384"/>
      <c r="T47" s="384"/>
      <c r="U47" s="384"/>
      <c r="V47" s="384"/>
      <c r="W47" s="384"/>
      <c r="X47" s="384"/>
      <c r="Y47" s="384"/>
      <c r="Z47" s="384"/>
      <c r="AA47" s="384"/>
      <c r="AB47" s="293"/>
      <c r="AC47" s="293"/>
      <c r="AD47" s="293"/>
      <c r="AE47" s="293"/>
      <c r="AF47" s="22"/>
      <c r="AG47" s="22"/>
      <c r="AH47" s="22"/>
      <c r="AI47" s="22"/>
      <c r="AJ47" s="22"/>
      <c r="AK47" s="22"/>
    </row>
    <row r="48" spans="1:41" x14ac:dyDescent="0.25">
      <c r="A48" s="68" t="s">
        <v>65</v>
      </c>
      <c r="B48" s="68"/>
      <c r="C48" s="23"/>
      <c r="D48" s="23"/>
      <c r="E48" s="23"/>
      <c r="F48" s="23"/>
      <c r="G48" s="23"/>
      <c r="H48" s="23"/>
      <c r="I48" s="23"/>
      <c r="J48" s="23"/>
      <c r="K48" s="23"/>
      <c r="L48" s="23"/>
      <c r="M48" s="23"/>
      <c r="N48" s="23"/>
      <c r="O48" s="382"/>
      <c r="P48" s="384"/>
      <c r="Q48" s="384"/>
      <c r="R48" s="384"/>
      <c r="S48" s="384"/>
      <c r="T48" s="384"/>
      <c r="U48" s="384"/>
      <c r="V48" s="384"/>
      <c r="W48" s="384"/>
      <c r="X48" s="384"/>
      <c r="Y48" s="384"/>
      <c r="Z48" s="384"/>
      <c r="AA48" s="384"/>
      <c r="AB48" s="293"/>
      <c r="AC48" s="293"/>
      <c r="AD48" s="293"/>
      <c r="AE48" s="293"/>
      <c r="AF48" s="22"/>
      <c r="AG48" s="22"/>
      <c r="AH48" s="22"/>
      <c r="AI48" s="22"/>
      <c r="AJ48" s="22"/>
      <c r="AK48" s="22"/>
    </row>
    <row r="49" spans="1:37" x14ac:dyDescent="0.25">
      <c r="A49" s="68" t="s">
        <v>123</v>
      </c>
      <c r="B49" s="68"/>
      <c r="C49" s="78"/>
      <c r="D49" s="78"/>
      <c r="E49" s="23"/>
      <c r="F49" s="23"/>
      <c r="G49" s="23"/>
      <c r="H49" s="23"/>
      <c r="I49" s="23"/>
      <c r="J49" s="23"/>
      <c r="K49" s="23"/>
      <c r="L49" s="23"/>
      <c r="M49" s="23"/>
      <c r="N49" s="23"/>
      <c r="O49" s="382"/>
      <c r="P49" s="384"/>
      <c r="Q49" s="384"/>
      <c r="R49" s="384"/>
      <c r="S49" s="384"/>
      <c r="T49" s="384"/>
      <c r="U49" s="384"/>
      <c r="V49" s="384"/>
      <c r="W49" s="384"/>
      <c r="X49" s="384"/>
      <c r="Y49" s="384"/>
      <c r="Z49" s="384"/>
      <c r="AA49" s="384"/>
      <c r="AB49" s="293"/>
      <c r="AC49" s="293"/>
      <c r="AD49" s="293"/>
      <c r="AE49" s="293"/>
      <c r="AF49" s="22"/>
      <c r="AG49" s="22"/>
      <c r="AH49" s="22"/>
      <c r="AI49" s="22"/>
      <c r="AJ49" s="22"/>
      <c r="AK49" s="22"/>
    </row>
    <row r="50" spans="1:37" x14ac:dyDescent="0.25">
      <c r="A50" s="68" t="s">
        <v>66</v>
      </c>
      <c r="B50" s="68"/>
      <c r="C50" s="78"/>
      <c r="D50" s="78"/>
      <c r="E50" s="23"/>
      <c r="F50" s="23"/>
      <c r="G50" s="23"/>
      <c r="H50" s="23"/>
      <c r="I50" s="23"/>
      <c r="J50" s="23"/>
      <c r="K50" s="23"/>
      <c r="L50" s="23"/>
      <c r="M50" s="23"/>
      <c r="N50" s="23"/>
      <c r="O50" s="382"/>
      <c r="P50" s="384"/>
      <c r="Q50" s="384"/>
      <c r="R50" s="384"/>
      <c r="S50" s="384"/>
      <c r="T50" s="384"/>
      <c r="U50" s="384"/>
      <c r="V50" s="384"/>
      <c r="W50" s="384"/>
      <c r="X50" s="384"/>
      <c r="Y50" s="384"/>
      <c r="Z50" s="384"/>
      <c r="AA50" s="384"/>
      <c r="AB50" s="293"/>
      <c r="AC50" s="293"/>
      <c r="AD50" s="293"/>
      <c r="AE50" s="293"/>
      <c r="AF50" s="22"/>
      <c r="AG50" s="22"/>
      <c r="AH50" s="22"/>
      <c r="AI50" s="22"/>
      <c r="AJ50" s="22"/>
      <c r="AK50" s="22"/>
    </row>
    <row r="51" spans="1:37" x14ac:dyDescent="0.25">
      <c r="A51" s="69" t="s">
        <v>67</v>
      </c>
      <c r="B51" s="68"/>
      <c r="C51" s="78"/>
      <c r="D51" s="78"/>
      <c r="E51" s="23"/>
      <c r="F51" s="23"/>
      <c r="G51" s="23"/>
      <c r="H51" s="23"/>
      <c r="I51" s="23"/>
      <c r="J51" s="23"/>
      <c r="K51" s="23"/>
      <c r="L51" s="23"/>
      <c r="M51" s="23"/>
      <c r="N51" s="23"/>
      <c r="O51" s="382"/>
      <c r="P51" s="384"/>
      <c r="Q51" s="384"/>
      <c r="R51" s="384"/>
      <c r="S51" s="384"/>
      <c r="T51" s="384"/>
      <c r="U51" s="384"/>
      <c r="V51" s="384"/>
      <c r="W51" s="384"/>
      <c r="X51" s="384"/>
      <c r="Y51" s="384"/>
      <c r="Z51" s="384"/>
      <c r="AA51" s="384"/>
      <c r="AB51" s="293"/>
      <c r="AC51" s="293"/>
      <c r="AD51" s="293"/>
      <c r="AE51" s="293"/>
      <c r="AF51" s="22"/>
      <c r="AG51" s="22"/>
      <c r="AH51" s="22"/>
      <c r="AI51" s="22"/>
      <c r="AJ51" s="22"/>
      <c r="AK51" s="22"/>
    </row>
    <row r="52" spans="1:37" x14ac:dyDescent="0.25">
      <c r="C52" s="385"/>
      <c r="D52" s="385"/>
      <c r="E52" s="23"/>
      <c r="F52" s="23"/>
      <c r="G52" s="23"/>
      <c r="H52" s="23"/>
      <c r="I52" s="23"/>
      <c r="J52" s="23"/>
      <c r="K52" s="23"/>
      <c r="L52" s="23"/>
      <c r="M52" s="23"/>
      <c r="N52" s="23"/>
      <c r="O52" s="382"/>
      <c r="P52" s="384"/>
      <c r="Q52" s="384"/>
      <c r="R52" s="384"/>
      <c r="S52" s="384"/>
      <c r="T52" s="384"/>
      <c r="U52" s="384"/>
      <c r="V52" s="384"/>
      <c r="W52" s="384"/>
      <c r="X52" s="384"/>
      <c r="Y52" s="384"/>
      <c r="Z52" s="384"/>
      <c r="AA52" s="384"/>
      <c r="AB52" s="293"/>
      <c r="AC52" s="293"/>
      <c r="AD52" s="293"/>
      <c r="AE52" s="293"/>
      <c r="AF52" s="22"/>
      <c r="AG52" s="22"/>
      <c r="AH52" s="22"/>
      <c r="AI52" s="22"/>
      <c r="AJ52" s="22"/>
      <c r="AK52" s="22"/>
    </row>
    <row r="53" spans="1:37" x14ac:dyDescent="0.25">
      <c r="C53" s="12"/>
      <c r="D53" s="12"/>
      <c r="P53" s="10"/>
      <c r="Q53" s="10"/>
      <c r="R53" s="10"/>
      <c r="S53" s="10"/>
      <c r="T53" s="10"/>
      <c r="U53" s="10"/>
      <c r="V53" s="10"/>
      <c r="W53" s="10"/>
      <c r="X53" s="10"/>
      <c r="Y53" s="10"/>
      <c r="Z53" s="10"/>
      <c r="AA53" s="10"/>
      <c r="AB53" s="1"/>
      <c r="AC53" s="1"/>
      <c r="AD53" s="1"/>
      <c r="AE53" s="1"/>
    </row>
    <row r="54" spans="1:37" x14ac:dyDescent="0.25">
      <c r="C54" s="12"/>
      <c r="D54" s="12"/>
      <c r="P54" s="10"/>
      <c r="Q54" s="10"/>
      <c r="R54" s="10"/>
      <c r="S54" s="10"/>
      <c r="T54" s="10"/>
      <c r="U54" s="10"/>
      <c r="V54" s="10"/>
      <c r="W54" s="10"/>
      <c r="X54" s="10"/>
      <c r="Y54" s="10"/>
      <c r="Z54" s="10"/>
      <c r="AA54" s="10"/>
    </row>
    <row r="55" spans="1:37" x14ac:dyDescent="0.25">
      <c r="C55" s="12"/>
      <c r="D55" s="12"/>
      <c r="P55" s="10"/>
      <c r="Q55" s="10"/>
      <c r="R55" s="10"/>
      <c r="S55" s="10"/>
      <c r="T55" s="10"/>
      <c r="U55" s="10"/>
      <c r="V55" s="10"/>
      <c r="W55" s="10"/>
      <c r="X55" s="10"/>
      <c r="Y55" s="10"/>
      <c r="Z55" s="10"/>
      <c r="AA55" s="10"/>
    </row>
    <row r="56" spans="1:37" x14ac:dyDescent="0.25">
      <c r="C56" s="12"/>
      <c r="D56" s="12"/>
      <c r="P56" s="10"/>
      <c r="Q56" s="10"/>
      <c r="R56" s="10"/>
      <c r="S56" s="10"/>
      <c r="T56" s="10"/>
      <c r="U56" s="10"/>
      <c r="V56" s="10"/>
      <c r="W56" s="10"/>
      <c r="X56" s="10"/>
      <c r="Y56" s="10"/>
      <c r="Z56" s="10"/>
      <c r="AA56" s="10"/>
    </row>
    <row r="57" spans="1:37" x14ac:dyDescent="0.25">
      <c r="C57" s="12"/>
      <c r="D57" s="12"/>
      <c r="P57" s="10"/>
      <c r="Q57" s="10"/>
      <c r="R57" s="10"/>
      <c r="S57" s="10"/>
      <c r="T57" s="10"/>
      <c r="U57" s="10"/>
      <c r="V57" s="10"/>
      <c r="W57" s="10"/>
      <c r="X57" s="10"/>
      <c r="Y57" s="10"/>
      <c r="Z57" s="10"/>
      <c r="AA57" s="10"/>
    </row>
    <row r="58" spans="1:37" x14ac:dyDescent="0.25">
      <c r="C58" s="12"/>
      <c r="D58" s="12"/>
      <c r="P58" s="10"/>
      <c r="Q58" s="10"/>
      <c r="R58" s="10"/>
      <c r="S58" s="10"/>
      <c r="T58" s="10"/>
      <c r="U58" s="10"/>
      <c r="V58" s="10"/>
      <c r="W58" s="10"/>
      <c r="X58" s="10"/>
      <c r="Y58" s="10"/>
      <c r="Z58" s="10"/>
      <c r="AA58" s="10"/>
    </row>
    <row r="59" spans="1:37" x14ac:dyDescent="0.25">
      <c r="C59" s="12"/>
      <c r="D59" s="12"/>
      <c r="P59" s="10"/>
      <c r="Q59" s="10"/>
      <c r="R59" s="10"/>
      <c r="S59" s="10"/>
      <c r="T59" s="10"/>
      <c r="U59" s="10"/>
      <c r="V59" s="10"/>
      <c r="W59" s="10"/>
      <c r="X59" s="10"/>
      <c r="Y59" s="10"/>
      <c r="Z59" s="10"/>
      <c r="AA59" s="10"/>
    </row>
    <row r="60" spans="1:37" x14ac:dyDescent="0.25">
      <c r="P60" s="10"/>
      <c r="Q60" s="10"/>
      <c r="R60" s="10"/>
      <c r="S60" s="10"/>
      <c r="T60" s="10"/>
      <c r="U60" s="10"/>
      <c r="V60" s="10"/>
      <c r="W60" s="10"/>
      <c r="X60" s="10"/>
      <c r="Y60" s="10"/>
      <c r="Z60" s="10"/>
      <c r="AA60" s="10"/>
    </row>
    <row r="61" spans="1:37" x14ac:dyDescent="0.25">
      <c r="P61" s="10"/>
      <c r="Q61" s="10"/>
      <c r="R61" s="10"/>
      <c r="S61" s="10"/>
      <c r="T61" s="10"/>
      <c r="U61" s="10"/>
      <c r="V61" s="10"/>
      <c r="W61" s="10"/>
      <c r="X61" s="10"/>
      <c r="Y61" s="10"/>
      <c r="Z61" s="10"/>
      <c r="AA61" s="10"/>
    </row>
    <row r="62" spans="1:37" x14ac:dyDescent="0.25">
      <c r="P62" s="10"/>
      <c r="Q62" s="10"/>
      <c r="R62" s="10"/>
      <c r="S62" s="10"/>
      <c r="T62" s="10"/>
      <c r="U62" s="10"/>
      <c r="V62" s="10"/>
      <c r="W62" s="10"/>
      <c r="X62" s="10"/>
      <c r="Y62" s="10"/>
      <c r="Z62" s="10"/>
      <c r="AA62" s="10"/>
    </row>
    <row r="63" spans="1:37" x14ac:dyDescent="0.25">
      <c r="P63" s="10"/>
      <c r="Q63" s="10"/>
      <c r="R63" s="10"/>
      <c r="S63" s="10"/>
      <c r="T63" s="10"/>
      <c r="U63" s="10"/>
      <c r="V63" s="10"/>
      <c r="W63" s="10"/>
      <c r="X63" s="10"/>
      <c r="Y63" s="10"/>
      <c r="Z63" s="10"/>
      <c r="AA63" s="10"/>
    </row>
    <row r="64" spans="1:37" x14ac:dyDescent="0.25">
      <c r="P64" s="10"/>
      <c r="Q64" s="10"/>
      <c r="R64" s="10"/>
      <c r="S64" s="10"/>
      <c r="T64" s="10"/>
      <c r="U64" s="10"/>
      <c r="V64" s="10"/>
      <c r="W64" s="10"/>
      <c r="X64" s="10"/>
      <c r="Y64" s="10"/>
      <c r="Z64" s="10"/>
      <c r="AA64" s="10"/>
    </row>
    <row r="65" spans="16:27" x14ac:dyDescent="0.25">
      <c r="P65" s="10"/>
      <c r="Q65" s="10"/>
      <c r="R65" s="10"/>
      <c r="S65" s="10"/>
      <c r="T65" s="10"/>
      <c r="U65" s="10"/>
      <c r="V65" s="10"/>
      <c r="W65" s="10"/>
      <c r="X65" s="10"/>
      <c r="Y65" s="10"/>
      <c r="Z65" s="10"/>
      <c r="AA65" s="10"/>
    </row>
    <row r="66" spans="16:27" x14ac:dyDescent="0.25">
      <c r="P66" s="10"/>
      <c r="Q66" s="10"/>
      <c r="R66" s="10"/>
      <c r="S66" s="10"/>
      <c r="T66" s="10"/>
      <c r="U66" s="10"/>
      <c r="V66" s="10"/>
      <c r="W66" s="10"/>
      <c r="X66" s="10"/>
      <c r="Y66" s="10"/>
      <c r="Z66" s="10"/>
      <c r="AA66" s="10"/>
    </row>
    <row r="67" spans="16:27" x14ac:dyDescent="0.25">
      <c r="P67" s="10"/>
      <c r="Q67" s="10"/>
      <c r="R67" s="10"/>
      <c r="S67" s="10"/>
      <c r="T67" s="10"/>
      <c r="U67" s="10"/>
      <c r="V67" s="10"/>
      <c r="W67" s="10"/>
      <c r="X67" s="10"/>
      <c r="Y67" s="10"/>
      <c r="Z67" s="10"/>
      <c r="AA67" s="10"/>
    </row>
    <row r="68" spans="16:27" x14ac:dyDescent="0.25">
      <c r="P68" s="10"/>
      <c r="Q68" s="10"/>
      <c r="R68" s="10"/>
      <c r="S68" s="10"/>
      <c r="T68" s="10"/>
      <c r="U68" s="10"/>
      <c r="V68" s="10"/>
      <c r="W68" s="10"/>
      <c r="X68" s="10"/>
      <c r="Y68" s="10"/>
      <c r="Z68" s="10"/>
      <c r="AA68" s="10"/>
    </row>
    <row r="69" spans="16:27" x14ac:dyDescent="0.25">
      <c r="P69" s="10"/>
      <c r="Q69" s="10"/>
      <c r="R69" s="10"/>
      <c r="S69" s="10"/>
      <c r="T69" s="10"/>
      <c r="U69" s="10"/>
      <c r="V69" s="10"/>
      <c r="W69" s="10"/>
      <c r="X69" s="10"/>
      <c r="Y69" s="10"/>
      <c r="Z69" s="10"/>
      <c r="AA69" s="10"/>
    </row>
    <row r="70" spans="16:27" x14ac:dyDescent="0.25">
      <c r="P70" s="10"/>
      <c r="Q70" s="10"/>
      <c r="R70" s="10"/>
      <c r="S70" s="10"/>
      <c r="T70" s="10"/>
      <c r="U70" s="10"/>
      <c r="V70" s="10"/>
      <c r="W70" s="10"/>
      <c r="X70" s="10"/>
      <c r="Y70" s="10"/>
      <c r="Z70" s="10"/>
      <c r="AA70" s="10"/>
    </row>
    <row r="71" spans="16:27" x14ac:dyDescent="0.25">
      <c r="P71" s="10"/>
      <c r="Q71" s="10"/>
      <c r="R71" s="10"/>
      <c r="S71" s="10"/>
      <c r="T71" s="10"/>
      <c r="U71" s="10"/>
      <c r="V71" s="10"/>
      <c r="W71" s="10"/>
      <c r="X71" s="10"/>
      <c r="Y71" s="10"/>
    </row>
    <row r="72" spans="16:27" x14ac:dyDescent="0.25">
      <c r="P72" s="10"/>
      <c r="Q72" s="10"/>
      <c r="R72" s="10"/>
      <c r="S72" s="10"/>
      <c r="T72" s="10"/>
      <c r="U72" s="10"/>
      <c r="V72" s="10"/>
      <c r="W72" s="10"/>
      <c r="X72" s="10"/>
      <c r="Y72" s="10"/>
    </row>
    <row r="73" spans="16:27" x14ac:dyDescent="0.25">
      <c r="P73" s="10"/>
      <c r="Q73" s="10"/>
      <c r="R73" s="10"/>
      <c r="S73" s="10"/>
      <c r="T73" s="10"/>
      <c r="U73" s="10"/>
      <c r="V73" s="10"/>
      <c r="W73" s="10"/>
      <c r="X73" s="10"/>
      <c r="Y73" s="10"/>
    </row>
    <row r="74" spans="16:27" x14ac:dyDescent="0.25">
      <c r="P74" s="10"/>
      <c r="Q74" s="10"/>
      <c r="R74" s="10"/>
      <c r="S74" s="10"/>
      <c r="T74" s="10"/>
      <c r="U74" s="10"/>
      <c r="V74" s="10"/>
      <c r="W74" s="10"/>
      <c r="X74" s="10"/>
      <c r="Y74" s="10"/>
    </row>
    <row r="75" spans="16:27" x14ac:dyDescent="0.25">
      <c r="P75" s="10"/>
      <c r="Q75" s="10"/>
      <c r="R75" s="10"/>
      <c r="S75" s="10"/>
      <c r="T75" s="10"/>
      <c r="U75" s="10"/>
      <c r="V75" s="10"/>
      <c r="W75" s="10"/>
      <c r="X75" s="10"/>
      <c r="Y75" s="10"/>
    </row>
    <row r="76" spans="16:27" x14ac:dyDescent="0.25">
      <c r="P76" s="10"/>
      <c r="Q76" s="10"/>
      <c r="R76" s="10"/>
      <c r="S76" s="10"/>
      <c r="T76" s="10"/>
      <c r="U76" s="10"/>
      <c r="V76" s="10"/>
      <c r="W76" s="10"/>
      <c r="X76" s="10"/>
      <c r="Y76" s="10"/>
    </row>
    <row r="77" spans="16:27" x14ac:dyDescent="0.25">
      <c r="P77" s="10"/>
      <c r="Q77" s="10"/>
      <c r="R77" s="10"/>
      <c r="S77" s="10"/>
      <c r="T77" s="10"/>
      <c r="U77" s="10"/>
      <c r="V77" s="10"/>
      <c r="W77" s="10"/>
      <c r="X77" s="10"/>
      <c r="Y77" s="10"/>
    </row>
    <row r="78" spans="16:27" x14ac:dyDescent="0.25">
      <c r="P78" s="10"/>
      <c r="Q78" s="10"/>
      <c r="R78" s="10"/>
      <c r="S78" s="10"/>
      <c r="T78" s="10"/>
      <c r="U78" s="10"/>
      <c r="V78" s="10"/>
      <c r="W78" s="10"/>
      <c r="X78" s="10"/>
      <c r="Y78" s="10"/>
    </row>
    <row r="79" spans="16:27" x14ac:dyDescent="0.25">
      <c r="P79" s="10"/>
      <c r="Q79" s="10"/>
      <c r="R79" s="10"/>
      <c r="S79" s="10"/>
      <c r="T79" s="10"/>
      <c r="U79" s="10"/>
      <c r="V79" s="10"/>
      <c r="W79" s="10"/>
      <c r="X79" s="10"/>
      <c r="Y79" s="10"/>
    </row>
    <row r="80" spans="16:27" x14ac:dyDescent="0.25">
      <c r="P80" s="10"/>
      <c r="Q80" s="10"/>
      <c r="R80" s="10"/>
      <c r="S80" s="10"/>
      <c r="T80" s="10"/>
      <c r="U80" s="10"/>
      <c r="V80" s="10"/>
      <c r="W80" s="10"/>
      <c r="X80" s="10"/>
      <c r="Y80" s="10"/>
    </row>
    <row r="81" spans="16:25" x14ac:dyDescent="0.25">
      <c r="P81" s="10"/>
      <c r="Q81" s="10"/>
      <c r="R81" s="10"/>
      <c r="S81" s="10"/>
      <c r="T81" s="10"/>
      <c r="U81" s="10"/>
      <c r="V81" s="10"/>
      <c r="W81" s="10"/>
      <c r="X81" s="10"/>
      <c r="Y81" s="10"/>
    </row>
    <row r="82" spans="16:25" x14ac:dyDescent="0.25">
      <c r="P82" s="10"/>
      <c r="Q82" s="10"/>
      <c r="R82" s="10"/>
      <c r="S82" s="10"/>
      <c r="T82" s="10"/>
      <c r="U82" s="10"/>
      <c r="V82" s="10"/>
      <c r="W82" s="10"/>
      <c r="X82" s="10"/>
      <c r="Y82" s="10"/>
    </row>
    <row r="83" spans="16:25" x14ac:dyDescent="0.25">
      <c r="P83" s="10"/>
      <c r="Q83" s="10"/>
      <c r="R83" s="10"/>
      <c r="S83" s="10"/>
      <c r="T83" s="10"/>
      <c r="U83" s="10"/>
      <c r="V83" s="10"/>
      <c r="W83" s="10"/>
      <c r="X83" s="10"/>
      <c r="Y83" s="10"/>
    </row>
    <row r="84" spans="16:25" x14ac:dyDescent="0.25">
      <c r="P84" s="10"/>
      <c r="Q84" s="10"/>
      <c r="R84" s="10"/>
      <c r="S84" s="10"/>
      <c r="T84" s="10"/>
      <c r="U84" s="10"/>
      <c r="V84" s="10"/>
      <c r="W84" s="10"/>
      <c r="X84" s="10"/>
      <c r="Y84" s="10"/>
    </row>
    <row r="85" spans="16:25" x14ac:dyDescent="0.25">
      <c r="P85" s="10"/>
      <c r="Q85" s="10"/>
      <c r="R85" s="10"/>
      <c r="S85" s="10"/>
      <c r="T85" s="10"/>
      <c r="U85" s="10"/>
      <c r="V85" s="10"/>
      <c r="W85" s="10"/>
      <c r="X85" s="10"/>
      <c r="Y85" s="10"/>
    </row>
    <row r="86" spans="16:25" x14ac:dyDescent="0.25">
      <c r="P86" s="10"/>
      <c r="Q86" s="10"/>
      <c r="R86" s="10"/>
      <c r="S86" s="10"/>
      <c r="T86" s="10"/>
      <c r="U86" s="10"/>
      <c r="V86" s="10"/>
      <c r="W86" s="10"/>
      <c r="X86" s="10"/>
      <c r="Y86" s="10"/>
    </row>
  </sheetData>
  <mergeCells count="3">
    <mergeCell ref="A29:A32"/>
    <mergeCell ref="A37:A44"/>
    <mergeCell ref="A34:A35"/>
  </mergeCells>
  <conditionalFormatting sqref="AC1:AC12">
    <cfRule type="cellIs" dxfId="17" priority="1" operator="equal">
      <formula>"Yes"</formula>
    </cfRule>
    <cfRule type="cellIs" dxfId="16" priority="2" operator="equal">
      <formula>"No"</formula>
    </cfRule>
  </conditionalFormatting>
  <conditionalFormatting sqref="AD9">
    <cfRule type="cellIs" dxfId="15" priority="29" operator="equal">
      <formula>"Yes"</formula>
    </cfRule>
    <cfRule type="cellIs" dxfId="14" priority="30" operator="equal">
      <formula>"No"</formula>
    </cfRule>
  </conditionalFormatting>
  <conditionalFormatting sqref="AD2:AO8">
    <cfRule type="cellIs" dxfId="13" priority="169" operator="equal">
      <formula>"Yes"</formula>
    </cfRule>
    <cfRule type="cellIs" dxfId="12" priority="170" operator="equal">
      <formula>"No"</formula>
    </cfRule>
  </conditionalFormatting>
  <conditionalFormatting sqref="AD10:AO15">
    <cfRule type="cellIs" dxfId="11" priority="25" operator="equal">
      <formula>"Yes"</formula>
    </cfRule>
    <cfRule type="cellIs" dxfId="10" priority="26" operator="equal">
      <formula>"No"</formula>
    </cfRule>
  </conditionalFormatting>
  <conditionalFormatting sqref="AD17:AO17">
    <cfRule type="cellIs" dxfId="9" priority="21" operator="equal">
      <formula>"Yes"</formula>
    </cfRule>
    <cfRule type="cellIs" dxfId="8" priority="22" operator="equal">
      <formula>"No"</formula>
    </cfRule>
  </conditionalFormatting>
  <conditionalFormatting sqref="AD19:AO20 AD22:AO27">
    <cfRule type="cellIs" dxfId="7" priority="17" operator="equal">
      <formula>"Yes"</formula>
    </cfRule>
    <cfRule type="cellIs" dxfId="6" priority="18" operator="equal">
      <formula>"No"</formula>
    </cfRule>
  </conditionalFormatting>
  <conditionalFormatting sqref="AD29:AO32">
    <cfRule type="cellIs" dxfId="5" priority="13" operator="equal">
      <formula>"Yes"</formula>
    </cfRule>
    <cfRule type="cellIs" dxfId="4" priority="14" operator="equal">
      <formula>"No"</formula>
    </cfRule>
  </conditionalFormatting>
  <conditionalFormatting sqref="AD34:AO35">
    <cfRule type="cellIs" dxfId="3" priority="9" operator="equal">
      <formula>"Yes"</formula>
    </cfRule>
    <cfRule type="cellIs" dxfId="2" priority="10" operator="equal">
      <formula>"No"</formula>
    </cfRule>
  </conditionalFormatting>
  <conditionalFormatting sqref="AD37:AO44">
    <cfRule type="cellIs" dxfId="1" priority="5" operator="equal">
      <formula>"Yes"</formula>
    </cfRule>
    <cfRule type="cellIs" dxfId="0" priority="6" operator="equal">
      <formula>"No"</formula>
    </cfRule>
  </conditionalFormatting>
  <pageMargins left="0.7" right="0.7" top="0.75" bottom="0.75" header="0.3" footer="0.3"/>
  <pageSetup paperSize="9" orientation="portrait" r:id="rId1"/>
  <headerFoot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0CF94-162B-460A-BC04-31BB1660714E}">
  <sheetPr>
    <tabColor rgb="FF92D050"/>
  </sheetPr>
  <dimension ref="A1:AR86"/>
  <sheetViews>
    <sheetView showGridLines="0" tabSelected="1" zoomScale="90" zoomScaleNormal="90" workbookViewId="0">
      <pane xSplit="2" topLeftCell="P1" activePane="topRight" state="frozen"/>
      <selection activeCell="A14" sqref="A14"/>
      <selection pane="topRight" activeCell="U32" sqref="U32"/>
    </sheetView>
  </sheetViews>
  <sheetFormatPr defaultColWidth="9.42578125" defaultRowHeight="15" outlineLevelCol="1" x14ac:dyDescent="0.25"/>
  <cols>
    <col min="1" max="1" width="33" customWidth="1"/>
    <col min="2" max="2" width="52.5703125" style="19" customWidth="1"/>
    <col min="3" max="8" width="11.5703125" style="2" hidden="1" customWidth="1" outlineLevel="1"/>
    <col min="9" max="11" width="12.42578125" style="2" hidden="1" customWidth="1" outlineLevel="1"/>
    <col min="12" max="12" width="13.42578125" style="2" hidden="1" customWidth="1" outlineLevel="1"/>
    <col min="13" max="14" width="12.42578125" style="2" hidden="1" customWidth="1" outlineLevel="1"/>
    <col min="15" max="15" width="3.5703125" style="20" hidden="1" customWidth="1" outlineLevel="1"/>
    <col min="16" max="16" width="13.5703125" style="2" customWidth="1" collapsed="1"/>
    <col min="17" max="17" width="14.5703125" style="2" customWidth="1"/>
    <col min="18" max="27" width="13.5703125" style="2" customWidth="1"/>
    <col min="30" max="30" width="13" bestFit="1" customWidth="1"/>
    <col min="31" max="31" width="15" customWidth="1"/>
    <col min="32" max="32" width="12.42578125" bestFit="1" customWidth="1"/>
    <col min="33" max="36" width="12" bestFit="1" customWidth="1"/>
    <col min="37" max="37" width="12.42578125" customWidth="1"/>
    <col min="38" max="38" width="10.5703125" bestFit="1" customWidth="1"/>
    <col min="39" max="39" width="9.5703125" bestFit="1" customWidth="1"/>
    <col min="40" max="40" width="10.42578125" bestFit="1" customWidth="1"/>
    <col min="41" max="41" width="10.5703125" bestFit="1" customWidth="1"/>
  </cols>
  <sheetData>
    <row r="1" spans="1:44" ht="50.1" customHeight="1" thickBot="1" x14ac:dyDescent="0.35">
      <c r="A1" s="88" t="s">
        <v>68</v>
      </c>
      <c r="B1" s="89"/>
      <c r="C1" s="79">
        <v>45017</v>
      </c>
      <c r="D1" s="79">
        <v>45047</v>
      </c>
      <c r="E1" s="79">
        <v>45078</v>
      </c>
      <c r="F1" s="79">
        <v>45108</v>
      </c>
      <c r="G1" s="79">
        <v>45139</v>
      </c>
      <c r="H1" s="79">
        <v>45170</v>
      </c>
      <c r="I1" s="79">
        <v>45200</v>
      </c>
      <c r="J1" s="79">
        <v>45231</v>
      </c>
      <c r="K1" s="79">
        <v>45261</v>
      </c>
      <c r="L1" s="79">
        <v>45292</v>
      </c>
      <c r="M1" s="79">
        <v>45323</v>
      </c>
      <c r="N1" s="79">
        <v>45352</v>
      </c>
      <c r="O1" s="80"/>
      <c r="P1" s="86">
        <v>45383</v>
      </c>
      <c r="Q1" s="86">
        <v>45413</v>
      </c>
      <c r="R1" s="86">
        <v>45444</v>
      </c>
      <c r="S1" s="86">
        <v>45474</v>
      </c>
      <c r="T1" s="86">
        <v>45505</v>
      </c>
      <c r="U1" s="86">
        <v>45536</v>
      </c>
      <c r="V1" s="86">
        <v>45566</v>
      </c>
      <c r="W1" s="86">
        <v>45597</v>
      </c>
      <c r="X1" s="86">
        <v>45627</v>
      </c>
      <c r="Y1" s="86">
        <v>45658</v>
      </c>
      <c r="Z1" s="86">
        <v>45689</v>
      </c>
      <c r="AA1" s="86">
        <v>45717</v>
      </c>
      <c r="AC1" s="22"/>
      <c r="AD1" s="22"/>
      <c r="AE1" s="22"/>
      <c r="AF1" s="22"/>
      <c r="AG1" s="22"/>
      <c r="AH1" s="22"/>
      <c r="AI1" s="22"/>
      <c r="AJ1" s="22"/>
      <c r="AK1" s="22"/>
      <c r="AL1" s="22"/>
      <c r="AM1" s="22"/>
      <c r="AN1" s="22"/>
      <c r="AO1" s="22"/>
    </row>
    <row r="2" spans="1:44" ht="29.1" customHeight="1" x14ac:dyDescent="0.25">
      <c r="A2" s="42"/>
      <c r="B2" s="217" t="s">
        <v>12</v>
      </c>
      <c r="C2" s="233">
        <v>0.76400000000000001</v>
      </c>
      <c r="D2" s="233">
        <v>0.77200000000000002</v>
      </c>
      <c r="E2" s="232">
        <v>0.78100000000000003</v>
      </c>
      <c r="F2" s="233">
        <v>0.78700000000000003</v>
      </c>
      <c r="G2" s="232">
        <v>0.78500000000000003</v>
      </c>
      <c r="H2" s="233">
        <v>0.78500000000000003</v>
      </c>
      <c r="I2" s="232">
        <v>0.78400000000000003</v>
      </c>
      <c r="J2" s="233">
        <v>0.78500000000000003</v>
      </c>
      <c r="K2" s="232">
        <v>0.78600000000000003</v>
      </c>
      <c r="L2" s="233">
        <v>0.78700000000000003</v>
      </c>
      <c r="M2" s="232">
        <v>0.78700000000000003</v>
      </c>
      <c r="N2" s="246">
        <v>0.78600000000000003</v>
      </c>
      <c r="O2" s="65"/>
      <c r="P2" s="226">
        <v>0.78</v>
      </c>
      <c r="Q2" s="227">
        <v>0.78200000000000003</v>
      </c>
      <c r="R2" s="226">
        <v>0.78500000000000003</v>
      </c>
      <c r="S2" s="391">
        <v>0.79200000000000004</v>
      </c>
      <c r="T2" s="392">
        <v>0.79400000000000004</v>
      </c>
      <c r="U2" s="434">
        <v>0.79500000000000004</v>
      </c>
      <c r="V2" s="233"/>
      <c r="W2" s="233"/>
      <c r="X2" s="232"/>
      <c r="Y2" s="233"/>
      <c r="Z2" s="235"/>
      <c r="AA2" s="236"/>
      <c r="AC2" s="22"/>
      <c r="AD2" s="22"/>
      <c r="AE2" s="22"/>
      <c r="AF2" s="22"/>
      <c r="AG2" s="22"/>
      <c r="AH2" s="22"/>
      <c r="AI2" s="22"/>
      <c r="AJ2" s="22"/>
      <c r="AK2" s="22"/>
      <c r="AL2" s="22"/>
      <c r="AM2" s="22"/>
      <c r="AN2" s="22"/>
      <c r="AO2" s="22"/>
    </row>
    <row r="3" spans="1:44" ht="15.75" x14ac:dyDescent="0.25">
      <c r="A3" s="101" t="s">
        <v>13</v>
      </c>
      <c r="B3" s="218" t="s">
        <v>14</v>
      </c>
      <c r="C3" s="228">
        <v>55.2</v>
      </c>
      <c r="D3" s="247">
        <v>56.8</v>
      </c>
      <c r="E3" s="237">
        <v>58.4</v>
      </c>
      <c r="F3" s="238">
        <v>59.4</v>
      </c>
      <c r="G3" s="237">
        <v>59.2</v>
      </c>
      <c r="H3" s="238">
        <v>59.1</v>
      </c>
      <c r="I3" s="237">
        <v>59</v>
      </c>
      <c r="J3" s="238">
        <v>59.1</v>
      </c>
      <c r="K3" s="237">
        <v>59.4</v>
      </c>
      <c r="L3" s="238">
        <v>59.3</v>
      </c>
      <c r="M3" s="237">
        <v>59.4</v>
      </c>
      <c r="N3" s="248">
        <v>59.2</v>
      </c>
      <c r="O3" s="65"/>
      <c r="P3" s="228">
        <v>59.1</v>
      </c>
      <c r="Q3" s="229">
        <v>59.4</v>
      </c>
      <c r="R3" s="228">
        <v>60</v>
      </c>
      <c r="S3" s="393">
        <v>61.2</v>
      </c>
      <c r="T3" s="394">
        <v>61.6</v>
      </c>
      <c r="U3" s="435">
        <v>61.8</v>
      </c>
      <c r="V3" s="238"/>
      <c r="W3" s="238"/>
      <c r="X3" s="237"/>
      <c r="Y3" s="238"/>
      <c r="Z3" s="240"/>
      <c r="AA3" s="241"/>
      <c r="AC3" s="22"/>
      <c r="AD3" s="22"/>
      <c r="AE3" s="22"/>
      <c r="AF3" s="22"/>
      <c r="AG3" s="22"/>
      <c r="AH3" s="22"/>
      <c r="AI3" s="22"/>
      <c r="AJ3" s="22"/>
      <c r="AK3" s="22"/>
      <c r="AL3" s="22"/>
      <c r="AM3" s="22"/>
      <c r="AN3" s="22"/>
      <c r="AO3" s="22"/>
    </row>
    <row r="4" spans="1:44" ht="15.75" x14ac:dyDescent="0.25">
      <c r="A4" s="101" t="s">
        <v>15</v>
      </c>
      <c r="B4" s="218" t="s">
        <v>16</v>
      </c>
      <c r="C4" s="18">
        <v>0.92</v>
      </c>
      <c r="D4" s="18">
        <v>0.93</v>
      </c>
      <c r="E4" s="242">
        <v>0.93700000000000006</v>
      </c>
      <c r="F4" s="18">
        <v>0.94299999999999995</v>
      </c>
      <c r="G4" s="242">
        <v>0.94699999999999995</v>
      </c>
      <c r="H4" s="18">
        <v>0.95</v>
      </c>
      <c r="I4" s="242">
        <v>0.95099999999999996</v>
      </c>
      <c r="J4" s="18">
        <v>0.95299999999999996</v>
      </c>
      <c r="K4" s="18">
        <v>0.95599999999999996</v>
      </c>
      <c r="L4" s="18">
        <v>0.95599999999999996</v>
      </c>
      <c r="M4" s="242">
        <v>0.95799999999999996</v>
      </c>
      <c r="N4" s="181">
        <v>0.95899999999999996</v>
      </c>
      <c r="O4" s="65"/>
      <c r="P4" s="230">
        <v>0.93700000000000006</v>
      </c>
      <c r="Q4" s="231">
        <v>0.94099999999999995</v>
      </c>
      <c r="R4" s="230">
        <v>0.94499999999999995</v>
      </c>
      <c r="S4" s="271">
        <v>0.94599999999999995</v>
      </c>
      <c r="T4" s="298">
        <v>0.94499999999999995</v>
      </c>
      <c r="U4" s="436">
        <v>0.94399999999999995</v>
      </c>
      <c r="V4" s="18"/>
      <c r="W4" s="18"/>
      <c r="X4" s="18"/>
      <c r="Y4" s="18"/>
      <c r="Z4" s="244"/>
      <c r="AA4" s="110"/>
      <c r="AC4" s="22"/>
      <c r="AD4" s="22"/>
      <c r="AE4" s="22"/>
      <c r="AF4" s="22"/>
      <c r="AG4" s="22"/>
      <c r="AH4" s="22"/>
      <c r="AI4" s="22"/>
      <c r="AJ4" s="22"/>
      <c r="AK4" s="22"/>
      <c r="AL4" s="22"/>
      <c r="AM4" s="22"/>
      <c r="AN4" s="22"/>
      <c r="AO4" s="22"/>
    </row>
    <row r="5" spans="1:44" ht="15.75" x14ac:dyDescent="0.25">
      <c r="A5" s="101" t="s">
        <v>17</v>
      </c>
      <c r="B5" s="219" t="s">
        <v>18</v>
      </c>
      <c r="C5" s="18">
        <v>0.53700000000000003</v>
      </c>
      <c r="D5" s="18">
        <v>0.60199999999999998</v>
      </c>
      <c r="E5" s="242">
        <v>0.63400000000000001</v>
      </c>
      <c r="F5" s="18">
        <v>0.64800000000000002</v>
      </c>
      <c r="G5" s="242">
        <v>0.65400000000000003</v>
      </c>
      <c r="H5" s="18">
        <v>0.66100000000000003</v>
      </c>
      <c r="I5" s="242">
        <v>0.66600000000000004</v>
      </c>
      <c r="J5" s="18">
        <v>0.67300000000000004</v>
      </c>
      <c r="K5" s="18">
        <v>0.67600000000000005</v>
      </c>
      <c r="L5" s="18">
        <v>0.67200000000000004</v>
      </c>
      <c r="M5" s="242">
        <v>0.67200000000000004</v>
      </c>
      <c r="N5" s="181">
        <v>0.66400000000000003</v>
      </c>
      <c r="O5" s="65"/>
      <c r="P5" s="230">
        <v>0.53500000000000003</v>
      </c>
      <c r="Q5" s="231">
        <v>0.56699999999999995</v>
      </c>
      <c r="R5" s="230">
        <v>0.57499999999999996</v>
      </c>
      <c r="S5" s="317">
        <v>0.59799999999999998</v>
      </c>
      <c r="T5" s="395">
        <v>0.623</v>
      </c>
      <c r="U5" s="437">
        <v>0.64700000000000002</v>
      </c>
      <c r="V5" s="245"/>
      <c r="W5" s="18"/>
      <c r="X5" s="242"/>
      <c r="Y5" s="18"/>
      <c r="Z5" s="242"/>
      <c r="AA5" s="110"/>
      <c r="AC5" s="22"/>
      <c r="AD5" s="22"/>
      <c r="AE5" s="22"/>
      <c r="AF5" s="22"/>
      <c r="AG5" s="22"/>
      <c r="AH5" s="22"/>
      <c r="AI5" s="22"/>
      <c r="AJ5" s="22"/>
      <c r="AK5" s="22"/>
      <c r="AL5" s="22"/>
      <c r="AM5" s="22"/>
      <c r="AN5" s="22"/>
      <c r="AO5" s="22"/>
    </row>
    <row r="6" spans="1:44" s="22" customFormat="1" ht="30" x14ac:dyDescent="0.25">
      <c r="A6" s="102" t="s">
        <v>19</v>
      </c>
      <c r="B6" s="220" t="s">
        <v>20</v>
      </c>
      <c r="C6" s="18">
        <v>0.71599999999999997</v>
      </c>
      <c r="D6" s="18">
        <v>0.73499999999999999</v>
      </c>
      <c r="E6" s="18">
        <v>0.74199999999999999</v>
      </c>
      <c r="F6" s="18">
        <v>0.73899999999999999</v>
      </c>
      <c r="G6" s="18">
        <v>0.73699999999999999</v>
      </c>
      <c r="H6" s="18">
        <v>0.74299999999999999</v>
      </c>
      <c r="I6" s="18">
        <v>0.749</v>
      </c>
      <c r="J6" s="18">
        <v>0.754</v>
      </c>
      <c r="K6" s="18">
        <v>0.754</v>
      </c>
      <c r="L6" s="18">
        <v>0.75800000000000001</v>
      </c>
      <c r="M6" s="18">
        <v>0.76100000000000001</v>
      </c>
      <c r="N6" s="181">
        <v>0.76300000000000001</v>
      </c>
      <c r="O6" s="64"/>
      <c r="P6" s="117">
        <v>0.74099999999999999</v>
      </c>
      <c r="Q6" s="116">
        <v>0.76400000000000001</v>
      </c>
      <c r="R6" s="117">
        <v>0.77100000000000002</v>
      </c>
      <c r="S6" s="272">
        <v>0.77500000000000002</v>
      </c>
      <c r="T6" s="396">
        <v>0.77200000000000002</v>
      </c>
      <c r="U6" s="438">
        <v>0.76900000000000002</v>
      </c>
      <c r="V6" s="117"/>
      <c r="W6" s="117"/>
      <c r="X6" s="116"/>
      <c r="Y6" s="117"/>
      <c r="Z6" s="18"/>
      <c r="AA6" s="110"/>
    </row>
    <row r="7" spans="1:44" s="22" customFormat="1" ht="30.6" customHeight="1" x14ac:dyDescent="0.25">
      <c r="A7" s="43"/>
      <c r="B7" s="221" t="s">
        <v>21</v>
      </c>
      <c r="C7" s="117">
        <v>0.86899999999999999</v>
      </c>
      <c r="D7" s="116">
        <v>0.88400000000000001</v>
      </c>
      <c r="E7" s="117">
        <v>0.875</v>
      </c>
      <c r="F7" s="116">
        <v>0.86599999999999999</v>
      </c>
      <c r="G7" s="117">
        <v>0.86399999999999999</v>
      </c>
      <c r="H7" s="117">
        <v>0.86699999999999999</v>
      </c>
      <c r="I7" s="117">
        <v>0.874</v>
      </c>
      <c r="J7" s="117">
        <v>0.877</v>
      </c>
      <c r="K7" s="116">
        <v>0.88</v>
      </c>
      <c r="L7" s="117">
        <v>0.88400000000000001</v>
      </c>
      <c r="M7" s="224">
        <v>0.88700000000000001</v>
      </c>
      <c r="N7" s="225">
        <v>0.88900000000000001</v>
      </c>
      <c r="O7" s="64"/>
      <c r="P7" s="117">
        <v>0.90800000000000003</v>
      </c>
      <c r="Q7" s="116">
        <v>0.91800000000000004</v>
      </c>
      <c r="R7" s="117">
        <v>0.91200000000000003</v>
      </c>
      <c r="S7" s="272">
        <v>0.90500000000000003</v>
      </c>
      <c r="T7" s="396">
        <v>0.89900000000000002</v>
      </c>
      <c r="U7" s="438"/>
      <c r="V7" s="117"/>
      <c r="W7" s="117"/>
      <c r="X7" s="116"/>
      <c r="Y7" s="117"/>
      <c r="Z7" s="111"/>
      <c r="AA7" s="110"/>
    </row>
    <row r="8" spans="1:44" s="22" customFormat="1" ht="15.75" thickBot="1" x14ac:dyDescent="0.3">
      <c r="A8" s="44"/>
      <c r="B8" s="222" t="s">
        <v>22</v>
      </c>
      <c r="C8" s="38">
        <v>0.80600000000000005</v>
      </c>
      <c r="D8" s="182">
        <v>0.81599999999999995</v>
      </c>
      <c r="E8" s="38">
        <v>0.82399999999999995</v>
      </c>
      <c r="F8" s="183">
        <v>0.83199999999999996</v>
      </c>
      <c r="G8" s="38">
        <v>0.83099999999999996</v>
      </c>
      <c r="H8" s="38">
        <v>0.83099999999999996</v>
      </c>
      <c r="I8" s="38">
        <v>0.83199999999999996</v>
      </c>
      <c r="J8" s="38">
        <v>0.83399999999999996</v>
      </c>
      <c r="K8" s="183">
        <v>0.83599999999999997</v>
      </c>
      <c r="L8" s="38">
        <v>0.84199999999999997</v>
      </c>
      <c r="M8" s="183">
        <v>0.84099999999999997</v>
      </c>
      <c r="N8" s="184">
        <v>0.84</v>
      </c>
      <c r="O8" s="64"/>
      <c r="P8" s="38">
        <v>0.82799999999999996</v>
      </c>
      <c r="Q8" s="116">
        <v>0.83199999999999996</v>
      </c>
      <c r="R8" s="117">
        <v>0.83499999999999996</v>
      </c>
      <c r="S8" s="272">
        <v>0.84399999999999997</v>
      </c>
      <c r="T8" s="309">
        <v>0.84699999999999998</v>
      </c>
      <c r="U8" s="438">
        <v>0.84799999999999998</v>
      </c>
      <c r="V8" s="117"/>
      <c r="W8" s="117"/>
      <c r="X8" s="116"/>
      <c r="Y8" s="117"/>
      <c r="Z8" s="119"/>
      <c r="AA8" s="32"/>
    </row>
    <row r="9" spans="1:44" ht="20.100000000000001" customHeight="1" thickBot="1" x14ac:dyDescent="0.3">
      <c r="A9" s="90" t="s">
        <v>23</v>
      </c>
      <c r="B9" s="91"/>
      <c r="C9" s="223">
        <v>45017</v>
      </c>
      <c r="D9" s="223">
        <v>45047</v>
      </c>
      <c r="E9" s="223">
        <v>45078</v>
      </c>
      <c r="F9" s="223">
        <v>45108</v>
      </c>
      <c r="G9" s="223">
        <v>45139</v>
      </c>
      <c r="H9" s="223">
        <v>45170</v>
      </c>
      <c r="I9" s="223">
        <v>45200</v>
      </c>
      <c r="J9" s="223">
        <v>45231</v>
      </c>
      <c r="K9" s="223">
        <v>45261</v>
      </c>
      <c r="L9" s="223">
        <v>45292</v>
      </c>
      <c r="M9" s="223">
        <v>45323</v>
      </c>
      <c r="N9" s="223">
        <v>45352</v>
      </c>
      <c r="O9" s="40"/>
      <c r="P9" s="86">
        <v>45383</v>
      </c>
      <c r="Q9" s="81">
        <v>45413</v>
      </c>
      <c r="R9" s="81">
        <v>45444</v>
      </c>
      <c r="S9" s="81">
        <v>45474</v>
      </c>
      <c r="T9" s="81">
        <v>45505</v>
      </c>
      <c r="U9" s="81">
        <v>45536</v>
      </c>
      <c r="V9" s="81">
        <v>45566</v>
      </c>
      <c r="W9" s="81">
        <v>45597</v>
      </c>
      <c r="X9" s="81">
        <v>45627</v>
      </c>
      <c r="Y9" s="81">
        <v>45658</v>
      </c>
      <c r="Z9" s="81">
        <v>45689</v>
      </c>
      <c r="AA9" s="81">
        <v>45717</v>
      </c>
      <c r="AC9" s="22"/>
      <c r="AD9" s="22"/>
      <c r="AE9" s="22"/>
      <c r="AF9" s="22"/>
      <c r="AG9" s="22"/>
      <c r="AH9" s="22"/>
      <c r="AI9" s="22"/>
      <c r="AJ9" s="22"/>
      <c r="AK9" s="22"/>
      <c r="AL9" s="22"/>
      <c r="AM9" s="22"/>
      <c r="AN9" s="22"/>
      <c r="AO9" s="22"/>
      <c r="AP9" s="22"/>
      <c r="AQ9" s="22"/>
      <c r="AR9" s="22"/>
    </row>
    <row r="10" spans="1:44" ht="21" customHeight="1" x14ac:dyDescent="0.25">
      <c r="A10" s="42"/>
      <c r="B10" s="48" t="s">
        <v>24</v>
      </c>
      <c r="C10" s="249">
        <v>-36.299999999999997</v>
      </c>
      <c r="D10" s="250">
        <v>-25.4</v>
      </c>
      <c r="E10" s="251">
        <v>-20.3</v>
      </c>
      <c r="F10" s="251">
        <v>-19.8</v>
      </c>
      <c r="G10" s="251">
        <v>-20.100000000000001</v>
      </c>
      <c r="H10" s="251">
        <v>-20.100000000000001</v>
      </c>
      <c r="I10" s="251">
        <v>-20.6</v>
      </c>
      <c r="J10" s="251">
        <v>-20.2</v>
      </c>
      <c r="K10" s="251">
        <v>-20.100000000000001</v>
      </c>
      <c r="L10" s="252">
        <v>-20.5</v>
      </c>
      <c r="M10" s="253">
        <v>-20.5</v>
      </c>
      <c r="N10" s="254">
        <v>-21.5</v>
      </c>
      <c r="O10" s="41"/>
      <c r="P10" s="249">
        <v>-39.799999999999997</v>
      </c>
      <c r="Q10" s="250">
        <v>-35.4</v>
      </c>
      <c r="R10" s="251">
        <v>-33.5</v>
      </c>
      <c r="S10" s="255">
        <v>-29.1</v>
      </c>
      <c r="T10" s="255">
        <v>-25</v>
      </c>
      <c r="U10" s="441">
        <v>-20.6</v>
      </c>
      <c r="V10" s="255"/>
      <c r="W10" s="255"/>
      <c r="X10" s="255"/>
      <c r="Y10" s="256"/>
      <c r="Z10" s="257"/>
      <c r="AA10" s="125"/>
      <c r="AB10" s="22"/>
      <c r="AC10" s="22"/>
      <c r="AD10" s="22"/>
      <c r="AE10" s="22"/>
      <c r="AF10" s="22"/>
      <c r="AG10" s="22"/>
      <c r="AH10" s="22"/>
      <c r="AI10" s="22"/>
      <c r="AJ10" s="22"/>
      <c r="AK10" s="22"/>
      <c r="AL10" s="22"/>
      <c r="AM10" s="22"/>
      <c r="AN10" s="22"/>
      <c r="AO10" s="22"/>
      <c r="AP10" s="22"/>
      <c r="AQ10" s="22"/>
      <c r="AR10" s="22"/>
    </row>
    <row r="11" spans="1:44" ht="15.75" x14ac:dyDescent="0.25">
      <c r="A11" s="101" t="s">
        <v>25</v>
      </c>
      <c r="B11" s="49" t="s">
        <v>26</v>
      </c>
      <c r="C11" s="253">
        <v>52.7</v>
      </c>
      <c r="D11" s="258">
        <v>52.2</v>
      </c>
      <c r="E11" s="259">
        <v>48</v>
      </c>
      <c r="F11" s="259">
        <v>46.1</v>
      </c>
      <c r="G11" s="259">
        <v>46.3</v>
      </c>
      <c r="H11" s="259">
        <v>47.3</v>
      </c>
      <c r="I11" s="259">
        <v>48.3</v>
      </c>
      <c r="J11" s="259">
        <v>49.8</v>
      </c>
      <c r="K11" s="259">
        <v>51.1</v>
      </c>
      <c r="L11" s="260">
        <v>52.5</v>
      </c>
      <c r="M11" s="253">
        <v>53.1</v>
      </c>
      <c r="N11" s="261">
        <v>53.7</v>
      </c>
      <c r="O11" s="262"/>
      <c r="P11" s="253">
        <v>56.1</v>
      </c>
      <c r="Q11" s="258">
        <v>55.6</v>
      </c>
      <c r="R11" s="259">
        <v>54.8</v>
      </c>
      <c r="S11" s="263">
        <v>54</v>
      </c>
      <c r="T11" s="263">
        <v>54.5</v>
      </c>
      <c r="U11" s="442">
        <v>54.9</v>
      </c>
      <c r="V11" s="263"/>
      <c r="W11" s="263"/>
      <c r="X11" s="263"/>
      <c r="Y11" s="264"/>
      <c r="Z11" s="257"/>
      <c r="AA11" s="127"/>
      <c r="AB11" s="22"/>
      <c r="AC11" s="22"/>
      <c r="AD11" s="22"/>
      <c r="AE11" s="22"/>
      <c r="AF11" s="22"/>
      <c r="AG11" s="22"/>
      <c r="AH11" s="22"/>
      <c r="AI11" s="22"/>
      <c r="AJ11" s="22"/>
      <c r="AK11" s="22"/>
      <c r="AL11" s="22"/>
      <c r="AM11" s="22"/>
      <c r="AN11" s="22"/>
      <c r="AO11" s="22"/>
      <c r="AP11" s="22"/>
      <c r="AQ11" s="22"/>
      <c r="AR11" s="22"/>
    </row>
    <row r="12" spans="1:44" ht="15.75" x14ac:dyDescent="0.25">
      <c r="A12" s="101" t="s">
        <v>27</v>
      </c>
      <c r="B12" s="49" t="s">
        <v>28</v>
      </c>
      <c r="C12" s="253">
        <v>71.3</v>
      </c>
      <c r="D12" s="258">
        <v>71.2</v>
      </c>
      <c r="E12" s="259">
        <v>71.3</v>
      </c>
      <c r="F12" s="259">
        <v>71.2</v>
      </c>
      <c r="G12" s="259">
        <v>71.099999999999994</v>
      </c>
      <c r="H12" s="259">
        <v>71</v>
      </c>
      <c r="I12" s="265">
        <v>70.8</v>
      </c>
      <c r="J12" s="265">
        <v>70.599999999999994</v>
      </c>
      <c r="K12" s="265">
        <v>70.400000000000006</v>
      </c>
      <c r="L12" s="260">
        <v>69.400000000000006</v>
      </c>
      <c r="M12" s="253">
        <v>69.5</v>
      </c>
      <c r="N12" s="261">
        <v>69.5</v>
      </c>
      <c r="O12" s="262"/>
      <c r="P12" s="253">
        <v>70.900000000000006</v>
      </c>
      <c r="Q12" s="258">
        <v>70.7</v>
      </c>
      <c r="R12" s="259">
        <v>70.8</v>
      </c>
      <c r="S12" s="263">
        <v>71.2</v>
      </c>
      <c r="T12" s="263">
        <v>71.2</v>
      </c>
      <c r="U12" s="442">
        <v>71.099999999999994</v>
      </c>
      <c r="V12" s="266"/>
      <c r="W12" s="266"/>
      <c r="X12" s="266"/>
      <c r="Y12" s="264"/>
      <c r="Z12" s="257"/>
      <c r="AA12" s="127"/>
      <c r="AB12" s="22"/>
      <c r="AC12" s="22"/>
      <c r="AD12" s="22"/>
      <c r="AE12" s="22"/>
      <c r="AF12" s="22"/>
      <c r="AG12" s="22"/>
      <c r="AH12" s="22"/>
      <c r="AI12" s="22"/>
      <c r="AJ12" s="22"/>
      <c r="AK12" s="22"/>
      <c r="AL12" s="22"/>
      <c r="AM12" s="22"/>
      <c r="AN12" s="22"/>
      <c r="AO12" s="22"/>
      <c r="AP12" s="22"/>
      <c r="AQ12" s="22"/>
      <c r="AR12" s="22"/>
    </row>
    <row r="13" spans="1:44" ht="15.75" x14ac:dyDescent="0.25">
      <c r="A13" s="101" t="s">
        <v>29</v>
      </c>
      <c r="B13" s="49" t="s">
        <v>69</v>
      </c>
      <c r="C13" s="267">
        <v>0.34799999999999998</v>
      </c>
      <c r="D13" s="268">
        <v>0.40699999999999997</v>
      </c>
      <c r="E13" s="269">
        <v>0.434</v>
      </c>
      <c r="F13" s="178">
        <v>0.436</v>
      </c>
      <c r="G13" s="242">
        <v>0.434</v>
      </c>
      <c r="H13" s="178">
        <v>0.435</v>
      </c>
      <c r="I13" s="116">
        <v>0.433</v>
      </c>
      <c r="J13" s="178">
        <v>0.435</v>
      </c>
      <c r="K13" s="242">
        <v>0.436</v>
      </c>
      <c r="L13" s="188">
        <v>0.434</v>
      </c>
      <c r="M13" s="188">
        <v>0.435</v>
      </c>
      <c r="N13" s="181">
        <v>0.42899999999999999</v>
      </c>
      <c r="O13" s="270"/>
      <c r="P13" s="267">
        <v>0.32900000000000001</v>
      </c>
      <c r="Q13" s="268">
        <v>0.35299999999999998</v>
      </c>
      <c r="R13" s="269">
        <v>0.36299999999999999</v>
      </c>
      <c r="S13" s="110">
        <v>0.38600000000000001</v>
      </c>
      <c r="T13" s="271">
        <v>0.40699999999999997</v>
      </c>
      <c r="U13" s="446">
        <v>0.42899999999999999</v>
      </c>
      <c r="V13" s="272"/>
      <c r="W13" s="110"/>
      <c r="X13" s="271"/>
      <c r="Y13" s="143"/>
      <c r="Z13" s="143"/>
      <c r="AA13" s="273"/>
      <c r="AB13" s="22"/>
      <c r="AC13" s="22"/>
      <c r="AD13" s="22"/>
      <c r="AE13" s="22"/>
      <c r="AF13" s="22"/>
      <c r="AG13" s="22"/>
      <c r="AH13" s="22"/>
      <c r="AI13" s="22"/>
      <c r="AJ13" s="22"/>
      <c r="AK13" s="22"/>
      <c r="AL13" s="22"/>
      <c r="AM13" s="22"/>
      <c r="AN13" s="22"/>
      <c r="AO13" s="22"/>
      <c r="AP13" s="22"/>
      <c r="AQ13" s="22"/>
      <c r="AR13" s="22"/>
    </row>
    <row r="14" spans="1:44" ht="15.75" x14ac:dyDescent="0.25">
      <c r="A14" s="101" t="s">
        <v>31</v>
      </c>
      <c r="B14" s="49" t="s">
        <v>32</v>
      </c>
      <c r="C14" s="274">
        <v>0.754</v>
      </c>
      <c r="D14" s="170">
        <v>0.74399999999999999</v>
      </c>
      <c r="E14" s="171">
        <v>0.73199999999999998</v>
      </c>
      <c r="F14" s="275">
        <v>0.72499999999999998</v>
      </c>
      <c r="G14" s="116">
        <v>0.71899999999999997</v>
      </c>
      <c r="H14" s="275">
        <v>0.72</v>
      </c>
      <c r="I14" s="116">
        <v>0.72199999999999998</v>
      </c>
      <c r="J14" s="275">
        <v>0.72799999999999998</v>
      </c>
      <c r="K14" s="116">
        <v>0.73399999999999999</v>
      </c>
      <c r="L14" s="276">
        <v>0.74099999999999999</v>
      </c>
      <c r="M14" s="188">
        <v>0.74299999999999999</v>
      </c>
      <c r="N14" s="277">
        <v>0.745</v>
      </c>
      <c r="O14" s="270"/>
      <c r="P14" s="274">
        <v>0.75600000000000001</v>
      </c>
      <c r="Q14" s="170">
        <v>0.75</v>
      </c>
      <c r="R14" s="171">
        <v>0.745</v>
      </c>
      <c r="S14" s="278">
        <v>0.74</v>
      </c>
      <c r="T14" s="272">
        <v>0.74099999999999999</v>
      </c>
      <c r="U14" s="447">
        <v>0.74099999999999999</v>
      </c>
      <c r="V14" s="272"/>
      <c r="W14" s="278"/>
      <c r="X14" s="272"/>
      <c r="Y14" s="279"/>
      <c r="Z14" s="143"/>
      <c r="AA14" s="280"/>
      <c r="AB14" s="22"/>
      <c r="AC14" s="22"/>
      <c r="AD14" s="22"/>
      <c r="AE14" s="22"/>
      <c r="AF14" s="22"/>
      <c r="AG14" s="22"/>
      <c r="AH14" s="22"/>
      <c r="AI14" s="22"/>
      <c r="AJ14" s="22"/>
      <c r="AK14" s="22"/>
      <c r="AL14" s="22"/>
      <c r="AM14" s="22"/>
      <c r="AN14" s="22"/>
      <c r="AO14" s="22"/>
      <c r="AP14" s="22"/>
      <c r="AQ14" s="22"/>
      <c r="AR14" s="22"/>
    </row>
    <row r="15" spans="1:44" ht="21" customHeight="1" thickBot="1" x14ac:dyDescent="0.3">
      <c r="A15" s="59"/>
      <c r="B15" s="163" t="s">
        <v>33</v>
      </c>
      <c r="C15" s="185">
        <v>0.83599999999999997</v>
      </c>
      <c r="D15" s="170">
        <v>0.83599999999999997</v>
      </c>
      <c r="E15" s="171">
        <v>0.83699999999999997</v>
      </c>
      <c r="F15" s="171">
        <v>0.83899999999999997</v>
      </c>
      <c r="G15" s="186">
        <v>0.83799999999999997</v>
      </c>
      <c r="H15" s="171">
        <v>0.83699999999999997</v>
      </c>
      <c r="I15" s="186">
        <v>0.83599999999999997</v>
      </c>
      <c r="J15" s="171">
        <v>0.83499999999999996</v>
      </c>
      <c r="K15" s="186">
        <v>0.83499999999999996</v>
      </c>
      <c r="L15" s="187">
        <v>0.83099999999999996</v>
      </c>
      <c r="M15" s="188">
        <v>0.83099999999999996</v>
      </c>
      <c r="N15" s="277">
        <v>0.83099999999999996</v>
      </c>
      <c r="O15" s="41"/>
      <c r="P15" s="185">
        <v>0.83299999999999996</v>
      </c>
      <c r="Q15" s="170">
        <v>0.83299999999999996</v>
      </c>
      <c r="R15" s="171">
        <v>0.83399999999999996</v>
      </c>
      <c r="S15" s="164">
        <v>0.83699999999999997</v>
      </c>
      <c r="T15" s="165">
        <v>0.83699999999999997</v>
      </c>
      <c r="U15" s="448">
        <v>0.83699999999999997</v>
      </c>
      <c r="V15" s="165"/>
      <c r="W15" s="164"/>
      <c r="X15" s="165"/>
      <c r="Y15" s="166"/>
      <c r="Z15" s="143"/>
      <c r="AA15" s="280"/>
      <c r="AB15" s="22"/>
      <c r="AC15" s="22"/>
      <c r="AD15" s="22"/>
      <c r="AE15" s="22"/>
      <c r="AF15" s="22"/>
      <c r="AG15" s="22"/>
      <c r="AH15" s="22"/>
      <c r="AI15" s="22"/>
      <c r="AJ15" s="22"/>
      <c r="AK15" s="22"/>
      <c r="AL15" s="22"/>
      <c r="AM15" s="22"/>
      <c r="AN15" s="22"/>
      <c r="AO15" s="22"/>
      <c r="AP15" s="22"/>
      <c r="AQ15" s="22"/>
      <c r="AR15" s="22"/>
    </row>
    <row r="16" spans="1:44" ht="5.0999999999999996" customHeight="1" thickBot="1" x14ac:dyDescent="0.3">
      <c r="A16" s="55"/>
      <c r="B16" s="56"/>
      <c r="C16" s="281"/>
      <c r="D16" s="281"/>
      <c r="E16" s="281"/>
      <c r="F16" s="281"/>
      <c r="G16" s="281"/>
      <c r="H16" s="281"/>
      <c r="I16" s="281"/>
      <c r="J16" s="281"/>
      <c r="K16" s="281"/>
      <c r="L16" s="281"/>
      <c r="M16" s="113"/>
      <c r="N16" s="113"/>
      <c r="O16" s="270"/>
      <c r="P16" s="112"/>
      <c r="Q16" s="281"/>
      <c r="R16" s="281"/>
      <c r="S16" s="282"/>
      <c r="T16" s="282"/>
      <c r="U16" s="282"/>
      <c r="V16" s="282"/>
      <c r="W16" s="282"/>
      <c r="X16" s="282"/>
      <c r="Y16" s="282"/>
      <c r="Z16" s="283"/>
      <c r="AA16" s="283"/>
      <c r="AB16" s="22"/>
      <c r="AC16" s="22"/>
      <c r="AD16" s="22"/>
      <c r="AE16" s="22"/>
      <c r="AF16" s="22"/>
      <c r="AG16" s="22"/>
      <c r="AH16" s="22"/>
      <c r="AI16" s="22"/>
      <c r="AJ16" s="22"/>
      <c r="AK16" s="22"/>
      <c r="AL16" s="22"/>
      <c r="AM16" s="22"/>
      <c r="AN16" s="22"/>
      <c r="AO16" s="22"/>
      <c r="AP16" s="22"/>
      <c r="AQ16" s="22"/>
      <c r="AR16" s="22"/>
    </row>
    <row r="17" spans="1:44" ht="16.350000000000001" customHeight="1" thickBot="1" x14ac:dyDescent="0.3">
      <c r="A17" s="101" t="s">
        <v>34</v>
      </c>
      <c r="B17" s="169" t="s">
        <v>35</v>
      </c>
      <c r="C17" s="284">
        <v>51977</v>
      </c>
      <c r="D17" s="285">
        <v>112278</v>
      </c>
      <c r="E17" s="284">
        <v>218465</v>
      </c>
      <c r="F17" s="285">
        <v>365904</v>
      </c>
      <c r="G17" s="284">
        <v>493963</v>
      </c>
      <c r="H17" s="285">
        <v>579442</v>
      </c>
      <c r="I17" s="284">
        <v>665130</v>
      </c>
      <c r="J17" s="285">
        <v>764511</v>
      </c>
      <c r="K17" s="286">
        <v>854818</v>
      </c>
      <c r="L17" s="285">
        <v>1026197</v>
      </c>
      <c r="M17" s="214">
        <v>1156146</v>
      </c>
      <c r="N17" s="287">
        <v>1284249</v>
      </c>
      <c r="O17" s="41"/>
      <c r="P17" s="288">
        <v>107690</v>
      </c>
      <c r="Q17" s="285">
        <v>202289</v>
      </c>
      <c r="R17" s="284">
        <v>292297</v>
      </c>
      <c r="S17" s="285">
        <v>385852</v>
      </c>
      <c r="T17" s="290">
        <v>455646</v>
      </c>
      <c r="U17" s="450">
        <v>525699</v>
      </c>
      <c r="V17" s="290"/>
      <c r="W17" s="289"/>
      <c r="X17" s="291"/>
      <c r="Y17" s="289"/>
      <c r="Z17" s="146"/>
      <c r="AA17" s="292"/>
      <c r="AB17" s="293"/>
      <c r="AC17" s="22"/>
      <c r="AD17" s="22"/>
      <c r="AE17" s="22"/>
      <c r="AF17" s="22"/>
      <c r="AG17" s="22"/>
      <c r="AH17" s="22"/>
      <c r="AI17" s="22"/>
      <c r="AJ17" s="22"/>
      <c r="AK17" s="22"/>
      <c r="AL17" s="22"/>
      <c r="AM17" s="22"/>
      <c r="AN17" s="22"/>
      <c r="AO17" s="22"/>
      <c r="AP17" s="22"/>
      <c r="AQ17" s="22"/>
      <c r="AR17" s="22"/>
    </row>
    <row r="18" spans="1:44" ht="5.0999999999999996" customHeight="1" thickBot="1" x14ac:dyDescent="0.3">
      <c r="A18" s="55"/>
      <c r="B18" s="56"/>
      <c r="C18" s="281"/>
      <c r="D18" s="281"/>
      <c r="E18" s="281"/>
      <c r="F18" s="281"/>
      <c r="G18" s="281"/>
      <c r="H18" s="281"/>
      <c r="I18" s="281"/>
      <c r="J18" s="281"/>
      <c r="K18" s="281"/>
      <c r="L18" s="281"/>
      <c r="M18" s="113"/>
      <c r="N18" s="113"/>
      <c r="O18" s="270"/>
      <c r="P18" s="112"/>
      <c r="Q18" s="281"/>
      <c r="R18" s="281"/>
      <c r="S18" s="281"/>
      <c r="T18" s="282"/>
      <c r="U18" s="282"/>
      <c r="V18" s="282"/>
      <c r="W18" s="282"/>
      <c r="X18" s="282"/>
      <c r="Y18" s="282"/>
      <c r="Z18" s="283"/>
      <c r="AA18" s="283"/>
      <c r="AB18" s="22"/>
      <c r="AC18" s="22"/>
      <c r="AD18" s="22"/>
      <c r="AE18" s="22"/>
      <c r="AF18" s="22"/>
      <c r="AG18" s="22"/>
      <c r="AH18" s="22"/>
      <c r="AI18" s="22"/>
      <c r="AJ18" s="22"/>
      <c r="AK18" s="22"/>
      <c r="AL18" s="22"/>
      <c r="AM18" s="22"/>
      <c r="AN18" s="22"/>
      <c r="AO18" s="22"/>
      <c r="AP18" s="22"/>
      <c r="AQ18" s="22"/>
      <c r="AR18" s="22"/>
    </row>
    <row r="19" spans="1:44" x14ac:dyDescent="0.25">
      <c r="A19" s="43"/>
      <c r="B19" s="458" t="s">
        <v>36</v>
      </c>
      <c r="C19" s="158">
        <v>3548472</v>
      </c>
      <c r="D19" s="31">
        <v>6862238</v>
      </c>
      <c r="E19" s="158">
        <v>10069594</v>
      </c>
      <c r="F19" s="159">
        <v>13089862</v>
      </c>
      <c r="G19" s="159">
        <v>15953990</v>
      </c>
      <c r="H19" s="159">
        <v>19058050</v>
      </c>
      <c r="I19" s="158">
        <v>22005817</v>
      </c>
      <c r="J19" s="31">
        <v>24747315</v>
      </c>
      <c r="K19" s="158">
        <v>26889007</v>
      </c>
      <c r="L19" s="31">
        <v>30569472</v>
      </c>
      <c r="M19" s="160">
        <v>33483808</v>
      </c>
      <c r="N19" s="161">
        <v>36741441</v>
      </c>
      <c r="O19" s="262"/>
      <c r="P19" s="294">
        <v>3624465</v>
      </c>
      <c r="Q19" s="31">
        <v>6729477</v>
      </c>
      <c r="R19" s="158">
        <v>9577276</v>
      </c>
      <c r="S19" s="159">
        <v>12689343</v>
      </c>
      <c r="T19" s="389">
        <v>15110337</v>
      </c>
      <c r="U19" s="451">
        <v>17771977</v>
      </c>
      <c r="V19" s="122"/>
      <c r="W19" s="123"/>
      <c r="X19" s="122"/>
      <c r="Y19" s="123"/>
      <c r="Z19" s="126"/>
      <c r="AA19" s="127"/>
      <c r="AB19" s="293"/>
      <c r="AC19" s="22"/>
      <c r="AD19" s="22"/>
      <c r="AE19" s="22"/>
      <c r="AF19" s="22"/>
      <c r="AG19" s="22"/>
      <c r="AH19" s="22"/>
      <c r="AI19" s="22"/>
      <c r="AJ19" s="22"/>
      <c r="AK19" s="22"/>
      <c r="AL19" s="22"/>
      <c r="AM19" s="22"/>
      <c r="AN19" s="22"/>
      <c r="AO19" s="22"/>
      <c r="AP19" s="22"/>
      <c r="AQ19" s="22"/>
      <c r="AR19" s="22"/>
    </row>
    <row r="20" spans="1:44" x14ac:dyDescent="0.25">
      <c r="A20" s="43"/>
      <c r="B20" s="72" t="s">
        <v>37</v>
      </c>
      <c r="C20" s="158">
        <v>2370763</v>
      </c>
      <c r="D20" s="31">
        <v>4924534</v>
      </c>
      <c r="E20" s="158">
        <v>7413203</v>
      </c>
      <c r="F20" s="158">
        <v>9819515</v>
      </c>
      <c r="G20" s="158">
        <v>12084544</v>
      </c>
      <c r="H20" s="158">
        <v>14584827</v>
      </c>
      <c r="I20" s="295">
        <v>16952603</v>
      </c>
      <c r="J20" s="31">
        <v>19200148</v>
      </c>
      <c r="K20" s="158">
        <v>20954772</v>
      </c>
      <c r="L20" s="31">
        <v>23793292</v>
      </c>
      <c r="M20" s="160">
        <v>26051007</v>
      </c>
      <c r="N20" s="161">
        <v>28425958</v>
      </c>
      <c r="O20" s="41"/>
      <c r="P20" s="158">
        <f>P22+P24</f>
        <v>2498492</v>
      </c>
      <c r="Q20" s="158">
        <f t="shared" ref="Q20:S20" si="0">Q22+Q24</f>
        <v>4772354</v>
      </c>
      <c r="R20" s="158">
        <f t="shared" si="0"/>
        <v>6858114</v>
      </c>
      <c r="S20" s="158">
        <f t="shared" si="0"/>
        <v>9271754</v>
      </c>
      <c r="T20" s="122">
        <v>11272779</v>
      </c>
      <c r="U20" s="451">
        <v>13493456</v>
      </c>
      <c r="V20" s="401"/>
      <c r="W20" s="123"/>
      <c r="X20" s="122"/>
      <c r="Y20" s="123"/>
      <c r="Z20" s="122"/>
      <c r="AA20" s="127"/>
      <c r="AB20" s="22"/>
      <c r="AC20" s="22"/>
      <c r="AD20" s="22"/>
      <c r="AE20" s="22"/>
      <c r="AF20" s="22"/>
      <c r="AG20" s="22"/>
      <c r="AH20" s="22"/>
      <c r="AI20" s="22"/>
      <c r="AJ20" s="22"/>
      <c r="AK20" s="22"/>
      <c r="AL20" s="22"/>
      <c r="AM20" s="22"/>
      <c r="AN20" s="22"/>
      <c r="AO20" s="22"/>
      <c r="AP20" s="22"/>
      <c r="AQ20" s="22"/>
      <c r="AR20" s="22"/>
    </row>
    <row r="21" spans="1:44" x14ac:dyDescent="0.25">
      <c r="A21" s="43"/>
      <c r="B21" s="72" t="s">
        <v>38</v>
      </c>
      <c r="C21" s="18">
        <v>0.66800000000000004</v>
      </c>
      <c r="D21" s="297">
        <v>0.71799999999999997</v>
      </c>
      <c r="E21" s="18">
        <v>0.73599999999999999</v>
      </c>
      <c r="F21" s="242">
        <v>0.75</v>
      </c>
      <c r="G21" s="18">
        <v>0.75700000000000001</v>
      </c>
      <c r="H21" s="242">
        <v>0.76500000000000001</v>
      </c>
      <c r="I21" s="18">
        <v>0.77</v>
      </c>
      <c r="J21" s="242">
        <v>0.77600000000000002</v>
      </c>
      <c r="K21" s="18">
        <v>0.77900000000000003</v>
      </c>
      <c r="L21" s="242">
        <v>0.77800000000000002</v>
      </c>
      <c r="M21" s="181">
        <v>0.77800000000000002</v>
      </c>
      <c r="N21" s="181">
        <v>0.77400000000000002</v>
      </c>
      <c r="O21" s="41"/>
      <c r="P21" s="18">
        <f>P20/P19</f>
        <v>0.68934090962390315</v>
      </c>
      <c r="Q21" s="18">
        <f>Q20/Q19</f>
        <v>0.70917160427177328</v>
      </c>
      <c r="R21" s="18">
        <f>R20/R19</f>
        <v>0.71608190053205112</v>
      </c>
      <c r="S21" s="242">
        <v>0.73099999999999998</v>
      </c>
      <c r="T21" s="298">
        <v>0.746</v>
      </c>
      <c r="U21" s="454">
        <v>0.75900000000000001</v>
      </c>
      <c r="V21" s="298"/>
      <c r="W21" s="271"/>
      <c r="X21" s="298"/>
      <c r="Y21" s="271"/>
      <c r="Z21" s="273"/>
      <c r="AA21" s="127"/>
      <c r="AB21" s="22"/>
      <c r="AC21" s="22"/>
      <c r="AD21" s="22"/>
      <c r="AE21" s="22"/>
      <c r="AF21" s="22"/>
      <c r="AG21" s="22"/>
      <c r="AH21" s="22"/>
      <c r="AI21" s="22"/>
      <c r="AJ21" s="22"/>
      <c r="AK21" s="22"/>
      <c r="AL21" s="22"/>
      <c r="AM21" s="22"/>
      <c r="AN21" s="22"/>
      <c r="AO21" s="22"/>
      <c r="AP21" s="22"/>
      <c r="AQ21" s="22"/>
      <c r="AR21" s="22"/>
    </row>
    <row r="22" spans="1:44" x14ac:dyDescent="0.25">
      <c r="A22" s="43"/>
      <c r="B22" s="72" t="s">
        <v>39</v>
      </c>
      <c r="C22" s="158">
        <v>1029039</v>
      </c>
      <c r="D22" s="31">
        <v>2048339</v>
      </c>
      <c r="E22" s="158">
        <v>3026284</v>
      </c>
      <c r="F22" s="31">
        <v>4036763</v>
      </c>
      <c r="G22" s="158">
        <v>5001229</v>
      </c>
      <c r="H22" s="31">
        <v>6096995</v>
      </c>
      <c r="I22" s="295">
        <v>7148844</v>
      </c>
      <c r="J22" s="31">
        <v>8077533</v>
      </c>
      <c r="K22" s="158">
        <v>8836502</v>
      </c>
      <c r="L22" s="31">
        <v>10183276</v>
      </c>
      <c r="M22" s="299">
        <v>11130544</v>
      </c>
      <c r="N22" s="300">
        <v>12251369</v>
      </c>
      <c r="O22" s="41"/>
      <c r="P22" s="158">
        <v>1237762</v>
      </c>
      <c r="Q22" s="31">
        <f>P22+'In-month measures'!Q22</f>
        <v>2273968</v>
      </c>
      <c r="R22" s="158">
        <f>Q22+'In-month measures'!R22</f>
        <v>3258333</v>
      </c>
      <c r="S22" s="31">
        <f>R22+'In-month measures'!S22</f>
        <v>4288782</v>
      </c>
      <c r="T22" s="122">
        <v>5043209</v>
      </c>
      <c r="U22" s="451">
        <v>5862750</v>
      </c>
      <c r="V22" s="296"/>
      <c r="W22" s="123"/>
      <c r="X22" s="122"/>
      <c r="Y22" s="123"/>
      <c r="Z22" s="301"/>
      <c r="AA22" s="127"/>
      <c r="AB22" s="22"/>
      <c r="AC22" s="22"/>
      <c r="AD22" s="22"/>
      <c r="AE22" s="22"/>
      <c r="AF22" s="22"/>
      <c r="AG22" s="22"/>
      <c r="AH22" s="22"/>
      <c r="AI22" s="22"/>
      <c r="AJ22" s="22"/>
      <c r="AK22" s="22"/>
      <c r="AL22" s="22"/>
      <c r="AM22" s="22"/>
      <c r="AN22" s="22"/>
      <c r="AO22" s="22"/>
      <c r="AP22" s="22"/>
      <c r="AQ22" s="22"/>
      <c r="AR22" s="22"/>
    </row>
    <row r="23" spans="1:44" ht="15.75" x14ac:dyDescent="0.25">
      <c r="A23" s="101" t="s">
        <v>40</v>
      </c>
      <c r="B23" s="72" t="s">
        <v>41</v>
      </c>
      <c r="C23" s="158">
        <v>2498964</v>
      </c>
      <c r="D23" s="31">
        <v>4779746</v>
      </c>
      <c r="E23" s="158">
        <v>6918330</v>
      </c>
      <c r="F23" s="31">
        <v>8927794</v>
      </c>
      <c r="G23" s="158">
        <v>10826780</v>
      </c>
      <c r="H23" s="31">
        <v>12833369</v>
      </c>
      <c r="I23" s="158">
        <v>14726850</v>
      </c>
      <c r="J23" s="31">
        <v>16538513</v>
      </c>
      <c r="K23" s="158">
        <v>17920624</v>
      </c>
      <c r="L23" s="31">
        <v>20253238</v>
      </c>
      <c r="M23" s="299">
        <v>22219591</v>
      </c>
      <c r="N23" s="300">
        <v>24352504</v>
      </c>
      <c r="O23" s="41"/>
      <c r="P23" s="158">
        <v>2356120</v>
      </c>
      <c r="Q23" s="31">
        <v>4406793</v>
      </c>
      <c r="R23" s="158">
        <v>6259347</v>
      </c>
      <c r="S23" s="31">
        <v>8328242</v>
      </c>
      <c r="T23" s="122">
        <v>9992271</v>
      </c>
      <c r="U23" s="451">
        <v>11790157</v>
      </c>
      <c r="V23" s="122"/>
      <c r="W23" s="123"/>
      <c r="X23" s="122"/>
      <c r="Y23" s="123"/>
      <c r="Z23" s="301"/>
      <c r="AA23" s="127"/>
      <c r="AB23" s="22"/>
      <c r="AC23" s="22"/>
      <c r="AD23" s="22"/>
      <c r="AE23" s="22"/>
      <c r="AF23" s="22"/>
      <c r="AG23" s="22"/>
      <c r="AH23" s="22"/>
      <c r="AI23" s="22"/>
      <c r="AJ23" s="22"/>
      <c r="AK23" s="22"/>
      <c r="AL23" s="22"/>
      <c r="AM23" s="22"/>
      <c r="AN23" s="22"/>
      <c r="AO23" s="22"/>
      <c r="AP23" s="22"/>
      <c r="AQ23" s="22"/>
      <c r="AR23" s="22"/>
    </row>
    <row r="24" spans="1:44" x14ac:dyDescent="0.25">
      <c r="A24" s="43"/>
      <c r="B24" s="72" t="s">
        <v>42</v>
      </c>
      <c r="C24" s="158">
        <v>1341724</v>
      </c>
      <c r="D24" s="31">
        <v>2876195</v>
      </c>
      <c r="E24" s="158">
        <v>4386919</v>
      </c>
      <c r="F24" s="31">
        <v>5782752</v>
      </c>
      <c r="G24" s="158">
        <v>7083315</v>
      </c>
      <c r="H24" s="31">
        <v>8487832</v>
      </c>
      <c r="I24" s="158">
        <v>9803759</v>
      </c>
      <c r="J24" s="31">
        <v>11122615</v>
      </c>
      <c r="K24" s="158">
        <v>12118270</v>
      </c>
      <c r="L24" s="31">
        <v>13610016</v>
      </c>
      <c r="M24" s="299">
        <v>14920463</v>
      </c>
      <c r="N24" s="300">
        <v>16174589</v>
      </c>
      <c r="O24" s="41"/>
      <c r="P24" s="158">
        <v>1260730</v>
      </c>
      <c r="Q24" s="31">
        <v>2498386</v>
      </c>
      <c r="R24" s="158">
        <v>3599781</v>
      </c>
      <c r="S24" s="31">
        <v>4982972</v>
      </c>
      <c r="T24" s="122">
        <v>6229570</v>
      </c>
      <c r="U24" s="451">
        <v>7630706</v>
      </c>
      <c r="V24" s="122"/>
      <c r="W24" s="123"/>
      <c r="X24" s="122"/>
      <c r="Y24" s="123"/>
      <c r="Z24" s="301"/>
      <c r="AA24" s="127"/>
      <c r="AB24" s="22"/>
      <c r="AC24" s="22"/>
      <c r="AD24" s="22"/>
      <c r="AE24" s="22"/>
      <c r="AF24" s="22"/>
      <c r="AG24" s="22"/>
      <c r="AH24" s="22"/>
      <c r="AI24" s="22"/>
      <c r="AJ24" s="22"/>
      <c r="AK24" s="22"/>
      <c r="AL24" s="22"/>
      <c r="AM24" s="22"/>
      <c r="AN24" s="22"/>
      <c r="AO24" s="22"/>
      <c r="AP24" s="22"/>
      <c r="AQ24" s="22"/>
      <c r="AR24" s="22"/>
    </row>
    <row r="25" spans="1:44" ht="30" x14ac:dyDescent="0.25">
      <c r="A25" s="43"/>
      <c r="B25" s="72" t="s">
        <v>43</v>
      </c>
      <c r="C25" s="158">
        <v>1177709</v>
      </c>
      <c r="D25" s="31">
        <v>1937704</v>
      </c>
      <c r="E25" s="158">
        <v>2656391</v>
      </c>
      <c r="F25" s="31">
        <v>3270347</v>
      </c>
      <c r="G25" s="158">
        <v>3869446</v>
      </c>
      <c r="H25" s="158">
        <v>4473223</v>
      </c>
      <c r="I25" s="158">
        <v>5053214</v>
      </c>
      <c r="J25" s="158">
        <v>5547167</v>
      </c>
      <c r="K25" s="158">
        <v>5934235</v>
      </c>
      <c r="L25" s="158">
        <v>6776180</v>
      </c>
      <c r="M25" s="189">
        <v>7432801</v>
      </c>
      <c r="N25" s="189">
        <v>8315483</v>
      </c>
      <c r="O25" s="148"/>
      <c r="P25" s="158">
        <v>1125973</v>
      </c>
      <c r="Q25" s="31">
        <v>1957123</v>
      </c>
      <c r="R25" s="158">
        <v>2719162</v>
      </c>
      <c r="S25" s="31">
        <v>3417589</v>
      </c>
      <c r="T25" s="122">
        <v>3837558</v>
      </c>
      <c r="U25" s="457">
        <v>4278521</v>
      </c>
      <c r="V25" s="122"/>
      <c r="W25" s="122"/>
      <c r="X25" s="122"/>
      <c r="Y25" s="122"/>
      <c r="Z25" s="122"/>
      <c r="AA25" s="122"/>
      <c r="AB25" s="22"/>
      <c r="AC25" s="22"/>
      <c r="AD25" s="22"/>
      <c r="AE25" s="22"/>
      <c r="AF25" s="22"/>
      <c r="AG25" s="22"/>
      <c r="AH25" s="22"/>
      <c r="AI25" s="22"/>
      <c r="AJ25" s="22"/>
      <c r="AK25" s="22"/>
      <c r="AL25" s="22"/>
      <c r="AM25" s="22"/>
      <c r="AN25" s="22"/>
      <c r="AO25" s="22"/>
      <c r="AP25" s="22"/>
      <c r="AQ25" s="22"/>
      <c r="AR25" s="22"/>
    </row>
    <row r="26" spans="1:44" x14ac:dyDescent="0.25">
      <c r="A26" s="43"/>
      <c r="B26" s="459" t="s">
        <v>44</v>
      </c>
      <c r="C26" s="302">
        <v>0.99236111111111114</v>
      </c>
      <c r="D26" s="303">
        <v>0.97569444444444453</v>
      </c>
      <c r="E26" s="302">
        <v>0.90486111111111101</v>
      </c>
      <c r="F26" s="303">
        <v>0.90555555555555556</v>
      </c>
      <c r="G26" s="302">
        <v>0.91111111111111109</v>
      </c>
      <c r="H26" s="303">
        <v>0.9243055555555556</v>
      </c>
      <c r="I26" s="302">
        <v>0.93263888888888891</v>
      </c>
      <c r="J26" s="303">
        <v>0.93263888888888891</v>
      </c>
      <c r="K26" s="302">
        <v>0.93402777777777779</v>
      </c>
      <c r="L26" s="303">
        <v>0.9458333333333333</v>
      </c>
      <c r="M26" s="304">
        <v>0.95138888888888884</v>
      </c>
      <c r="N26" s="304">
        <v>0.96805555555555556</v>
      </c>
      <c r="O26" s="148"/>
      <c r="P26" s="386">
        <v>1.9837962962962963E-2</v>
      </c>
      <c r="Q26" s="386">
        <v>1.9317129629629629E-2</v>
      </c>
      <c r="R26" s="216">
        <v>1.877314814814815E-2</v>
      </c>
      <c r="S26" s="216">
        <v>1.8078703703703704E-2</v>
      </c>
      <c r="T26" s="216">
        <v>1.6875000000000001E-2</v>
      </c>
      <c r="U26" s="456">
        <v>0.93472222222222223</v>
      </c>
      <c r="V26" s="306"/>
      <c r="W26" s="305"/>
      <c r="X26" s="306"/>
      <c r="Y26" s="305"/>
      <c r="Z26" s="307"/>
      <c r="AA26" s="127"/>
      <c r="AB26" s="293"/>
      <c r="AC26" s="22"/>
      <c r="AD26" s="22"/>
      <c r="AE26" s="22"/>
      <c r="AF26" s="22"/>
      <c r="AG26" s="22"/>
      <c r="AH26" s="22"/>
      <c r="AI26" s="22"/>
      <c r="AJ26" s="22"/>
      <c r="AK26" s="22"/>
      <c r="AL26" s="22"/>
      <c r="AM26" s="22"/>
      <c r="AN26" s="22"/>
      <c r="AO26" s="22"/>
      <c r="AP26" s="22"/>
      <c r="AQ26" s="22"/>
      <c r="AR26" s="22"/>
    </row>
    <row r="27" spans="1:44" x14ac:dyDescent="0.25">
      <c r="A27" s="59"/>
      <c r="B27" s="460" t="s">
        <v>45</v>
      </c>
      <c r="C27" s="185">
        <v>0.70799999999999996</v>
      </c>
      <c r="D27" s="183">
        <v>0.71899999999999997</v>
      </c>
      <c r="E27" s="38">
        <v>0.70099999999999996</v>
      </c>
      <c r="F27" s="183">
        <v>0.69799999999999995</v>
      </c>
      <c r="G27" s="38">
        <v>0.69399999999999995</v>
      </c>
      <c r="H27" s="183">
        <v>0.7</v>
      </c>
      <c r="I27" s="38">
        <v>0.69799999999999995</v>
      </c>
      <c r="J27" s="183">
        <v>0.69699999999999995</v>
      </c>
      <c r="K27" s="38">
        <v>0.69599999999999995</v>
      </c>
      <c r="L27" s="183">
        <v>0.69699999999999995</v>
      </c>
      <c r="M27" s="190">
        <v>0.70099999999999996</v>
      </c>
      <c r="N27" s="184">
        <v>0.70699999999999996</v>
      </c>
      <c r="O27" s="148"/>
      <c r="P27" s="185">
        <v>0.77800000000000002</v>
      </c>
      <c r="Q27" s="388">
        <v>0.76800000000000002</v>
      </c>
      <c r="R27" s="387">
        <v>0.75900000000000001</v>
      </c>
      <c r="S27" s="183">
        <v>0.75700000000000001</v>
      </c>
      <c r="T27" s="309">
        <v>0.73</v>
      </c>
      <c r="U27" s="461">
        <v>0.69599999999999995</v>
      </c>
      <c r="V27" s="309"/>
      <c r="W27" s="308"/>
      <c r="X27" s="309"/>
      <c r="Y27" s="308"/>
      <c r="Z27" s="120"/>
      <c r="AA27" s="121"/>
      <c r="AB27" s="293"/>
      <c r="AC27" s="22"/>
      <c r="AD27" s="22"/>
      <c r="AE27" s="22"/>
      <c r="AF27" s="22"/>
      <c r="AG27" s="22"/>
      <c r="AH27" s="22"/>
      <c r="AI27" s="22"/>
      <c r="AJ27" s="22"/>
      <c r="AK27" s="22"/>
      <c r="AL27" s="22"/>
      <c r="AM27" s="22"/>
      <c r="AN27" s="22"/>
      <c r="AO27" s="22"/>
      <c r="AP27" s="22"/>
      <c r="AQ27" s="22"/>
      <c r="AR27" s="22"/>
    </row>
    <row r="28" spans="1:44" ht="5.0999999999999996" customHeight="1" x14ac:dyDescent="0.25">
      <c r="A28" s="55"/>
      <c r="B28" s="61"/>
      <c r="C28" s="281"/>
      <c r="D28" s="281"/>
      <c r="E28" s="281"/>
      <c r="F28" s="281"/>
      <c r="G28" s="281"/>
      <c r="H28" s="281"/>
      <c r="I28" s="281"/>
      <c r="J28" s="281"/>
      <c r="K28" s="281"/>
      <c r="L28" s="281"/>
      <c r="M28" s="113"/>
      <c r="N28" s="113"/>
      <c r="O28" s="148"/>
      <c r="P28" s="281"/>
      <c r="Q28" s="281"/>
      <c r="R28" s="281"/>
      <c r="S28" s="281"/>
      <c r="T28" s="282"/>
      <c r="U28" s="282"/>
      <c r="V28" s="282"/>
      <c r="W28" s="282"/>
      <c r="X28" s="282"/>
      <c r="Y28" s="282"/>
      <c r="Z28" s="283"/>
      <c r="AA28" s="283"/>
      <c r="AB28" s="293"/>
      <c r="AC28" s="22"/>
      <c r="AD28" s="22"/>
      <c r="AE28" s="22"/>
      <c r="AF28" s="22"/>
      <c r="AG28" s="22"/>
      <c r="AH28" s="22"/>
      <c r="AI28" s="22"/>
      <c r="AJ28" s="22"/>
      <c r="AK28" s="22"/>
      <c r="AL28" s="22"/>
      <c r="AM28" s="22"/>
      <c r="AN28" s="22"/>
      <c r="AO28" s="22"/>
      <c r="AP28" s="22"/>
      <c r="AQ28" s="22"/>
      <c r="AR28" s="22"/>
    </row>
    <row r="29" spans="1:44" ht="14.85" customHeight="1" x14ac:dyDescent="0.25">
      <c r="A29" s="43"/>
      <c r="B29" s="60" t="s">
        <v>47</v>
      </c>
      <c r="C29" s="191">
        <v>298851</v>
      </c>
      <c r="D29" s="174">
        <v>501590</v>
      </c>
      <c r="E29" s="174">
        <v>802579</v>
      </c>
      <c r="F29" s="174">
        <v>1068593</v>
      </c>
      <c r="G29" s="174">
        <v>1300293</v>
      </c>
      <c r="H29" s="174">
        <v>1584872</v>
      </c>
      <c r="I29" s="174">
        <v>1797575</v>
      </c>
      <c r="J29" s="310">
        <v>2013100</v>
      </c>
      <c r="K29" s="310">
        <v>2223363</v>
      </c>
      <c r="L29" s="174">
        <v>2464210</v>
      </c>
      <c r="M29" s="174">
        <v>2708614</v>
      </c>
      <c r="N29" s="192">
        <v>3078151</v>
      </c>
      <c r="O29" s="148"/>
      <c r="P29" s="191">
        <v>356615</v>
      </c>
      <c r="Q29" s="174">
        <v>687338</v>
      </c>
      <c r="R29" s="174">
        <v>961293</v>
      </c>
      <c r="S29" s="174">
        <v>1226861</v>
      </c>
      <c r="T29" s="124">
        <v>1520904</v>
      </c>
      <c r="U29" s="466">
        <v>1803810</v>
      </c>
      <c r="V29" s="124"/>
      <c r="W29" s="311"/>
      <c r="X29" s="311"/>
      <c r="Y29" s="124"/>
      <c r="Z29" s="124"/>
      <c r="AA29" s="125"/>
      <c r="AB29" s="293"/>
      <c r="AC29" s="22"/>
      <c r="AD29" s="22"/>
      <c r="AE29" s="22"/>
      <c r="AF29" s="22"/>
      <c r="AG29" s="22"/>
      <c r="AH29" s="22"/>
      <c r="AI29" s="22"/>
      <c r="AJ29" s="22"/>
      <c r="AK29" s="22"/>
      <c r="AL29" s="22"/>
      <c r="AM29" s="22"/>
      <c r="AN29" s="22"/>
      <c r="AO29" s="22"/>
      <c r="AP29" s="22"/>
      <c r="AQ29" s="22"/>
      <c r="AR29" s="22"/>
    </row>
    <row r="30" spans="1:44" ht="15.75" x14ac:dyDescent="0.25">
      <c r="A30" s="101" t="s">
        <v>46</v>
      </c>
      <c r="B30" s="29" t="s">
        <v>48</v>
      </c>
      <c r="C30" s="31">
        <v>1426876</v>
      </c>
      <c r="D30" s="160">
        <v>2897517</v>
      </c>
      <c r="E30" s="160">
        <v>4676958</v>
      </c>
      <c r="F30" s="160">
        <v>6260517</v>
      </c>
      <c r="G30" s="160">
        <v>7622694</v>
      </c>
      <c r="H30" s="160">
        <v>9356370</v>
      </c>
      <c r="I30" s="160">
        <v>10719777</v>
      </c>
      <c r="J30" s="160">
        <v>12157691</v>
      </c>
      <c r="K30" s="160">
        <v>13584890</v>
      </c>
      <c r="L30" s="160">
        <v>14794957</v>
      </c>
      <c r="M30" s="160">
        <v>16103154</v>
      </c>
      <c r="N30" s="161">
        <v>17749734</v>
      </c>
      <c r="O30" s="148"/>
      <c r="P30" s="31">
        <v>1432734</v>
      </c>
      <c r="Q30" s="160">
        <v>3078192</v>
      </c>
      <c r="R30" s="160">
        <v>4478196</v>
      </c>
      <c r="S30" s="160">
        <v>5921044</v>
      </c>
      <c r="T30" s="126">
        <v>7576457</v>
      </c>
      <c r="U30" s="467">
        <v>8907038</v>
      </c>
      <c r="V30" s="126"/>
      <c r="W30" s="126"/>
      <c r="X30" s="126"/>
      <c r="Y30" s="126"/>
      <c r="Z30" s="126"/>
      <c r="AA30" s="127"/>
      <c r="AB30" s="293"/>
      <c r="AC30" s="22"/>
      <c r="AD30" s="22"/>
      <c r="AE30" s="22"/>
      <c r="AF30" s="22"/>
      <c r="AG30" s="22"/>
      <c r="AH30" s="22"/>
      <c r="AI30" s="22"/>
      <c r="AJ30" s="22"/>
      <c r="AK30" s="22"/>
      <c r="AL30" s="22"/>
      <c r="AM30" s="22"/>
      <c r="AN30" s="22"/>
      <c r="AO30" s="22"/>
      <c r="AP30" s="22"/>
      <c r="AQ30" s="22"/>
      <c r="AR30" s="22"/>
    </row>
    <row r="31" spans="1:44" ht="15.75" x14ac:dyDescent="0.25">
      <c r="A31" s="101" t="s">
        <v>70</v>
      </c>
      <c r="B31" s="29" t="s">
        <v>49</v>
      </c>
      <c r="C31" s="31">
        <v>1134855</v>
      </c>
      <c r="D31" s="160">
        <v>2333397</v>
      </c>
      <c r="E31" s="160">
        <v>3668698</v>
      </c>
      <c r="F31" s="160">
        <v>4839574</v>
      </c>
      <c r="G31" s="160">
        <v>5868484</v>
      </c>
      <c r="H31" s="160">
        <v>7202555</v>
      </c>
      <c r="I31" s="160">
        <v>8305534</v>
      </c>
      <c r="J31" s="160">
        <v>9323123</v>
      </c>
      <c r="K31" s="160">
        <v>10425072</v>
      </c>
      <c r="L31" s="160">
        <v>11358047</v>
      </c>
      <c r="M31" s="160">
        <v>12348785</v>
      </c>
      <c r="N31" s="161">
        <v>13599531</v>
      </c>
      <c r="O31" s="148"/>
      <c r="P31" s="31">
        <v>1041380</v>
      </c>
      <c r="Q31" s="160">
        <v>2244525</v>
      </c>
      <c r="R31" s="160">
        <v>3279106</v>
      </c>
      <c r="S31" s="160">
        <v>4275638</v>
      </c>
      <c r="T31" s="126">
        <v>5420194</v>
      </c>
      <c r="U31" s="468">
        <v>6390505</v>
      </c>
      <c r="V31" s="126"/>
      <c r="W31" s="126"/>
      <c r="X31" s="126"/>
      <c r="Y31" s="126"/>
      <c r="Z31" s="126"/>
      <c r="AA31" s="127"/>
      <c r="AB31" s="293"/>
      <c r="AC31" s="22"/>
      <c r="AD31" s="22"/>
      <c r="AE31" s="22"/>
      <c r="AF31" s="22"/>
      <c r="AG31" s="22"/>
      <c r="AH31" s="22"/>
      <c r="AI31" s="22"/>
      <c r="AJ31" s="22"/>
      <c r="AK31" s="22"/>
      <c r="AL31" s="22"/>
      <c r="AM31" s="22"/>
      <c r="AN31" s="22"/>
      <c r="AO31" s="22"/>
      <c r="AP31" s="22"/>
      <c r="AQ31" s="22"/>
      <c r="AR31" s="22"/>
    </row>
    <row r="32" spans="1:44" ht="30.75" thickBot="1" x14ac:dyDescent="0.3">
      <c r="A32" s="43"/>
      <c r="B32" s="98" t="s">
        <v>50</v>
      </c>
      <c r="C32" s="175">
        <v>1433706</v>
      </c>
      <c r="D32" s="175">
        <v>2834987</v>
      </c>
      <c r="E32" s="175">
        <v>4471277</v>
      </c>
      <c r="F32" s="175">
        <v>5908167</v>
      </c>
      <c r="G32" s="175">
        <v>7168777</v>
      </c>
      <c r="H32" s="193">
        <v>8787427</v>
      </c>
      <c r="I32" s="194">
        <v>10103109</v>
      </c>
      <c r="J32" s="193">
        <v>11336223</v>
      </c>
      <c r="K32" s="194">
        <v>12648435</v>
      </c>
      <c r="L32" s="195">
        <v>13822257</v>
      </c>
      <c r="M32" s="196">
        <v>15057399</v>
      </c>
      <c r="N32" s="197">
        <v>16677682</v>
      </c>
      <c r="O32" s="148"/>
      <c r="P32" s="175">
        <v>1397995</v>
      </c>
      <c r="Q32" s="175">
        <v>2931863</v>
      </c>
      <c r="R32" s="175">
        <v>4240399</v>
      </c>
      <c r="S32" s="175">
        <v>5502499</v>
      </c>
      <c r="T32" s="427">
        <v>6941098</v>
      </c>
      <c r="U32" s="469">
        <v>8194315</v>
      </c>
      <c r="V32" s="150"/>
      <c r="W32" s="149"/>
      <c r="X32" s="150"/>
      <c r="Y32" s="151"/>
      <c r="Z32" s="152"/>
      <c r="AA32" s="153"/>
      <c r="AB32" s="293"/>
      <c r="AC32" s="22"/>
      <c r="AD32" s="22"/>
      <c r="AE32" s="22"/>
      <c r="AF32" s="22"/>
      <c r="AG32" s="22"/>
      <c r="AH32" s="22"/>
      <c r="AI32" s="22"/>
      <c r="AJ32" s="22"/>
      <c r="AK32" s="22"/>
      <c r="AL32" s="22"/>
      <c r="AM32" s="22"/>
      <c r="AN32" s="22"/>
      <c r="AO32" s="22"/>
      <c r="AP32" s="22"/>
      <c r="AQ32" s="22"/>
      <c r="AR32" s="22"/>
    </row>
    <row r="33" spans="1:44" ht="5.0999999999999996" customHeight="1" thickBot="1" x14ac:dyDescent="0.3">
      <c r="A33" s="55"/>
      <c r="B33" s="61"/>
      <c r="C33" s="281"/>
      <c r="D33" s="281"/>
      <c r="E33" s="281"/>
      <c r="F33" s="281"/>
      <c r="G33" s="281"/>
      <c r="H33" s="281"/>
      <c r="I33" s="281"/>
      <c r="J33" s="281"/>
      <c r="K33" s="281"/>
      <c r="L33" s="281"/>
      <c r="M33" s="113"/>
      <c r="N33" s="113"/>
      <c r="O33" s="148"/>
      <c r="P33" s="281"/>
      <c r="Q33" s="281"/>
      <c r="R33" s="281"/>
      <c r="S33" s="281"/>
      <c r="T33" s="282"/>
      <c r="U33" s="283"/>
      <c r="V33" s="282"/>
      <c r="W33" s="282"/>
      <c r="X33" s="282"/>
      <c r="Y33" s="282"/>
      <c r="Z33" s="283"/>
      <c r="AA33" s="283"/>
      <c r="AB33" s="293"/>
      <c r="AC33" s="22"/>
      <c r="AD33" s="22"/>
      <c r="AE33" s="22"/>
      <c r="AF33" s="22"/>
      <c r="AG33" s="22"/>
      <c r="AH33" s="22"/>
      <c r="AI33" s="22"/>
      <c r="AJ33" s="22"/>
      <c r="AK33" s="22"/>
      <c r="AL33" s="22"/>
      <c r="AM33" s="22"/>
      <c r="AN33" s="22"/>
      <c r="AO33" s="22"/>
      <c r="AP33" s="22"/>
      <c r="AQ33" s="22"/>
      <c r="AR33" s="22"/>
    </row>
    <row r="34" spans="1:44" ht="29.1" customHeight="1" x14ac:dyDescent="0.25">
      <c r="A34" s="104" t="s">
        <v>71</v>
      </c>
      <c r="B34" s="62" t="s">
        <v>52</v>
      </c>
      <c r="C34" s="198">
        <v>14.2</v>
      </c>
      <c r="D34" s="58">
        <v>13.4</v>
      </c>
      <c r="E34" s="199">
        <v>13.2</v>
      </c>
      <c r="F34" s="58">
        <v>13.6</v>
      </c>
      <c r="G34" s="58">
        <v>13.9</v>
      </c>
      <c r="H34" s="200">
        <v>15</v>
      </c>
      <c r="I34" s="200">
        <v>15</v>
      </c>
      <c r="J34" s="201">
        <v>15.2</v>
      </c>
      <c r="K34" s="199">
        <v>15.2</v>
      </c>
      <c r="L34" s="58">
        <v>15.7</v>
      </c>
      <c r="M34" s="200">
        <v>16</v>
      </c>
      <c r="N34" s="202">
        <v>16</v>
      </c>
      <c r="O34" s="148"/>
      <c r="P34" s="58">
        <v>22.4</v>
      </c>
      <c r="Q34" s="58">
        <v>25.1</v>
      </c>
      <c r="R34" s="129">
        <v>27.1</v>
      </c>
      <c r="S34" s="128"/>
      <c r="T34" s="128"/>
      <c r="U34" s="130"/>
      <c r="V34" s="130"/>
      <c r="W34" s="131"/>
      <c r="X34" s="129"/>
      <c r="Y34" s="128"/>
      <c r="Z34" s="132"/>
      <c r="AA34" s="133"/>
      <c r="AB34" s="293"/>
      <c r="AC34" s="22"/>
      <c r="AD34" s="22"/>
      <c r="AE34" s="22"/>
      <c r="AF34" s="22"/>
      <c r="AG34" s="22"/>
      <c r="AH34" s="22"/>
      <c r="AI34" s="22"/>
      <c r="AJ34" s="22"/>
      <c r="AK34" s="22"/>
      <c r="AL34" s="22"/>
      <c r="AM34" s="22"/>
      <c r="AN34" s="22"/>
      <c r="AO34" s="22"/>
      <c r="AP34" s="22"/>
      <c r="AQ34" s="22"/>
      <c r="AR34" s="22"/>
    </row>
    <row r="35" spans="1:44" ht="45.75" thickBot="1" x14ac:dyDescent="0.3">
      <c r="A35" s="105" t="s">
        <v>72</v>
      </c>
      <c r="B35" s="39" t="s">
        <v>53</v>
      </c>
      <c r="C35" s="203">
        <v>101.3</v>
      </c>
      <c r="D35" s="173">
        <v>106.7</v>
      </c>
      <c r="E35" s="204">
        <v>100.3</v>
      </c>
      <c r="F35" s="173">
        <v>95.4</v>
      </c>
      <c r="G35" s="173">
        <v>88.6</v>
      </c>
      <c r="H35" s="205">
        <v>84.8</v>
      </c>
      <c r="I35" s="206">
        <v>83.6</v>
      </c>
      <c r="J35" s="207">
        <v>82.9</v>
      </c>
      <c r="K35" s="207">
        <v>82.9</v>
      </c>
      <c r="L35" s="173">
        <v>83.1</v>
      </c>
      <c r="M35" s="205">
        <v>84.3</v>
      </c>
      <c r="N35" s="208">
        <v>84.8</v>
      </c>
      <c r="O35" s="148"/>
      <c r="P35" s="172">
        <v>81.3</v>
      </c>
      <c r="Q35" s="173">
        <v>88.1</v>
      </c>
      <c r="R35" s="390">
        <v>88.7</v>
      </c>
      <c r="S35" s="134"/>
      <c r="T35" s="134"/>
      <c r="U35" s="135"/>
      <c r="V35" s="136"/>
      <c r="W35" s="137"/>
      <c r="X35" s="137"/>
      <c r="Y35" s="134"/>
      <c r="Z35" s="135"/>
      <c r="AA35" s="138"/>
      <c r="AB35" s="293"/>
      <c r="AC35" s="22"/>
      <c r="AD35" s="22"/>
      <c r="AE35" s="22"/>
      <c r="AF35" s="22"/>
      <c r="AG35" s="22"/>
      <c r="AH35" s="22"/>
      <c r="AI35" s="22"/>
      <c r="AJ35" s="22"/>
      <c r="AK35" s="22"/>
      <c r="AL35" s="22"/>
      <c r="AM35" s="22"/>
      <c r="AN35" s="22"/>
      <c r="AO35" s="22"/>
      <c r="AP35" s="22"/>
      <c r="AQ35" s="22"/>
      <c r="AR35" s="22"/>
    </row>
    <row r="36" spans="1:44" ht="5.0999999999999996" customHeight="1" thickBot="1" x14ac:dyDescent="0.3">
      <c r="A36" s="27"/>
      <c r="B36" s="30"/>
      <c r="C36" s="281"/>
      <c r="D36" s="281"/>
      <c r="E36" s="281"/>
      <c r="F36" s="281"/>
      <c r="G36" s="281"/>
      <c r="H36" s="281"/>
      <c r="I36" s="281"/>
      <c r="J36" s="281"/>
      <c r="K36" s="281"/>
      <c r="L36" s="281"/>
      <c r="M36" s="113"/>
      <c r="N36" s="113"/>
      <c r="O36" s="148"/>
      <c r="P36" s="281"/>
      <c r="Q36" s="281"/>
      <c r="R36" s="281"/>
      <c r="S36" s="281"/>
      <c r="T36" s="282"/>
      <c r="U36" s="283"/>
      <c r="V36" s="282"/>
      <c r="W36" s="282"/>
      <c r="X36" s="282"/>
      <c r="Y36" s="282"/>
      <c r="Z36" s="283"/>
      <c r="AA36" s="283"/>
      <c r="AB36" s="293"/>
      <c r="AC36" s="22"/>
      <c r="AD36" s="22"/>
      <c r="AE36" s="22"/>
      <c r="AF36" s="22"/>
      <c r="AG36" s="22"/>
      <c r="AH36" s="22"/>
      <c r="AI36" s="22"/>
      <c r="AJ36" s="22"/>
      <c r="AK36" s="22"/>
      <c r="AL36" s="22"/>
      <c r="AM36" s="22"/>
      <c r="AN36" s="22"/>
      <c r="AO36" s="22"/>
      <c r="AP36" s="22"/>
      <c r="AQ36" s="22"/>
      <c r="AR36" s="22"/>
    </row>
    <row r="37" spans="1:44" ht="14.85" customHeight="1" x14ac:dyDescent="0.25">
      <c r="A37" s="42"/>
      <c r="B37" s="92" t="s">
        <v>55</v>
      </c>
      <c r="C37" s="312">
        <v>7696</v>
      </c>
      <c r="D37" s="313">
        <v>15529</v>
      </c>
      <c r="E37" s="313">
        <v>24175</v>
      </c>
      <c r="F37" s="313">
        <v>33062</v>
      </c>
      <c r="G37" s="313">
        <v>41083</v>
      </c>
      <c r="H37" s="314">
        <v>48718</v>
      </c>
      <c r="I37" s="209">
        <v>56297</v>
      </c>
      <c r="J37" s="210">
        <v>63616</v>
      </c>
      <c r="K37" s="312">
        <v>69167</v>
      </c>
      <c r="L37" s="314">
        <v>77123</v>
      </c>
      <c r="M37" s="209">
        <v>84191</v>
      </c>
      <c r="N37" s="210">
        <v>92206</v>
      </c>
      <c r="O37" s="148"/>
      <c r="P37" s="428">
        <v>8980</v>
      </c>
      <c r="Q37" s="429">
        <v>17395</v>
      </c>
      <c r="R37" s="429">
        <v>30050</v>
      </c>
      <c r="S37" s="429">
        <v>37903</v>
      </c>
      <c r="T37" s="430">
        <v>44241</v>
      </c>
      <c r="U37" s="470">
        <v>50497</v>
      </c>
      <c r="V37" s="140"/>
      <c r="W37" s="141"/>
      <c r="X37" s="316"/>
      <c r="Y37" s="315"/>
      <c r="Z37" s="140"/>
      <c r="AA37" s="141"/>
      <c r="AB37" s="293"/>
      <c r="AC37" s="22"/>
      <c r="AD37" s="22"/>
      <c r="AE37" s="22"/>
      <c r="AF37" s="22"/>
      <c r="AG37" s="22"/>
      <c r="AH37" s="22"/>
      <c r="AI37" s="22"/>
      <c r="AJ37" s="22"/>
      <c r="AK37" s="22"/>
      <c r="AL37" s="22"/>
      <c r="AM37" s="22"/>
      <c r="AN37" s="22"/>
      <c r="AO37" s="22"/>
      <c r="AP37" s="22"/>
      <c r="AQ37" s="22"/>
      <c r="AR37" s="22"/>
    </row>
    <row r="38" spans="1:44" x14ac:dyDescent="0.25">
      <c r="A38" s="46"/>
      <c r="B38" s="24" t="s">
        <v>56</v>
      </c>
      <c r="C38" s="242">
        <v>0.315</v>
      </c>
      <c r="D38" s="18">
        <v>0.311</v>
      </c>
      <c r="E38" s="242">
        <v>0.308</v>
      </c>
      <c r="F38" s="18">
        <v>0.30299999999999999</v>
      </c>
      <c r="G38" s="242">
        <v>0.30099999999999999</v>
      </c>
      <c r="H38" s="188">
        <v>0.29899999999999999</v>
      </c>
      <c r="I38" s="188">
        <v>0.3</v>
      </c>
      <c r="J38" s="178">
        <v>0.3</v>
      </c>
      <c r="K38" s="242">
        <v>0.29899999999999999</v>
      </c>
      <c r="L38" s="179">
        <v>0.29699999999999999</v>
      </c>
      <c r="M38" s="211">
        <v>0.29499999999999998</v>
      </c>
      <c r="N38" s="180">
        <v>0.29199999999999998</v>
      </c>
      <c r="O38" s="148"/>
      <c r="P38" s="413">
        <v>0.28399999999999997</v>
      </c>
      <c r="Q38" s="412">
        <v>0.28199999999999997</v>
      </c>
      <c r="R38" s="413">
        <v>0.378</v>
      </c>
      <c r="S38" s="412">
        <v>0.374</v>
      </c>
      <c r="T38" s="271">
        <v>0.35799999999999998</v>
      </c>
      <c r="U38" s="473">
        <v>0.34599999999999997</v>
      </c>
      <c r="V38" s="143"/>
      <c r="W38" s="110"/>
      <c r="X38" s="271"/>
      <c r="Y38" s="317"/>
      <c r="Z38" s="142"/>
      <c r="AA38" s="32"/>
      <c r="AB38" s="293"/>
      <c r="AC38" s="22"/>
      <c r="AD38" s="22"/>
      <c r="AE38" s="22"/>
      <c r="AF38" s="22"/>
      <c r="AG38" s="22"/>
      <c r="AH38" s="22"/>
      <c r="AI38" s="22"/>
      <c r="AJ38" s="22"/>
      <c r="AK38" s="22"/>
      <c r="AL38" s="22"/>
      <c r="AM38" s="22"/>
      <c r="AN38" s="22"/>
      <c r="AO38" s="22"/>
      <c r="AP38" s="22"/>
      <c r="AQ38" s="22"/>
      <c r="AR38" s="22"/>
    </row>
    <row r="39" spans="1:44" x14ac:dyDescent="0.25">
      <c r="A39" s="46"/>
      <c r="B39" s="24" t="s">
        <v>57</v>
      </c>
      <c r="C39" s="242">
        <v>0.19500000000000001</v>
      </c>
      <c r="D39" s="18">
        <v>0.192</v>
      </c>
      <c r="E39" s="242">
        <v>0.192</v>
      </c>
      <c r="F39" s="18">
        <v>0.191</v>
      </c>
      <c r="G39" s="242">
        <v>0.19</v>
      </c>
      <c r="H39" s="188">
        <v>0.188</v>
      </c>
      <c r="I39" s="188">
        <v>0.187</v>
      </c>
      <c r="J39" s="178">
        <v>0.188</v>
      </c>
      <c r="K39" s="242">
        <v>0.188</v>
      </c>
      <c r="L39" s="179">
        <v>0.188</v>
      </c>
      <c r="M39" s="188">
        <v>0.187</v>
      </c>
      <c r="N39" s="178">
        <v>0.188</v>
      </c>
      <c r="O39" s="41"/>
      <c r="P39" s="413">
        <v>0.185</v>
      </c>
      <c r="Q39" s="412">
        <v>0.189</v>
      </c>
      <c r="R39" s="413">
        <v>0.16700000000000001</v>
      </c>
      <c r="S39" s="412">
        <v>0.16900000000000001</v>
      </c>
      <c r="T39" s="271">
        <v>0.17199999999999999</v>
      </c>
      <c r="U39" s="446">
        <v>0.17299999999999999</v>
      </c>
      <c r="V39" s="143"/>
      <c r="W39" s="110"/>
      <c r="X39" s="271"/>
      <c r="Y39" s="317"/>
      <c r="Z39" s="143"/>
      <c r="AA39" s="110"/>
      <c r="AB39" s="293"/>
      <c r="AC39" s="22"/>
      <c r="AD39" s="22"/>
      <c r="AE39" s="22"/>
      <c r="AF39" s="22"/>
      <c r="AG39" s="22"/>
      <c r="AH39" s="22"/>
      <c r="AI39" s="22"/>
      <c r="AJ39" s="22"/>
      <c r="AK39" s="22"/>
      <c r="AL39" s="22"/>
      <c r="AM39" s="22"/>
      <c r="AN39" s="22"/>
      <c r="AO39" s="22"/>
      <c r="AP39" s="22"/>
      <c r="AQ39" s="22"/>
      <c r="AR39" s="22"/>
    </row>
    <row r="40" spans="1:44" ht="16.5" thickBot="1" x14ac:dyDescent="0.3">
      <c r="A40" s="101" t="s">
        <v>54</v>
      </c>
      <c r="B40" s="25" t="s">
        <v>58</v>
      </c>
      <c r="C40" s="318">
        <v>0.49</v>
      </c>
      <c r="D40" s="319">
        <v>0.497</v>
      </c>
      <c r="E40" s="318">
        <v>0.5</v>
      </c>
      <c r="F40" s="319">
        <v>0.50600000000000001</v>
      </c>
      <c r="G40" s="318">
        <v>0.51</v>
      </c>
      <c r="H40" s="212">
        <v>0.51300000000000001</v>
      </c>
      <c r="I40" s="212">
        <v>0.51300000000000001</v>
      </c>
      <c r="J40" s="213">
        <v>0.51200000000000001</v>
      </c>
      <c r="K40" s="318">
        <v>0.51300000000000001</v>
      </c>
      <c r="L40" s="320">
        <v>0.51500000000000001</v>
      </c>
      <c r="M40" s="212">
        <v>0.51800000000000002</v>
      </c>
      <c r="N40" s="213">
        <v>0.51900000000000002</v>
      </c>
      <c r="O40" s="41"/>
      <c r="P40" s="431">
        <v>0.53100000000000003</v>
      </c>
      <c r="Q40" s="416">
        <v>0.52900000000000003</v>
      </c>
      <c r="R40" s="431">
        <v>0.45500000000000002</v>
      </c>
      <c r="S40" s="416">
        <v>0.45700000000000002</v>
      </c>
      <c r="T40" s="321">
        <v>0.47</v>
      </c>
      <c r="U40" s="474">
        <v>0.48</v>
      </c>
      <c r="V40" s="144"/>
      <c r="W40" s="145"/>
      <c r="X40" s="321"/>
      <c r="Y40" s="322"/>
      <c r="Z40" s="144"/>
      <c r="AA40" s="145"/>
      <c r="AB40" s="293"/>
      <c r="AC40" s="22"/>
      <c r="AD40" s="22"/>
      <c r="AE40" s="22"/>
      <c r="AF40" s="22"/>
      <c r="AG40" s="22"/>
      <c r="AH40" s="22"/>
      <c r="AI40" s="22"/>
      <c r="AJ40" s="22"/>
      <c r="AK40" s="22"/>
      <c r="AL40" s="22"/>
      <c r="AM40" s="22"/>
      <c r="AN40" s="22"/>
      <c r="AO40" s="22"/>
      <c r="AP40" s="22"/>
      <c r="AQ40" s="22"/>
      <c r="AR40" s="22"/>
    </row>
    <row r="41" spans="1:44" x14ac:dyDescent="0.25">
      <c r="A41" s="46"/>
      <c r="B41" s="92" t="s">
        <v>59</v>
      </c>
      <c r="C41" s="199">
        <v>411</v>
      </c>
      <c r="D41" s="58">
        <v>858</v>
      </c>
      <c r="E41" s="294">
        <v>1311</v>
      </c>
      <c r="F41" s="294">
        <v>1766</v>
      </c>
      <c r="G41" s="294">
        <v>2350</v>
      </c>
      <c r="H41" s="323">
        <v>2804</v>
      </c>
      <c r="I41" s="214">
        <v>3296</v>
      </c>
      <c r="J41" s="215">
        <v>3782</v>
      </c>
      <c r="K41" s="285">
        <v>4195</v>
      </c>
      <c r="L41" s="323">
        <v>4674</v>
      </c>
      <c r="M41" s="214">
        <v>5222</v>
      </c>
      <c r="N41" s="215">
        <v>5732</v>
      </c>
      <c r="O41" s="262"/>
      <c r="P41" s="421">
        <v>493</v>
      </c>
      <c r="Q41" s="420">
        <v>936</v>
      </c>
      <c r="R41" s="432">
        <v>1332</v>
      </c>
      <c r="S41" s="432">
        <v>1784</v>
      </c>
      <c r="T41" s="433">
        <v>2160</v>
      </c>
      <c r="U41" s="475">
        <v>2472</v>
      </c>
      <c r="V41" s="146"/>
      <c r="W41" s="147"/>
      <c r="X41" s="289"/>
      <c r="Y41" s="324"/>
      <c r="Z41" s="146"/>
      <c r="AA41" s="147"/>
      <c r="AB41" s="293"/>
      <c r="AC41" s="22"/>
      <c r="AD41" s="22"/>
      <c r="AE41" s="22"/>
      <c r="AF41" s="22"/>
      <c r="AG41" s="22"/>
      <c r="AH41" s="22"/>
      <c r="AI41" s="22"/>
      <c r="AJ41" s="22"/>
      <c r="AK41" s="22"/>
      <c r="AL41" s="22"/>
      <c r="AM41" s="22"/>
      <c r="AN41" s="22"/>
      <c r="AO41" s="22"/>
      <c r="AP41" s="22"/>
      <c r="AQ41" s="22"/>
      <c r="AR41" s="22"/>
    </row>
    <row r="42" spans="1:44" x14ac:dyDescent="0.25">
      <c r="A42" s="46"/>
      <c r="B42" s="24" t="s">
        <v>60</v>
      </c>
      <c r="C42" s="242">
        <v>0.157</v>
      </c>
      <c r="D42" s="18">
        <v>0.17100000000000001</v>
      </c>
      <c r="E42" s="242">
        <v>0.161</v>
      </c>
      <c r="F42" s="18">
        <v>0.16600000000000001</v>
      </c>
      <c r="G42" s="242">
        <v>0.16400000000000001</v>
      </c>
      <c r="H42" s="188">
        <v>0.16</v>
      </c>
      <c r="I42" s="188">
        <v>0.155</v>
      </c>
      <c r="J42" s="178">
        <v>0.155</v>
      </c>
      <c r="K42" s="242">
        <v>0.155</v>
      </c>
      <c r="L42" s="179">
        <v>0.16</v>
      </c>
      <c r="M42" s="188">
        <v>0.161</v>
      </c>
      <c r="N42" s="178">
        <v>0.16</v>
      </c>
      <c r="O42" s="41"/>
      <c r="P42" s="413">
        <v>0.113</v>
      </c>
      <c r="Q42" s="412">
        <v>0.14499999999999999</v>
      </c>
      <c r="R42" s="413">
        <v>0.152</v>
      </c>
      <c r="S42" s="412">
        <v>0.154</v>
      </c>
      <c r="T42" s="271">
        <v>0.154</v>
      </c>
      <c r="U42" s="446">
        <v>0.157</v>
      </c>
      <c r="V42" s="143"/>
      <c r="W42" s="110"/>
      <c r="X42" s="271"/>
      <c r="Y42" s="317"/>
      <c r="Z42" s="143"/>
      <c r="AA42" s="110"/>
      <c r="AB42" s="293"/>
      <c r="AC42" s="22"/>
      <c r="AD42" s="22"/>
      <c r="AE42" s="22"/>
      <c r="AF42" s="22"/>
      <c r="AG42" s="22"/>
      <c r="AH42" s="22"/>
      <c r="AI42" s="22"/>
      <c r="AJ42" s="22"/>
      <c r="AK42" s="22"/>
      <c r="AL42" s="22"/>
      <c r="AM42" s="22"/>
      <c r="AN42" s="22"/>
      <c r="AO42" s="22"/>
      <c r="AP42" s="22"/>
      <c r="AQ42" s="22"/>
      <c r="AR42" s="22"/>
    </row>
    <row r="43" spans="1:44" x14ac:dyDescent="0.25">
      <c r="A43" s="46"/>
      <c r="B43" s="24" t="s">
        <v>61</v>
      </c>
      <c r="C43" s="242">
        <v>0.33100000000000002</v>
      </c>
      <c r="D43" s="18">
        <v>0.34699999999999998</v>
      </c>
      <c r="E43" s="242">
        <v>0.32700000000000001</v>
      </c>
      <c r="F43" s="18">
        <v>0.32500000000000001</v>
      </c>
      <c r="G43" s="242">
        <v>0.318</v>
      </c>
      <c r="H43" s="188">
        <v>0.30599999999999999</v>
      </c>
      <c r="I43" s="188">
        <v>0.30099999999999999</v>
      </c>
      <c r="J43" s="178">
        <v>0.308</v>
      </c>
      <c r="K43" s="242">
        <v>0.314</v>
      </c>
      <c r="L43" s="179">
        <v>0.32</v>
      </c>
      <c r="M43" s="188">
        <v>0.33800000000000002</v>
      </c>
      <c r="N43" s="178">
        <v>0.34300000000000003</v>
      </c>
      <c r="O43" s="41"/>
      <c r="P43" s="413">
        <v>0.44800000000000001</v>
      </c>
      <c r="Q43" s="412">
        <v>0.438</v>
      </c>
      <c r="R43" s="413">
        <v>0.44800000000000001</v>
      </c>
      <c r="S43" s="412">
        <v>0.42799999999999999</v>
      </c>
      <c r="T43" s="271">
        <v>0.42099999999999999</v>
      </c>
      <c r="U43" s="446">
        <v>0.41799999999999998</v>
      </c>
      <c r="V43" s="143"/>
      <c r="W43" s="110"/>
      <c r="X43" s="271"/>
      <c r="Y43" s="317"/>
      <c r="Z43" s="143"/>
      <c r="AA43" s="110"/>
      <c r="AB43" s="293"/>
      <c r="AC43" s="22"/>
      <c r="AD43" s="22"/>
      <c r="AE43" s="22"/>
      <c r="AF43" s="22"/>
      <c r="AG43" s="22"/>
      <c r="AH43" s="22"/>
      <c r="AI43" s="22"/>
      <c r="AJ43" s="22"/>
      <c r="AK43" s="22"/>
      <c r="AL43" s="22"/>
      <c r="AM43" s="22"/>
      <c r="AN43" s="22"/>
      <c r="AO43" s="22"/>
      <c r="AP43" s="22"/>
      <c r="AQ43" s="22"/>
      <c r="AR43" s="22"/>
    </row>
    <row r="44" spans="1:44" ht="15.75" thickBot="1" x14ac:dyDescent="0.3">
      <c r="A44" s="47"/>
      <c r="B44" s="26" t="s">
        <v>62</v>
      </c>
      <c r="C44" s="318">
        <v>0.51200000000000001</v>
      </c>
      <c r="D44" s="319">
        <v>0.48199999999999998</v>
      </c>
      <c r="E44" s="318">
        <v>0.51200000000000001</v>
      </c>
      <c r="F44" s="319">
        <v>0.50900000000000001</v>
      </c>
      <c r="G44" s="318">
        <v>0.51800000000000002</v>
      </c>
      <c r="H44" s="212">
        <v>0.53500000000000003</v>
      </c>
      <c r="I44" s="212">
        <v>0.54300000000000004</v>
      </c>
      <c r="J44" s="213">
        <v>0.53600000000000003</v>
      </c>
      <c r="K44" s="318">
        <v>0.53100000000000003</v>
      </c>
      <c r="L44" s="320">
        <v>0.52</v>
      </c>
      <c r="M44" s="212">
        <v>0.501</v>
      </c>
      <c r="N44" s="213">
        <v>0.497</v>
      </c>
      <c r="O44" s="325"/>
      <c r="P44" s="431">
        <v>0.439</v>
      </c>
      <c r="Q44" s="416">
        <v>0.41699999999999998</v>
      </c>
      <c r="R44" s="431">
        <v>0.4</v>
      </c>
      <c r="S44" s="416">
        <v>0.41799999999999998</v>
      </c>
      <c r="T44" s="321">
        <v>0.42499999999999999</v>
      </c>
      <c r="U44" s="474">
        <v>0.42499999999999999</v>
      </c>
      <c r="V44" s="144"/>
      <c r="W44" s="145"/>
      <c r="X44" s="321"/>
      <c r="Y44" s="322"/>
      <c r="Z44" s="144"/>
      <c r="AA44" s="145"/>
      <c r="AB44" s="293"/>
      <c r="AC44" s="22"/>
      <c r="AD44" s="22"/>
      <c r="AE44" s="22"/>
      <c r="AF44" s="22"/>
      <c r="AG44" s="22"/>
      <c r="AH44" s="22"/>
      <c r="AI44" s="22"/>
      <c r="AJ44" s="22"/>
      <c r="AK44" s="22"/>
      <c r="AL44" s="22"/>
      <c r="AM44" s="22"/>
      <c r="AN44" s="22"/>
      <c r="AO44" s="22"/>
      <c r="AP44" s="22"/>
      <c r="AQ44" s="22"/>
      <c r="AR44" s="22"/>
    </row>
    <row r="45" spans="1:44" x14ac:dyDescent="0.25">
      <c r="C45" s="11"/>
      <c r="P45" s="11"/>
      <c r="AB45" s="1"/>
      <c r="AC45" s="22"/>
      <c r="AD45" s="22"/>
      <c r="AE45" s="22"/>
      <c r="AF45" s="22"/>
      <c r="AG45" s="22"/>
      <c r="AH45" s="22"/>
      <c r="AI45" s="22"/>
      <c r="AJ45" s="22"/>
      <c r="AK45" s="22"/>
      <c r="AL45" s="22"/>
      <c r="AM45" s="22"/>
      <c r="AN45" s="22"/>
      <c r="AO45" s="22"/>
      <c r="AP45" s="22"/>
      <c r="AQ45" s="22"/>
      <c r="AR45" s="22"/>
    </row>
    <row r="46" spans="1:44" x14ac:dyDescent="0.25">
      <c r="A46" s="69" t="s">
        <v>63</v>
      </c>
      <c r="B46" s="69"/>
      <c r="C46" s="78"/>
      <c r="O46" s="21"/>
      <c r="P46" s="99"/>
      <c r="Q46" s="99"/>
      <c r="R46" s="99"/>
      <c r="S46" s="99"/>
      <c r="T46" s="99"/>
      <c r="U46" s="99"/>
      <c r="V46" s="99"/>
      <c r="AB46" s="1"/>
      <c r="AC46" s="22"/>
      <c r="AD46" s="22"/>
      <c r="AE46" s="22"/>
      <c r="AF46" s="22"/>
      <c r="AG46" s="22"/>
      <c r="AH46" s="22"/>
      <c r="AI46" s="22"/>
      <c r="AJ46" s="22"/>
      <c r="AK46" s="22"/>
      <c r="AL46" s="22"/>
      <c r="AM46" s="22"/>
      <c r="AN46" s="22"/>
      <c r="AO46" s="22"/>
      <c r="AP46" s="22"/>
      <c r="AQ46" s="22"/>
      <c r="AR46" s="22"/>
    </row>
    <row r="47" spans="1:44" x14ac:dyDescent="0.25">
      <c r="A47" s="19" t="s">
        <v>64</v>
      </c>
      <c r="B47" s="68"/>
      <c r="P47" s="99"/>
      <c r="Q47" s="99"/>
      <c r="R47" s="99"/>
      <c r="S47" s="99"/>
      <c r="T47" s="99"/>
      <c r="U47" s="99"/>
      <c r="V47" s="99"/>
      <c r="W47" s="10"/>
      <c r="X47" s="10"/>
      <c r="Y47" s="10"/>
      <c r="Z47" s="10"/>
      <c r="AA47" s="10"/>
      <c r="AB47" s="1"/>
      <c r="AC47" s="1"/>
      <c r="AD47" s="22"/>
      <c r="AE47" s="22"/>
      <c r="AF47" s="22"/>
      <c r="AG47" s="22"/>
      <c r="AH47" s="22"/>
      <c r="AI47" s="22"/>
      <c r="AJ47" s="22"/>
      <c r="AK47" s="22"/>
      <c r="AL47" s="22"/>
      <c r="AM47" s="22"/>
      <c r="AN47" s="22"/>
      <c r="AO47" s="22"/>
    </row>
    <row r="48" spans="1:44" x14ac:dyDescent="0.25">
      <c r="A48" s="68" t="s">
        <v>65</v>
      </c>
      <c r="B48" s="68"/>
      <c r="P48" s="99"/>
      <c r="Q48" s="99"/>
      <c r="R48" s="99"/>
      <c r="S48" s="99"/>
      <c r="T48" s="99"/>
      <c r="U48" s="99"/>
      <c r="V48" s="99"/>
      <c r="W48" s="10"/>
      <c r="X48" s="10"/>
      <c r="Y48" s="10"/>
      <c r="Z48" s="10"/>
      <c r="AA48" s="10"/>
      <c r="AB48" s="1"/>
      <c r="AC48" s="1"/>
      <c r="AD48" s="22"/>
      <c r="AE48" s="22"/>
      <c r="AF48" s="22"/>
      <c r="AG48" s="22"/>
      <c r="AH48" s="22"/>
      <c r="AI48" s="22"/>
      <c r="AJ48" s="22"/>
      <c r="AK48" s="22"/>
      <c r="AL48" s="22"/>
      <c r="AM48" s="22"/>
      <c r="AN48" s="22"/>
      <c r="AO48" s="22"/>
    </row>
    <row r="49" spans="1:41" x14ac:dyDescent="0.25">
      <c r="A49" s="68" t="s">
        <v>123</v>
      </c>
      <c r="B49" s="68"/>
      <c r="C49" s="78"/>
      <c r="D49" s="78"/>
      <c r="P49" s="10"/>
      <c r="Q49" s="10"/>
      <c r="R49" s="10"/>
      <c r="S49" s="10"/>
      <c r="T49" s="10"/>
      <c r="U49" s="10"/>
      <c r="V49" s="10"/>
      <c r="W49" s="10"/>
      <c r="X49" s="10"/>
      <c r="Y49" s="10"/>
      <c r="Z49" s="10"/>
      <c r="AA49" s="10"/>
      <c r="AB49" s="1"/>
      <c r="AC49" s="1"/>
      <c r="AD49" s="1"/>
      <c r="AE49" s="1"/>
    </row>
    <row r="50" spans="1:41" x14ac:dyDescent="0.25">
      <c r="A50" s="68" t="s">
        <v>66</v>
      </c>
      <c r="B50" s="68"/>
      <c r="C50" s="78"/>
      <c r="D50" s="78"/>
      <c r="P50" s="10"/>
      <c r="Q50" s="10"/>
      <c r="R50" s="10"/>
      <c r="S50" s="10"/>
      <c r="T50" s="10"/>
      <c r="U50" s="10"/>
      <c r="V50" s="10"/>
      <c r="W50" s="10"/>
      <c r="X50" s="10"/>
      <c r="Y50" s="10"/>
      <c r="Z50" s="10"/>
      <c r="AA50" s="10"/>
      <c r="AB50" s="1"/>
      <c r="AC50" s="1"/>
      <c r="AD50" s="1"/>
      <c r="AE50" s="1"/>
    </row>
    <row r="51" spans="1:41" x14ac:dyDescent="0.25">
      <c r="A51" s="69" t="s">
        <v>67</v>
      </c>
      <c r="B51" s="68"/>
      <c r="C51" s="78"/>
      <c r="D51" s="78"/>
      <c r="P51" s="10"/>
      <c r="Q51" s="10"/>
      <c r="R51" s="10"/>
      <c r="S51" s="10"/>
      <c r="T51" s="10"/>
      <c r="U51" s="10"/>
      <c r="V51" s="10"/>
      <c r="W51" s="10"/>
      <c r="X51" s="10"/>
      <c r="Y51" s="10"/>
      <c r="Z51" s="10"/>
      <c r="AA51" s="10"/>
      <c r="AB51" s="1"/>
      <c r="AC51" s="1"/>
      <c r="AD51" s="1"/>
      <c r="AE51" s="1"/>
    </row>
    <row r="52" spans="1:41" x14ac:dyDescent="0.25">
      <c r="C52" s="12"/>
      <c r="D52" s="12"/>
      <c r="P52" s="99"/>
      <c r="Q52" s="99"/>
      <c r="R52" s="99"/>
      <c r="S52" s="99"/>
      <c r="T52" s="99"/>
      <c r="U52" s="109"/>
      <c r="V52" s="99"/>
      <c r="W52" s="10"/>
      <c r="X52" s="10"/>
      <c r="Y52" s="10"/>
      <c r="Z52" s="10"/>
      <c r="AA52" s="10"/>
      <c r="AB52" s="1"/>
      <c r="AC52" s="1"/>
      <c r="AD52" s="22"/>
      <c r="AE52" s="22"/>
      <c r="AF52" s="22"/>
      <c r="AG52" s="22"/>
      <c r="AH52" s="22"/>
      <c r="AI52" s="22"/>
      <c r="AJ52" s="22"/>
      <c r="AK52" s="22"/>
      <c r="AL52" s="22"/>
      <c r="AM52" s="22"/>
      <c r="AN52" s="22"/>
      <c r="AO52" s="22"/>
    </row>
    <row r="53" spans="1:41" x14ac:dyDescent="0.25">
      <c r="C53" s="12"/>
      <c r="D53" s="12"/>
      <c r="P53" s="99"/>
      <c r="Q53" s="99"/>
      <c r="R53" s="99"/>
      <c r="S53" s="99"/>
      <c r="T53" s="99"/>
      <c r="U53" s="109"/>
      <c r="V53" s="99"/>
      <c r="W53" s="10"/>
      <c r="X53" s="10"/>
      <c r="Y53" s="10"/>
      <c r="Z53" s="10"/>
      <c r="AA53" s="10"/>
      <c r="AB53" s="1"/>
      <c r="AC53" s="1"/>
      <c r="AD53" s="22"/>
      <c r="AE53" s="22"/>
      <c r="AF53" s="22"/>
      <c r="AG53" s="22"/>
      <c r="AH53" s="22"/>
      <c r="AI53" s="22"/>
      <c r="AJ53" s="22"/>
      <c r="AK53" s="22"/>
      <c r="AL53" s="22"/>
      <c r="AM53" s="22"/>
      <c r="AN53" s="22"/>
      <c r="AO53" s="22"/>
    </row>
    <row r="54" spans="1:41" x14ac:dyDescent="0.25">
      <c r="C54" s="12"/>
      <c r="D54" s="12"/>
      <c r="P54" s="99"/>
      <c r="Q54" s="99"/>
      <c r="R54" s="99"/>
      <c r="S54" s="99"/>
      <c r="T54" s="99"/>
      <c r="U54" s="99"/>
      <c r="V54" s="99"/>
      <c r="W54" s="10"/>
      <c r="X54" s="10"/>
      <c r="Y54" s="10"/>
      <c r="Z54" s="10"/>
      <c r="AA54" s="10"/>
      <c r="AD54" s="22"/>
      <c r="AE54" s="22"/>
      <c r="AF54" s="22"/>
      <c r="AG54" s="22"/>
      <c r="AH54" s="22"/>
      <c r="AI54" s="22"/>
      <c r="AJ54" s="22"/>
      <c r="AK54" s="22"/>
      <c r="AL54" s="22"/>
      <c r="AM54" s="22"/>
      <c r="AN54" s="22"/>
      <c r="AO54" s="22"/>
    </row>
    <row r="55" spans="1:41" x14ac:dyDescent="0.25">
      <c r="C55" s="12"/>
      <c r="D55" s="12"/>
      <c r="P55" s="99"/>
      <c r="Q55" s="99"/>
      <c r="R55" s="99"/>
      <c r="S55" s="99"/>
      <c r="T55" s="99"/>
      <c r="U55" s="99"/>
      <c r="V55" s="99"/>
      <c r="W55" s="10"/>
      <c r="X55" s="10"/>
      <c r="Y55" s="10"/>
      <c r="Z55" s="10"/>
      <c r="AA55" s="10"/>
      <c r="AD55" s="22"/>
      <c r="AE55" s="22"/>
      <c r="AF55" s="22"/>
      <c r="AG55" s="22"/>
      <c r="AH55" s="22"/>
      <c r="AI55" s="22"/>
      <c r="AJ55" s="22"/>
      <c r="AK55" s="22"/>
      <c r="AL55" s="22"/>
      <c r="AM55" s="22"/>
      <c r="AN55" s="22"/>
      <c r="AO55" s="22"/>
    </row>
    <row r="56" spans="1:41" x14ac:dyDescent="0.25">
      <c r="C56" s="12"/>
      <c r="D56" s="12"/>
      <c r="P56" s="99"/>
      <c r="Q56" s="99"/>
      <c r="R56" s="99"/>
      <c r="S56" s="99"/>
      <c r="T56" s="99"/>
      <c r="U56" s="99"/>
      <c r="V56" s="99"/>
      <c r="W56" s="10"/>
      <c r="X56" s="10"/>
      <c r="Y56" s="10"/>
      <c r="Z56" s="10"/>
      <c r="AA56" s="10"/>
      <c r="AD56" s="22"/>
      <c r="AE56" s="22"/>
      <c r="AF56" s="22"/>
      <c r="AG56" s="22"/>
      <c r="AH56" s="22"/>
      <c r="AI56" s="22"/>
      <c r="AJ56" s="22"/>
      <c r="AK56" s="22"/>
      <c r="AL56" s="22"/>
      <c r="AM56" s="22"/>
      <c r="AN56" s="22"/>
      <c r="AO56" s="22"/>
    </row>
    <row r="57" spans="1:41" x14ac:dyDescent="0.25">
      <c r="C57" s="12"/>
      <c r="D57" s="12"/>
      <c r="P57" s="99"/>
      <c r="Q57" s="99"/>
      <c r="R57" s="99"/>
      <c r="S57" s="99"/>
      <c r="T57" s="99"/>
      <c r="U57" s="99"/>
      <c r="V57" s="99"/>
      <c r="W57" s="10"/>
      <c r="X57" s="10"/>
      <c r="Y57" s="10"/>
      <c r="Z57" s="10"/>
      <c r="AA57" s="10"/>
      <c r="AD57" s="22"/>
      <c r="AE57" s="22"/>
      <c r="AF57" s="22"/>
      <c r="AG57" s="22"/>
      <c r="AH57" s="22"/>
      <c r="AI57" s="22"/>
      <c r="AJ57" s="22"/>
      <c r="AK57" s="22"/>
      <c r="AL57" s="22"/>
      <c r="AM57" s="22"/>
      <c r="AN57" s="22"/>
      <c r="AO57" s="22"/>
    </row>
    <row r="58" spans="1:41" x14ac:dyDescent="0.25">
      <c r="C58" s="12"/>
      <c r="D58" s="12"/>
      <c r="P58" s="99"/>
      <c r="Q58" s="99"/>
      <c r="R58" s="99"/>
      <c r="S58" s="99"/>
      <c r="T58" s="99"/>
      <c r="U58" s="99"/>
      <c r="V58" s="99"/>
      <c r="W58" s="10"/>
      <c r="X58" s="10"/>
      <c r="Y58" s="10"/>
      <c r="Z58" s="10"/>
      <c r="AA58" s="10"/>
      <c r="AD58" s="22"/>
      <c r="AE58" s="22"/>
      <c r="AF58" s="22"/>
      <c r="AG58" s="22"/>
      <c r="AH58" s="22"/>
      <c r="AI58" s="22"/>
      <c r="AJ58" s="22"/>
      <c r="AK58" s="22"/>
      <c r="AL58" s="22"/>
      <c r="AM58" s="22"/>
      <c r="AN58" s="22"/>
      <c r="AO58" s="22"/>
    </row>
    <row r="59" spans="1:41" x14ac:dyDescent="0.25">
      <c r="C59" s="12"/>
      <c r="D59" s="12"/>
      <c r="P59" s="99"/>
      <c r="Q59" s="99"/>
      <c r="R59" s="99"/>
      <c r="S59" s="99"/>
      <c r="T59" s="99"/>
      <c r="U59" s="99"/>
      <c r="V59" s="99"/>
      <c r="W59" s="10"/>
      <c r="X59" s="10"/>
      <c r="Y59" s="10"/>
      <c r="Z59" s="10"/>
      <c r="AA59" s="10"/>
      <c r="AD59" s="22"/>
      <c r="AE59" s="22"/>
      <c r="AF59" s="22"/>
      <c r="AG59" s="22"/>
      <c r="AH59" s="22"/>
      <c r="AI59" s="22"/>
      <c r="AJ59" s="22"/>
      <c r="AK59" s="22"/>
      <c r="AL59" s="22"/>
      <c r="AM59" s="22"/>
      <c r="AN59" s="22"/>
      <c r="AO59" s="22"/>
    </row>
    <row r="60" spans="1:41" x14ac:dyDescent="0.25">
      <c r="P60" s="99"/>
      <c r="Q60" s="99"/>
      <c r="R60" s="99"/>
      <c r="S60" s="99"/>
      <c r="T60" s="99"/>
      <c r="U60" s="99"/>
      <c r="V60" s="99"/>
      <c r="W60" s="10"/>
      <c r="X60" s="10"/>
      <c r="Y60" s="10"/>
      <c r="Z60" s="10"/>
      <c r="AA60" s="10"/>
      <c r="AD60" s="22"/>
      <c r="AE60" s="22"/>
      <c r="AF60" s="22"/>
      <c r="AG60" s="22"/>
      <c r="AH60" s="22"/>
      <c r="AI60" s="22"/>
      <c r="AJ60" s="22"/>
      <c r="AK60" s="22"/>
      <c r="AL60" s="22"/>
      <c r="AM60" s="22"/>
      <c r="AN60" s="22"/>
      <c r="AO60" s="22"/>
    </row>
    <row r="61" spans="1:41" x14ac:dyDescent="0.25">
      <c r="P61" s="99"/>
      <c r="Q61" s="99"/>
      <c r="R61" s="99"/>
      <c r="S61" s="99"/>
      <c r="T61" s="99"/>
      <c r="U61" s="99"/>
      <c r="V61" s="99"/>
      <c r="W61" s="10"/>
      <c r="X61" s="10"/>
      <c r="Y61" s="10"/>
      <c r="Z61" s="10"/>
      <c r="AA61" s="10"/>
      <c r="AD61" s="22"/>
      <c r="AE61" s="22"/>
      <c r="AF61" s="22"/>
      <c r="AG61" s="22"/>
      <c r="AH61" s="22"/>
      <c r="AI61" s="22"/>
      <c r="AJ61" s="22"/>
      <c r="AK61" s="22"/>
      <c r="AL61" s="22"/>
      <c r="AM61" s="22"/>
      <c r="AN61" s="22"/>
      <c r="AO61" s="22"/>
    </row>
    <row r="62" spans="1:41" x14ac:dyDescent="0.25">
      <c r="P62" s="99"/>
      <c r="Q62" s="99"/>
      <c r="R62" s="99"/>
      <c r="S62" s="99"/>
      <c r="T62" s="99"/>
      <c r="U62" s="99"/>
      <c r="V62" s="99"/>
      <c r="W62" s="10"/>
      <c r="X62" s="10"/>
      <c r="Y62" s="10"/>
      <c r="Z62" s="10"/>
      <c r="AA62" s="10"/>
      <c r="AD62" s="22"/>
      <c r="AE62" s="22"/>
      <c r="AF62" s="22"/>
      <c r="AG62" s="22"/>
      <c r="AH62" s="22"/>
      <c r="AI62" s="22"/>
      <c r="AJ62" s="22"/>
      <c r="AK62" s="22"/>
      <c r="AL62" s="22"/>
      <c r="AM62" s="22"/>
      <c r="AN62" s="22"/>
      <c r="AO62" s="22"/>
    </row>
    <row r="63" spans="1:41" x14ac:dyDescent="0.25">
      <c r="P63" s="99"/>
      <c r="Q63" s="99"/>
      <c r="R63" s="99"/>
      <c r="S63" s="99"/>
      <c r="T63" s="99"/>
      <c r="U63" s="99"/>
      <c r="V63" s="99"/>
      <c r="W63" s="10"/>
      <c r="X63" s="10"/>
      <c r="Y63" s="10"/>
      <c r="Z63" s="10"/>
      <c r="AA63" s="10"/>
      <c r="AD63" s="22"/>
      <c r="AE63" s="22"/>
      <c r="AF63" s="22"/>
      <c r="AG63" s="22"/>
      <c r="AH63" s="22"/>
      <c r="AI63" s="22"/>
      <c r="AJ63" s="22"/>
      <c r="AK63" s="22"/>
      <c r="AL63" s="22"/>
      <c r="AM63" s="22"/>
      <c r="AN63" s="22"/>
      <c r="AO63" s="22"/>
    </row>
    <row r="64" spans="1:41" x14ac:dyDescent="0.25">
      <c r="P64" s="99"/>
      <c r="Q64" s="99"/>
      <c r="R64" s="99"/>
      <c r="S64" s="99"/>
      <c r="T64" s="99"/>
      <c r="U64" s="99"/>
      <c r="V64" s="99"/>
      <c r="W64" s="10"/>
      <c r="X64" s="10"/>
      <c r="Y64" s="10"/>
      <c r="Z64" s="10"/>
      <c r="AA64" s="10"/>
      <c r="AD64" s="22"/>
      <c r="AE64" s="22"/>
      <c r="AF64" s="22"/>
      <c r="AG64" s="22"/>
      <c r="AH64" s="22"/>
      <c r="AI64" s="22"/>
      <c r="AJ64" s="22"/>
      <c r="AK64" s="22"/>
      <c r="AL64" s="22"/>
      <c r="AM64" s="22"/>
      <c r="AN64" s="22"/>
      <c r="AO64" s="22"/>
    </row>
    <row r="65" spans="16:41" x14ac:dyDescent="0.25">
      <c r="P65" s="99"/>
      <c r="Q65" s="99"/>
      <c r="R65" s="99"/>
      <c r="S65" s="99"/>
      <c r="T65" s="99"/>
      <c r="U65" s="99"/>
      <c r="V65" s="99"/>
      <c r="W65" s="10"/>
      <c r="X65" s="10"/>
      <c r="Y65" s="10"/>
      <c r="Z65" s="10"/>
      <c r="AA65" s="10"/>
      <c r="AD65" s="22"/>
      <c r="AE65" s="22"/>
      <c r="AF65" s="22"/>
      <c r="AG65" s="22"/>
      <c r="AH65" s="22"/>
      <c r="AI65" s="22"/>
      <c r="AJ65" s="22"/>
      <c r="AK65" s="22"/>
      <c r="AL65" s="22"/>
      <c r="AM65" s="22"/>
      <c r="AN65" s="22"/>
      <c r="AO65" s="22"/>
    </row>
    <row r="66" spans="16:41" x14ac:dyDescent="0.25">
      <c r="P66" s="99"/>
      <c r="Q66" s="99"/>
      <c r="R66" s="99"/>
      <c r="S66" s="99"/>
      <c r="T66" s="99"/>
      <c r="U66" s="99"/>
      <c r="V66" s="99"/>
      <c r="W66" s="10"/>
      <c r="X66" s="10"/>
      <c r="Y66" s="10"/>
      <c r="Z66" s="10"/>
      <c r="AA66" s="10"/>
      <c r="AD66" s="22"/>
      <c r="AE66" s="22"/>
      <c r="AF66" s="22"/>
      <c r="AG66" s="22"/>
      <c r="AH66" s="22"/>
      <c r="AI66" s="22"/>
      <c r="AJ66" s="22"/>
      <c r="AK66" s="22"/>
      <c r="AL66" s="22"/>
      <c r="AM66" s="22"/>
      <c r="AN66" s="22"/>
      <c r="AO66" s="22"/>
    </row>
    <row r="67" spans="16:41" x14ac:dyDescent="0.25">
      <c r="P67" s="99"/>
      <c r="Q67" s="99"/>
      <c r="R67" s="99"/>
      <c r="S67" s="99"/>
      <c r="T67" s="99"/>
      <c r="U67" s="99"/>
      <c r="V67" s="99"/>
      <c r="W67" s="10"/>
      <c r="X67" s="10"/>
      <c r="Y67" s="10"/>
      <c r="Z67" s="10"/>
      <c r="AA67" s="10"/>
      <c r="AD67" s="22"/>
      <c r="AE67" s="22"/>
      <c r="AF67" s="22"/>
      <c r="AG67" s="22"/>
      <c r="AH67" s="22"/>
      <c r="AI67" s="22"/>
      <c r="AJ67" s="22"/>
      <c r="AK67" s="22"/>
      <c r="AL67" s="22"/>
      <c r="AM67" s="22"/>
      <c r="AN67" s="22"/>
      <c r="AO67" s="22"/>
    </row>
    <row r="68" spans="16:41" x14ac:dyDescent="0.25">
      <c r="P68" s="99"/>
      <c r="Q68" s="99"/>
      <c r="R68" s="99"/>
      <c r="S68" s="99"/>
      <c r="T68" s="99"/>
      <c r="U68" s="99"/>
      <c r="V68" s="99"/>
      <c r="W68" s="10"/>
      <c r="X68" s="10"/>
      <c r="Y68" s="10"/>
      <c r="Z68" s="10"/>
      <c r="AA68" s="10"/>
      <c r="AD68" s="22"/>
      <c r="AE68" s="22"/>
      <c r="AF68" s="22"/>
      <c r="AG68" s="22"/>
      <c r="AH68" s="22"/>
      <c r="AI68" s="22"/>
      <c r="AJ68" s="22"/>
      <c r="AK68" s="22"/>
      <c r="AL68" s="22"/>
      <c r="AM68" s="22"/>
      <c r="AN68" s="22"/>
      <c r="AO68" s="22"/>
    </row>
    <row r="69" spans="16:41" x14ac:dyDescent="0.25">
      <c r="P69" s="99"/>
      <c r="Q69" s="99"/>
      <c r="R69" s="99"/>
      <c r="S69" s="99"/>
      <c r="T69" s="99"/>
      <c r="U69" s="99"/>
      <c r="V69" s="99"/>
      <c r="W69" s="10"/>
      <c r="X69" s="10"/>
      <c r="Y69" s="10"/>
      <c r="Z69" s="10"/>
      <c r="AA69" s="10"/>
      <c r="AD69" s="22"/>
      <c r="AE69" s="22"/>
      <c r="AF69" s="22"/>
      <c r="AG69" s="22"/>
      <c r="AH69" s="22"/>
      <c r="AI69" s="22"/>
      <c r="AJ69" s="22"/>
      <c r="AK69" s="22"/>
      <c r="AL69" s="22"/>
      <c r="AM69" s="22"/>
      <c r="AN69" s="22"/>
      <c r="AO69" s="22"/>
    </row>
    <row r="70" spans="16:41" x14ac:dyDescent="0.25">
      <c r="P70" s="99"/>
      <c r="Q70" s="99"/>
      <c r="R70" s="99"/>
      <c r="S70" s="99"/>
      <c r="T70" s="99"/>
      <c r="U70" s="99"/>
      <c r="V70" s="99"/>
      <c r="W70" s="10"/>
      <c r="X70" s="10"/>
      <c r="Y70" s="10"/>
      <c r="Z70" s="10"/>
      <c r="AA70" s="10"/>
      <c r="AD70" s="22"/>
      <c r="AE70" s="22"/>
      <c r="AF70" s="22"/>
      <c r="AG70" s="22"/>
      <c r="AH70" s="22"/>
      <c r="AI70" s="22"/>
      <c r="AJ70" s="22"/>
      <c r="AK70" s="22"/>
      <c r="AL70" s="22"/>
      <c r="AM70" s="22"/>
      <c r="AN70" s="22"/>
      <c r="AO70" s="22"/>
    </row>
    <row r="71" spans="16:41" x14ac:dyDescent="0.25">
      <c r="P71" s="99"/>
      <c r="Q71" s="99"/>
      <c r="R71" s="99"/>
      <c r="S71" s="99"/>
      <c r="T71" s="99"/>
      <c r="U71" s="99"/>
      <c r="V71" s="99"/>
      <c r="W71" s="10"/>
      <c r="X71" s="10"/>
      <c r="Y71" s="10"/>
      <c r="AD71" s="22"/>
      <c r="AE71" s="22"/>
      <c r="AF71" s="22"/>
      <c r="AG71" s="22"/>
      <c r="AH71" s="22"/>
      <c r="AI71" s="22"/>
      <c r="AJ71" s="22"/>
      <c r="AK71" s="22"/>
      <c r="AL71" s="22"/>
      <c r="AM71" s="22"/>
      <c r="AN71" s="22"/>
      <c r="AO71" s="22"/>
    </row>
    <row r="72" spans="16:41" x14ac:dyDescent="0.25">
      <c r="P72" s="99"/>
      <c r="Q72" s="99"/>
      <c r="R72" s="99"/>
      <c r="S72" s="99"/>
      <c r="T72" s="99"/>
      <c r="U72" s="99"/>
      <c r="V72" s="99"/>
      <c r="W72" s="10"/>
      <c r="X72" s="10"/>
      <c r="Y72" s="10"/>
      <c r="AD72" s="22"/>
      <c r="AE72" s="22"/>
      <c r="AF72" s="22"/>
      <c r="AG72" s="22"/>
      <c r="AH72" s="22"/>
      <c r="AI72" s="22"/>
      <c r="AJ72" s="22"/>
      <c r="AK72" s="22"/>
      <c r="AL72" s="22"/>
      <c r="AM72" s="22"/>
      <c r="AN72" s="22"/>
      <c r="AO72" s="22"/>
    </row>
    <row r="73" spans="16:41" x14ac:dyDescent="0.25">
      <c r="P73" s="99"/>
      <c r="Q73" s="99"/>
      <c r="R73" s="99"/>
      <c r="S73" s="99"/>
      <c r="T73" s="99"/>
      <c r="U73" s="99"/>
      <c r="V73" s="99"/>
      <c r="W73" s="10"/>
      <c r="X73" s="10"/>
      <c r="Y73" s="10"/>
      <c r="AD73" s="22"/>
      <c r="AE73" s="22"/>
      <c r="AF73" s="22"/>
      <c r="AG73" s="22"/>
      <c r="AH73" s="22"/>
      <c r="AI73" s="22"/>
      <c r="AJ73" s="22"/>
      <c r="AK73" s="22"/>
      <c r="AL73" s="22"/>
      <c r="AM73" s="22"/>
      <c r="AN73" s="22"/>
      <c r="AO73" s="22"/>
    </row>
    <row r="74" spans="16:41" x14ac:dyDescent="0.25">
      <c r="P74" s="99"/>
      <c r="Q74" s="99"/>
      <c r="R74" s="99"/>
      <c r="S74" s="99"/>
      <c r="T74" s="99"/>
      <c r="U74" s="99"/>
      <c r="V74" s="99"/>
      <c r="W74" s="10"/>
      <c r="X74" s="10"/>
      <c r="Y74" s="10"/>
      <c r="AD74" s="22"/>
      <c r="AE74" s="22"/>
      <c r="AF74" s="22"/>
      <c r="AG74" s="22"/>
      <c r="AH74" s="22"/>
      <c r="AI74" s="22"/>
      <c r="AJ74" s="22"/>
      <c r="AK74" s="22"/>
      <c r="AL74" s="22"/>
      <c r="AM74" s="22"/>
      <c r="AN74" s="22"/>
      <c r="AO74" s="22"/>
    </row>
    <row r="75" spans="16:41" x14ac:dyDescent="0.25">
      <c r="P75" s="99"/>
      <c r="Q75" s="99"/>
      <c r="R75" s="99"/>
      <c r="S75" s="99"/>
      <c r="T75" s="99"/>
      <c r="U75" s="99"/>
      <c r="V75" s="99"/>
      <c r="W75" s="10"/>
      <c r="X75" s="10"/>
      <c r="Y75" s="10"/>
      <c r="AD75" s="22"/>
      <c r="AE75" s="22"/>
      <c r="AF75" s="22"/>
      <c r="AG75" s="22"/>
      <c r="AH75" s="22"/>
      <c r="AI75" s="22"/>
      <c r="AJ75" s="22"/>
      <c r="AK75" s="22"/>
      <c r="AL75" s="22"/>
      <c r="AM75" s="22"/>
      <c r="AN75" s="22"/>
      <c r="AO75" s="22"/>
    </row>
    <row r="76" spans="16:41" x14ac:dyDescent="0.25">
      <c r="P76" s="99"/>
      <c r="Q76" s="99"/>
      <c r="R76" s="99"/>
      <c r="S76" s="99"/>
      <c r="T76" s="99"/>
      <c r="U76" s="99"/>
      <c r="V76" s="99"/>
      <c r="W76" s="10"/>
      <c r="X76" s="10"/>
      <c r="Y76" s="10"/>
      <c r="AD76" s="22"/>
      <c r="AE76" s="22"/>
      <c r="AF76" s="22"/>
      <c r="AG76" s="22"/>
      <c r="AH76" s="22"/>
      <c r="AI76" s="22"/>
      <c r="AJ76" s="22"/>
      <c r="AK76" s="22"/>
      <c r="AL76" s="22"/>
      <c r="AM76" s="22"/>
      <c r="AN76" s="22"/>
      <c r="AO76" s="22"/>
    </row>
    <row r="77" spans="16:41" x14ac:dyDescent="0.25">
      <c r="P77" s="99"/>
      <c r="Q77" s="99"/>
      <c r="R77" s="99"/>
      <c r="S77" s="99"/>
      <c r="T77" s="99"/>
      <c r="U77" s="99"/>
      <c r="V77" s="99"/>
      <c r="W77" s="10"/>
      <c r="X77" s="10"/>
      <c r="Y77" s="10"/>
      <c r="AD77" s="22"/>
      <c r="AE77" s="22"/>
      <c r="AF77" s="22"/>
      <c r="AG77" s="22"/>
      <c r="AH77" s="22"/>
      <c r="AI77" s="22"/>
      <c r="AJ77" s="22"/>
      <c r="AK77" s="22"/>
      <c r="AL77" s="22"/>
      <c r="AM77" s="22"/>
      <c r="AN77" s="22"/>
      <c r="AO77" s="22"/>
    </row>
    <row r="78" spans="16:41" x14ac:dyDescent="0.25">
      <c r="P78" s="99"/>
      <c r="Q78" s="99"/>
      <c r="R78" s="99"/>
      <c r="S78" s="99"/>
      <c r="T78" s="99"/>
      <c r="U78" s="99"/>
      <c r="V78" s="99"/>
      <c r="W78" s="10"/>
      <c r="X78" s="10"/>
      <c r="Y78" s="10"/>
      <c r="AD78" s="22"/>
      <c r="AE78" s="22"/>
      <c r="AF78" s="22"/>
      <c r="AG78" s="22"/>
      <c r="AH78" s="22"/>
      <c r="AI78" s="22"/>
      <c r="AJ78" s="22"/>
      <c r="AK78" s="22"/>
      <c r="AL78" s="22"/>
      <c r="AM78" s="22"/>
      <c r="AN78" s="22"/>
      <c r="AO78" s="22"/>
    </row>
    <row r="79" spans="16:41" x14ac:dyDescent="0.25">
      <c r="P79" s="99"/>
      <c r="Q79" s="99"/>
      <c r="R79" s="99"/>
      <c r="S79" s="99"/>
      <c r="T79" s="99"/>
      <c r="U79" s="99"/>
      <c r="V79" s="99"/>
      <c r="W79" s="10"/>
      <c r="X79" s="10"/>
      <c r="Y79" s="10"/>
      <c r="AD79" s="22"/>
      <c r="AE79" s="22"/>
      <c r="AF79" s="22"/>
      <c r="AG79" s="22"/>
      <c r="AH79" s="22"/>
      <c r="AI79" s="22"/>
      <c r="AJ79" s="22"/>
      <c r="AK79" s="22"/>
      <c r="AL79" s="22"/>
      <c r="AM79" s="22"/>
      <c r="AN79" s="22"/>
      <c r="AO79" s="22"/>
    </row>
    <row r="80" spans="16:41" x14ac:dyDescent="0.25">
      <c r="P80" s="10"/>
      <c r="Q80" s="10"/>
      <c r="R80" s="10"/>
      <c r="S80" s="10"/>
      <c r="T80" s="10"/>
      <c r="U80" s="10"/>
      <c r="V80" s="10"/>
      <c r="W80" s="10"/>
      <c r="X80" s="10"/>
      <c r="Y80" s="10"/>
      <c r="AD80" s="22"/>
      <c r="AE80" s="22"/>
      <c r="AF80" s="22"/>
      <c r="AG80" s="22"/>
      <c r="AH80" s="22"/>
      <c r="AI80" s="22"/>
      <c r="AJ80" s="22"/>
      <c r="AK80" s="22"/>
      <c r="AL80" s="22"/>
      <c r="AM80" s="22"/>
      <c r="AN80" s="22"/>
      <c r="AO80" s="22"/>
    </row>
    <row r="81" spans="16:41" x14ac:dyDescent="0.25">
      <c r="P81" s="10"/>
      <c r="Q81" s="10"/>
      <c r="R81" s="10"/>
      <c r="S81" s="10"/>
      <c r="T81" s="10"/>
      <c r="U81" s="10"/>
      <c r="V81" s="10"/>
      <c r="W81" s="10"/>
      <c r="X81" s="10"/>
      <c r="Y81" s="10"/>
      <c r="AD81" s="22"/>
      <c r="AE81" s="22"/>
      <c r="AF81" s="22"/>
      <c r="AG81" s="22"/>
      <c r="AH81" s="22"/>
      <c r="AI81" s="22"/>
      <c r="AJ81" s="22"/>
      <c r="AK81" s="22"/>
      <c r="AL81" s="22"/>
      <c r="AM81" s="22"/>
      <c r="AN81" s="22"/>
      <c r="AO81" s="22"/>
    </row>
    <row r="82" spans="16:41" x14ac:dyDescent="0.25">
      <c r="P82" s="10"/>
      <c r="Q82" s="10"/>
      <c r="R82" s="10"/>
      <c r="S82" s="10"/>
      <c r="T82" s="10"/>
      <c r="U82" s="10"/>
      <c r="V82" s="10"/>
      <c r="W82" s="10"/>
      <c r="X82" s="10"/>
      <c r="Y82" s="10"/>
      <c r="AD82" s="22"/>
      <c r="AE82" s="22"/>
      <c r="AF82" s="22"/>
      <c r="AG82" s="22"/>
      <c r="AH82" s="22"/>
      <c r="AI82" s="22"/>
      <c r="AJ82" s="22"/>
      <c r="AK82" s="22"/>
      <c r="AL82" s="22"/>
      <c r="AM82" s="22"/>
      <c r="AN82" s="22"/>
      <c r="AO82" s="22"/>
    </row>
    <row r="83" spans="16:41" x14ac:dyDescent="0.25">
      <c r="P83" s="10"/>
      <c r="Q83" s="10"/>
      <c r="R83" s="10"/>
      <c r="S83" s="10"/>
      <c r="T83" s="10"/>
      <c r="U83" s="10"/>
      <c r="V83" s="10"/>
      <c r="W83" s="10"/>
      <c r="X83" s="10"/>
      <c r="Y83" s="10"/>
      <c r="AD83" s="22"/>
      <c r="AE83" s="22"/>
      <c r="AF83" s="22"/>
      <c r="AG83" s="22"/>
      <c r="AH83" s="22"/>
      <c r="AI83" s="22"/>
      <c r="AJ83" s="22"/>
      <c r="AK83" s="22"/>
      <c r="AL83" s="22"/>
      <c r="AM83" s="22"/>
      <c r="AN83" s="22"/>
      <c r="AO83" s="22"/>
    </row>
    <row r="84" spans="16:41" x14ac:dyDescent="0.25">
      <c r="P84" s="10"/>
      <c r="Q84" s="10"/>
      <c r="R84" s="10"/>
      <c r="S84" s="10"/>
      <c r="T84" s="10"/>
      <c r="U84" s="10"/>
      <c r="V84" s="10"/>
      <c r="W84" s="10"/>
      <c r="X84" s="10"/>
      <c r="Y84" s="10"/>
    </row>
    <row r="85" spans="16:41" x14ac:dyDescent="0.25">
      <c r="P85" s="10"/>
      <c r="Q85" s="10"/>
      <c r="R85" s="10"/>
      <c r="S85" s="10"/>
      <c r="T85" s="10"/>
      <c r="U85" s="10"/>
      <c r="V85" s="10"/>
      <c r="W85" s="10"/>
      <c r="X85" s="10"/>
      <c r="Y85" s="10"/>
    </row>
    <row r="86" spans="16:41" x14ac:dyDescent="0.25">
      <c r="P86" s="10"/>
      <c r="Q86" s="10"/>
      <c r="R86" s="10"/>
      <c r="S86" s="10"/>
      <c r="T86" s="10"/>
      <c r="U86" s="10"/>
      <c r="V86" s="10"/>
      <c r="W86" s="10"/>
      <c r="X86" s="10"/>
      <c r="Y86" s="10"/>
    </row>
  </sheetData>
  <pageMargins left="0.7" right="0.7" top="0.75" bottom="0.75" header="0.3" footer="0.3"/>
  <pageSetup paperSize="9" orientation="portrait" r:id="rId1"/>
  <headerFooter>
    <oddFooter>&amp;C&amp;1#&amp;"Calibri"&amp;10&amp;K000000OFFICIAL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C645-8EA9-482B-8799-46477186F4E6}">
  <dimension ref="B1:C41"/>
  <sheetViews>
    <sheetView showGridLines="0" topLeftCell="A4" zoomScale="85" zoomScaleNormal="85" workbookViewId="0">
      <selection activeCell="C20" sqref="C20"/>
    </sheetView>
  </sheetViews>
  <sheetFormatPr defaultColWidth="8.5703125" defaultRowHeight="14.25" x14ac:dyDescent="0.2"/>
  <cols>
    <col min="1" max="1" width="8.5703125" style="3"/>
    <col min="2" max="2" width="56.42578125" style="3" customWidth="1"/>
    <col min="3" max="3" width="185.5703125" style="7" bestFit="1" customWidth="1"/>
    <col min="4" max="16384" width="8.5703125" style="3"/>
  </cols>
  <sheetData>
    <row r="1" spans="2:3" ht="24" thickBot="1" x14ac:dyDescent="0.25">
      <c r="B1" s="106" t="s">
        <v>73</v>
      </c>
      <c r="C1" s="106" t="s">
        <v>74</v>
      </c>
    </row>
    <row r="2" spans="2:3" ht="43.5" customHeight="1" thickBot="1" x14ac:dyDescent="0.25">
      <c r="B2" s="87" t="s">
        <v>75</v>
      </c>
      <c r="C2" s="83"/>
    </row>
    <row r="3" spans="2:3" ht="84" customHeight="1" thickBot="1" x14ac:dyDescent="0.25">
      <c r="B3" s="84" t="s">
        <v>76</v>
      </c>
      <c r="C3" s="85" t="s">
        <v>77</v>
      </c>
    </row>
    <row r="4" spans="2:3" ht="81" customHeight="1" thickBot="1" x14ac:dyDescent="0.25">
      <c r="B4" s="4" t="s">
        <v>78</v>
      </c>
      <c r="C4" s="4" t="s">
        <v>79</v>
      </c>
    </row>
    <row r="5" spans="2:3" ht="15" customHeight="1" thickBot="1" x14ac:dyDescent="0.25">
      <c r="B5" s="5" t="s">
        <v>80</v>
      </c>
      <c r="C5" s="17" t="s">
        <v>81</v>
      </c>
    </row>
    <row r="6" spans="2:3" ht="15" customHeight="1" thickBot="1" x14ac:dyDescent="0.25">
      <c r="B6" s="5" t="s">
        <v>18</v>
      </c>
      <c r="C6" s="17" t="s">
        <v>82</v>
      </c>
    </row>
    <row r="7" spans="2:3" ht="36" customHeight="1" thickBot="1" x14ac:dyDescent="0.25">
      <c r="B7" s="9" t="s">
        <v>22</v>
      </c>
      <c r="C7" s="4" t="s">
        <v>83</v>
      </c>
    </row>
    <row r="8" spans="2:3" ht="28.5" customHeight="1" thickBot="1" x14ac:dyDescent="0.25">
      <c r="B8" s="5" t="s">
        <v>84</v>
      </c>
      <c r="C8" s="17" t="s">
        <v>85</v>
      </c>
    </row>
    <row r="9" spans="2:3" ht="16.5" customHeight="1" thickBot="1" x14ac:dyDescent="0.25">
      <c r="B9" s="87" t="s">
        <v>23</v>
      </c>
      <c r="C9" s="83"/>
    </row>
    <row r="10" spans="2:3" ht="16.5" customHeight="1" thickBot="1" x14ac:dyDescent="0.25">
      <c r="B10" s="9" t="s">
        <v>35</v>
      </c>
      <c r="C10" s="4" t="s">
        <v>86</v>
      </c>
    </row>
    <row r="11" spans="2:3" ht="16.5" customHeight="1" thickBot="1" x14ac:dyDescent="0.25">
      <c r="B11" s="9" t="s">
        <v>87</v>
      </c>
      <c r="C11" s="4" t="s">
        <v>88</v>
      </c>
    </row>
    <row r="12" spans="2:3" ht="15" thickBot="1" x14ac:dyDescent="0.25">
      <c r="B12" s="9" t="s">
        <v>89</v>
      </c>
      <c r="C12" s="4" t="s">
        <v>90</v>
      </c>
    </row>
    <row r="13" spans="2:3" ht="15" thickBot="1" x14ac:dyDescent="0.25">
      <c r="B13" s="9" t="s">
        <v>91</v>
      </c>
      <c r="C13" s="4" t="s">
        <v>92</v>
      </c>
    </row>
    <row r="14" spans="2:3" ht="15" thickBot="1" x14ac:dyDescent="0.25">
      <c r="B14" s="9" t="s">
        <v>93</v>
      </c>
      <c r="C14" s="4" t="s">
        <v>94</v>
      </c>
    </row>
    <row r="15" spans="2:3" ht="15" thickBot="1" x14ac:dyDescent="0.25">
      <c r="B15" s="9" t="s">
        <v>95</v>
      </c>
      <c r="C15" s="4" t="s">
        <v>82</v>
      </c>
    </row>
    <row r="16" spans="2:3" ht="29.25" thickBot="1" x14ac:dyDescent="0.25">
      <c r="B16" s="5" t="s">
        <v>96</v>
      </c>
      <c r="C16" s="17" t="s">
        <v>97</v>
      </c>
    </row>
    <row r="17" spans="2:3" ht="56.85" customHeight="1" thickBot="1" x14ac:dyDescent="0.25">
      <c r="B17" s="5" t="s">
        <v>98</v>
      </c>
      <c r="C17" s="17" t="s">
        <v>99</v>
      </c>
    </row>
    <row r="18" spans="2:3" ht="35.25" customHeight="1" thickBot="1" x14ac:dyDescent="0.25">
      <c r="B18" s="6" t="s">
        <v>45</v>
      </c>
      <c r="C18" s="17" t="s">
        <v>100</v>
      </c>
    </row>
    <row r="19" spans="2:3" ht="70.5" customHeight="1" thickBot="1" x14ac:dyDescent="0.25">
      <c r="B19" s="5" t="s">
        <v>101</v>
      </c>
      <c r="C19" s="17" t="s">
        <v>102</v>
      </c>
    </row>
    <row r="20" spans="2:3" ht="56.85" customHeight="1" thickBot="1" x14ac:dyDescent="0.25">
      <c r="B20" s="5" t="s">
        <v>103</v>
      </c>
      <c r="C20" s="17" t="s">
        <v>104</v>
      </c>
    </row>
    <row r="21" spans="2:3" ht="86.25" thickBot="1" x14ac:dyDescent="0.25">
      <c r="B21" s="5" t="s">
        <v>105</v>
      </c>
      <c r="C21" s="17" t="s">
        <v>106</v>
      </c>
    </row>
    <row r="22" spans="2:3" ht="28.5" customHeight="1" thickBot="1" x14ac:dyDescent="0.25">
      <c r="B22" s="4" t="s">
        <v>107</v>
      </c>
      <c r="C22" s="17" t="s">
        <v>108</v>
      </c>
    </row>
    <row r="23" spans="2:3" ht="28.5" customHeight="1" thickBot="1" x14ac:dyDescent="0.25">
      <c r="B23" s="4" t="s">
        <v>109</v>
      </c>
      <c r="C23" s="17" t="s">
        <v>110</v>
      </c>
    </row>
    <row r="24" spans="2:3" ht="28.5" customHeight="1" thickBot="1" x14ac:dyDescent="0.25">
      <c r="B24" s="4" t="s">
        <v>111</v>
      </c>
      <c r="C24" s="17" t="s">
        <v>112</v>
      </c>
    </row>
    <row r="25" spans="2:3" ht="28.5" customHeight="1" thickBot="1" x14ac:dyDescent="0.25">
      <c r="B25" s="4" t="s">
        <v>113</v>
      </c>
      <c r="C25" s="17" t="s">
        <v>114</v>
      </c>
    </row>
    <row r="26" spans="2:3" ht="28.5" customHeight="1" thickBot="1" x14ac:dyDescent="0.25">
      <c r="B26" s="4" t="s">
        <v>115</v>
      </c>
      <c r="C26" s="17" t="s">
        <v>116</v>
      </c>
    </row>
    <row r="27" spans="2:3" ht="28.5" customHeight="1" thickBot="1" x14ac:dyDescent="0.25">
      <c r="B27" s="4" t="s">
        <v>117</v>
      </c>
      <c r="C27" s="17" t="s">
        <v>118</v>
      </c>
    </row>
    <row r="28" spans="2:3" ht="28.5" customHeight="1" thickBot="1" x14ac:dyDescent="0.25">
      <c r="B28" s="4" t="s">
        <v>119</v>
      </c>
      <c r="C28" s="17" t="s">
        <v>120</v>
      </c>
    </row>
    <row r="29" spans="2:3" ht="28.5" customHeight="1" thickBot="1" x14ac:dyDescent="0.25">
      <c r="B29" s="4" t="s">
        <v>121</v>
      </c>
      <c r="C29" s="17" t="s">
        <v>122</v>
      </c>
    </row>
    <row r="32" spans="2:3" ht="29.25" customHeight="1" x14ac:dyDescent="0.2">
      <c r="C32" s="13"/>
    </row>
    <row r="33" spans="3:3" ht="28.5" customHeight="1" x14ac:dyDescent="0.2">
      <c r="C33" s="15"/>
    </row>
    <row r="34" spans="3:3" ht="28.5" customHeight="1" x14ac:dyDescent="0.2">
      <c r="C34" s="15"/>
    </row>
    <row r="35" spans="3:3" x14ac:dyDescent="0.2">
      <c r="C35" s="14"/>
    </row>
    <row r="36" spans="3:3" x14ac:dyDescent="0.2">
      <c r="C36" s="16"/>
    </row>
    <row r="37" spans="3:3" x14ac:dyDescent="0.2">
      <c r="C37" s="16"/>
    </row>
    <row r="38" spans="3:3" x14ac:dyDescent="0.2">
      <c r="C38" s="14"/>
    </row>
    <row r="39" spans="3:3" x14ac:dyDescent="0.2">
      <c r="C39" s="14"/>
    </row>
    <row r="40" spans="3:3" ht="41.25" customHeight="1" x14ac:dyDescent="0.2">
      <c r="C40" s="13"/>
    </row>
    <row r="41" spans="3:3" ht="28.5" customHeight="1" x14ac:dyDescent="0.2">
      <c r="C41" s="13"/>
    </row>
  </sheetData>
  <sheetProtection selectLockedCells="1" selectUnlockedCells="1"/>
  <pageMargins left="0.7" right="0.7" top="0.75" bottom="0.75" header="0.3" footer="0.3"/>
  <pageSetup paperSize="9" orientation="portrait" r:id="rId1"/>
  <headerFoot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79033CD929BA4D8E5088BA0FFA6A17" ma:contentTypeVersion="17" ma:contentTypeDescription="Create a new document." ma:contentTypeScope="" ma:versionID="c203531736ac070df6195d5879904125">
  <xsd:schema xmlns:xsd="http://www.w3.org/2001/XMLSchema" xmlns:xs="http://www.w3.org/2001/XMLSchema" xmlns:p="http://schemas.microsoft.com/office/2006/metadata/properties" xmlns:ns1="http://schemas.microsoft.com/sharepoint/v3" xmlns:ns2="0cb6f890-5b8c-4276-af57-df1c53fc3955" xmlns:ns3="17473e68-0407-4996-b7d4-786f0d49b8c7" targetNamespace="http://schemas.microsoft.com/office/2006/metadata/properties" ma:root="true" ma:fieldsID="24218562fdb9dbe68525194f8c2d7991" ns1:_="" ns2:_="" ns3:_="">
    <xsd:import namespace="http://schemas.microsoft.com/sharepoint/v3"/>
    <xsd:import namespace="0cb6f890-5b8c-4276-af57-df1c53fc3955"/>
    <xsd:import namespace="17473e68-0407-4996-b7d4-786f0d49b8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Comme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b6f890-5b8c-4276-af57-df1c53fc3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7473e68-0407-4996-b7d4-786f0d49b8c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f73bdb6-ef36-46a1-8407-a2632b15e430}" ma:internalName="TaxCatchAll" ma:showField="CatchAllData" ma:web="17473e68-0407-4996-b7d4-786f0d49b8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7473e68-0407-4996-b7d4-786f0d49b8c7">
      <UserInfo>
        <DisplayName>Fahy, Thomas (CS&amp;TD Intermediaries)</DisplayName>
        <AccountId>31</AccountId>
        <AccountType/>
      </UserInfo>
      <UserInfo>
        <DisplayName>Cant, Matthew (FSP)</DisplayName>
        <AccountId>7</AccountId>
        <AccountType/>
      </UserInfo>
      <UserInfo>
        <DisplayName>Tomkins-Wilson, Job Share (Corporate Finance)</DisplayName>
        <AccountId>88</AccountId>
        <AccountType/>
      </UserInfo>
      <UserInfo>
        <DisplayName>Patel-Khan, Harsha (FSP)</DisplayName>
        <AccountId>256</AccountId>
        <AccountType/>
      </UserInfo>
      <UserInfo>
        <DisplayName>DSouza, Stan (HMRC CS Director General Private Office)</DisplayName>
        <AccountId>231</AccountId>
        <AccountType/>
      </UserInfo>
      <UserInfo>
        <DisplayName>Wisdom, Philip (FP&amp;P)</DisplayName>
        <AccountId>232</AccountId>
        <AccountType/>
      </UserInfo>
      <UserInfo>
        <DisplayName>Lyons, Isobel (FSP)</DisplayName>
        <AccountId>22</AccountId>
        <AccountType/>
      </UserInfo>
      <UserInfo>
        <DisplayName>Carroll, Martin (FSP)</DisplayName>
        <AccountId>134</AccountId>
        <AccountType/>
      </UserInfo>
      <UserInfo>
        <DisplayName>Dwyer, Alice (FSP)</DisplayName>
        <AccountId>132</AccountId>
        <AccountType/>
      </UserInfo>
      <UserInfo>
        <DisplayName>Patel, Rashmi (FSP)</DisplayName>
        <AccountId>233</AccountId>
        <AccountType/>
      </UserInfo>
      <UserInfo>
        <DisplayName>Bernard, Stan (FSP)</DisplayName>
        <AccountId>195</AccountId>
        <AccountType/>
      </UserInfo>
      <UserInfo>
        <DisplayName>Wood, Phil (FP&amp;P)</DisplayName>
        <AccountId>234</AccountId>
        <AccountType/>
      </UserInfo>
      <UserInfo>
        <DisplayName>Thomas, Sandra (FSP)</DisplayName>
        <AccountId>137</AccountId>
        <AccountType/>
      </UserInfo>
      <UserInfo>
        <DisplayName>Lean, Chris (HMRC Comms and Guidance)</DisplayName>
        <AccountId>230</AccountId>
        <AccountType/>
      </UserInfo>
      <UserInfo>
        <DisplayName>Coppeard, Amy (HMRC Comms and Guidance)</DisplayName>
        <AccountId>304</AccountId>
        <AccountType/>
      </UserInfo>
      <UserInfo>
        <DisplayName>Piper, Dave (FP&amp;P)</DisplayName>
        <AccountId>335</AccountId>
        <AccountType/>
      </UserInfo>
      <UserInfo>
        <DisplayName>Willmer, Karen (HMRC CS Director General Private Office)</DisplayName>
        <AccountId>629</AccountId>
        <AccountType/>
      </UserInfo>
      <UserInfo>
        <DisplayName>Easterbrook, Nick (FP&amp;P)</DisplayName>
        <AccountId>926</AccountId>
        <AccountType/>
      </UserInfo>
      <UserInfo>
        <DisplayName>Marshall, Gillian (FP&amp;P)</DisplayName>
        <AccountId>927</AccountId>
        <AccountType/>
      </UserInfo>
      <UserInfo>
        <DisplayName>Okwong, Roseline (CS&amp;TD)</DisplayName>
        <AccountId>928</AccountId>
        <AccountType/>
      </UserInfo>
      <UserInfo>
        <DisplayName>Thomas, Gillian (FP&amp;P)</DisplayName>
        <AccountId>537</AccountId>
        <AccountType/>
      </UserInfo>
      <UserInfo>
        <DisplayName>Woosnam-Savage, Joanne (HMRC CS Director General Private Office)</DisplayName>
        <AccountId>605</AccountId>
        <AccountType/>
      </UserInfo>
      <UserInfo>
        <DisplayName>Miah, Kaysar (HMRC CS Director General Private Office)</DisplayName>
        <AccountId>1092</AccountId>
        <AccountType/>
      </UserInfo>
      <UserInfo>
        <DisplayName>Henfrey, Stuart (FSP)</DisplayName>
        <AccountId>26</AccountId>
        <AccountType/>
      </UserInfo>
      <UserInfo>
        <DisplayName>Yasmin, Yasmin (FSP)</DisplayName>
        <AccountId>727</AccountId>
        <AccountType/>
      </UserInfo>
      <UserInfo>
        <DisplayName>Anim, Zenaida (FSP)</DisplayName>
        <AccountId>1373</AccountId>
        <AccountType/>
      </UserInfo>
      <UserInfo>
        <DisplayName>Lloyd, Peter (HMRC CS Director General Private Office)</DisplayName>
        <AccountId>1252</AccountId>
        <AccountType/>
      </UserInfo>
      <UserInfo>
        <DisplayName>Stonehouse, Shauna (FP&amp;P)</DisplayName>
        <AccountId>659</AccountId>
        <AccountType/>
      </UserInfo>
      <UserInfo>
        <DisplayName>Cerpnjak, Rachael (FSP)</DisplayName>
        <AccountId>1125</AccountId>
        <AccountType/>
      </UserInfo>
      <UserInfo>
        <DisplayName>Campbell, Ross (FSP)</DisplayName>
        <AccountId>1872</AccountId>
        <AccountType/>
      </UserInfo>
      <UserInfo>
        <DisplayName>Biney, Hayden (FSP)</DisplayName>
        <AccountId>2485</AccountId>
        <AccountType/>
      </UserInfo>
    </SharedWithUsers>
    <TaxCatchAll xmlns="17473e68-0407-4996-b7d4-786f0d49b8c7" xsi:nil="true"/>
    <lcf76f155ced4ddcb4097134ff3c332f xmlns="0cb6f890-5b8c-4276-af57-df1c53fc395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Comments xmlns="0cb6f890-5b8c-4276-af57-df1c53fc3955" xsi:nil="true"/>
  </documentManagement>
</p:properties>
</file>

<file path=customXml/itemProps1.xml><?xml version="1.0" encoding="utf-8"?>
<ds:datastoreItem xmlns:ds="http://schemas.openxmlformats.org/officeDocument/2006/customXml" ds:itemID="{69A68DC4-1A64-49C5-B69F-3125BE2AD921}">
  <ds:schemaRefs>
    <ds:schemaRef ds:uri="http://schemas.microsoft.com/sharepoint/v3/contenttype/forms"/>
  </ds:schemaRefs>
</ds:datastoreItem>
</file>

<file path=customXml/itemProps2.xml><?xml version="1.0" encoding="utf-8"?>
<ds:datastoreItem xmlns:ds="http://schemas.openxmlformats.org/officeDocument/2006/customXml" ds:itemID="{4A0B9ABA-E621-413C-BE0C-133A5D838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b6f890-5b8c-4276-af57-df1c53fc3955"/>
    <ds:schemaRef ds:uri="17473e68-0407-4996-b7d4-786f0d49b8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5231CA-E3B6-42EB-BAD2-67B24D809C17}">
  <ds:schemaRefs>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17473e68-0407-4996-b7d4-786f0d49b8c7"/>
    <ds:schemaRef ds:uri="0cb6f890-5b8c-4276-af57-df1c53fc395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In-month measures</vt:lpstr>
      <vt:lpstr>Year-to-date measures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Gavin MacMaster</dc:creator>
  <cp:keywords/>
  <dc:description/>
  <cp:lastModifiedBy>Bernard, Stan (FSP)</cp:lastModifiedBy>
  <cp:revision/>
  <dcterms:created xsi:type="dcterms:W3CDTF">2021-06-15T12:06:01Z</dcterms:created>
  <dcterms:modified xsi:type="dcterms:W3CDTF">2024-11-01T14:59:30Z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2021-06-15T12:06:29Z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c9b9a24c-13af-4dc6-a35b-a0c35dcdda22</vt:lpwstr>
  </property>
  <property fmtid="{D5CDD505-2E9C-101B-9397-08002B2CF9AE}" pid="8" name="MSIP_Label_f9af038e-07b4-4369-a678-c835687cb272_ContentBits">
    <vt:lpwstr>2</vt:lpwstr>
  </property>
  <property fmtid="{D5CDD505-2E9C-101B-9397-08002B2CF9AE}" pid="9" name="ContentTypeId">
    <vt:lpwstr>0x010100CB79033CD929BA4D8E5088BA0FFA6A17</vt:lpwstr>
  </property>
  <property fmtid="{D5CDD505-2E9C-101B-9397-08002B2CF9AE}" pid="10" name="_dlc_DocIdItemGuid">
    <vt:lpwstr>d47e983b-af0c-4025-8f14-6949007085f0</vt:lpwstr>
  </property>
  <property fmtid="{D5CDD505-2E9C-101B-9397-08002B2CF9AE}" pid="11" name="MediaServiceImageTags">
    <vt:lpwstr/>
  </property>
  <property fmtid="{D5CDD505-2E9C-101B-9397-08002B2CF9AE}" pid="12" name="ReadyforSign-off?">
    <vt:bool>false</vt:bool>
  </property>
  <property fmtid="{D5CDD505-2E9C-101B-9397-08002B2CF9AE}" pid="13" name="xd_ProgID">
    <vt:lpwstr/>
  </property>
  <property fmtid="{D5CDD505-2E9C-101B-9397-08002B2CF9AE}" pid="14" name="_dlc_DocId">
    <vt:lpwstr>HMRCPERF-1282347948-58239</vt:lpwstr>
  </property>
  <property fmtid="{D5CDD505-2E9C-101B-9397-08002B2CF9AE}" pid="15" name="ComplianceAssetId">
    <vt:lpwstr/>
  </property>
  <property fmtid="{D5CDD505-2E9C-101B-9397-08002B2CF9AE}" pid="16" name="TemplateUrl">
    <vt:lpwstr/>
  </property>
  <property fmtid="{D5CDD505-2E9C-101B-9397-08002B2CF9AE}" pid="17" name="Sign-off status">
    <vt:lpwstr>Work in Progress</vt:lpwstr>
  </property>
  <property fmtid="{D5CDD505-2E9C-101B-9397-08002B2CF9AE}" pid="18" name="_ExtendedDescription">
    <vt:lpwstr/>
  </property>
  <property fmtid="{D5CDD505-2E9C-101B-9397-08002B2CF9AE}" pid="19" name="TriggerFlowInfo">
    <vt:lpwstr/>
  </property>
  <property fmtid="{D5CDD505-2E9C-101B-9397-08002B2CF9AE}" pid="20" name="_dlc_DocIdUrl">
    <vt:lpwstr>https://hmrc.sharepoint.com/teams/GRP032193037/_layouts/15/DocIdRedir.aspx?ID=HMRCPERF-1282347948-58239, HMRCPERF-1282347948-58239</vt:lpwstr>
  </property>
  <property fmtid="{D5CDD505-2E9C-101B-9397-08002B2CF9AE}" pid="21" name="xd_Signature">
    <vt:bool>false</vt:bool>
  </property>
</Properties>
</file>