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cmcki051\Desktop\New Project R\Ophthalmic_Quarterly\outputs\"/>
    </mc:Choice>
  </mc:AlternateContent>
  <xr:revisionPtr revIDLastSave="0" documentId="13_ncr:1_{B02E24A1-744E-4E08-90F7-6C1DF80B20F7}" xr6:coauthVersionLast="36" xr6:coauthVersionMax="36" xr10:uidLastSave="{00000000-0000-0000-0000-000000000000}"/>
  <bookViews>
    <workbookView xWindow="0" yWindow="0" windowWidth="13125" windowHeight="6105" xr2:uid="{00000000-000D-0000-FFFF-FFFF00000000}"/>
  </bookViews>
  <sheets>
    <sheet name="Cover sheet" sheetId="1" r:id="rId1"/>
    <sheet name="Table of contents" sheetId="28" r:id="rId2"/>
    <sheet name="1.1" sheetId="4" r:id="rId3"/>
    <sheet name="2.1" sheetId="5" r:id="rId4"/>
    <sheet name="2.2" sheetId="29" r:id="rId5"/>
    <sheet name="2.3" sheetId="30" r:id="rId6"/>
    <sheet name="3.1" sheetId="31" r:id="rId7"/>
    <sheet name="3.2" sheetId="32" r:id="rId8"/>
    <sheet name="3.3" sheetId="33" r:id="rId9"/>
    <sheet name="4.1" sheetId="34" r:id="rId10"/>
    <sheet name="4.2" sheetId="35" r:id="rId11"/>
    <sheet name="4.3" sheetId="36" r:id="rId12"/>
    <sheet name="5.1" sheetId="37" r:id="rId13"/>
    <sheet name="6.1" sheetId="38" r:id="rId14"/>
    <sheet name="7.1" sheetId="39" r:id="rId15"/>
    <sheet name="8.1" sheetId="40" r:id="rId16"/>
    <sheet name="9.1" sheetId="43" r:id="rId17"/>
    <sheet name="10.1" sheetId="44" r:id="rId18"/>
    <sheet name="11.1" sheetId="45" r:id="rId19"/>
    <sheet name="11.2" sheetId="46" r:id="rId20"/>
    <sheet name="12.1" sheetId="47" r:id="rId21"/>
    <sheet name="Notes" sheetId="41" r:id="rId22"/>
    <sheet name="User Guidance" sheetId="42" r:id="rId2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6" i="44" l="1"/>
  <c r="A95" i="44"/>
  <c r="A38" i="4"/>
  <c r="A37" i="4"/>
</calcChain>
</file>

<file path=xl/sharedStrings.xml><?xml version="1.0" encoding="utf-8"?>
<sst xmlns="http://schemas.openxmlformats.org/spreadsheetml/2006/main" count="1591" uniqueCount="390">
  <si>
    <t>Issued by:</t>
  </si>
  <si>
    <t>Business Services Organisation (BSO) Family Practitioner Services Information Unit</t>
  </si>
  <si>
    <t>2 Franklin Street</t>
  </si>
  <si>
    <t>Belfast BT2 8DQ</t>
  </si>
  <si>
    <t>Publication date:</t>
  </si>
  <si>
    <t>Contact:</t>
  </si>
  <si>
    <t>info.bso@hscni.net</t>
  </si>
  <si>
    <t>Table of contents</t>
  </si>
  <si>
    <t>Table number</t>
  </si>
  <si>
    <t>Table title</t>
  </si>
  <si>
    <t>Notes</t>
  </si>
  <si>
    <t>Notes table</t>
  </si>
  <si>
    <t>User guidance</t>
  </si>
  <si>
    <t>References to notes can be found in the notes worksheet.</t>
  </si>
  <si>
    <t>This worksheet contains one table with references to notes which can be found in the notes worksheet.</t>
  </si>
  <si>
    <t>To Notes</t>
  </si>
  <si>
    <t>General Ophthalmic Services for Northern Ireland</t>
  </si>
  <si>
    <t>Sight Tests by Gender, Age and Financial Quarter</t>
  </si>
  <si>
    <t>Sight Tests by Local Commissioning Group (Health Trust) and Financial Quarter</t>
  </si>
  <si>
    <t>Sight Tests by Local Government District and Financial Quarter</t>
  </si>
  <si>
    <t>Vouchers by Gender, Age and Financial Quarter</t>
  </si>
  <si>
    <t>Vouchers by Local Commissioning Group (Health Trust) and Financial Quarter</t>
  </si>
  <si>
    <t>Vouchers by Local Government District and Financial Quarter</t>
  </si>
  <si>
    <t>Repairs and Replacements by Gender, Age and Financial Quarter</t>
  </si>
  <si>
    <t>Repairs and Replacements by Local Commissioning Group (Health Trust) and Financial Quarter</t>
  </si>
  <si>
    <t>Repairs and Replacements by Local Government District and Financial Quarter</t>
  </si>
  <si>
    <t>Number of Assessments at the Local Enhanced Services for Intra Ocular Pressure Repeat Measures (LES I) by Local Commissioning Group (Health Trust) and Financial Quarter</t>
  </si>
  <si>
    <t>Number of Assessments at the Local Enhanced Services for Glaucoma and Ocular Hypertension Enhanced Case Finding (LES II) by Local Commissioning Group (Health Trust) and Financial Quarter</t>
  </si>
  <si>
    <t>Number of outcomes following assessment at Northern Ireland Primary Care Optometry Enhanced Services (LES I and LES II) by Financial Quarter</t>
  </si>
  <si>
    <t>Number of Assessments for the Enhanced Service for Ocular Hypertension (OHT) Review and Monitoring by Service Type and Financial Quarter</t>
  </si>
  <si>
    <t>Number of Assessments at Northern Ireland Primary Eyecare Assessment and Referral Service (NI PEARS) by Local Commissioning Group (Health Trust) and Financial Quarter</t>
  </si>
  <si>
    <t>Number of Sight Tests, Domiciliary Sight Tests, Vouchers, Repairs &amp; Replacements and associated cost including Covid-19 payments by Payment Month</t>
  </si>
  <si>
    <t>Number of Ophthalmic Practices by Local Commissioning Group (Health Trust) and Financial Quarter</t>
  </si>
  <si>
    <t>Number of Ophthalmic Practices by Local Government District and Financial Quarter</t>
  </si>
  <si>
    <t>Number Of Ophthalmic Medical Practitioners &amp; Optometrists by Financial Quarter</t>
  </si>
  <si>
    <t>Claims Submitted and Paid by BSO by Type of Service, Percentage of Sight Tests carried out in Domiciliaries, and Prescribing Rate by Financial Quarter</t>
  </si>
  <si>
    <t>Table 1.1: Claims Submitted and Paid by BSO by Type of Service, Percentage of Sight Tests carried out in Domiciliaries, and Prescribing Rate  by Financial Quarter [note 1] [note 2] [note 3] [note 4] [note 5] [note 6] [note 12] [note 14] [note 15] [note 16] [note 18] [note 19] [note 20] [note 21] [note 22] [note 30]</t>
  </si>
  <si>
    <t>Some shorthand is used in this table, n/a = Not applicable.</t>
  </si>
  <si>
    <t>Source: FPS Ophthalmic Payment System</t>
  </si>
  <si>
    <t>Table 2.1: Number of Sight Tests by Gender, Age Group and Financial Quarter [note 1] [note 6] [note 7] [note 8] [note 9] [note 30]</t>
  </si>
  <si>
    <t>This worksheet contains four tables arranged vertically with one blank row between each table.  The first refers to males, the second to females, the third to missing/unknown gender and the fourth to all persons.</t>
  </si>
  <si>
    <t>Source: FPS Ophthalmic Payment System,  National Health Application and Infrastructure Services (NHAIS)</t>
  </si>
  <si>
    <t>Table 2.1a: Male Sight Tests [note 1] [note 7] by Age Group [note 8] and Financial Quarter [note 9]</t>
  </si>
  <si>
    <t>Table 2.1b: Female Sight Tests [note 1] [note 7] by Age Group [note 8] and Financial Quarter [note 9]</t>
  </si>
  <si>
    <t>Table 2.1d: All Persons Sight Tests [note 1] [note 7] by Age Group [note 8] and Financial Quarter [note 9]</t>
  </si>
  <si>
    <t>To Table of Contents</t>
  </si>
  <si>
    <t>Table 2.2: Sight Tests by Local Commissioning Group (Health Trust) and Financial Quarter [note 1] [note 6] [note 9] [note 11] [note 30]</t>
  </si>
  <si>
    <t>Sources: FPS Ophthalmic Payment System, Northern Ireland Statistics and Research Agency (NISRA) Central Postcode Directory (CPD), National Health Application and Infrastructure Services (NHAIS)</t>
  </si>
  <si>
    <t>Table 2.3: Sight Tests by Local Government District and Financial Quarter [note 1] [note 6] [note 9] [note 11] [note 30]</t>
  </si>
  <si>
    <t>Sources: FPS Ophthalmic Payment System, Northern Ireland Statistics and Research Agency (NISRA) Central Postcode Directory (CPD)</t>
  </si>
  <si>
    <t>Table 3.1d: Vouchers [note 4] dispensed to All Persons [note 7] by Age Group [note 8] and Financial Quarter [note 9]</t>
  </si>
  <si>
    <t>Table 3.1b: Vouchers [note 4] dispensed to Females [note 7] by Age Group [note 8] and Financial Quarter [note 9]</t>
  </si>
  <si>
    <t>Table 3.1a: Vouchers [note 4] dispensed to Males [note 7] by Age Group [note 8] and Financial Quarter [note 9]</t>
  </si>
  <si>
    <t>Table 3.1: Number of Vouchers by Gender, Age Group and Financial Quarter [note 4] [note 6] [note 7] [note 8] [note 9] [note 30]</t>
  </si>
  <si>
    <t>Table 3.2: Vouchers by Local Commissioning Group (Health Trust) and Financial Quarter [note 4] [note 6] [note 9] [note 11] [note 30]</t>
  </si>
  <si>
    <t>Table 3.3: Vouchers by Local Government District and Financial Quarter [note 4] [note 6] [note 9] [note 11] [note 30]</t>
  </si>
  <si>
    <t>To User Guidance</t>
  </si>
  <si>
    <t>Table 4.1d: Repairs and Replacements [note 10] dispensed to All Persons [note 7] by Age Group [note 8] and Financial Quarter [note 9]</t>
  </si>
  <si>
    <t>Table 4.1b: Repairs and Replacements [note 10] dispensed to Females [note 7] by Age Group [note 8] and Financial Quarter [note 9]</t>
  </si>
  <si>
    <t>Table 4.1a: Repairs and Replacements [note 10] dispensed to Males [note 7] by Age Group [note 8] and Financial Quarter [note 9]</t>
  </si>
  <si>
    <t>Some annotations are used in these tables – see User Guidance for more details</t>
  </si>
  <si>
    <t>This worksheet contains four tables arranged vertically with one blank row between each table.  The first refers to males, the second to females the third to missing/unknown gender and the fourth to all persons.</t>
  </si>
  <si>
    <t>Table 4.1: Number of Repairs and Replacements by Gender, Age Group and Financial Quarter [note 6] [note 7] [note 8] [note 9] [note 10] [note 30]</t>
  </si>
  <si>
    <t>Table 4.2: Repairs and Replacements by Local Commissioning Group (Health Trust) and Financial Quarter [note 6] [note 9] [note 10] [note 11] [note 30]</t>
  </si>
  <si>
    <t>Table 4.3: Repairs and Replacements by Local Government District and Financial Quarter [note 6] [note 9] [note 10] [note 11] [note 30]</t>
  </si>
  <si>
    <t>Table 5.1: Number of Assessments at the Local Enhanced Services for Intra Ocular Pressure Repeat Measures (LES I) by Local Commissioning Group (Health Trust) and Financial Quarter [note 1] [note 9] [note 12] [note 13] [note 14] [note 15] [note 30]</t>
  </si>
  <si>
    <t>Table 6.1: Number of Assessments at the Local Enhanced Services for Glaucoma and Ocular Hypertension Enhanced Case Finding (LES II) by Local Commissioning Group (Health Trust) and Financial Quarter [note 1] [note 9] [note 13] [note 14] [note 15] [note 16] [note 30]</t>
  </si>
  <si>
    <t>Table 7.1b: Outcomes following assessment at Northern Ireland Primary Care Optometry Enhanced Services (LES II) by Financial Quarter</t>
  </si>
  <si>
    <t>Table 7.1a: Outcomes following assessment at Northern Ireland Primary Care Optometry Enhanced Services (LES I) by Financial Quarter</t>
  </si>
  <si>
    <t>This worksheet contains two tables arranged vertically with one blank row between each table.  The first refers to LES I and the second to LES II.</t>
  </si>
  <si>
    <t>Table 7.1: Number of outcomes following assessment at Northern Ireland Primary Care Optometry Enhanced Services (LES I and LES II) by Financial Quarter [note 1] [note 9] [note 12] [note 14] [note 15] [note 16] [note 17] [note 30]</t>
  </si>
  <si>
    <t>Table 8.1: Number of Assessments for the Enhanced Service for Ocular Hypertension (OHT) Review and Monitoring by Service Type and Financial Quarter [note 1] [note 9] [note 14] [note 18] [note 30]</t>
  </si>
  <si>
    <t>Note</t>
  </si>
  <si>
    <t>Note text</t>
  </si>
  <si>
    <t>Based on paid claims and information supplied by contractor making the claim. Excludes all private work. May include small number of duplicates.</t>
  </si>
  <si>
    <t>Financial quarter relates to when claim was paid, this is not necessarily the same quarter as when the activity took place.</t>
  </si>
  <si>
    <t>If a patient who is eligible for a sight test is unable to leave their home unaccompanied they can have a domiciliary sight test.  These are mostly carried out in people’s homes, residential homes and day care centres. Domiciliary sight tests are a sub set of sight tests in Table 1.1 and Table 1.10.</t>
  </si>
  <si>
    <t>A patient may be given a Health Service optical voucher which they can put towards buying glasses, having lenses fitted to their current frames or getting contact lenses. It is possible to have multiple vouchers during a financial quarter, so voucher data does not refer to individual people. Based on paid claims and information supplied by contractor making the claim. Excludes all private work. May include small number of duplicates.</t>
  </si>
  <si>
    <t>All routine General Ophthalmic Services were suspended with immediate effect on the 24th March 2020 with only essential and urgent eyecare services being provided due to the Covid-19 pandemic. The commencement of Phase 1 of the re-establishment of routine ophthalmic services started on 29th June 2020, including eye examinations and ophthalmic dispensing and the provision of Enhanced Services. Phase 2 commenced on the 3rd August 2020 allowing contractors, were possible, to issue recall reminders to patients who may be due for a routine eye examination. Phase 3a of the re-establishment took place on 1st September 2020 which permitted the delivery of domiciliary eyecare in a patients home by those contractors registered to provide it. Phase 3b took place on the 14th September 2020 to permit the full delivery of domiciliary eyecare.</t>
  </si>
  <si>
    <t>Health and Care Number is not currently available on ophthalmic claims, however a matching exercise was done on name and date of birth to determine patient's Health and care number which was then used to obtain gender from the General Practitioner's database. It was not always possible to obtain a match in which case the gender remains unknown.</t>
  </si>
  <si>
    <t>Age is based on date of birth provided by optician at date of service.</t>
  </si>
  <si>
    <t>It is possible to have multiple repairs during a financial quarter, so data does not refer to individual people. Based on paid claims and information supplied by contractor making the claim. Excludes all private work. May include small number of duplicates.</t>
  </si>
  <si>
    <t>Health and Care Number is not currently available on ophthalmic claims, however a matching exercise was done on name and date of birth to determine patient's Health and care number which was then used to obtain geographical details from the General Practitioner's database. It was not always possible to obtain a match in which case it will fall into the unknown category.</t>
  </si>
  <si>
    <t>LES I (IOP) is an enhanced optometric service for Intra Ocular Pressure Repeat Measures and commenced in December 2013.</t>
  </si>
  <si>
    <t>Local Commissioning Group is based on the postcode of the Ophthalmic Practice.</t>
  </si>
  <si>
    <t>These services are designed to cover enhanced aspects of clinical care of the patient, all of which are beyond the scope of essential, core, General Ophthalmic Services and other Primary Care Optometry Enhanced Services.</t>
  </si>
  <si>
    <t>Enhanced services were suspended with immediate effect on the 24th March 2020 due to Covid-19 and replaced by Urgent Care Assessments between 25th March 2020 and 28th June 2020. Urgent care was provided through remote consultation with face to face consultations only where absolutely clinically necessary  and being used where correct PPE could be worn and was funded. The recommencement of services restarted on 29th June 2020.</t>
  </si>
  <si>
    <t>LES II is an enhanced optometric service for Glaucoma and Ocular Hypertension Enhanced Case Finding and commenced in June 2016.</t>
  </si>
  <si>
    <t>Figures include a number of private referrals as well as those to Health Service hospitals.</t>
  </si>
  <si>
    <t xml:space="preserve">Ocular Hypertension (OHT) Review and Monitoring is an enhanced optometric service for the review of identified patients and commenced in January 2019. This scheme was expanded in August 2022 to cover a number of different service types; Routine OHT Review, OHT Patient Commencing Treatment, OHT Patient Changing Treatment, OHT Patient Repeat Visual Fields, OHT Patient IOP Check however practices were only able to submit claims for these new services (including retrospective claims) from December 2022 for payment once changes were made to the eForm claim process. </t>
  </si>
  <si>
    <t>NI PEARS is an enhanced optometric service for Primary Eyecare Assessment and Referral Service and commenced in March 2018. Services in Northern and South Eastern LCG only commenced during the middle of 2018/19. It facilitates accredited optometrists to investigate and manage, or triage for onward referral, patients presenting with acute, sudden onset, mainly anterior and non- sight threatening, eye conditions who may otherwise visit their GP or Hospital Eye Services.</t>
  </si>
  <si>
    <t xml:space="preserve">NI PEARS service was suspended with immediate effect on the 24th March 2020 due to Covid-19 and replaced by Urgent Care Assessments between 25th March 2020 and 28th June 2020. The commencement of NI PEARS restarted on 29th June 2020. </t>
  </si>
  <si>
    <t>Following the implementation of the Urgent Care service, for new, review and remote assessments, the form was amended to also include IOP reviews from Secondary Care. A small number of these are included in the figures.</t>
  </si>
  <si>
    <t>NI PEARS assessments now encompasses face to face assessments as well as remote consultations so the figures provided from Q1 2020/21 onwards include both.</t>
  </si>
  <si>
    <t>Figures are based on the annual assurance information supplied by the Business Services Organisation (BSO) to the Strategic Planning and Performance Group (SPPG) for each financial year. Monthly figures are also available during the year. Enhanced services and other payments/recoveries etc are excluded from these figures.</t>
  </si>
  <si>
    <t>Private earnings for opticians are excluded. Payment figures are rounded to the nearest £10,000.</t>
  </si>
  <si>
    <t>Ophthalmic Practice counts taken at end of each financial quarter.</t>
  </si>
  <si>
    <t>Ophthalmic Medical Practitioner (OMPs): An ophthalmic medical practitioner is a qualified doctor who specialises in eyes and eye care. In addition to their medical skills in detecting eye abnormalities and disease, they are qualified to test sight and prescribe optical appliances.</t>
  </si>
  <si>
    <t>Optometrists: An optometrist is an eye care professional who is qualified to examine all aspects of the health of the eyes and test the sight of a person in order to determine if an optical appliance is required. Optometrists are qualified to prescribe and dispense spectacles and contact lenses and to detect signs of eye disease or oculomotor balance problems during an eye examination.</t>
  </si>
  <si>
    <t>User Guidance</t>
  </si>
  <si>
    <t>Links</t>
  </si>
  <si>
    <t xml:space="preserve">The Family Practitioner Service (FPS) are responsible for the monthly payments to primary care Optometrists for health service treatment provided and maintenance of the ophthalmic practitioner list. </t>
  </si>
  <si>
    <t>Optometrists must be registered with FPS to carry out health service sight tests but may also do private work and FPS have no record of the proportion of private vs health service work.</t>
  </si>
  <si>
    <t xml:space="preserve">Optometrists may also work in secondary care, but FPS do not hold any information on this. </t>
  </si>
  <si>
    <t>Patients</t>
  </si>
  <si>
    <t>In order to access Primary Care Services in Northern Ireland patients need to register with a General Practitioner. </t>
  </si>
  <si>
    <t>Information on patients comes from the National Health Application and Infrastructure Services system (NHAIS). NHAIS is a suite of software implemented across primary care which manages services, GP patient registration and demographic details for England, Wales and Northern Ireland.</t>
  </si>
  <si>
    <t>Ophthalmic claims are supplied to FPS by Optometrists and whilst the patient Health and Care Number (HCN) is collected by the Optometrist this information is not currently available on the payment system. Therefore a matching exercise was carried out on the patient's name and date of birth supplied by the Optometrist to find the correct patient in the NHAIS system.</t>
  </si>
  <si>
    <t>Patient information in these tables presented by Local Commissioning Group (Health Trust) and Local Government District (LGD) are based on the patient's current address according to NHAIS.</t>
  </si>
  <si>
    <t>It should also be noted that geographical location is assigned using patient address postcode information linked to NISRA's Central Postcode Directory.</t>
  </si>
  <si>
    <t>NISRA CPD</t>
  </si>
  <si>
    <t xml:space="preserve">If a patient moves and has not updated their address with their GP, the area for these statistics will not be updated. </t>
  </si>
  <si>
    <t>Sight Tests</t>
  </si>
  <si>
    <t>You can get free sight tests if you:</t>
  </si>
  <si>
    <t>• are under 16; are aged 16, 17 or 18 in full-time education; are aged 60 or over;</t>
  </si>
  <si>
    <t>• are a diagnosed glaucoma patient; have been advised by an ophthalmologist that you are at risk of glaucoma; are aged 40 or over and are a parent, brother, sister, son or daughter of a diagnosed glaucoma patient;</t>
  </si>
  <si>
    <t xml:space="preserve">• have been diagnosed as diabetic; </t>
  </si>
  <si>
    <t>• are registered as severely sight-impaired (blind) or sight-impaired (partially sighted);</t>
  </si>
  <si>
    <t>• need complex lenses;</t>
  </si>
  <si>
    <t>• are someone whose sight test is carried out through the hospital eye department as part managing your eye condition;</t>
  </si>
  <si>
    <t xml:space="preserve">• get or are included in an award of someone getting: – Income Support (IS), Income-based Jobseeker’s Allowance, Income-related Employment and Support Allowance, Pension Credit (Guarantee Credit) or you are entitled to, or named on, a valid NHS Tax Credit Exemption Certificate or are named on a valid HC2 certificate. </t>
  </si>
  <si>
    <t>See link for full details.</t>
  </si>
  <si>
    <t>Help with health costs</t>
  </si>
  <si>
    <t>Adults are advised to have their sight tested every two years. However, ophthalmic practitioners may suggest more frequent visits if a patient is: a child wearing glasses, a diabetic, close relatives aged 40 and over of a glaucoma sufferer, 70 and over.  If a patient is concerned about his or her sight, they are entitled to request an earlier test. If the ophthalmic practitioner agrees, for clinical reasons, then they will be entitled to a sight test, providing they meet the eligibility criteria.</t>
  </si>
  <si>
    <t>Domiciliary Sight Tests</t>
  </si>
  <si>
    <t>The majority of sight tests are conducted at practitioners’ premises. A small proportion of tests are conducted away from ophthalmic premises. These include sight tests carried out at people’s homes, residential homes and day care centres. All patients eligible for a sight test are also eligible for a domiciliary visit if they are unable to leave home unaccompanied.</t>
  </si>
  <si>
    <t>Optical Vouchers</t>
  </si>
  <si>
    <t>You can get vouchers towards the costs of glasses or contact lenses if you:</t>
  </si>
  <si>
    <t>• are under 16; are aged 16, 17 or 18 in full-time education</t>
  </si>
  <si>
    <t>• get or are included in an award of someone getting: – Income Support (IS), Income-based Jobseeker’s Allowance, Income-related Employment and Support Allowance, Pension Credit (Guarantee Credit) or you are entitled to, or named on, a valid NHS Tax Credit Exemption Certificate or are named on a valid HC2 certificate.</t>
  </si>
  <si>
    <t>Vouchers for Repairing or Replacing Glasses or Contact Lenses</t>
  </si>
  <si>
    <t>You can get vouchers if:</t>
  </si>
  <si>
    <t>• you are under 16; or</t>
  </si>
  <si>
    <t>• you are 16 or over, but conditions apply</t>
  </si>
  <si>
    <t>Ophthalmic Activity</t>
  </si>
  <si>
    <t>It is possible to have multiple sight tests, vouchers or repairs during a financial quarter, so data does not refer to individual people.</t>
  </si>
  <si>
    <t>An Optometrist can submit a sight test for payment up to 6 months after the test date and a voucher or repair claim form up to 3 months after the issue date. Therefore breakdown of activity by financial quarter is based on the payment quarter and this is not necessarily the quarter the service was provided.</t>
  </si>
  <si>
    <t>To get the complete BSO processed activity, the count of sight tests, vouchers and repair/replacement claims submitted and paid should be combined with the claim counts for LES I, LES II, NI PEARS and OHT enhanced services.</t>
  </si>
  <si>
    <t>Local Enhanced Services</t>
  </si>
  <si>
    <t>These services are designed to cover enhanced aspects of clinical care of the patient, all of which are beyond the scope of essential, core, General Ophthalmic services and other Primary care Optometry enhanced Services. No part of this specification by commission, omission or implication defines or redefines General Ophthalmic Services.</t>
  </si>
  <si>
    <t>Level I Local Enhanced Service (LES I) is an enhanced optometric service for Intra Ocular Pressure Repeat Measures and commenced in December 2013.</t>
  </si>
  <si>
    <t>The aim of the Intra Ocular Pressure Repeat Measures service is to reduce the numbers of false positive referrals for ocular hypertension (OHT). This enhanced service achieves this aim by funding contractors to refine referrals by permitting payment for a repeat intra ocular pressure test.</t>
  </si>
  <si>
    <t>Level II Local Enhanced Service (LES II) is an enhanced optometric service for Glaucoma and Ocular Hypertension Enhanced Case Finding and commenced in June 2016.</t>
  </si>
  <si>
    <t>This Level II Enhanced Service funds contractors with accredited and listed optometrists/OMPs to provide enhanced case finding by permitting payment for a defined set of clinical tests to be performed in primary care optical practices with the intention of enhanced case finding for glaucoma, suspect glaucoma or ocular hypertension and can be used for both patients who have a sight test under General Ophthalmic Services (GOS) as well as those who have a private eye examination.</t>
  </si>
  <si>
    <t>New glaucoma guidance (issued November 2017) from the National Institute for Health and Care Excellence (NICE) has increased the threshold for referral to LES I and LES II from an inner eye pressure of &gt;21 mmHg to ≥24mmHg.</t>
  </si>
  <si>
    <t xml:space="preserve">NI PEARS is an enhanced optometric service for Primary Eyecare Assessment and Referral Service and commenced in March 2018. Services in Northern and South Eastern LCG only commenced during the middle of 2018/19. </t>
  </si>
  <si>
    <t>This Enhanced Service funds ophthalmic contractors in primary care to provide an acute eye care intervention service for patients across Northern Ireland. It facilitates accredited optometrists to investigate and manage, or triage for onward referral, patients presenting with acute, sudden onset, mainly anterior and non- sight threatening, eye conditions who may otherwise visit their GP or Hospital Eye Services.</t>
  </si>
  <si>
    <t xml:space="preserve">Enhanced services were suspended with immediate effect on the 24th March 2020 due to Covid-19 and replaced by Urgent Care Assessments between 25th March 2020 and 28th June 2020. Urgent care was provided through remote consultation with face to face consultations only where absolutely clinically necessary  and being used where correct PPE could be worn and was funded. As such figures for NI Pears now include activity seen via a remote consultation. The recommencement of services restarted on 29th June 2020. </t>
  </si>
  <si>
    <t xml:space="preserve">Further information on enhanced services and criteria can be found at the following link: </t>
  </si>
  <si>
    <t>Enhanced Services (ES)</t>
  </si>
  <si>
    <t>[d] refers to less than three cases where data is considered sensitive.</t>
  </si>
  <si>
    <t>[s] means figure has been suppressed under rules of disclosure.</t>
  </si>
  <si>
    <t>Low = a low figure which rounds to zero but is not actually zero</t>
  </si>
  <si>
    <t>Table 9.1: Number of Assessments at Northern Ireland Primary Eyecare Assessment and Referral Service (NI PEARS) by Local Commissioning Group (Health Trust) and Financial Quarter [note 1] [note 9] [note 13] [note 19] [note 20] [note 21] [note 22] [note 30]</t>
  </si>
  <si>
    <t>Table 10.1:  Number of Sight Tests, Domiciliary Sight Tests, Vouchers, Repairs &amp; Replacements and associated cost including Covid-19 payments by Payment Month [note 23] [note 24] [note 25] [note 30]</t>
  </si>
  <si>
    <t>Table 11.1: Number of Ophthalmic Practices by Local Commissioning Group (Health Trust) and Financial Quarter [note 9] [note 26] [note 29] [note 30]</t>
  </si>
  <si>
    <t>Table 11.2: Number of Ophthalmic Practices by Local Government District and Financial Quarter [note 9] [note 26] [note 29] [note 30]</t>
  </si>
  <si>
    <t>Table 12.1: Number Of Ophthalmic Medical Practitioners &amp; Optometrists by Financial Quarter [note 9] [note 27] [note 28] [note 29] [note 30]</t>
  </si>
  <si>
    <t>In 2023/24 around 1.1% of patients do not have an assigned geographical location due to not being able to match them to NHAIS or due to limited postcode coverage.</t>
  </si>
  <si>
    <t>The prescribing rate is the number of vouchers towards glasses/contact lenses as a percentage of the number of sight tests. Looking at the number of individual patients receiving vouchers which have been processed against the number of sight tests gives an indication of the prescribing rate in Northern Ireland – however it is possible that vouchers will not be processed in the same time period as the sight test because patients have up to 2 years to use the vouchers and some vouchers may never be processed at all. Also not all patients eligible for a free sight test are entitled to a free optical voucher i.e. patients aged 60 and over. Due to the significant reduction in sight tests in 2020/21 Q1 arising from the Covid-19 pandemic, and the presentation of vouchers from previous quarters, it is not possible to calculate a meaningful Prescribing Rate for 2020/21 Q1.</t>
  </si>
  <si>
    <t>The quarterly and monthly updates within a year should be treated as provisional and may be revised when figures are finalised to produce the end of year annual and Quarter 4 reports.</t>
  </si>
  <si>
    <t>Table 2.1c: Unknown/Missing Gender Sight Tests [note 1] [note 7] by Age Group [note 8] and Financial Quarter [note 9]</t>
  </si>
  <si>
    <t>Table 3.1c: Vouchers [note 4] dispensed to Persons with Missing/Unknown Gender [note 7] by Age Group [note 8] and Financial Quarter [note 9]</t>
  </si>
  <si>
    <t>Table 4.1c: Repairs and Replacements [note 10] dispensed to Persons with Missing/Unknown Gender [note 7] by Age Group [note 8] and Financial Quarter [note 9]</t>
  </si>
  <si>
    <t>While annual counts for ophthalmic practices are available from 2014 and ophthalmic medical practitioners and optometrists from 2017,  we only have access to validated quarterly data for these tables from Q4 2020/21. A validation exercise using the General Ophthalmic Council Non Payment of Annual Fees is carried out annually around the beginning of each financial year for both the contractor and optometrist lists held by BSO. This has the potential to significantly impact counts at end of Q1 each year as illustrated in Q1 2023/24 when 44 Optometrists were removed from the list. Readers should be mindful of this when comparing figures across quarters and note that such reductions may not necessarily be concentrated in a single quarter.</t>
  </si>
  <si>
    <t xml:space="preserve">Individual contractors were provided Covid-19 payments to stabilise their General Ophthalmic Service payment in 2020/21 and 2021/22. Additional payments were made each month to cover the shortfall in GOS payment in 2020/21 and 2021/22 compared with payments made in 2019/20. This included Finance Support Scheme payments and PPE payments and may incorporate financial adjustments (sometimes resulting in negative figures). PPE payments were also made in 2022/23 and 2023/24, however the value of these payments has significantly reduced and from 2024/25 they are now incorporated within the overall GOS expenditure.  </t>
  </si>
  <si>
    <t>Quarterly Series to Q2 2024/25 - Provisional</t>
  </si>
  <si>
    <t>November 2024</t>
  </si>
  <si>
    <t>Year</t>
  </si>
  <si>
    <t>Sight Tests</t>
  </si>
  <si>
    <t>Domiciliary Sight Tests</t>
  </si>
  <si>
    <t>Percentage of Sight Tests carried out in Domiciliaries</t>
  </si>
  <si>
    <t>Vouchers</t>
  </si>
  <si>
    <t>Repairs &amp; Replacements</t>
  </si>
  <si>
    <t>Prescribing Rate</t>
  </si>
  <si>
    <t>LES I</t>
  </si>
  <si>
    <t>LES II</t>
  </si>
  <si>
    <t>OHT</t>
  </si>
  <si>
    <t>NI PEARS</t>
  </si>
  <si>
    <t>Claims Submitted and Paid by BSO</t>
  </si>
  <si>
    <t>2017/18 Q1</t>
  </si>
  <si>
    <t>n/a</t>
  </si>
  <si>
    <t>2017/18 Q2</t>
  </si>
  <si>
    <t>2017/18 Q3</t>
  </si>
  <si>
    <t>2017/18 Q4</t>
  </si>
  <si>
    <t>2018/19 Q1</t>
  </si>
  <si>
    <t>2018/19 Q2</t>
  </si>
  <si>
    <t>2018/19 Q3</t>
  </si>
  <si>
    <t>2018/19 Q4</t>
  </si>
  <si>
    <t>2019/20 Q1</t>
  </si>
  <si>
    <t>2019/20 Q2</t>
  </si>
  <si>
    <t>2019/20 Q3</t>
  </si>
  <si>
    <t>2019/20 Q4</t>
  </si>
  <si>
    <t>2020/21 Q1</t>
  </si>
  <si>
    <t>2020/21 Q2</t>
  </si>
  <si>
    <t>2020/21 Q3</t>
  </si>
  <si>
    <t>2020/21 Q4</t>
  </si>
  <si>
    <t>2021/22 Q1</t>
  </si>
  <si>
    <t>2021/22 Q2</t>
  </si>
  <si>
    <t>2021/22 Q3</t>
  </si>
  <si>
    <t>2021/22 Q4</t>
  </si>
  <si>
    <t>2022/23 Q1</t>
  </si>
  <si>
    <t>2022/23 Q2</t>
  </si>
  <si>
    <t>2022/23 Q3</t>
  </si>
  <si>
    <t>2022/23 Q4</t>
  </si>
  <si>
    <t>2023/24 Q1</t>
  </si>
  <si>
    <t>2023/24 Q2</t>
  </si>
  <si>
    <t>2023/24 Q3</t>
  </si>
  <si>
    <t>2023/24 Q4</t>
  </si>
  <si>
    <t>2024/25 Q1</t>
  </si>
  <si>
    <t>2024/25 Q2</t>
  </si>
  <si>
    <t>˄˄Scroll up for previous years data</t>
  </si>
  <si>
    <t>Age Group</t>
  </si>
  <si>
    <t>Quarter 1 2017/18</t>
  </si>
  <si>
    <t>Quarter 2 2017/18</t>
  </si>
  <si>
    <t>Quarter 3 2017/18</t>
  </si>
  <si>
    <t>Quarter 4 2017/18</t>
  </si>
  <si>
    <t>Quarter 1 2018/19</t>
  </si>
  <si>
    <t>Quarter 2 2018/19</t>
  </si>
  <si>
    <t>Quarter 3 2018/19</t>
  </si>
  <si>
    <t>Quarter 4 2018/19</t>
  </si>
  <si>
    <t>Quarter 1 2019/20</t>
  </si>
  <si>
    <t>Quarter 2 2019/20</t>
  </si>
  <si>
    <t>Quarter 3 2019/20</t>
  </si>
  <si>
    <t>Quarter 4 2019/20</t>
  </si>
  <si>
    <t>Quarter 1 2020/21</t>
  </si>
  <si>
    <t>Quarter 2 2020/21</t>
  </si>
  <si>
    <t>Quarter 3 2020/21</t>
  </si>
  <si>
    <t>Quarter 4 2020/21</t>
  </si>
  <si>
    <t>Quarter 1 2021/22</t>
  </si>
  <si>
    <t>Quarter 2 2021/22</t>
  </si>
  <si>
    <t>Quarter 3 2021/22</t>
  </si>
  <si>
    <t>Quarter 4 2021/22</t>
  </si>
  <si>
    <t>Quarter 1 2022/23</t>
  </si>
  <si>
    <t>Quarter 2 2022/23</t>
  </si>
  <si>
    <t>Quarter 3 2022/23</t>
  </si>
  <si>
    <t>Quarter 4 2022/23</t>
  </si>
  <si>
    <t>Quarter 1 2023/24</t>
  </si>
  <si>
    <t>Quarter 2 2023/24</t>
  </si>
  <si>
    <t>Quarter 3 2023/24</t>
  </si>
  <si>
    <t>Quarter 4 2023/24</t>
  </si>
  <si>
    <t>Quarter 1 2024/25</t>
  </si>
  <si>
    <t>Quarter 2 2024/25</t>
  </si>
  <si>
    <t>0-5</t>
  </si>
  <si>
    <t>6-15</t>
  </si>
  <si>
    <t>16-18</t>
  </si>
  <si>
    <t>19-44</t>
  </si>
  <si>
    <t>45-59</t>
  </si>
  <si>
    <t>60-74</t>
  </si>
  <si>
    <t>75+</t>
  </si>
  <si>
    <t>Unknown</t>
  </si>
  <si>
    <t>Total</t>
  </si>
  <si>
    <t>&lt;&lt;Scroll left for previous years data</t>
  </si>
  <si>
    <t>Local Commissioning Group (Health Trust)</t>
  </si>
  <si>
    <t>Belfast</t>
  </si>
  <si>
    <t>Northern</t>
  </si>
  <si>
    <t>South Eastern</t>
  </si>
  <si>
    <t>Southern</t>
  </si>
  <si>
    <t>Western</t>
  </si>
  <si>
    <t>Northern Ireland</t>
  </si>
  <si>
    <t>Local Government District</t>
  </si>
  <si>
    <t>Antrim and Newtownabbey</t>
  </si>
  <si>
    <t>Ards and North Down</t>
  </si>
  <si>
    <t>Armagh City, Banbridge and Craigavon</t>
  </si>
  <si>
    <t>Causeway Coast and Glens</t>
  </si>
  <si>
    <t>Derry City and Strabane</t>
  </si>
  <si>
    <t>Fermanagh and Omagh</t>
  </si>
  <si>
    <t>Lisburn and Castlereagh</t>
  </si>
  <si>
    <t>Mid and East Antrim</t>
  </si>
  <si>
    <t>Mid Ulster</t>
  </si>
  <si>
    <t>Newry, Mourne and Down</t>
  </si>
  <si>
    <t>Quarter 3 2013/14</t>
  </si>
  <si>
    <t>Quarter 4 2013/14</t>
  </si>
  <si>
    <t>Quarter 1 2014/15</t>
  </si>
  <si>
    <t>Quarter 2 2014/15</t>
  </si>
  <si>
    <t>Quarter 3 2014/15</t>
  </si>
  <si>
    <t>Quarter 4 2014/15</t>
  </si>
  <si>
    <t>Quarter 1 2015/16</t>
  </si>
  <si>
    <t>Quarter 2 2015/16</t>
  </si>
  <si>
    <t>Quarter 3 2015/16</t>
  </si>
  <si>
    <t>Quarter 4 2015/16</t>
  </si>
  <si>
    <t>Quarter 1 2016/17</t>
  </si>
  <si>
    <t>Quarter 2 2016/17</t>
  </si>
  <si>
    <t>Quarter 3 2016/17</t>
  </si>
  <si>
    <t>Quarter 4 2016/17</t>
  </si>
  <si>
    <t>Outcome following assessment</t>
  </si>
  <si>
    <t>Referred to Hospital Eyecare Service (HES) or Level II accredited optometrist</t>
  </si>
  <si>
    <t>No Onward Referral</t>
  </si>
  <si>
    <t>Referred to Hospital Eyecare Service (HES)</t>
  </si>
  <si>
    <t>Service Type</t>
  </si>
  <si>
    <t>Routine OHT Review</t>
  </si>
  <si>
    <t>OHT Patient Commencing Treatment</t>
  </si>
  <si>
    <t>OHT Patient Changing Treatment</t>
  </si>
  <si>
    <t>OHT Patient Repeat Visual Fields</t>
  </si>
  <si>
    <t>OHT Patient IOP Check</t>
  </si>
  <si>
    <t>This worksheet contains six tables arranged vertically with one blank row between each table. The tables are split into financial years, covering the period 2019/20 to the current financial year.</t>
  </si>
  <si>
    <t>Payment Month</t>
  </si>
  <si>
    <t>Number of Sight Tests</t>
  </si>
  <si>
    <t>Number of Domiciliary Sight Tests</t>
  </si>
  <si>
    <t>Number of Vouchers</t>
  </si>
  <si>
    <t>Number of Repairs &amp; Replacements</t>
  </si>
  <si>
    <t>Total Payment made in relation to GOS activity (excluding enhanced services) and Covid-19 payments</t>
  </si>
  <si>
    <t>Apr-19</t>
  </si>
  <si>
    <t>May-19</t>
  </si>
  <si>
    <t>Jun-19</t>
  </si>
  <si>
    <t>Jul-19</t>
  </si>
  <si>
    <t>Aug-19</t>
  </si>
  <si>
    <t>Sep-19</t>
  </si>
  <si>
    <t>Oct-19</t>
  </si>
  <si>
    <t>Nov-19</t>
  </si>
  <si>
    <t>Dec-19</t>
  </si>
  <si>
    <t>Jan-20</t>
  </si>
  <si>
    <t>Feb-20</t>
  </si>
  <si>
    <t>Mar-20</t>
  </si>
  <si>
    <t>2019-20 Total</t>
  </si>
  <si>
    <t>Table 10.1a: Number of Sight Tests, Domiciliary Sight Tests, Vouchers, Repairs &amp; Replacements and associated cost by Payment Month in 2019-20</t>
  </si>
  <si>
    <t>Cost of Sight Tests (inc domiciliary), Vouchers and Repairs &amp; Replacements (excluding enhanced services)</t>
  </si>
  <si>
    <t>Covid-19 Payments</t>
  </si>
  <si>
    <t>Apr-20</t>
  </si>
  <si>
    <t>May-20</t>
  </si>
  <si>
    <t>Jun-20</t>
  </si>
  <si>
    <t>Jul-20</t>
  </si>
  <si>
    <t>Aug-20</t>
  </si>
  <si>
    <t>Sep-20</t>
  </si>
  <si>
    <t>Oct-20</t>
  </si>
  <si>
    <t>Nov-20</t>
  </si>
  <si>
    <t>Dec-20</t>
  </si>
  <si>
    <t>Jan-21</t>
  </si>
  <si>
    <t>Feb-21</t>
  </si>
  <si>
    <t>Mar-21</t>
  </si>
  <si>
    <t>2020-21 Total</t>
  </si>
  <si>
    <t>Table 10.1b: Number of Sight Tests, Domiciliary Sight Tests, Vouchers, Repairs &amp; Replacements and associated cost including Covid-19 payments by Payment Month in 2020-21</t>
  </si>
  <si>
    <t>Apr-21</t>
  </si>
  <si>
    <t>May-21</t>
  </si>
  <si>
    <t>Jun-21</t>
  </si>
  <si>
    <t>Jul-21</t>
  </si>
  <si>
    <t>Aug-21</t>
  </si>
  <si>
    <t>Sep-21</t>
  </si>
  <si>
    <t>Oct-21</t>
  </si>
  <si>
    <t>Nov-21</t>
  </si>
  <si>
    <t>Dec-21</t>
  </si>
  <si>
    <t>Jan-22</t>
  </si>
  <si>
    <t>Feb-22</t>
  </si>
  <si>
    <t>Mar-22</t>
  </si>
  <si>
    <t>2021-22 Total</t>
  </si>
  <si>
    <t>Table 10.1c: Number of Sight Tests, Domiciliary Sight Tests, Vouchers, Repairs &amp; Replacements and associated cost including Covid-19 payments by Payment Month in 2021-22</t>
  </si>
  <si>
    <t>Apr-22</t>
  </si>
  <si>
    <t>May-22</t>
  </si>
  <si>
    <t>Jun-22</t>
  </si>
  <si>
    <t>Jul-22</t>
  </si>
  <si>
    <t>Aug-22</t>
  </si>
  <si>
    <t>Sep-22</t>
  </si>
  <si>
    <t>Oct-22</t>
  </si>
  <si>
    <t>Nov-22</t>
  </si>
  <si>
    <t>Dec-22</t>
  </si>
  <si>
    <t>Jan-23</t>
  </si>
  <si>
    <t>Feb-23</t>
  </si>
  <si>
    <t>Mar-23</t>
  </si>
  <si>
    <t>2022-23 Total</t>
  </si>
  <si>
    <t>Table 10.1d: Number of Sight Tests, Domiciliary Sight Tests, Vouchers, Repairs &amp; Replacements and associated cost including Covid-19 payments by Payment Month in 2022-23</t>
  </si>
  <si>
    <t>Apr-23</t>
  </si>
  <si>
    <t>May-23</t>
  </si>
  <si>
    <t>Jun-23</t>
  </si>
  <si>
    <t>Jul-23</t>
  </si>
  <si>
    <t>Aug-23</t>
  </si>
  <si>
    <t>Sep-23</t>
  </si>
  <si>
    <t>Oct-23</t>
  </si>
  <si>
    <t>Nov-23</t>
  </si>
  <si>
    <t>Dec-23</t>
  </si>
  <si>
    <t>Jan-24</t>
  </si>
  <si>
    <t>Feb-24</t>
  </si>
  <si>
    <t>Mar-24</t>
  </si>
  <si>
    <t>2023-24 Total</t>
  </si>
  <si>
    <t>Table 10.1e: Number of Sight Tests, Domiciliary Sight Tests, Vouchers, Repairs &amp; Replacements and associated cost including Covid-19 payments by Payment Month in 2023-24</t>
  </si>
  <si>
    <t>Total Payment made in relation to GOS activity (excluding enhanced services)</t>
  </si>
  <si>
    <t>Apr-24</t>
  </si>
  <si>
    <t>May-24</t>
  </si>
  <si>
    <t>Jun-24</t>
  </si>
  <si>
    <t>Jul-24</t>
  </si>
  <si>
    <t>Aug-24</t>
  </si>
  <si>
    <t>Sep-24</t>
  </si>
  <si>
    <t>2024-25 To Date</t>
  </si>
  <si>
    <t>Table 10.1f: Number of Sight Tests, Domiciliary Sight Tests, Vouchers, Repairs &amp; Replacements and associated cost by Payment Month in 2024-25</t>
  </si>
  <si>
    <t>Optometrist Type</t>
  </si>
  <si>
    <t>Ophthalmic Medical Practitioners</t>
  </si>
  <si>
    <t>Optometrists</t>
  </si>
  <si>
    <t>[d]</t>
  </si>
  <si>
    <t>[s]</t>
  </si>
  <si>
    <t>Low</t>
  </si>
  <si>
    <t>-Low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</si>
</sst>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0"/>
  </numFmts>
  <fonts count="13" x14ac:knownFonts="1">
    <font>
      <sz val="12"/>
      <color rgb="FF000000"/>
      <name val="Calibri"/>
    </font>
    <font>
      <sz val="12"/>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sz val="12"/>
      <color rgb="FF000000"/>
      <name val="Calibri"/>
      <family val="2"/>
    </font>
    <font>
      <b/>
      <sz val="11"/>
      <color theme="1"/>
      <name val="Calibri"/>
      <family val="2"/>
      <scheme val="minor"/>
    </font>
    <font>
      <b/>
      <sz val="14"/>
      <color rgb="FF000000"/>
      <name val="Calibri"/>
      <family val="2"/>
      <scheme val="minor"/>
    </font>
    <font>
      <b/>
      <sz val="12"/>
      <color rgb="FF000000"/>
      <name val="Calibri"/>
      <family val="2"/>
      <scheme val="minor"/>
    </font>
    <font>
      <sz val="12"/>
      <color rgb="FF000000"/>
      <name val="Calibri"/>
      <family val="2"/>
      <scheme val="minor"/>
    </font>
    <font>
      <u/>
      <sz val="12"/>
      <color theme="10"/>
      <name val="Calibri"/>
      <family val="2"/>
      <scheme val="minor"/>
    </font>
    <font>
      <b/>
      <sz val="12"/>
      <color rgb="FF000000"/>
      <name val="Calibri"/>
    </font>
    <font>
      <u/>
      <sz val="12"/>
      <color theme="10"/>
      <name val="Calibri"/>
    </font>
  </fonts>
  <fills count="4">
    <fill>
      <patternFill patternType="none"/>
    </fill>
    <fill>
      <patternFill patternType="gray125"/>
    </fill>
    <fill>
      <patternFill patternType="solid">
        <fgColor theme="0"/>
        <bgColor indexed="64"/>
      </patternFill>
    </fill>
    <fill>
      <patternFill patternType="solid">
        <fgColor rgb="FFF2F2F2"/>
      </patternFill>
    </fill>
  </fills>
  <borders count="1">
    <border>
      <left/>
      <right/>
      <top/>
      <bottom/>
      <diagonal/>
    </border>
  </borders>
  <cellStyleXfs count="1">
    <xf numFmtId="0" fontId="0" fillId="0" borderId="0"/>
  </cellStyleXfs>
  <cellXfs count="36">
    <xf numFmtId="0" fontId="0" fillId="0" borderId="0" xfId="0"/>
    <xf numFmtId="0" fontId="1" fillId="0" borderId="0" xfId="0" applyFont="1"/>
    <xf numFmtId="0" fontId="2" fillId="0" borderId="0" xfId="0" applyFont="1"/>
    <xf numFmtId="0" fontId="3" fillId="0" borderId="0" xfId="0" applyFont="1"/>
    <xf numFmtId="49" fontId="1" fillId="0" borderId="0" xfId="0" applyNumberFormat="1" applyFont="1"/>
    <xf numFmtId="0" fontId="4" fillId="0" borderId="0" xfId="0" applyFont="1"/>
    <xf numFmtId="0" fontId="4" fillId="0" borderId="0" xfId="0" applyFont="1" applyAlignment="1">
      <alignment horizontal="left"/>
    </xf>
    <xf numFmtId="0" fontId="5" fillId="0" borderId="0" xfId="0" applyFont="1"/>
    <xf numFmtId="0" fontId="5" fillId="0" borderId="0" xfId="0" applyFont="1" applyAlignment="1">
      <alignment wrapText="1"/>
    </xf>
    <xf numFmtId="0" fontId="2" fillId="0" borderId="0" xfId="0" applyFont="1" applyAlignment="1">
      <alignment horizontal="left"/>
    </xf>
    <xf numFmtId="0" fontId="6" fillId="0" borderId="0" xfId="0" applyFont="1" applyAlignment="1">
      <alignment horizontal="left"/>
    </xf>
    <xf numFmtId="0" fontId="6" fillId="0" borderId="0" xfId="0" applyFont="1"/>
    <xf numFmtId="0" fontId="7" fillId="0" borderId="0" xfId="0" applyFont="1"/>
    <xf numFmtId="0" fontId="8" fillId="0" borderId="0" xfId="0" applyFont="1"/>
    <xf numFmtId="3" fontId="1" fillId="0" borderId="0" xfId="0" applyNumberFormat="1" applyFont="1" applyAlignment="1">
      <alignment horizontal="right"/>
    </xf>
    <xf numFmtId="0" fontId="9" fillId="0" borderId="0" xfId="0" applyFont="1"/>
    <xf numFmtId="3" fontId="10" fillId="0" borderId="0" xfId="0" applyNumberFormat="1" applyFont="1" applyAlignment="1">
      <alignment horizontal="left"/>
    </xf>
    <xf numFmtId="0" fontId="10" fillId="0" borderId="0" xfId="0" applyFont="1"/>
    <xf numFmtId="0" fontId="11" fillId="0" borderId="0" xfId="0" applyFont="1"/>
    <xf numFmtId="0" fontId="6" fillId="0" borderId="0" xfId="0" applyFont="1" applyAlignment="1">
      <alignment wrapText="1"/>
    </xf>
    <xf numFmtId="0" fontId="1" fillId="0" borderId="0" xfId="0" applyFont="1" applyAlignment="1">
      <alignment horizontal="left"/>
    </xf>
    <xf numFmtId="0" fontId="1" fillId="0" borderId="0" xfId="0" applyFont="1" applyAlignment="1">
      <alignment wrapText="1"/>
    </xf>
    <xf numFmtId="0" fontId="9" fillId="0" borderId="0" xfId="0" applyFont="1" applyAlignment="1">
      <alignment wrapText="1"/>
    </xf>
    <xf numFmtId="0" fontId="10" fillId="0" borderId="0" xfId="0" applyFont="1" applyAlignment="1">
      <alignment horizontal="left" wrapText="1"/>
    </xf>
    <xf numFmtId="0" fontId="10" fillId="2" borderId="0" xfId="0" applyFont="1" applyFill="1" applyAlignment="1">
      <alignment wrapText="1"/>
    </xf>
    <xf numFmtId="0" fontId="10" fillId="2" borderId="0" xfId="0" applyFont="1" applyFill="1" applyAlignment="1">
      <alignment vertical="top"/>
    </xf>
    <xf numFmtId="0" fontId="11" fillId="0" borderId="0" xfId="0" applyFont="1" applyAlignment="1">
      <alignment horizontal="right" wrapText="1"/>
    </xf>
    <xf numFmtId="3" fontId="11" fillId="0" borderId="0" xfId="0" applyNumberFormat="1" applyFont="1" applyAlignment="1">
      <alignment horizontal="right"/>
    </xf>
    <xf numFmtId="0" fontId="12" fillId="0" borderId="0" xfId="0" applyFont="1"/>
    <xf numFmtId="0" fontId="11" fillId="0" borderId="0" xfId="0" applyFont="1" applyAlignment="1">
      <alignment horizontal="left" wrapText="1"/>
    </xf>
    <xf numFmtId="3"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wrapText="1"/>
    </xf>
    <xf numFmtId="165" fontId="0" fillId="0" borderId="0" xfId="0" applyNumberFormat="1" applyFont="1" applyAlignment="1">
      <alignment horizontal="right"/>
    </xf>
    <xf numFmtId="3" fontId="11" fillId="3" borderId="0" xfId="0" applyNumberFormat="1" applyFont="1" applyFill="1" applyAlignment="1">
      <alignment horizontal="right"/>
    </xf>
    <xf numFmtId="166" fontId="11" fillId="3" borderId="0" xfId="0" applyNumberFormat="1"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_1" displayName="table1_1" ref="A5:L35" totalsRowShown="0">
  <tableColumns count="12">
    <tableColumn id="1" xr3:uid="{00000000-0010-0000-0000-000001000000}" name="Year"/>
    <tableColumn id="2" xr3:uid="{00000000-0010-0000-0000-000002000000}" name="Sight Tests"/>
    <tableColumn id="3" xr3:uid="{00000000-0010-0000-0000-000003000000}" name="Domiciliary Sight Tests"/>
    <tableColumn id="4" xr3:uid="{00000000-0010-0000-0000-000004000000}" name="Percentage of Sight Tests carried out in Domiciliaries"/>
    <tableColumn id="5" xr3:uid="{00000000-0010-0000-0000-000005000000}" name="Vouchers"/>
    <tableColumn id="6" xr3:uid="{00000000-0010-0000-0000-000006000000}" name="Repairs &amp; Replacements"/>
    <tableColumn id="7" xr3:uid="{00000000-0010-0000-0000-000007000000}" name="Prescribing Rate"/>
    <tableColumn id="8" xr3:uid="{00000000-0010-0000-0000-000008000000}" name="LES I"/>
    <tableColumn id="9" xr3:uid="{00000000-0010-0000-0000-000009000000}" name="LES II"/>
    <tableColumn id="10" xr3:uid="{00000000-0010-0000-0000-00000A000000}" name="OHT"/>
    <tableColumn id="11" xr3:uid="{00000000-0010-0000-0000-00000B000000}" name="NI PEARS"/>
    <tableColumn id="12" xr3:uid="{00000000-0010-0000-0000-00000C000000}" name="Claims Submitted and Paid by BSO"/>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3_1c" displayName="table3_1c" ref="A30:AE39" totalsRowShown="0">
  <tableColumns count="31">
    <tableColumn id="1" xr3:uid="{00000000-0010-0000-0900-000001000000}" name="Age Group"/>
    <tableColumn id="2" xr3:uid="{00000000-0010-0000-0900-000002000000}" name="Quarter 1 2017/18"/>
    <tableColumn id="3" xr3:uid="{00000000-0010-0000-0900-000003000000}" name="Quarter 2 2017/18"/>
    <tableColumn id="4" xr3:uid="{00000000-0010-0000-0900-000004000000}" name="Quarter 3 2017/18"/>
    <tableColumn id="5" xr3:uid="{00000000-0010-0000-0900-000005000000}" name="Quarter 4 2017/18"/>
    <tableColumn id="6" xr3:uid="{00000000-0010-0000-0900-000006000000}" name="Quarter 1 2018/19"/>
    <tableColumn id="7" xr3:uid="{00000000-0010-0000-0900-000007000000}" name="Quarter 2 2018/19"/>
    <tableColumn id="8" xr3:uid="{00000000-0010-0000-0900-000008000000}" name="Quarter 3 2018/19"/>
    <tableColumn id="9" xr3:uid="{00000000-0010-0000-0900-000009000000}" name="Quarter 4 2018/19"/>
    <tableColumn id="10" xr3:uid="{00000000-0010-0000-0900-00000A000000}" name="Quarter 1 2019/20"/>
    <tableColumn id="11" xr3:uid="{00000000-0010-0000-0900-00000B000000}" name="Quarter 2 2019/20"/>
    <tableColumn id="12" xr3:uid="{00000000-0010-0000-0900-00000C000000}" name="Quarter 3 2019/20"/>
    <tableColumn id="13" xr3:uid="{00000000-0010-0000-0900-00000D000000}" name="Quarter 4 2019/20"/>
    <tableColumn id="14" xr3:uid="{00000000-0010-0000-0900-00000E000000}" name="Quarter 1 2020/21"/>
    <tableColumn id="15" xr3:uid="{00000000-0010-0000-0900-00000F000000}" name="Quarter 2 2020/21"/>
    <tableColumn id="16" xr3:uid="{00000000-0010-0000-0900-000010000000}" name="Quarter 3 2020/21"/>
    <tableColumn id="17" xr3:uid="{00000000-0010-0000-0900-000011000000}" name="Quarter 4 2020/21"/>
    <tableColumn id="18" xr3:uid="{00000000-0010-0000-0900-000012000000}" name="Quarter 1 2021/22"/>
    <tableColumn id="19" xr3:uid="{00000000-0010-0000-0900-000013000000}" name="Quarter 2 2021/22"/>
    <tableColumn id="20" xr3:uid="{00000000-0010-0000-0900-000014000000}" name="Quarter 3 2021/22"/>
    <tableColumn id="21" xr3:uid="{00000000-0010-0000-0900-000015000000}" name="Quarter 4 2021/22"/>
    <tableColumn id="22" xr3:uid="{00000000-0010-0000-0900-000016000000}" name="Quarter 1 2022/23"/>
    <tableColumn id="23" xr3:uid="{00000000-0010-0000-0900-000017000000}" name="Quarter 2 2022/23"/>
    <tableColumn id="24" xr3:uid="{00000000-0010-0000-0900-000018000000}" name="Quarter 3 2022/23"/>
    <tableColumn id="25" xr3:uid="{00000000-0010-0000-0900-000019000000}" name="Quarter 4 2022/23"/>
    <tableColumn id="26" xr3:uid="{00000000-0010-0000-0900-00001A000000}" name="Quarter 1 2023/24"/>
    <tableColumn id="27" xr3:uid="{00000000-0010-0000-0900-00001B000000}" name="Quarter 2 2023/24"/>
    <tableColumn id="28" xr3:uid="{00000000-0010-0000-0900-00001C000000}" name="Quarter 3 2023/24"/>
    <tableColumn id="29" xr3:uid="{00000000-0010-0000-0900-00001D000000}" name="Quarter 4 2023/24"/>
    <tableColumn id="30" xr3:uid="{00000000-0010-0000-0900-00001E000000}" name="Quarter 1 2024/25"/>
    <tableColumn id="31" xr3:uid="{00000000-0010-0000-0900-00001F000000}" name="Quarter 2 2024/25"/>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3_1d" displayName="table3_1d" ref="A42:AE51" totalsRowShown="0">
  <tableColumns count="31">
    <tableColumn id="1" xr3:uid="{00000000-0010-0000-0A00-000001000000}" name="Age Group"/>
    <tableColumn id="2" xr3:uid="{00000000-0010-0000-0A00-000002000000}" name="Quarter 1 2017/18"/>
    <tableColumn id="3" xr3:uid="{00000000-0010-0000-0A00-000003000000}" name="Quarter 2 2017/18"/>
    <tableColumn id="4" xr3:uid="{00000000-0010-0000-0A00-000004000000}" name="Quarter 3 2017/18"/>
    <tableColumn id="5" xr3:uid="{00000000-0010-0000-0A00-000005000000}" name="Quarter 4 2017/18"/>
    <tableColumn id="6" xr3:uid="{00000000-0010-0000-0A00-000006000000}" name="Quarter 1 2018/19"/>
    <tableColumn id="7" xr3:uid="{00000000-0010-0000-0A00-000007000000}" name="Quarter 2 2018/19"/>
    <tableColumn id="8" xr3:uid="{00000000-0010-0000-0A00-000008000000}" name="Quarter 3 2018/19"/>
    <tableColumn id="9" xr3:uid="{00000000-0010-0000-0A00-000009000000}" name="Quarter 4 2018/19"/>
    <tableColumn id="10" xr3:uid="{00000000-0010-0000-0A00-00000A000000}" name="Quarter 1 2019/20"/>
    <tableColumn id="11" xr3:uid="{00000000-0010-0000-0A00-00000B000000}" name="Quarter 2 2019/20"/>
    <tableColumn id="12" xr3:uid="{00000000-0010-0000-0A00-00000C000000}" name="Quarter 3 2019/20"/>
    <tableColumn id="13" xr3:uid="{00000000-0010-0000-0A00-00000D000000}" name="Quarter 4 2019/20"/>
    <tableColumn id="14" xr3:uid="{00000000-0010-0000-0A00-00000E000000}" name="Quarter 1 2020/21"/>
    <tableColumn id="15" xr3:uid="{00000000-0010-0000-0A00-00000F000000}" name="Quarter 2 2020/21"/>
    <tableColumn id="16" xr3:uid="{00000000-0010-0000-0A00-000010000000}" name="Quarter 3 2020/21"/>
    <tableColumn id="17" xr3:uid="{00000000-0010-0000-0A00-000011000000}" name="Quarter 4 2020/21"/>
    <tableColumn id="18" xr3:uid="{00000000-0010-0000-0A00-000012000000}" name="Quarter 1 2021/22"/>
    <tableColumn id="19" xr3:uid="{00000000-0010-0000-0A00-000013000000}" name="Quarter 2 2021/22"/>
    <tableColumn id="20" xr3:uid="{00000000-0010-0000-0A00-000014000000}" name="Quarter 3 2021/22"/>
    <tableColumn id="21" xr3:uid="{00000000-0010-0000-0A00-000015000000}" name="Quarter 4 2021/22"/>
    <tableColumn id="22" xr3:uid="{00000000-0010-0000-0A00-000016000000}" name="Quarter 1 2022/23"/>
    <tableColumn id="23" xr3:uid="{00000000-0010-0000-0A00-000017000000}" name="Quarter 2 2022/23"/>
    <tableColumn id="24" xr3:uid="{00000000-0010-0000-0A00-000018000000}" name="Quarter 3 2022/23"/>
    <tableColumn id="25" xr3:uid="{00000000-0010-0000-0A00-000019000000}" name="Quarter 4 2022/23"/>
    <tableColumn id="26" xr3:uid="{00000000-0010-0000-0A00-00001A000000}" name="Quarter 1 2023/24"/>
    <tableColumn id="27" xr3:uid="{00000000-0010-0000-0A00-00001B000000}" name="Quarter 2 2023/24"/>
    <tableColumn id="28" xr3:uid="{00000000-0010-0000-0A00-00001C000000}" name="Quarter 3 2023/24"/>
    <tableColumn id="29" xr3:uid="{00000000-0010-0000-0A00-00001D000000}" name="Quarter 4 2023/24"/>
    <tableColumn id="30" xr3:uid="{00000000-0010-0000-0A00-00001E000000}" name="Quarter 1 2024/25"/>
    <tableColumn id="31" xr3:uid="{00000000-0010-0000-0A00-00001F000000}" name="Quarter 2 2024/25"/>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3_2" displayName="table3_2" ref="A4:AE11" totalsRowShown="0">
  <tableColumns count="31">
    <tableColumn id="1" xr3:uid="{00000000-0010-0000-0B00-000001000000}" name="Local Commissioning Group (Health Trust)"/>
    <tableColumn id="2" xr3:uid="{00000000-0010-0000-0B00-000002000000}" name="Quarter 1 2017/18"/>
    <tableColumn id="3" xr3:uid="{00000000-0010-0000-0B00-000003000000}" name="Quarter 2 2017/18"/>
    <tableColumn id="4" xr3:uid="{00000000-0010-0000-0B00-000004000000}" name="Quarter 3 2017/18"/>
    <tableColumn id="5" xr3:uid="{00000000-0010-0000-0B00-000005000000}" name="Quarter 4 2017/18"/>
    <tableColumn id="6" xr3:uid="{00000000-0010-0000-0B00-000006000000}" name="Quarter 1 2018/19"/>
    <tableColumn id="7" xr3:uid="{00000000-0010-0000-0B00-000007000000}" name="Quarter 2 2018/19"/>
    <tableColumn id="8" xr3:uid="{00000000-0010-0000-0B00-000008000000}" name="Quarter 3 2018/19"/>
    <tableColumn id="9" xr3:uid="{00000000-0010-0000-0B00-000009000000}" name="Quarter 4 2018/19"/>
    <tableColumn id="10" xr3:uid="{00000000-0010-0000-0B00-00000A000000}" name="Quarter 1 2019/20"/>
    <tableColumn id="11" xr3:uid="{00000000-0010-0000-0B00-00000B000000}" name="Quarter 2 2019/20"/>
    <tableColumn id="12" xr3:uid="{00000000-0010-0000-0B00-00000C000000}" name="Quarter 3 2019/20"/>
    <tableColumn id="13" xr3:uid="{00000000-0010-0000-0B00-00000D000000}" name="Quarter 4 2019/20"/>
    <tableColumn id="14" xr3:uid="{00000000-0010-0000-0B00-00000E000000}" name="Quarter 1 2020/21"/>
    <tableColumn id="15" xr3:uid="{00000000-0010-0000-0B00-00000F000000}" name="Quarter 2 2020/21"/>
    <tableColumn id="16" xr3:uid="{00000000-0010-0000-0B00-000010000000}" name="Quarter 3 2020/21"/>
    <tableColumn id="17" xr3:uid="{00000000-0010-0000-0B00-000011000000}" name="Quarter 4 2020/21"/>
    <tableColumn id="18" xr3:uid="{00000000-0010-0000-0B00-000012000000}" name="Quarter 1 2021/22"/>
    <tableColumn id="19" xr3:uid="{00000000-0010-0000-0B00-000013000000}" name="Quarter 2 2021/22"/>
    <tableColumn id="20" xr3:uid="{00000000-0010-0000-0B00-000014000000}" name="Quarter 3 2021/22"/>
    <tableColumn id="21" xr3:uid="{00000000-0010-0000-0B00-000015000000}" name="Quarter 4 2021/22"/>
    <tableColumn id="22" xr3:uid="{00000000-0010-0000-0B00-000016000000}" name="Quarter 1 2022/23"/>
    <tableColumn id="23" xr3:uid="{00000000-0010-0000-0B00-000017000000}" name="Quarter 2 2022/23"/>
    <tableColumn id="24" xr3:uid="{00000000-0010-0000-0B00-000018000000}" name="Quarter 3 2022/23"/>
    <tableColumn id="25" xr3:uid="{00000000-0010-0000-0B00-000019000000}" name="Quarter 4 2022/23"/>
    <tableColumn id="26" xr3:uid="{00000000-0010-0000-0B00-00001A000000}" name="Quarter 1 2023/24"/>
    <tableColumn id="27" xr3:uid="{00000000-0010-0000-0B00-00001B000000}" name="Quarter 2 2023/24"/>
    <tableColumn id="28" xr3:uid="{00000000-0010-0000-0B00-00001C000000}" name="Quarter 3 2023/24"/>
    <tableColumn id="29" xr3:uid="{00000000-0010-0000-0B00-00001D000000}" name="Quarter 4 2023/24"/>
    <tableColumn id="30" xr3:uid="{00000000-0010-0000-0B00-00001E000000}" name="Quarter 1 2024/25"/>
    <tableColumn id="31" xr3:uid="{00000000-0010-0000-0B00-00001F000000}" name="Quarter 2 2024/25"/>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_3" displayName="table3_3" ref="A4:AE17" totalsRowShown="0">
  <tableColumns count="31">
    <tableColumn id="1" xr3:uid="{00000000-0010-0000-0C00-000001000000}" name="Local Government District"/>
    <tableColumn id="2" xr3:uid="{00000000-0010-0000-0C00-000002000000}" name="Quarter 1 2017/18"/>
    <tableColumn id="3" xr3:uid="{00000000-0010-0000-0C00-000003000000}" name="Quarter 2 2017/18"/>
    <tableColumn id="4" xr3:uid="{00000000-0010-0000-0C00-000004000000}" name="Quarter 3 2017/18"/>
    <tableColumn id="5" xr3:uid="{00000000-0010-0000-0C00-000005000000}" name="Quarter 4 2017/18"/>
    <tableColumn id="6" xr3:uid="{00000000-0010-0000-0C00-000006000000}" name="Quarter 1 2018/19"/>
    <tableColumn id="7" xr3:uid="{00000000-0010-0000-0C00-000007000000}" name="Quarter 2 2018/19"/>
    <tableColumn id="8" xr3:uid="{00000000-0010-0000-0C00-000008000000}" name="Quarter 3 2018/19"/>
    <tableColumn id="9" xr3:uid="{00000000-0010-0000-0C00-000009000000}" name="Quarter 4 2018/19"/>
    <tableColumn id="10" xr3:uid="{00000000-0010-0000-0C00-00000A000000}" name="Quarter 1 2019/20"/>
    <tableColumn id="11" xr3:uid="{00000000-0010-0000-0C00-00000B000000}" name="Quarter 2 2019/20"/>
    <tableColumn id="12" xr3:uid="{00000000-0010-0000-0C00-00000C000000}" name="Quarter 3 2019/20"/>
    <tableColumn id="13" xr3:uid="{00000000-0010-0000-0C00-00000D000000}" name="Quarter 4 2019/20"/>
    <tableColumn id="14" xr3:uid="{00000000-0010-0000-0C00-00000E000000}" name="Quarter 1 2020/21"/>
    <tableColumn id="15" xr3:uid="{00000000-0010-0000-0C00-00000F000000}" name="Quarter 2 2020/21"/>
    <tableColumn id="16" xr3:uid="{00000000-0010-0000-0C00-000010000000}" name="Quarter 3 2020/21"/>
    <tableColumn id="17" xr3:uid="{00000000-0010-0000-0C00-000011000000}" name="Quarter 4 2020/21"/>
    <tableColumn id="18" xr3:uid="{00000000-0010-0000-0C00-000012000000}" name="Quarter 1 2021/22"/>
    <tableColumn id="19" xr3:uid="{00000000-0010-0000-0C00-000013000000}" name="Quarter 2 2021/22"/>
    <tableColumn id="20" xr3:uid="{00000000-0010-0000-0C00-000014000000}" name="Quarter 3 2021/22"/>
    <tableColumn id="21" xr3:uid="{00000000-0010-0000-0C00-000015000000}" name="Quarter 4 2021/22"/>
    <tableColumn id="22" xr3:uid="{00000000-0010-0000-0C00-000016000000}" name="Quarter 1 2022/23"/>
    <tableColumn id="23" xr3:uid="{00000000-0010-0000-0C00-000017000000}" name="Quarter 2 2022/23"/>
    <tableColumn id="24" xr3:uid="{00000000-0010-0000-0C00-000018000000}" name="Quarter 3 2022/23"/>
    <tableColumn id="25" xr3:uid="{00000000-0010-0000-0C00-000019000000}" name="Quarter 4 2022/23"/>
    <tableColumn id="26" xr3:uid="{00000000-0010-0000-0C00-00001A000000}" name="Quarter 1 2023/24"/>
    <tableColumn id="27" xr3:uid="{00000000-0010-0000-0C00-00001B000000}" name="Quarter 2 2023/24"/>
    <tableColumn id="28" xr3:uid="{00000000-0010-0000-0C00-00001C000000}" name="Quarter 3 2023/24"/>
    <tableColumn id="29" xr3:uid="{00000000-0010-0000-0C00-00001D000000}" name="Quarter 4 2023/24"/>
    <tableColumn id="30" xr3:uid="{00000000-0010-0000-0C00-00001E000000}" name="Quarter 1 2024/25"/>
    <tableColumn id="31" xr3:uid="{00000000-0010-0000-0C00-00001F000000}" name="Quarter 2 2024/25"/>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4_1a" displayName="table4_1a" ref="A7:AE16" totalsRowShown="0">
  <tableColumns count="31">
    <tableColumn id="1" xr3:uid="{00000000-0010-0000-0D00-000001000000}" name="Age Group"/>
    <tableColumn id="2" xr3:uid="{00000000-0010-0000-0D00-000002000000}" name="Quarter 1 2017/18"/>
    <tableColumn id="3" xr3:uid="{00000000-0010-0000-0D00-000003000000}" name="Quarter 2 2017/18"/>
    <tableColumn id="4" xr3:uid="{00000000-0010-0000-0D00-000004000000}" name="Quarter 3 2017/18"/>
    <tableColumn id="5" xr3:uid="{00000000-0010-0000-0D00-000005000000}" name="Quarter 4 2017/18"/>
    <tableColumn id="6" xr3:uid="{00000000-0010-0000-0D00-000006000000}" name="Quarter 1 2018/19"/>
    <tableColumn id="7" xr3:uid="{00000000-0010-0000-0D00-000007000000}" name="Quarter 2 2018/19"/>
    <tableColumn id="8" xr3:uid="{00000000-0010-0000-0D00-000008000000}" name="Quarter 3 2018/19"/>
    <tableColumn id="9" xr3:uid="{00000000-0010-0000-0D00-000009000000}" name="Quarter 4 2018/19"/>
    <tableColumn id="10" xr3:uid="{00000000-0010-0000-0D00-00000A000000}" name="Quarter 1 2019/20"/>
    <tableColumn id="11" xr3:uid="{00000000-0010-0000-0D00-00000B000000}" name="Quarter 2 2019/20"/>
    <tableColumn id="12" xr3:uid="{00000000-0010-0000-0D00-00000C000000}" name="Quarter 3 2019/20"/>
    <tableColumn id="13" xr3:uid="{00000000-0010-0000-0D00-00000D000000}" name="Quarter 4 2019/20"/>
    <tableColumn id="14" xr3:uid="{00000000-0010-0000-0D00-00000E000000}" name="Quarter 1 2020/21"/>
    <tableColumn id="15" xr3:uid="{00000000-0010-0000-0D00-00000F000000}" name="Quarter 2 2020/21"/>
    <tableColumn id="16" xr3:uid="{00000000-0010-0000-0D00-000010000000}" name="Quarter 3 2020/21"/>
    <tableColumn id="17" xr3:uid="{00000000-0010-0000-0D00-000011000000}" name="Quarter 4 2020/21"/>
    <tableColumn id="18" xr3:uid="{00000000-0010-0000-0D00-000012000000}" name="Quarter 1 2021/22"/>
    <tableColumn id="19" xr3:uid="{00000000-0010-0000-0D00-000013000000}" name="Quarter 2 2021/22"/>
    <tableColumn id="20" xr3:uid="{00000000-0010-0000-0D00-000014000000}" name="Quarter 3 2021/22"/>
    <tableColumn id="21" xr3:uid="{00000000-0010-0000-0D00-000015000000}" name="Quarter 4 2021/22"/>
    <tableColumn id="22" xr3:uid="{00000000-0010-0000-0D00-000016000000}" name="Quarter 1 2022/23"/>
    <tableColumn id="23" xr3:uid="{00000000-0010-0000-0D00-000017000000}" name="Quarter 2 2022/23"/>
    <tableColumn id="24" xr3:uid="{00000000-0010-0000-0D00-000018000000}" name="Quarter 3 2022/23"/>
    <tableColumn id="25" xr3:uid="{00000000-0010-0000-0D00-000019000000}" name="Quarter 4 2022/23"/>
    <tableColumn id="26" xr3:uid="{00000000-0010-0000-0D00-00001A000000}" name="Quarter 1 2023/24"/>
    <tableColumn id="27" xr3:uid="{00000000-0010-0000-0D00-00001B000000}" name="Quarter 2 2023/24"/>
    <tableColumn id="28" xr3:uid="{00000000-0010-0000-0D00-00001C000000}" name="Quarter 3 2023/24"/>
    <tableColumn id="29" xr3:uid="{00000000-0010-0000-0D00-00001D000000}" name="Quarter 4 2023/24"/>
    <tableColumn id="30" xr3:uid="{00000000-0010-0000-0D00-00001E000000}" name="Quarter 1 2024/25"/>
    <tableColumn id="31" xr3:uid="{00000000-0010-0000-0D00-00001F000000}" name="Quarter 2 2024/25"/>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4_1b" displayName="table4_1b" ref="A19:AE28" totalsRowShown="0">
  <tableColumns count="31">
    <tableColumn id="1" xr3:uid="{00000000-0010-0000-0E00-000001000000}" name="Age Group"/>
    <tableColumn id="2" xr3:uid="{00000000-0010-0000-0E00-000002000000}" name="Quarter 1 2017/18"/>
    <tableColumn id="3" xr3:uid="{00000000-0010-0000-0E00-000003000000}" name="Quarter 2 2017/18"/>
    <tableColumn id="4" xr3:uid="{00000000-0010-0000-0E00-000004000000}" name="Quarter 3 2017/18"/>
    <tableColumn id="5" xr3:uid="{00000000-0010-0000-0E00-000005000000}" name="Quarter 4 2017/18"/>
    <tableColumn id="6" xr3:uid="{00000000-0010-0000-0E00-000006000000}" name="Quarter 1 2018/19"/>
    <tableColumn id="7" xr3:uid="{00000000-0010-0000-0E00-000007000000}" name="Quarter 2 2018/19"/>
    <tableColumn id="8" xr3:uid="{00000000-0010-0000-0E00-000008000000}" name="Quarter 3 2018/19"/>
    <tableColumn id="9" xr3:uid="{00000000-0010-0000-0E00-000009000000}" name="Quarter 4 2018/19"/>
    <tableColumn id="10" xr3:uid="{00000000-0010-0000-0E00-00000A000000}" name="Quarter 1 2019/20"/>
    <tableColumn id="11" xr3:uid="{00000000-0010-0000-0E00-00000B000000}" name="Quarter 2 2019/20"/>
    <tableColumn id="12" xr3:uid="{00000000-0010-0000-0E00-00000C000000}" name="Quarter 3 2019/20"/>
    <tableColumn id="13" xr3:uid="{00000000-0010-0000-0E00-00000D000000}" name="Quarter 4 2019/20"/>
    <tableColumn id="14" xr3:uid="{00000000-0010-0000-0E00-00000E000000}" name="Quarter 1 2020/21"/>
    <tableColumn id="15" xr3:uid="{00000000-0010-0000-0E00-00000F000000}" name="Quarter 2 2020/21"/>
    <tableColumn id="16" xr3:uid="{00000000-0010-0000-0E00-000010000000}" name="Quarter 3 2020/21"/>
    <tableColumn id="17" xr3:uid="{00000000-0010-0000-0E00-000011000000}" name="Quarter 4 2020/21"/>
    <tableColumn id="18" xr3:uid="{00000000-0010-0000-0E00-000012000000}" name="Quarter 1 2021/22"/>
    <tableColumn id="19" xr3:uid="{00000000-0010-0000-0E00-000013000000}" name="Quarter 2 2021/22"/>
    <tableColumn id="20" xr3:uid="{00000000-0010-0000-0E00-000014000000}" name="Quarter 3 2021/22"/>
    <tableColumn id="21" xr3:uid="{00000000-0010-0000-0E00-000015000000}" name="Quarter 4 2021/22"/>
    <tableColumn id="22" xr3:uid="{00000000-0010-0000-0E00-000016000000}" name="Quarter 1 2022/23"/>
    <tableColumn id="23" xr3:uid="{00000000-0010-0000-0E00-000017000000}" name="Quarter 2 2022/23"/>
    <tableColumn id="24" xr3:uid="{00000000-0010-0000-0E00-000018000000}" name="Quarter 3 2022/23"/>
    <tableColumn id="25" xr3:uid="{00000000-0010-0000-0E00-000019000000}" name="Quarter 4 2022/23"/>
    <tableColumn id="26" xr3:uid="{00000000-0010-0000-0E00-00001A000000}" name="Quarter 1 2023/24"/>
    <tableColumn id="27" xr3:uid="{00000000-0010-0000-0E00-00001B000000}" name="Quarter 2 2023/24"/>
    <tableColumn id="28" xr3:uid="{00000000-0010-0000-0E00-00001C000000}" name="Quarter 3 2023/24"/>
    <tableColumn id="29" xr3:uid="{00000000-0010-0000-0E00-00001D000000}" name="Quarter 4 2023/24"/>
    <tableColumn id="30" xr3:uid="{00000000-0010-0000-0E00-00001E000000}" name="Quarter 1 2024/25"/>
    <tableColumn id="31" xr3:uid="{00000000-0010-0000-0E00-00001F000000}" name="Quarter 2 2024/25"/>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4_1c" displayName="table4_1c" ref="A31:AE40" totalsRowShown="0">
  <tableColumns count="31">
    <tableColumn id="1" xr3:uid="{00000000-0010-0000-0F00-000001000000}" name="Age Group"/>
    <tableColumn id="2" xr3:uid="{00000000-0010-0000-0F00-000002000000}" name="Quarter 1 2017/18"/>
    <tableColumn id="3" xr3:uid="{00000000-0010-0000-0F00-000003000000}" name="Quarter 2 2017/18"/>
    <tableColumn id="4" xr3:uid="{00000000-0010-0000-0F00-000004000000}" name="Quarter 3 2017/18"/>
    <tableColumn id="5" xr3:uid="{00000000-0010-0000-0F00-000005000000}" name="Quarter 4 2017/18"/>
    <tableColumn id="6" xr3:uid="{00000000-0010-0000-0F00-000006000000}" name="Quarter 1 2018/19"/>
    <tableColumn id="7" xr3:uid="{00000000-0010-0000-0F00-000007000000}" name="Quarter 2 2018/19"/>
    <tableColumn id="8" xr3:uid="{00000000-0010-0000-0F00-000008000000}" name="Quarter 3 2018/19"/>
    <tableColumn id="9" xr3:uid="{00000000-0010-0000-0F00-000009000000}" name="Quarter 4 2018/19"/>
    <tableColumn id="10" xr3:uid="{00000000-0010-0000-0F00-00000A000000}" name="Quarter 1 2019/20"/>
    <tableColumn id="11" xr3:uid="{00000000-0010-0000-0F00-00000B000000}" name="Quarter 2 2019/20"/>
    <tableColumn id="12" xr3:uid="{00000000-0010-0000-0F00-00000C000000}" name="Quarter 3 2019/20"/>
    <tableColumn id="13" xr3:uid="{00000000-0010-0000-0F00-00000D000000}" name="Quarter 4 2019/20"/>
    <tableColumn id="14" xr3:uid="{00000000-0010-0000-0F00-00000E000000}" name="Quarter 1 2020/21"/>
    <tableColumn id="15" xr3:uid="{00000000-0010-0000-0F00-00000F000000}" name="Quarter 2 2020/21"/>
    <tableColumn id="16" xr3:uid="{00000000-0010-0000-0F00-000010000000}" name="Quarter 3 2020/21"/>
    <tableColumn id="17" xr3:uid="{00000000-0010-0000-0F00-000011000000}" name="Quarter 4 2020/21"/>
    <tableColumn id="18" xr3:uid="{00000000-0010-0000-0F00-000012000000}" name="Quarter 1 2021/22"/>
    <tableColumn id="19" xr3:uid="{00000000-0010-0000-0F00-000013000000}" name="Quarter 2 2021/22"/>
    <tableColumn id="20" xr3:uid="{00000000-0010-0000-0F00-000014000000}" name="Quarter 3 2021/22"/>
    <tableColumn id="21" xr3:uid="{00000000-0010-0000-0F00-000015000000}" name="Quarter 4 2021/22"/>
    <tableColumn id="22" xr3:uid="{00000000-0010-0000-0F00-000016000000}" name="Quarter 1 2022/23"/>
    <tableColumn id="23" xr3:uid="{00000000-0010-0000-0F00-000017000000}" name="Quarter 2 2022/23"/>
    <tableColumn id="24" xr3:uid="{00000000-0010-0000-0F00-000018000000}" name="Quarter 3 2022/23"/>
    <tableColumn id="25" xr3:uid="{00000000-0010-0000-0F00-000019000000}" name="Quarter 4 2022/23"/>
    <tableColumn id="26" xr3:uid="{00000000-0010-0000-0F00-00001A000000}" name="Quarter 1 2023/24"/>
    <tableColumn id="27" xr3:uid="{00000000-0010-0000-0F00-00001B000000}" name="Quarter 2 2023/24"/>
    <tableColumn id="28" xr3:uid="{00000000-0010-0000-0F00-00001C000000}" name="Quarter 3 2023/24"/>
    <tableColumn id="29" xr3:uid="{00000000-0010-0000-0F00-00001D000000}" name="Quarter 4 2023/24"/>
    <tableColumn id="30" xr3:uid="{00000000-0010-0000-0F00-00001E000000}" name="Quarter 1 2024/25"/>
    <tableColumn id="31" xr3:uid="{00000000-0010-0000-0F00-00001F000000}" name="Quarter 2 2024/25"/>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4_1d" displayName="table4_1d" ref="A43:AE52" totalsRowShown="0">
  <tableColumns count="31">
    <tableColumn id="1" xr3:uid="{00000000-0010-0000-1000-000001000000}" name="Age Group"/>
    <tableColumn id="2" xr3:uid="{00000000-0010-0000-1000-000002000000}" name="Quarter 1 2017/18"/>
    <tableColumn id="3" xr3:uid="{00000000-0010-0000-1000-000003000000}" name="Quarter 2 2017/18"/>
    <tableColumn id="4" xr3:uid="{00000000-0010-0000-1000-000004000000}" name="Quarter 3 2017/18"/>
    <tableColumn id="5" xr3:uid="{00000000-0010-0000-1000-000005000000}" name="Quarter 4 2017/18"/>
    <tableColumn id="6" xr3:uid="{00000000-0010-0000-1000-000006000000}" name="Quarter 1 2018/19"/>
    <tableColumn id="7" xr3:uid="{00000000-0010-0000-1000-000007000000}" name="Quarter 2 2018/19"/>
    <tableColumn id="8" xr3:uid="{00000000-0010-0000-1000-000008000000}" name="Quarter 3 2018/19"/>
    <tableColumn id="9" xr3:uid="{00000000-0010-0000-1000-000009000000}" name="Quarter 4 2018/19"/>
    <tableColumn id="10" xr3:uid="{00000000-0010-0000-1000-00000A000000}" name="Quarter 1 2019/20"/>
    <tableColumn id="11" xr3:uid="{00000000-0010-0000-1000-00000B000000}" name="Quarter 2 2019/20"/>
    <tableColumn id="12" xr3:uid="{00000000-0010-0000-1000-00000C000000}" name="Quarter 3 2019/20"/>
    <tableColumn id="13" xr3:uid="{00000000-0010-0000-1000-00000D000000}" name="Quarter 4 2019/20"/>
    <tableColumn id="14" xr3:uid="{00000000-0010-0000-1000-00000E000000}" name="Quarter 1 2020/21"/>
    <tableColumn id="15" xr3:uid="{00000000-0010-0000-1000-00000F000000}" name="Quarter 2 2020/21"/>
    <tableColumn id="16" xr3:uid="{00000000-0010-0000-1000-000010000000}" name="Quarter 3 2020/21"/>
    <tableColumn id="17" xr3:uid="{00000000-0010-0000-1000-000011000000}" name="Quarter 4 2020/21"/>
    <tableColumn id="18" xr3:uid="{00000000-0010-0000-1000-000012000000}" name="Quarter 1 2021/22"/>
    <tableColumn id="19" xr3:uid="{00000000-0010-0000-1000-000013000000}" name="Quarter 2 2021/22"/>
    <tableColumn id="20" xr3:uid="{00000000-0010-0000-1000-000014000000}" name="Quarter 3 2021/22"/>
    <tableColumn id="21" xr3:uid="{00000000-0010-0000-1000-000015000000}" name="Quarter 4 2021/22"/>
    <tableColumn id="22" xr3:uid="{00000000-0010-0000-1000-000016000000}" name="Quarter 1 2022/23"/>
    <tableColumn id="23" xr3:uid="{00000000-0010-0000-1000-000017000000}" name="Quarter 2 2022/23"/>
    <tableColumn id="24" xr3:uid="{00000000-0010-0000-1000-000018000000}" name="Quarter 3 2022/23"/>
    <tableColumn id="25" xr3:uid="{00000000-0010-0000-1000-000019000000}" name="Quarter 4 2022/23"/>
    <tableColumn id="26" xr3:uid="{00000000-0010-0000-1000-00001A000000}" name="Quarter 1 2023/24"/>
    <tableColumn id="27" xr3:uid="{00000000-0010-0000-1000-00001B000000}" name="Quarter 2 2023/24"/>
    <tableColumn id="28" xr3:uid="{00000000-0010-0000-1000-00001C000000}" name="Quarter 3 2023/24"/>
    <tableColumn id="29" xr3:uid="{00000000-0010-0000-1000-00001D000000}" name="Quarter 4 2023/24"/>
    <tableColumn id="30" xr3:uid="{00000000-0010-0000-1000-00001E000000}" name="Quarter 1 2024/25"/>
    <tableColumn id="31" xr3:uid="{00000000-0010-0000-1000-00001F000000}" name="Quarter 2 2024/25"/>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4_2" displayName="table4_2" ref="A4:AE11" totalsRowShown="0">
  <tableColumns count="31">
    <tableColumn id="1" xr3:uid="{00000000-0010-0000-1100-000001000000}" name="Local Commissioning Group (Health Trust)"/>
    <tableColumn id="2" xr3:uid="{00000000-0010-0000-1100-000002000000}" name="Quarter 1 2017/18"/>
    <tableColumn id="3" xr3:uid="{00000000-0010-0000-1100-000003000000}" name="Quarter 2 2017/18"/>
    <tableColumn id="4" xr3:uid="{00000000-0010-0000-1100-000004000000}" name="Quarter 3 2017/18"/>
    <tableColumn id="5" xr3:uid="{00000000-0010-0000-1100-000005000000}" name="Quarter 4 2017/18"/>
    <tableColumn id="6" xr3:uid="{00000000-0010-0000-1100-000006000000}" name="Quarter 1 2018/19"/>
    <tableColumn id="7" xr3:uid="{00000000-0010-0000-1100-000007000000}" name="Quarter 2 2018/19"/>
    <tableColumn id="8" xr3:uid="{00000000-0010-0000-1100-000008000000}" name="Quarter 3 2018/19"/>
    <tableColumn id="9" xr3:uid="{00000000-0010-0000-1100-000009000000}" name="Quarter 4 2018/19"/>
    <tableColumn id="10" xr3:uid="{00000000-0010-0000-1100-00000A000000}" name="Quarter 1 2019/20"/>
    <tableColumn id="11" xr3:uid="{00000000-0010-0000-1100-00000B000000}" name="Quarter 2 2019/20"/>
    <tableColumn id="12" xr3:uid="{00000000-0010-0000-1100-00000C000000}" name="Quarter 3 2019/20"/>
    <tableColumn id="13" xr3:uid="{00000000-0010-0000-1100-00000D000000}" name="Quarter 4 2019/20"/>
    <tableColumn id="14" xr3:uid="{00000000-0010-0000-1100-00000E000000}" name="Quarter 1 2020/21"/>
    <tableColumn id="15" xr3:uid="{00000000-0010-0000-1100-00000F000000}" name="Quarter 2 2020/21"/>
    <tableColumn id="16" xr3:uid="{00000000-0010-0000-1100-000010000000}" name="Quarter 3 2020/21"/>
    <tableColumn id="17" xr3:uid="{00000000-0010-0000-1100-000011000000}" name="Quarter 4 2020/21"/>
    <tableColumn id="18" xr3:uid="{00000000-0010-0000-1100-000012000000}" name="Quarter 1 2021/22"/>
    <tableColumn id="19" xr3:uid="{00000000-0010-0000-1100-000013000000}" name="Quarter 2 2021/22"/>
    <tableColumn id="20" xr3:uid="{00000000-0010-0000-1100-000014000000}" name="Quarter 3 2021/22"/>
    <tableColumn id="21" xr3:uid="{00000000-0010-0000-1100-000015000000}" name="Quarter 4 2021/22"/>
    <tableColumn id="22" xr3:uid="{00000000-0010-0000-1100-000016000000}" name="Quarter 1 2022/23"/>
    <tableColumn id="23" xr3:uid="{00000000-0010-0000-1100-000017000000}" name="Quarter 2 2022/23"/>
    <tableColumn id="24" xr3:uid="{00000000-0010-0000-1100-000018000000}" name="Quarter 3 2022/23"/>
    <tableColumn id="25" xr3:uid="{00000000-0010-0000-1100-000019000000}" name="Quarter 4 2022/23"/>
    <tableColumn id="26" xr3:uid="{00000000-0010-0000-1100-00001A000000}" name="Quarter 1 2023/24"/>
    <tableColumn id="27" xr3:uid="{00000000-0010-0000-1100-00001B000000}" name="Quarter 2 2023/24"/>
    <tableColumn id="28" xr3:uid="{00000000-0010-0000-1100-00001C000000}" name="Quarter 3 2023/24"/>
    <tableColumn id="29" xr3:uid="{00000000-0010-0000-1100-00001D000000}" name="Quarter 4 2023/24"/>
    <tableColumn id="30" xr3:uid="{00000000-0010-0000-1100-00001E000000}" name="Quarter 1 2024/25"/>
    <tableColumn id="31" xr3:uid="{00000000-0010-0000-1100-00001F000000}" name="Quarter 2 2024/25"/>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4_3" displayName="table4_3" ref="A4:AE17" totalsRowShown="0">
  <tableColumns count="31">
    <tableColumn id="1" xr3:uid="{00000000-0010-0000-1200-000001000000}" name="Local Government District"/>
    <tableColumn id="2" xr3:uid="{00000000-0010-0000-1200-000002000000}" name="Quarter 1 2017/18"/>
    <tableColumn id="3" xr3:uid="{00000000-0010-0000-1200-000003000000}" name="Quarter 2 2017/18"/>
    <tableColumn id="4" xr3:uid="{00000000-0010-0000-1200-000004000000}" name="Quarter 3 2017/18"/>
    <tableColumn id="5" xr3:uid="{00000000-0010-0000-1200-000005000000}" name="Quarter 4 2017/18"/>
    <tableColumn id="6" xr3:uid="{00000000-0010-0000-1200-000006000000}" name="Quarter 1 2018/19"/>
    <tableColumn id="7" xr3:uid="{00000000-0010-0000-1200-000007000000}" name="Quarter 2 2018/19"/>
    <tableColumn id="8" xr3:uid="{00000000-0010-0000-1200-000008000000}" name="Quarter 3 2018/19"/>
    <tableColumn id="9" xr3:uid="{00000000-0010-0000-1200-000009000000}" name="Quarter 4 2018/19"/>
    <tableColumn id="10" xr3:uid="{00000000-0010-0000-1200-00000A000000}" name="Quarter 1 2019/20"/>
    <tableColumn id="11" xr3:uid="{00000000-0010-0000-1200-00000B000000}" name="Quarter 2 2019/20"/>
    <tableColumn id="12" xr3:uid="{00000000-0010-0000-1200-00000C000000}" name="Quarter 3 2019/20"/>
    <tableColumn id="13" xr3:uid="{00000000-0010-0000-1200-00000D000000}" name="Quarter 4 2019/20"/>
    <tableColumn id="14" xr3:uid="{00000000-0010-0000-1200-00000E000000}" name="Quarter 1 2020/21"/>
    <tableColumn id="15" xr3:uid="{00000000-0010-0000-1200-00000F000000}" name="Quarter 2 2020/21"/>
    <tableColumn id="16" xr3:uid="{00000000-0010-0000-1200-000010000000}" name="Quarter 3 2020/21"/>
    <tableColumn id="17" xr3:uid="{00000000-0010-0000-1200-000011000000}" name="Quarter 4 2020/21"/>
    <tableColumn id="18" xr3:uid="{00000000-0010-0000-1200-000012000000}" name="Quarter 1 2021/22"/>
    <tableColumn id="19" xr3:uid="{00000000-0010-0000-1200-000013000000}" name="Quarter 2 2021/22"/>
    <tableColumn id="20" xr3:uid="{00000000-0010-0000-1200-000014000000}" name="Quarter 3 2021/22"/>
    <tableColumn id="21" xr3:uid="{00000000-0010-0000-1200-000015000000}" name="Quarter 4 2021/22"/>
    <tableColumn id="22" xr3:uid="{00000000-0010-0000-1200-000016000000}" name="Quarter 1 2022/23"/>
    <tableColumn id="23" xr3:uid="{00000000-0010-0000-1200-000017000000}" name="Quarter 2 2022/23"/>
    <tableColumn id="24" xr3:uid="{00000000-0010-0000-1200-000018000000}" name="Quarter 3 2022/23"/>
    <tableColumn id="25" xr3:uid="{00000000-0010-0000-1200-000019000000}" name="Quarter 4 2022/23"/>
    <tableColumn id="26" xr3:uid="{00000000-0010-0000-1200-00001A000000}" name="Quarter 1 2023/24"/>
    <tableColumn id="27" xr3:uid="{00000000-0010-0000-1200-00001B000000}" name="Quarter 2 2023/24"/>
    <tableColumn id="28" xr3:uid="{00000000-0010-0000-1200-00001C000000}" name="Quarter 3 2023/24"/>
    <tableColumn id="29" xr3:uid="{00000000-0010-0000-1200-00001D000000}" name="Quarter 4 2023/24"/>
    <tableColumn id="30" xr3:uid="{00000000-0010-0000-1200-00001E000000}" name="Quarter 1 2024/25"/>
    <tableColumn id="31" xr3:uid="{00000000-0010-0000-1200-00001F000000}" name="Quarter 2 2024/25"/>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_1a" displayName="table2_1a" ref="A6:AE15" totalsRowShown="0">
  <tableColumns count="31">
    <tableColumn id="1" xr3:uid="{00000000-0010-0000-0100-000001000000}" name="Age Group"/>
    <tableColumn id="2" xr3:uid="{00000000-0010-0000-0100-000002000000}" name="Quarter 1 2017/18"/>
    <tableColumn id="3" xr3:uid="{00000000-0010-0000-0100-000003000000}" name="Quarter 2 2017/18"/>
    <tableColumn id="4" xr3:uid="{00000000-0010-0000-0100-000004000000}" name="Quarter 3 2017/18"/>
    <tableColumn id="5" xr3:uid="{00000000-0010-0000-0100-000005000000}" name="Quarter 4 2017/18"/>
    <tableColumn id="6" xr3:uid="{00000000-0010-0000-0100-000006000000}" name="Quarter 1 2018/19"/>
    <tableColumn id="7" xr3:uid="{00000000-0010-0000-0100-000007000000}" name="Quarter 2 2018/19"/>
    <tableColumn id="8" xr3:uid="{00000000-0010-0000-0100-000008000000}" name="Quarter 3 2018/19"/>
    <tableColumn id="9" xr3:uid="{00000000-0010-0000-0100-000009000000}" name="Quarter 4 2018/19"/>
    <tableColumn id="10" xr3:uid="{00000000-0010-0000-0100-00000A000000}" name="Quarter 1 2019/20"/>
    <tableColumn id="11" xr3:uid="{00000000-0010-0000-0100-00000B000000}" name="Quarter 2 2019/20"/>
    <tableColumn id="12" xr3:uid="{00000000-0010-0000-0100-00000C000000}" name="Quarter 3 2019/20"/>
    <tableColumn id="13" xr3:uid="{00000000-0010-0000-0100-00000D000000}" name="Quarter 4 2019/20"/>
    <tableColumn id="14" xr3:uid="{00000000-0010-0000-0100-00000E000000}" name="Quarter 1 2020/21"/>
    <tableColumn id="15" xr3:uid="{00000000-0010-0000-0100-00000F000000}" name="Quarter 2 2020/21"/>
    <tableColumn id="16" xr3:uid="{00000000-0010-0000-0100-000010000000}" name="Quarter 3 2020/21"/>
    <tableColumn id="17" xr3:uid="{00000000-0010-0000-0100-000011000000}" name="Quarter 4 2020/21"/>
    <tableColumn id="18" xr3:uid="{00000000-0010-0000-0100-000012000000}" name="Quarter 1 2021/22"/>
    <tableColumn id="19" xr3:uid="{00000000-0010-0000-0100-000013000000}" name="Quarter 2 2021/22"/>
    <tableColumn id="20" xr3:uid="{00000000-0010-0000-0100-000014000000}" name="Quarter 3 2021/22"/>
    <tableColumn id="21" xr3:uid="{00000000-0010-0000-0100-000015000000}" name="Quarter 4 2021/22"/>
    <tableColumn id="22" xr3:uid="{00000000-0010-0000-0100-000016000000}" name="Quarter 1 2022/23"/>
    <tableColumn id="23" xr3:uid="{00000000-0010-0000-0100-000017000000}" name="Quarter 2 2022/23"/>
    <tableColumn id="24" xr3:uid="{00000000-0010-0000-0100-000018000000}" name="Quarter 3 2022/23"/>
    <tableColumn id="25" xr3:uid="{00000000-0010-0000-0100-000019000000}" name="Quarter 4 2022/23"/>
    <tableColumn id="26" xr3:uid="{00000000-0010-0000-0100-00001A000000}" name="Quarter 1 2023/24"/>
    <tableColumn id="27" xr3:uid="{00000000-0010-0000-0100-00001B000000}" name="Quarter 2 2023/24"/>
    <tableColumn id="28" xr3:uid="{00000000-0010-0000-0100-00001C000000}" name="Quarter 3 2023/24"/>
    <tableColumn id="29" xr3:uid="{00000000-0010-0000-0100-00001D000000}" name="Quarter 4 2023/24"/>
    <tableColumn id="30" xr3:uid="{00000000-0010-0000-0100-00001E000000}" name="Quarter 1 2024/25"/>
    <tableColumn id="31" xr3:uid="{00000000-0010-0000-0100-00001F000000}" name="Quarter 2 2024/25"/>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5_1" displayName="table5_1" ref="A5:AS11" totalsRowShown="0">
  <tableColumns count="45">
    <tableColumn id="1" xr3:uid="{00000000-0010-0000-1300-000001000000}" name="Local Commissioning Group (Health Trust)"/>
    <tableColumn id="2" xr3:uid="{00000000-0010-0000-1300-000002000000}" name="Quarter 3 2013/14"/>
    <tableColumn id="3" xr3:uid="{00000000-0010-0000-1300-000003000000}" name="Quarter 4 2013/14"/>
    <tableColumn id="4" xr3:uid="{00000000-0010-0000-1300-000004000000}" name="Quarter 1 2014/15"/>
    <tableColumn id="5" xr3:uid="{00000000-0010-0000-1300-000005000000}" name="Quarter 2 2014/15"/>
    <tableColumn id="6" xr3:uid="{00000000-0010-0000-1300-000006000000}" name="Quarter 3 2014/15"/>
    <tableColumn id="7" xr3:uid="{00000000-0010-0000-1300-000007000000}" name="Quarter 4 2014/15"/>
    <tableColumn id="8" xr3:uid="{00000000-0010-0000-1300-000008000000}" name="Quarter 1 2015/16"/>
    <tableColumn id="9" xr3:uid="{00000000-0010-0000-1300-000009000000}" name="Quarter 2 2015/16"/>
    <tableColumn id="10" xr3:uid="{00000000-0010-0000-1300-00000A000000}" name="Quarter 3 2015/16"/>
    <tableColumn id="11" xr3:uid="{00000000-0010-0000-1300-00000B000000}" name="Quarter 4 2015/16"/>
    <tableColumn id="12" xr3:uid="{00000000-0010-0000-1300-00000C000000}" name="Quarter 1 2016/17"/>
    <tableColumn id="13" xr3:uid="{00000000-0010-0000-1300-00000D000000}" name="Quarter 2 2016/17"/>
    <tableColumn id="14" xr3:uid="{00000000-0010-0000-1300-00000E000000}" name="Quarter 3 2016/17"/>
    <tableColumn id="15" xr3:uid="{00000000-0010-0000-1300-00000F000000}" name="Quarter 4 2016/17"/>
    <tableColumn id="16" xr3:uid="{00000000-0010-0000-1300-000010000000}" name="Quarter 1 2017/18"/>
    <tableColumn id="17" xr3:uid="{00000000-0010-0000-1300-000011000000}" name="Quarter 2 2017/18"/>
    <tableColumn id="18" xr3:uid="{00000000-0010-0000-1300-000012000000}" name="Quarter 3 2017/18"/>
    <tableColumn id="19" xr3:uid="{00000000-0010-0000-1300-000013000000}" name="Quarter 4 2017/18"/>
    <tableColumn id="20" xr3:uid="{00000000-0010-0000-1300-000014000000}" name="Quarter 1 2018/19"/>
    <tableColumn id="21" xr3:uid="{00000000-0010-0000-1300-000015000000}" name="Quarter 2 2018/19"/>
    <tableColumn id="22" xr3:uid="{00000000-0010-0000-1300-000016000000}" name="Quarter 3 2018/19"/>
    <tableColumn id="23" xr3:uid="{00000000-0010-0000-1300-000017000000}" name="Quarter 4 2018/19"/>
    <tableColumn id="24" xr3:uid="{00000000-0010-0000-1300-000018000000}" name="Quarter 1 2019/20"/>
    <tableColumn id="25" xr3:uid="{00000000-0010-0000-1300-000019000000}" name="Quarter 2 2019/20"/>
    <tableColumn id="26" xr3:uid="{00000000-0010-0000-1300-00001A000000}" name="Quarter 3 2019/20"/>
    <tableColumn id="27" xr3:uid="{00000000-0010-0000-1300-00001B000000}" name="Quarter 4 2019/20"/>
    <tableColumn id="28" xr3:uid="{00000000-0010-0000-1300-00001C000000}" name="Quarter 1 2020/21"/>
    <tableColumn id="29" xr3:uid="{00000000-0010-0000-1300-00001D000000}" name="Quarter 2 2020/21"/>
    <tableColumn id="30" xr3:uid="{00000000-0010-0000-1300-00001E000000}" name="Quarter 3 2020/21"/>
    <tableColumn id="31" xr3:uid="{00000000-0010-0000-1300-00001F000000}" name="Quarter 4 2020/21"/>
    <tableColumn id="32" xr3:uid="{00000000-0010-0000-1300-000020000000}" name="Quarter 1 2021/22"/>
    <tableColumn id="33" xr3:uid="{00000000-0010-0000-1300-000021000000}" name="Quarter 2 2021/22"/>
    <tableColumn id="34" xr3:uid="{00000000-0010-0000-1300-000022000000}" name="Quarter 3 2021/22"/>
    <tableColumn id="35" xr3:uid="{00000000-0010-0000-1300-000023000000}" name="Quarter 4 2021/22"/>
    <tableColumn id="36" xr3:uid="{00000000-0010-0000-1300-000024000000}" name="Quarter 1 2022/23"/>
    <tableColumn id="37" xr3:uid="{00000000-0010-0000-1300-000025000000}" name="Quarter 2 2022/23"/>
    <tableColumn id="38" xr3:uid="{00000000-0010-0000-1300-000026000000}" name="Quarter 3 2022/23"/>
    <tableColumn id="39" xr3:uid="{00000000-0010-0000-1300-000027000000}" name="Quarter 4 2022/23"/>
    <tableColumn id="40" xr3:uid="{00000000-0010-0000-1300-000028000000}" name="Quarter 1 2023/24"/>
    <tableColumn id="41" xr3:uid="{00000000-0010-0000-1300-000029000000}" name="Quarter 2 2023/24"/>
    <tableColumn id="42" xr3:uid="{00000000-0010-0000-1300-00002A000000}" name="Quarter 3 2023/24"/>
    <tableColumn id="43" xr3:uid="{00000000-0010-0000-1300-00002B000000}" name="Quarter 4 2023/24"/>
    <tableColumn id="44" xr3:uid="{00000000-0010-0000-1300-00002C000000}" name="Quarter 1 2024/25"/>
    <tableColumn id="45" xr3:uid="{00000000-0010-0000-1300-00002D000000}" name="Quarter 2 2024/25"/>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6_1" displayName="table6_1" ref="A5:AH11" totalsRowShown="0">
  <tableColumns count="34">
    <tableColumn id="1" xr3:uid="{00000000-0010-0000-1400-000001000000}" name="Local Commissioning Group (Health Trust)"/>
    <tableColumn id="2" xr3:uid="{00000000-0010-0000-1400-000002000000}" name="Quarter 2 2016/17"/>
    <tableColumn id="3" xr3:uid="{00000000-0010-0000-1400-000003000000}" name="Quarter 3 2016/17"/>
    <tableColumn id="4" xr3:uid="{00000000-0010-0000-1400-000004000000}" name="Quarter 4 2016/17"/>
    <tableColumn id="5" xr3:uid="{00000000-0010-0000-1400-000005000000}" name="Quarter 1 2017/18"/>
    <tableColumn id="6" xr3:uid="{00000000-0010-0000-1400-000006000000}" name="Quarter 2 2017/18"/>
    <tableColumn id="7" xr3:uid="{00000000-0010-0000-1400-000007000000}" name="Quarter 3 2017/18"/>
    <tableColumn id="8" xr3:uid="{00000000-0010-0000-1400-000008000000}" name="Quarter 4 2017/18"/>
    <tableColumn id="9" xr3:uid="{00000000-0010-0000-1400-000009000000}" name="Quarter 1 2018/19"/>
    <tableColumn id="10" xr3:uid="{00000000-0010-0000-1400-00000A000000}" name="Quarter 2 2018/19"/>
    <tableColumn id="11" xr3:uid="{00000000-0010-0000-1400-00000B000000}" name="Quarter 3 2018/19"/>
    <tableColumn id="12" xr3:uid="{00000000-0010-0000-1400-00000C000000}" name="Quarter 4 2018/19"/>
    <tableColumn id="13" xr3:uid="{00000000-0010-0000-1400-00000D000000}" name="Quarter 1 2019/20"/>
    <tableColumn id="14" xr3:uid="{00000000-0010-0000-1400-00000E000000}" name="Quarter 2 2019/20"/>
    <tableColumn id="15" xr3:uid="{00000000-0010-0000-1400-00000F000000}" name="Quarter 3 2019/20"/>
    <tableColumn id="16" xr3:uid="{00000000-0010-0000-1400-000010000000}" name="Quarter 4 2019/20"/>
    <tableColumn id="17" xr3:uid="{00000000-0010-0000-1400-000011000000}" name="Quarter 1 2020/21"/>
    <tableColumn id="18" xr3:uid="{00000000-0010-0000-1400-000012000000}" name="Quarter 2 2020/21"/>
    <tableColumn id="19" xr3:uid="{00000000-0010-0000-1400-000013000000}" name="Quarter 3 2020/21"/>
    <tableColumn id="20" xr3:uid="{00000000-0010-0000-1400-000014000000}" name="Quarter 4 2020/21"/>
    <tableColumn id="21" xr3:uid="{00000000-0010-0000-1400-000015000000}" name="Quarter 1 2021/22"/>
    <tableColumn id="22" xr3:uid="{00000000-0010-0000-1400-000016000000}" name="Quarter 2 2021/22"/>
    <tableColumn id="23" xr3:uid="{00000000-0010-0000-1400-000017000000}" name="Quarter 3 2021/22"/>
    <tableColumn id="24" xr3:uid="{00000000-0010-0000-1400-000018000000}" name="Quarter 4 2021/22"/>
    <tableColumn id="25" xr3:uid="{00000000-0010-0000-1400-000019000000}" name="Quarter 1 2022/23"/>
    <tableColumn id="26" xr3:uid="{00000000-0010-0000-1400-00001A000000}" name="Quarter 2 2022/23"/>
    <tableColumn id="27" xr3:uid="{00000000-0010-0000-1400-00001B000000}" name="Quarter 3 2022/23"/>
    <tableColumn id="28" xr3:uid="{00000000-0010-0000-1400-00001C000000}" name="Quarter 4 2022/23"/>
    <tableColumn id="29" xr3:uid="{00000000-0010-0000-1400-00001D000000}" name="Quarter 1 2023/24"/>
    <tableColumn id="30" xr3:uid="{00000000-0010-0000-1400-00001E000000}" name="Quarter 2 2023/24"/>
    <tableColumn id="31" xr3:uid="{00000000-0010-0000-1400-00001F000000}" name="Quarter 3 2023/24"/>
    <tableColumn id="32" xr3:uid="{00000000-0010-0000-1400-000020000000}" name="Quarter 4 2023/24"/>
    <tableColumn id="33" xr3:uid="{00000000-0010-0000-1400-000021000000}" name="Quarter 1 2024/25"/>
    <tableColumn id="34" xr3:uid="{00000000-0010-0000-1400-000022000000}" name="Quarter 2 2024/25"/>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7_1a" displayName="table7_1a" ref="A7:AS10" totalsRowShown="0">
  <tableColumns count="45">
    <tableColumn id="1" xr3:uid="{00000000-0010-0000-1500-000001000000}" name="Outcome following assessment"/>
    <tableColumn id="2" xr3:uid="{00000000-0010-0000-1500-000002000000}" name="Quarter 3 2013/14"/>
    <tableColumn id="3" xr3:uid="{00000000-0010-0000-1500-000003000000}" name="Quarter 4 2013/14"/>
    <tableColumn id="4" xr3:uid="{00000000-0010-0000-1500-000004000000}" name="Quarter 1 2014/15"/>
    <tableColumn id="5" xr3:uid="{00000000-0010-0000-1500-000005000000}" name="Quarter 2 2014/15"/>
    <tableColumn id="6" xr3:uid="{00000000-0010-0000-1500-000006000000}" name="Quarter 3 2014/15"/>
    <tableColumn id="7" xr3:uid="{00000000-0010-0000-1500-000007000000}" name="Quarter 4 2014/15"/>
    <tableColumn id="8" xr3:uid="{00000000-0010-0000-1500-000008000000}" name="Quarter 1 2015/16"/>
    <tableColumn id="9" xr3:uid="{00000000-0010-0000-1500-000009000000}" name="Quarter 2 2015/16"/>
    <tableColumn id="10" xr3:uid="{00000000-0010-0000-1500-00000A000000}" name="Quarter 3 2015/16"/>
    <tableColumn id="11" xr3:uid="{00000000-0010-0000-1500-00000B000000}" name="Quarter 4 2015/16"/>
    <tableColumn id="12" xr3:uid="{00000000-0010-0000-1500-00000C000000}" name="Quarter 1 2016/17"/>
    <tableColumn id="13" xr3:uid="{00000000-0010-0000-1500-00000D000000}" name="Quarter 2 2016/17"/>
    <tableColumn id="14" xr3:uid="{00000000-0010-0000-1500-00000E000000}" name="Quarter 3 2016/17"/>
    <tableColumn id="15" xr3:uid="{00000000-0010-0000-1500-00000F000000}" name="Quarter 4 2016/17"/>
    <tableColumn id="16" xr3:uid="{00000000-0010-0000-1500-000010000000}" name="Quarter 1 2017/18"/>
    <tableColumn id="17" xr3:uid="{00000000-0010-0000-1500-000011000000}" name="Quarter 2 2017/18"/>
    <tableColumn id="18" xr3:uid="{00000000-0010-0000-1500-000012000000}" name="Quarter 3 2017/18"/>
    <tableColumn id="19" xr3:uid="{00000000-0010-0000-1500-000013000000}" name="Quarter 4 2017/18"/>
    <tableColumn id="20" xr3:uid="{00000000-0010-0000-1500-000014000000}" name="Quarter 1 2018/19"/>
    <tableColumn id="21" xr3:uid="{00000000-0010-0000-1500-000015000000}" name="Quarter 2 2018/19"/>
    <tableColumn id="22" xr3:uid="{00000000-0010-0000-1500-000016000000}" name="Quarter 3 2018/19"/>
    <tableColumn id="23" xr3:uid="{00000000-0010-0000-1500-000017000000}" name="Quarter 4 2018/19"/>
    <tableColumn id="24" xr3:uid="{00000000-0010-0000-1500-000018000000}" name="Quarter 1 2019/20"/>
    <tableColumn id="25" xr3:uid="{00000000-0010-0000-1500-000019000000}" name="Quarter 2 2019/20"/>
    <tableColumn id="26" xr3:uid="{00000000-0010-0000-1500-00001A000000}" name="Quarter 3 2019/20"/>
    <tableColumn id="27" xr3:uid="{00000000-0010-0000-1500-00001B000000}" name="Quarter 4 2019/20"/>
    <tableColumn id="28" xr3:uid="{00000000-0010-0000-1500-00001C000000}" name="Quarter 1 2020/21"/>
    <tableColumn id="29" xr3:uid="{00000000-0010-0000-1500-00001D000000}" name="Quarter 2 2020/21"/>
    <tableColumn id="30" xr3:uid="{00000000-0010-0000-1500-00001E000000}" name="Quarter 3 2020/21"/>
    <tableColumn id="31" xr3:uid="{00000000-0010-0000-1500-00001F000000}" name="Quarter 4 2020/21"/>
    <tableColumn id="32" xr3:uid="{00000000-0010-0000-1500-000020000000}" name="Quarter 1 2021/22"/>
    <tableColumn id="33" xr3:uid="{00000000-0010-0000-1500-000021000000}" name="Quarter 2 2021/22"/>
    <tableColumn id="34" xr3:uid="{00000000-0010-0000-1500-000022000000}" name="Quarter 3 2021/22"/>
    <tableColumn id="35" xr3:uid="{00000000-0010-0000-1500-000023000000}" name="Quarter 4 2021/22"/>
    <tableColumn id="36" xr3:uid="{00000000-0010-0000-1500-000024000000}" name="Quarter 1 2022/23"/>
    <tableColumn id="37" xr3:uid="{00000000-0010-0000-1500-000025000000}" name="Quarter 2 2022/23"/>
    <tableColumn id="38" xr3:uid="{00000000-0010-0000-1500-000026000000}" name="Quarter 3 2022/23"/>
    <tableColumn id="39" xr3:uid="{00000000-0010-0000-1500-000027000000}" name="Quarter 4 2022/23"/>
    <tableColumn id="40" xr3:uid="{00000000-0010-0000-1500-000028000000}" name="Quarter 1 2023/24"/>
    <tableColumn id="41" xr3:uid="{00000000-0010-0000-1500-000029000000}" name="Quarter 2 2023/24"/>
    <tableColumn id="42" xr3:uid="{00000000-0010-0000-1500-00002A000000}" name="Quarter 3 2023/24"/>
    <tableColumn id="43" xr3:uid="{00000000-0010-0000-1500-00002B000000}" name="Quarter 4 2023/24"/>
    <tableColumn id="44" xr3:uid="{00000000-0010-0000-1500-00002C000000}" name="Quarter 1 2024/25"/>
    <tableColumn id="45" xr3:uid="{00000000-0010-0000-1500-00002D000000}" name="Quarter 2 2024/25"/>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7_1b" displayName="table7_1b" ref="A13:AS16" totalsRowShown="0">
  <tableColumns count="45">
    <tableColumn id="1" xr3:uid="{00000000-0010-0000-1600-000001000000}" name="Outcome following assessment"/>
    <tableColumn id="2" xr3:uid="{00000000-0010-0000-1600-000002000000}" name="Quarter 3 2013/14"/>
    <tableColumn id="3" xr3:uid="{00000000-0010-0000-1600-000003000000}" name="Quarter 4 2013/14"/>
    <tableColumn id="4" xr3:uid="{00000000-0010-0000-1600-000004000000}" name="Quarter 1 2014/15"/>
    <tableColumn id="5" xr3:uid="{00000000-0010-0000-1600-000005000000}" name="Quarter 2 2014/15"/>
    <tableColumn id="6" xr3:uid="{00000000-0010-0000-1600-000006000000}" name="Quarter 3 2014/15"/>
    <tableColumn id="7" xr3:uid="{00000000-0010-0000-1600-000007000000}" name="Quarter 4 2014/15"/>
    <tableColumn id="8" xr3:uid="{00000000-0010-0000-1600-000008000000}" name="Quarter 1 2015/16"/>
    <tableColumn id="9" xr3:uid="{00000000-0010-0000-1600-000009000000}" name="Quarter 2 2015/16"/>
    <tableColumn id="10" xr3:uid="{00000000-0010-0000-1600-00000A000000}" name="Quarter 3 2015/16"/>
    <tableColumn id="11" xr3:uid="{00000000-0010-0000-1600-00000B000000}" name="Quarter 4 2015/16"/>
    <tableColumn id="12" xr3:uid="{00000000-0010-0000-1600-00000C000000}" name="Quarter 1 2016/17"/>
    <tableColumn id="13" xr3:uid="{00000000-0010-0000-1600-00000D000000}" name="Quarter 2 2016/17"/>
    <tableColumn id="14" xr3:uid="{00000000-0010-0000-1600-00000E000000}" name="Quarter 3 2016/17"/>
    <tableColumn id="15" xr3:uid="{00000000-0010-0000-1600-00000F000000}" name="Quarter 4 2016/17"/>
    <tableColumn id="16" xr3:uid="{00000000-0010-0000-1600-000010000000}" name="Quarter 1 2017/18"/>
    <tableColumn id="17" xr3:uid="{00000000-0010-0000-1600-000011000000}" name="Quarter 2 2017/18"/>
    <tableColumn id="18" xr3:uid="{00000000-0010-0000-1600-000012000000}" name="Quarter 3 2017/18"/>
    <tableColumn id="19" xr3:uid="{00000000-0010-0000-1600-000013000000}" name="Quarter 4 2017/18"/>
    <tableColumn id="20" xr3:uid="{00000000-0010-0000-1600-000014000000}" name="Quarter 1 2018/19"/>
    <tableColumn id="21" xr3:uid="{00000000-0010-0000-1600-000015000000}" name="Quarter 2 2018/19"/>
    <tableColumn id="22" xr3:uid="{00000000-0010-0000-1600-000016000000}" name="Quarter 3 2018/19"/>
    <tableColumn id="23" xr3:uid="{00000000-0010-0000-1600-000017000000}" name="Quarter 4 2018/19"/>
    <tableColumn id="24" xr3:uid="{00000000-0010-0000-1600-000018000000}" name="Quarter 1 2019/20"/>
    <tableColumn id="25" xr3:uid="{00000000-0010-0000-1600-000019000000}" name="Quarter 2 2019/20"/>
    <tableColumn id="26" xr3:uid="{00000000-0010-0000-1600-00001A000000}" name="Quarter 3 2019/20"/>
    <tableColumn id="27" xr3:uid="{00000000-0010-0000-1600-00001B000000}" name="Quarter 4 2019/20"/>
    <tableColumn id="28" xr3:uid="{00000000-0010-0000-1600-00001C000000}" name="Quarter 1 2020/21"/>
    <tableColumn id="29" xr3:uid="{00000000-0010-0000-1600-00001D000000}" name="Quarter 2 2020/21"/>
    <tableColumn id="30" xr3:uid="{00000000-0010-0000-1600-00001E000000}" name="Quarter 3 2020/21"/>
    <tableColumn id="31" xr3:uid="{00000000-0010-0000-1600-00001F000000}" name="Quarter 4 2020/21"/>
    <tableColumn id="32" xr3:uid="{00000000-0010-0000-1600-000020000000}" name="Quarter 1 2021/22"/>
    <tableColumn id="33" xr3:uid="{00000000-0010-0000-1600-000021000000}" name="Quarter 2 2021/22"/>
    <tableColumn id="34" xr3:uid="{00000000-0010-0000-1600-000022000000}" name="Quarter 3 2021/22"/>
    <tableColumn id="35" xr3:uid="{00000000-0010-0000-1600-000023000000}" name="Quarter 4 2021/22"/>
    <tableColumn id="36" xr3:uid="{00000000-0010-0000-1600-000024000000}" name="Quarter 1 2022/23"/>
    <tableColumn id="37" xr3:uid="{00000000-0010-0000-1600-000025000000}" name="Quarter 2 2022/23"/>
    <tableColumn id="38" xr3:uid="{00000000-0010-0000-1600-000026000000}" name="Quarter 3 2022/23"/>
    <tableColumn id="39" xr3:uid="{00000000-0010-0000-1600-000027000000}" name="Quarter 4 2022/23"/>
    <tableColumn id="40" xr3:uid="{00000000-0010-0000-1600-000028000000}" name="Quarter 1 2023/24"/>
    <tableColumn id="41" xr3:uid="{00000000-0010-0000-1600-000029000000}" name="Quarter 2 2023/24"/>
    <tableColumn id="42" xr3:uid="{00000000-0010-0000-1600-00002A000000}" name="Quarter 3 2023/24"/>
    <tableColumn id="43" xr3:uid="{00000000-0010-0000-1600-00002B000000}" name="Quarter 4 2023/24"/>
    <tableColumn id="44" xr3:uid="{00000000-0010-0000-1600-00002C000000}" name="Quarter 1 2024/25"/>
    <tableColumn id="45" xr3:uid="{00000000-0010-0000-1600-00002D000000}" name="Quarter 2 2024/25"/>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8_1" displayName="table8_1" ref="A6:X12" totalsRowShown="0">
  <tableColumns count="24">
    <tableColumn id="1" xr3:uid="{00000000-0010-0000-1700-000001000000}" name="Service Type"/>
    <tableColumn id="2" xr3:uid="{00000000-0010-0000-1700-000002000000}" name="Quarter 4 2018/19"/>
    <tableColumn id="3" xr3:uid="{00000000-0010-0000-1700-000003000000}" name="Quarter 1 2019/20"/>
    <tableColumn id="4" xr3:uid="{00000000-0010-0000-1700-000004000000}" name="Quarter 2 2019/20"/>
    <tableColumn id="5" xr3:uid="{00000000-0010-0000-1700-000005000000}" name="Quarter 3 2019/20"/>
    <tableColumn id="6" xr3:uid="{00000000-0010-0000-1700-000006000000}" name="Quarter 4 2019/20"/>
    <tableColumn id="7" xr3:uid="{00000000-0010-0000-1700-000007000000}" name="Quarter 1 2020/21"/>
    <tableColumn id="8" xr3:uid="{00000000-0010-0000-1700-000008000000}" name="Quarter 2 2020/21"/>
    <tableColumn id="9" xr3:uid="{00000000-0010-0000-1700-000009000000}" name="Quarter 3 2020/21"/>
    <tableColumn id="10" xr3:uid="{00000000-0010-0000-1700-00000A000000}" name="Quarter 4 2020/21"/>
    <tableColumn id="11" xr3:uid="{00000000-0010-0000-1700-00000B000000}" name="Quarter 1 2021/22"/>
    <tableColumn id="12" xr3:uid="{00000000-0010-0000-1700-00000C000000}" name="Quarter 2 2021/22"/>
    <tableColumn id="13" xr3:uid="{00000000-0010-0000-1700-00000D000000}" name="Quarter 3 2021/22"/>
    <tableColumn id="14" xr3:uid="{00000000-0010-0000-1700-00000E000000}" name="Quarter 4 2021/22"/>
    <tableColumn id="15" xr3:uid="{00000000-0010-0000-1700-00000F000000}" name="Quarter 1 2022/23"/>
    <tableColumn id="16" xr3:uid="{00000000-0010-0000-1700-000010000000}" name="Quarter 2 2022/23"/>
    <tableColumn id="17" xr3:uid="{00000000-0010-0000-1700-000011000000}" name="Quarter 3 2022/23"/>
    <tableColumn id="18" xr3:uid="{00000000-0010-0000-1700-000012000000}" name="Quarter 4 2022/23"/>
    <tableColumn id="19" xr3:uid="{00000000-0010-0000-1700-000013000000}" name="Quarter 1 2023/24"/>
    <tableColumn id="20" xr3:uid="{00000000-0010-0000-1700-000014000000}" name="Quarter 2 2023/24"/>
    <tableColumn id="21" xr3:uid="{00000000-0010-0000-1700-000015000000}" name="Quarter 3 2023/24"/>
    <tableColumn id="22" xr3:uid="{00000000-0010-0000-1700-000016000000}" name="Quarter 4 2023/24"/>
    <tableColumn id="23" xr3:uid="{00000000-0010-0000-1700-000017000000}" name="Quarter 1 2024/25"/>
    <tableColumn id="24" xr3:uid="{00000000-0010-0000-1700-000018000000}" name="Quarter 2 2024/25"/>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9_1" displayName="table9_1" ref="A5:AB11" totalsRowShown="0">
  <tableColumns count="28">
    <tableColumn id="1" xr3:uid="{00000000-0010-0000-1800-000001000000}" name="Local Commissioning Group (Health Trust)"/>
    <tableColumn id="2" xr3:uid="{00000000-0010-0000-1800-000002000000}" name="Quarter 4 2017/18"/>
    <tableColumn id="3" xr3:uid="{00000000-0010-0000-1800-000003000000}" name="Quarter 1 2018/19"/>
    <tableColumn id="4" xr3:uid="{00000000-0010-0000-1800-000004000000}" name="Quarter 2 2018/19"/>
    <tableColumn id="5" xr3:uid="{00000000-0010-0000-1800-000005000000}" name="Quarter 3 2018/19"/>
    <tableColumn id="6" xr3:uid="{00000000-0010-0000-1800-000006000000}" name="Quarter 4 2018/19"/>
    <tableColumn id="7" xr3:uid="{00000000-0010-0000-1800-000007000000}" name="Quarter 1 2019/20"/>
    <tableColumn id="8" xr3:uid="{00000000-0010-0000-1800-000008000000}" name="Quarter 2 2019/20"/>
    <tableColumn id="9" xr3:uid="{00000000-0010-0000-1800-000009000000}" name="Quarter 3 2019/20"/>
    <tableColumn id="10" xr3:uid="{00000000-0010-0000-1800-00000A000000}" name="Quarter 4 2019/20"/>
    <tableColumn id="11" xr3:uid="{00000000-0010-0000-1800-00000B000000}" name="Quarter 1 2020/21"/>
    <tableColumn id="12" xr3:uid="{00000000-0010-0000-1800-00000C000000}" name="Quarter 2 2020/21"/>
    <tableColumn id="13" xr3:uid="{00000000-0010-0000-1800-00000D000000}" name="Quarter 3 2020/21"/>
    <tableColumn id="14" xr3:uid="{00000000-0010-0000-1800-00000E000000}" name="Quarter 4 2020/21"/>
    <tableColumn id="15" xr3:uid="{00000000-0010-0000-1800-00000F000000}" name="Quarter 1 2021/22"/>
    <tableColumn id="16" xr3:uid="{00000000-0010-0000-1800-000010000000}" name="Quarter 2 2021/22"/>
    <tableColumn id="17" xr3:uid="{00000000-0010-0000-1800-000011000000}" name="Quarter 3 2021/22"/>
    <tableColumn id="18" xr3:uid="{00000000-0010-0000-1800-000012000000}" name="Quarter 4 2021/22"/>
    <tableColumn id="19" xr3:uid="{00000000-0010-0000-1800-000013000000}" name="Quarter 1 2022/23"/>
    <tableColumn id="20" xr3:uid="{00000000-0010-0000-1800-000014000000}" name="Quarter 2 2022/23"/>
    <tableColumn id="21" xr3:uid="{00000000-0010-0000-1800-000015000000}" name="Quarter 3 2022/23"/>
    <tableColumn id="22" xr3:uid="{00000000-0010-0000-1800-000016000000}" name="Quarter 4 2022/23"/>
    <tableColumn id="23" xr3:uid="{00000000-0010-0000-1800-000017000000}" name="Quarter 1 2023/24"/>
    <tableColumn id="24" xr3:uid="{00000000-0010-0000-1800-000018000000}" name="Quarter 2 2023/24"/>
    <tableColumn id="25" xr3:uid="{00000000-0010-0000-1800-000019000000}" name="Quarter 3 2023/24"/>
    <tableColumn id="26" xr3:uid="{00000000-0010-0000-1800-00001A000000}" name="Quarter 4 2023/24"/>
    <tableColumn id="27" xr3:uid="{00000000-0010-0000-1800-00001B000000}" name="Quarter 1 2024/25"/>
    <tableColumn id="28" xr3:uid="{00000000-0010-0000-1800-00001C000000}" name="Quarter 2 2024/25"/>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10_1a" displayName="table10_1a" ref="A6:F19" totalsRowShown="0">
  <tableColumns count="6">
    <tableColumn id="1" xr3:uid="{00000000-0010-0000-1900-000001000000}" name="Payment Month"/>
    <tableColumn id="2" xr3:uid="{00000000-0010-0000-1900-000002000000}" name="Number of Sight Tests"/>
    <tableColumn id="3" xr3:uid="{00000000-0010-0000-1900-000003000000}" name="Number of Domiciliary Sight Tests"/>
    <tableColumn id="4" xr3:uid="{00000000-0010-0000-1900-000004000000}" name="Number of Vouchers"/>
    <tableColumn id="5" xr3:uid="{00000000-0010-0000-1900-000005000000}" name="Number of Repairs &amp; Replacements"/>
    <tableColumn id="6" xr3:uid="{00000000-0010-0000-1900-000006000000}" name="Total Payment made in relation to GOS activity (excluding enhanced services) and Covid-19 payment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10_1b" displayName="table10_1b" ref="A22:H35" totalsRowShown="0">
  <tableColumns count="8">
    <tableColumn id="1" xr3:uid="{00000000-0010-0000-1A00-000001000000}" name="Payment Month"/>
    <tableColumn id="2" xr3:uid="{00000000-0010-0000-1A00-000002000000}" name="Number of Sight Tests"/>
    <tableColumn id="3" xr3:uid="{00000000-0010-0000-1A00-000003000000}" name="Number of Domiciliary Sight Tests"/>
    <tableColumn id="4" xr3:uid="{00000000-0010-0000-1A00-000004000000}" name="Number of Vouchers"/>
    <tableColumn id="5" xr3:uid="{00000000-0010-0000-1A00-000005000000}" name="Number of Repairs &amp; Replacements"/>
    <tableColumn id="6" xr3:uid="{00000000-0010-0000-1A00-000006000000}" name="Cost of Sight Tests (inc domiciliary), Vouchers and Repairs &amp; Replacements (excluding enhanced services)"/>
    <tableColumn id="7" xr3:uid="{00000000-0010-0000-1A00-000007000000}" name="Covid-19 Payments"/>
    <tableColumn id="8" xr3:uid="{00000000-0010-0000-1A00-000008000000}" name="Total Payment made in relation to GOS activity (excluding enhanced services) and Covid-19 payment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10_1c" displayName="table10_1c" ref="A38:H51" totalsRowShown="0">
  <tableColumns count="8">
    <tableColumn id="1" xr3:uid="{00000000-0010-0000-1B00-000001000000}" name="Payment Month"/>
    <tableColumn id="2" xr3:uid="{00000000-0010-0000-1B00-000002000000}" name="Number of Sight Tests"/>
    <tableColumn id="3" xr3:uid="{00000000-0010-0000-1B00-000003000000}" name="Number of Domiciliary Sight Tests"/>
    <tableColumn id="4" xr3:uid="{00000000-0010-0000-1B00-000004000000}" name="Number of Vouchers"/>
    <tableColumn id="5" xr3:uid="{00000000-0010-0000-1B00-000005000000}" name="Number of Repairs &amp; Replacements"/>
    <tableColumn id="6" xr3:uid="{00000000-0010-0000-1B00-000006000000}" name="Cost of Sight Tests (inc domiciliary), Vouchers and Repairs &amp; Replacements (excluding enhanced services)"/>
    <tableColumn id="7" xr3:uid="{00000000-0010-0000-1B00-000007000000}" name="Covid-19 Payments"/>
    <tableColumn id="8" xr3:uid="{00000000-0010-0000-1B00-000008000000}" name="Total Payment made in relation to GOS activity (excluding enhanced services) and Covid-19 payments"/>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10_1d" displayName="table10_1d" ref="A54:H67" totalsRowShown="0">
  <tableColumns count="8">
    <tableColumn id="1" xr3:uid="{00000000-0010-0000-1C00-000001000000}" name="Payment Month"/>
    <tableColumn id="2" xr3:uid="{00000000-0010-0000-1C00-000002000000}" name="Number of Sight Tests"/>
    <tableColumn id="3" xr3:uid="{00000000-0010-0000-1C00-000003000000}" name="Number of Domiciliary Sight Tests"/>
    <tableColumn id="4" xr3:uid="{00000000-0010-0000-1C00-000004000000}" name="Number of Vouchers"/>
    <tableColumn id="5" xr3:uid="{00000000-0010-0000-1C00-000005000000}" name="Number of Repairs &amp; Replacements"/>
    <tableColumn id="6" xr3:uid="{00000000-0010-0000-1C00-000006000000}" name="Cost of Sight Tests (inc domiciliary), Vouchers and Repairs &amp; Replacements (excluding enhanced services)"/>
    <tableColumn id="7" xr3:uid="{00000000-0010-0000-1C00-000007000000}" name="Covid-19 Payments"/>
    <tableColumn id="8" xr3:uid="{00000000-0010-0000-1C00-000008000000}" name="Total Payment made in relation to GOS activity (excluding enhanced services) and Covid-19 payment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_1b" displayName="table2_1b" ref="A18:AE27" totalsRowShown="0">
  <tableColumns count="31">
    <tableColumn id="1" xr3:uid="{00000000-0010-0000-0200-000001000000}" name="Age Group"/>
    <tableColumn id="2" xr3:uid="{00000000-0010-0000-0200-000002000000}" name="Quarter 1 2017/18"/>
    <tableColumn id="3" xr3:uid="{00000000-0010-0000-0200-000003000000}" name="Quarter 2 2017/18"/>
    <tableColumn id="4" xr3:uid="{00000000-0010-0000-0200-000004000000}" name="Quarter 3 2017/18"/>
    <tableColumn id="5" xr3:uid="{00000000-0010-0000-0200-000005000000}" name="Quarter 4 2017/18"/>
    <tableColumn id="6" xr3:uid="{00000000-0010-0000-0200-000006000000}" name="Quarter 1 2018/19"/>
    <tableColumn id="7" xr3:uid="{00000000-0010-0000-0200-000007000000}" name="Quarter 2 2018/19"/>
    <tableColumn id="8" xr3:uid="{00000000-0010-0000-0200-000008000000}" name="Quarter 3 2018/19"/>
    <tableColumn id="9" xr3:uid="{00000000-0010-0000-0200-000009000000}" name="Quarter 4 2018/19"/>
    <tableColumn id="10" xr3:uid="{00000000-0010-0000-0200-00000A000000}" name="Quarter 1 2019/20"/>
    <tableColumn id="11" xr3:uid="{00000000-0010-0000-0200-00000B000000}" name="Quarter 2 2019/20"/>
    <tableColumn id="12" xr3:uid="{00000000-0010-0000-0200-00000C000000}" name="Quarter 3 2019/20"/>
    <tableColumn id="13" xr3:uid="{00000000-0010-0000-0200-00000D000000}" name="Quarter 4 2019/20"/>
    <tableColumn id="14" xr3:uid="{00000000-0010-0000-0200-00000E000000}" name="Quarter 1 2020/21"/>
    <tableColumn id="15" xr3:uid="{00000000-0010-0000-0200-00000F000000}" name="Quarter 2 2020/21"/>
    <tableColumn id="16" xr3:uid="{00000000-0010-0000-0200-000010000000}" name="Quarter 3 2020/21"/>
    <tableColumn id="17" xr3:uid="{00000000-0010-0000-0200-000011000000}" name="Quarter 4 2020/21"/>
    <tableColumn id="18" xr3:uid="{00000000-0010-0000-0200-000012000000}" name="Quarter 1 2021/22"/>
    <tableColumn id="19" xr3:uid="{00000000-0010-0000-0200-000013000000}" name="Quarter 2 2021/22"/>
    <tableColumn id="20" xr3:uid="{00000000-0010-0000-0200-000014000000}" name="Quarter 3 2021/22"/>
    <tableColumn id="21" xr3:uid="{00000000-0010-0000-0200-000015000000}" name="Quarter 4 2021/22"/>
    <tableColumn id="22" xr3:uid="{00000000-0010-0000-0200-000016000000}" name="Quarter 1 2022/23"/>
    <tableColumn id="23" xr3:uid="{00000000-0010-0000-0200-000017000000}" name="Quarter 2 2022/23"/>
    <tableColumn id="24" xr3:uid="{00000000-0010-0000-0200-000018000000}" name="Quarter 3 2022/23"/>
    <tableColumn id="25" xr3:uid="{00000000-0010-0000-0200-000019000000}" name="Quarter 4 2022/23"/>
    <tableColumn id="26" xr3:uid="{00000000-0010-0000-0200-00001A000000}" name="Quarter 1 2023/24"/>
    <tableColumn id="27" xr3:uid="{00000000-0010-0000-0200-00001B000000}" name="Quarter 2 2023/24"/>
    <tableColumn id="28" xr3:uid="{00000000-0010-0000-0200-00001C000000}" name="Quarter 3 2023/24"/>
    <tableColumn id="29" xr3:uid="{00000000-0010-0000-0200-00001D000000}" name="Quarter 4 2023/24"/>
    <tableColumn id="30" xr3:uid="{00000000-0010-0000-0200-00001E000000}" name="Quarter 1 2024/25"/>
    <tableColumn id="31" xr3:uid="{00000000-0010-0000-0200-00001F000000}" name="Quarter 2 2024/25"/>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10_1e" displayName="table10_1e" ref="A70:H83" totalsRowShown="0">
  <tableColumns count="8">
    <tableColumn id="1" xr3:uid="{00000000-0010-0000-1D00-000001000000}" name="Payment Month"/>
    <tableColumn id="2" xr3:uid="{00000000-0010-0000-1D00-000002000000}" name="Number of Sight Tests"/>
    <tableColumn id="3" xr3:uid="{00000000-0010-0000-1D00-000003000000}" name="Number of Domiciliary Sight Tests"/>
    <tableColumn id="4" xr3:uid="{00000000-0010-0000-1D00-000004000000}" name="Number of Vouchers"/>
    <tableColumn id="5" xr3:uid="{00000000-0010-0000-1D00-000005000000}" name="Number of Repairs &amp; Replacements"/>
    <tableColumn id="6" xr3:uid="{00000000-0010-0000-1D00-000006000000}" name="Cost of Sight Tests (inc domiciliary), Vouchers and Repairs &amp; Replacements (excluding enhanced services)"/>
    <tableColumn id="7" xr3:uid="{00000000-0010-0000-1D00-000007000000}" name="Covid-19 Payments"/>
    <tableColumn id="8" xr3:uid="{00000000-0010-0000-1D00-000008000000}" name="Total Payment made in relation to GOS activity (excluding enhanced services) and Covid-19 payments"/>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10_1f" displayName="table10_1f" ref="A86:F93" totalsRowShown="0">
  <tableColumns count="6">
    <tableColumn id="1" xr3:uid="{00000000-0010-0000-1E00-000001000000}" name="Payment Month"/>
    <tableColumn id="2" xr3:uid="{00000000-0010-0000-1E00-000002000000}" name="Number of Sight Tests"/>
    <tableColumn id="3" xr3:uid="{00000000-0010-0000-1E00-000003000000}" name="Number of Domiciliary Sight Tests"/>
    <tableColumn id="4" xr3:uid="{00000000-0010-0000-1E00-000004000000}" name="Number of Vouchers"/>
    <tableColumn id="5" xr3:uid="{00000000-0010-0000-1E00-000005000000}" name="Number of Repairs &amp; Replacements"/>
    <tableColumn id="6" xr3:uid="{00000000-0010-0000-1E00-000006000000}" name="Total Payment made in relation to GOS activity (excluding enhanced service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11_1" displayName="table11_1" ref="A4:P10" totalsRowShown="0">
  <tableColumns count="16">
    <tableColumn id="1" xr3:uid="{00000000-0010-0000-1F00-000001000000}" name="Local Commissioning Group (Health Trust)"/>
    <tableColumn id="2" xr3:uid="{00000000-0010-0000-1F00-000002000000}" name="Quarter 4 2020/21"/>
    <tableColumn id="3" xr3:uid="{00000000-0010-0000-1F00-000003000000}" name="Quarter 1 2021/22"/>
    <tableColumn id="4" xr3:uid="{00000000-0010-0000-1F00-000004000000}" name="Quarter 2 2021/22"/>
    <tableColumn id="5" xr3:uid="{00000000-0010-0000-1F00-000005000000}" name="Quarter 3 2021/22"/>
    <tableColumn id="6" xr3:uid="{00000000-0010-0000-1F00-000006000000}" name="Quarter 4 2021/22"/>
    <tableColumn id="7" xr3:uid="{00000000-0010-0000-1F00-000007000000}" name="Quarter 1 2022/23"/>
    <tableColumn id="8" xr3:uid="{00000000-0010-0000-1F00-000008000000}" name="Quarter 2 2022/23"/>
    <tableColumn id="9" xr3:uid="{00000000-0010-0000-1F00-000009000000}" name="Quarter 3 2022/23"/>
    <tableColumn id="10" xr3:uid="{00000000-0010-0000-1F00-00000A000000}" name="Quarter 4 2022/23"/>
    <tableColumn id="11" xr3:uid="{00000000-0010-0000-1F00-00000B000000}" name="Quarter 1 2023/24"/>
    <tableColumn id="12" xr3:uid="{00000000-0010-0000-1F00-00000C000000}" name="Quarter 2 2023/24"/>
    <tableColumn id="13" xr3:uid="{00000000-0010-0000-1F00-00000D000000}" name="Quarter 3 2023/24"/>
    <tableColumn id="14" xr3:uid="{00000000-0010-0000-1F00-00000E000000}" name="Quarter 4 2023/24"/>
    <tableColumn id="15" xr3:uid="{00000000-0010-0000-1F00-00000F000000}" name="Quarter 1 2024/25"/>
    <tableColumn id="16" xr3:uid="{00000000-0010-0000-1F00-000010000000}" name="Quarter 2 2024/25"/>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11_2" displayName="table11_2" ref="A4:P16" totalsRowShown="0">
  <tableColumns count="16">
    <tableColumn id="1" xr3:uid="{00000000-0010-0000-2000-000001000000}" name="Local Government District"/>
    <tableColumn id="2" xr3:uid="{00000000-0010-0000-2000-000002000000}" name="Quarter 4 2020/21"/>
    <tableColumn id="3" xr3:uid="{00000000-0010-0000-2000-000003000000}" name="Quarter 1 2021/22"/>
    <tableColumn id="4" xr3:uid="{00000000-0010-0000-2000-000004000000}" name="Quarter 2 2021/22"/>
    <tableColumn id="5" xr3:uid="{00000000-0010-0000-2000-000005000000}" name="Quarter 3 2021/22"/>
    <tableColumn id="6" xr3:uid="{00000000-0010-0000-2000-000006000000}" name="Quarter 4 2021/22"/>
    <tableColumn id="7" xr3:uid="{00000000-0010-0000-2000-000007000000}" name="Quarter 1 2022/23"/>
    <tableColumn id="8" xr3:uid="{00000000-0010-0000-2000-000008000000}" name="Quarter 2 2022/23"/>
    <tableColumn id="9" xr3:uid="{00000000-0010-0000-2000-000009000000}" name="Quarter 3 2022/23"/>
    <tableColumn id="10" xr3:uid="{00000000-0010-0000-2000-00000A000000}" name="Quarter 4 2022/23"/>
    <tableColumn id="11" xr3:uid="{00000000-0010-0000-2000-00000B000000}" name="Quarter 1 2023/24"/>
    <tableColumn id="12" xr3:uid="{00000000-0010-0000-2000-00000C000000}" name="Quarter 2 2023/24"/>
    <tableColumn id="13" xr3:uid="{00000000-0010-0000-2000-00000D000000}" name="Quarter 3 2023/24"/>
    <tableColumn id="14" xr3:uid="{00000000-0010-0000-2000-00000E000000}" name="Quarter 4 2023/24"/>
    <tableColumn id="15" xr3:uid="{00000000-0010-0000-2000-00000F000000}" name="Quarter 1 2024/25"/>
    <tableColumn id="16" xr3:uid="{00000000-0010-0000-2000-000010000000}" name="Quarter 2 2024/25"/>
  </tableColumns>
  <tableStyleInfo name="non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12_1" displayName="table12_1" ref="A4:P7" totalsRowShown="0">
  <tableColumns count="16">
    <tableColumn id="1" xr3:uid="{00000000-0010-0000-2100-000001000000}" name="Optometrist Type"/>
    <tableColumn id="2" xr3:uid="{00000000-0010-0000-2100-000002000000}" name="Quarter 4 2020/21"/>
    <tableColumn id="3" xr3:uid="{00000000-0010-0000-2100-000003000000}" name="Quarter 1 2021/22"/>
    <tableColumn id="4" xr3:uid="{00000000-0010-0000-2100-000004000000}" name="Quarter 2 2021/22"/>
    <tableColumn id="5" xr3:uid="{00000000-0010-0000-2100-000005000000}" name="Quarter 3 2021/22"/>
    <tableColumn id="6" xr3:uid="{00000000-0010-0000-2100-000006000000}" name="Quarter 4 2021/22"/>
    <tableColumn id="7" xr3:uid="{00000000-0010-0000-2100-000007000000}" name="Quarter 1 2022/23"/>
    <tableColumn id="8" xr3:uid="{00000000-0010-0000-2100-000008000000}" name="Quarter 2 2022/23"/>
    <tableColumn id="9" xr3:uid="{00000000-0010-0000-2100-000009000000}" name="Quarter 3 2022/23"/>
    <tableColumn id="10" xr3:uid="{00000000-0010-0000-2100-00000A000000}" name="Quarter 4 2022/23"/>
    <tableColumn id="11" xr3:uid="{00000000-0010-0000-2100-00000B000000}" name="Quarter 1 2023/24"/>
    <tableColumn id="12" xr3:uid="{00000000-0010-0000-2100-00000C000000}" name="Quarter 2 2023/24"/>
    <tableColumn id="13" xr3:uid="{00000000-0010-0000-2100-00000D000000}" name="Quarter 3 2023/24"/>
    <tableColumn id="14" xr3:uid="{00000000-0010-0000-2100-00000E000000}" name="Quarter 4 2023/24"/>
    <tableColumn id="15" xr3:uid="{00000000-0010-0000-2100-00000F000000}" name="Quarter 1 2024/25"/>
    <tableColumn id="16" xr3:uid="{00000000-0010-0000-2100-000010000000}" name="Quarter 2 2024/25"/>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_1c" displayName="table2_1c" ref="A30:AE39" totalsRowShown="0">
  <tableColumns count="31">
    <tableColumn id="1" xr3:uid="{00000000-0010-0000-0300-000001000000}" name="Age Group"/>
    <tableColumn id="2" xr3:uid="{00000000-0010-0000-0300-000002000000}" name="Quarter 1 2017/18"/>
    <tableColumn id="3" xr3:uid="{00000000-0010-0000-0300-000003000000}" name="Quarter 2 2017/18"/>
    <tableColumn id="4" xr3:uid="{00000000-0010-0000-0300-000004000000}" name="Quarter 3 2017/18"/>
    <tableColumn id="5" xr3:uid="{00000000-0010-0000-0300-000005000000}" name="Quarter 4 2017/18"/>
    <tableColumn id="6" xr3:uid="{00000000-0010-0000-0300-000006000000}" name="Quarter 1 2018/19"/>
    <tableColumn id="7" xr3:uid="{00000000-0010-0000-0300-000007000000}" name="Quarter 2 2018/19"/>
    <tableColumn id="8" xr3:uid="{00000000-0010-0000-0300-000008000000}" name="Quarter 3 2018/19"/>
    <tableColumn id="9" xr3:uid="{00000000-0010-0000-0300-000009000000}" name="Quarter 4 2018/19"/>
    <tableColumn id="10" xr3:uid="{00000000-0010-0000-0300-00000A000000}" name="Quarter 1 2019/20"/>
    <tableColumn id="11" xr3:uid="{00000000-0010-0000-0300-00000B000000}" name="Quarter 2 2019/20"/>
    <tableColumn id="12" xr3:uid="{00000000-0010-0000-0300-00000C000000}" name="Quarter 3 2019/20"/>
    <tableColumn id="13" xr3:uid="{00000000-0010-0000-0300-00000D000000}" name="Quarter 4 2019/20"/>
    <tableColumn id="14" xr3:uid="{00000000-0010-0000-0300-00000E000000}" name="Quarter 1 2020/21"/>
    <tableColumn id="15" xr3:uid="{00000000-0010-0000-0300-00000F000000}" name="Quarter 2 2020/21"/>
    <tableColumn id="16" xr3:uid="{00000000-0010-0000-0300-000010000000}" name="Quarter 3 2020/21"/>
    <tableColumn id="17" xr3:uid="{00000000-0010-0000-0300-000011000000}" name="Quarter 4 2020/21"/>
    <tableColumn id="18" xr3:uid="{00000000-0010-0000-0300-000012000000}" name="Quarter 1 2021/22"/>
    <tableColumn id="19" xr3:uid="{00000000-0010-0000-0300-000013000000}" name="Quarter 2 2021/22"/>
    <tableColumn id="20" xr3:uid="{00000000-0010-0000-0300-000014000000}" name="Quarter 3 2021/22"/>
    <tableColumn id="21" xr3:uid="{00000000-0010-0000-0300-000015000000}" name="Quarter 4 2021/22"/>
    <tableColumn id="22" xr3:uid="{00000000-0010-0000-0300-000016000000}" name="Quarter 1 2022/23"/>
    <tableColumn id="23" xr3:uid="{00000000-0010-0000-0300-000017000000}" name="Quarter 2 2022/23"/>
    <tableColumn id="24" xr3:uid="{00000000-0010-0000-0300-000018000000}" name="Quarter 3 2022/23"/>
    <tableColumn id="25" xr3:uid="{00000000-0010-0000-0300-000019000000}" name="Quarter 4 2022/23"/>
    <tableColumn id="26" xr3:uid="{00000000-0010-0000-0300-00001A000000}" name="Quarter 1 2023/24"/>
    <tableColumn id="27" xr3:uid="{00000000-0010-0000-0300-00001B000000}" name="Quarter 2 2023/24"/>
    <tableColumn id="28" xr3:uid="{00000000-0010-0000-0300-00001C000000}" name="Quarter 3 2023/24"/>
    <tableColumn id="29" xr3:uid="{00000000-0010-0000-0300-00001D000000}" name="Quarter 4 2023/24"/>
    <tableColumn id="30" xr3:uid="{00000000-0010-0000-0300-00001E000000}" name="Quarter 1 2024/25"/>
    <tableColumn id="31" xr3:uid="{00000000-0010-0000-0300-00001F000000}" name="Quarter 2 2024/25"/>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2_1d" displayName="table2_1d" ref="A42:AE51" totalsRowShown="0">
  <tableColumns count="31">
    <tableColumn id="1" xr3:uid="{00000000-0010-0000-0400-000001000000}" name="Age Group"/>
    <tableColumn id="2" xr3:uid="{00000000-0010-0000-0400-000002000000}" name="Quarter 1 2017/18"/>
    <tableColumn id="3" xr3:uid="{00000000-0010-0000-0400-000003000000}" name="Quarter 2 2017/18"/>
    <tableColumn id="4" xr3:uid="{00000000-0010-0000-0400-000004000000}" name="Quarter 3 2017/18"/>
    <tableColumn id="5" xr3:uid="{00000000-0010-0000-0400-000005000000}" name="Quarter 4 2017/18"/>
    <tableColumn id="6" xr3:uid="{00000000-0010-0000-0400-000006000000}" name="Quarter 1 2018/19"/>
    <tableColumn id="7" xr3:uid="{00000000-0010-0000-0400-000007000000}" name="Quarter 2 2018/19"/>
    <tableColumn id="8" xr3:uid="{00000000-0010-0000-0400-000008000000}" name="Quarter 3 2018/19"/>
    <tableColumn id="9" xr3:uid="{00000000-0010-0000-0400-000009000000}" name="Quarter 4 2018/19"/>
    <tableColumn id="10" xr3:uid="{00000000-0010-0000-0400-00000A000000}" name="Quarter 1 2019/20"/>
    <tableColumn id="11" xr3:uid="{00000000-0010-0000-0400-00000B000000}" name="Quarter 2 2019/20"/>
    <tableColumn id="12" xr3:uid="{00000000-0010-0000-0400-00000C000000}" name="Quarter 3 2019/20"/>
    <tableColumn id="13" xr3:uid="{00000000-0010-0000-0400-00000D000000}" name="Quarter 4 2019/20"/>
    <tableColumn id="14" xr3:uid="{00000000-0010-0000-0400-00000E000000}" name="Quarter 1 2020/21"/>
    <tableColumn id="15" xr3:uid="{00000000-0010-0000-0400-00000F000000}" name="Quarter 2 2020/21"/>
    <tableColumn id="16" xr3:uid="{00000000-0010-0000-0400-000010000000}" name="Quarter 3 2020/21"/>
    <tableColumn id="17" xr3:uid="{00000000-0010-0000-0400-000011000000}" name="Quarter 4 2020/21"/>
    <tableColumn id="18" xr3:uid="{00000000-0010-0000-0400-000012000000}" name="Quarter 1 2021/22"/>
    <tableColumn id="19" xr3:uid="{00000000-0010-0000-0400-000013000000}" name="Quarter 2 2021/22"/>
    <tableColumn id="20" xr3:uid="{00000000-0010-0000-0400-000014000000}" name="Quarter 3 2021/22"/>
    <tableColumn id="21" xr3:uid="{00000000-0010-0000-0400-000015000000}" name="Quarter 4 2021/22"/>
    <tableColumn id="22" xr3:uid="{00000000-0010-0000-0400-000016000000}" name="Quarter 1 2022/23"/>
    <tableColumn id="23" xr3:uid="{00000000-0010-0000-0400-000017000000}" name="Quarter 2 2022/23"/>
    <tableColumn id="24" xr3:uid="{00000000-0010-0000-0400-000018000000}" name="Quarter 3 2022/23"/>
    <tableColumn id="25" xr3:uid="{00000000-0010-0000-0400-000019000000}" name="Quarter 4 2022/23"/>
    <tableColumn id="26" xr3:uid="{00000000-0010-0000-0400-00001A000000}" name="Quarter 1 2023/24"/>
    <tableColumn id="27" xr3:uid="{00000000-0010-0000-0400-00001B000000}" name="Quarter 2 2023/24"/>
    <tableColumn id="28" xr3:uid="{00000000-0010-0000-0400-00001C000000}" name="Quarter 3 2023/24"/>
    <tableColumn id="29" xr3:uid="{00000000-0010-0000-0400-00001D000000}" name="Quarter 4 2023/24"/>
    <tableColumn id="30" xr3:uid="{00000000-0010-0000-0400-00001E000000}" name="Quarter 1 2024/25"/>
    <tableColumn id="31" xr3:uid="{00000000-0010-0000-0400-00001F000000}" name="Quarter 2 2024/25"/>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2_2" displayName="table2_2" ref="A4:AE11" totalsRowShown="0">
  <tableColumns count="31">
    <tableColumn id="1" xr3:uid="{00000000-0010-0000-0500-000001000000}" name="Local Commissioning Group (Health Trust)"/>
    <tableColumn id="2" xr3:uid="{00000000-0010-0000-0500-000002000000}" name="Quarter 1 2017/18"/>
    <tableColumn id="3" xr3:uid="{00000000-0010-0000-0500-000003000000}" name="Quarter 2 2017/18"/>
    <tableColumn id="4" xr3:uid="{00000000-0010-0000-0500-000004000000}" name="Quarter 3 2017/18"/>
    <tableColumn id="5" xr3:uid="{00000000-0010-0000-0500-000005000000}" name="Quarter 4 2017/18"/>
    <tableColumn id="6" xr3:uid="{00000000-0010-0000-0500-000006000000}" name="Quarter 1 2018/19"/>
    <tableColumn id="7" xr3:uid="{00000000-0010-0000-0500-000007000000}" name="Quarter 2 2018/19"/>
    <tableColumn id="8" xr3:uid="{00000000-0010-0000-0500-000008000000}" name="Quarter 3 2018/19"/>
    <tableColumn id="9" xr3:uid="{00000000-0010-0000-0500-000009000000}" name="Quarter 4 2018/19"/>
    <tableColumn id="10" xr3:uid="{00000000-0010-0000-0500-00000A000000}" name="Quarter 1 2019/20"/>
    <tableColumn id="11" xr3:uid="{00000000-0010-0000-0500-00000B000000}" name="Quarter 2 2019/20"/>
    <tableColumn id="12" xr3:uid="{00000000-0010-0000-0500-00000C000000}" name="Quarter 3 2019/20"/>
    <tableColumn id="13" xr3:uid="{00000000-0010-0000-0500-00000D000000}" name="Quarter 4 2019/20"/>
    <tableColumn id="14" xr3:uid="{00000000-0010-0000-0500-00000E000000}" name="Quarter 1 2020/21"/>
    <tableColumn id="15" xr3:uid="{00000000-0010-0000-0500-00000F000000}" name="Quarter 2 2020/21"/>
    <tableColumn id="16" xr3:uid="{00000000-0010-0000-0500-000010000000}" name="Quarter 3 2020/21"/>
    <tableColumn id="17" xr3:uid="{00000000-0010-0000-0500-000011000000}" name="Quarter 4 2020/21"/>
    <tableColumn id="18" xr3:uid="{00000000-0010-0000-0500-000012000000}" name="Quarter 1 2021/22"/>
    <tableColumn id="19" xr3:uid="{00000000-0010-0000-0500-000013000000}" name="Quarter 2 2021/22"/>
    <tableColumn id="20" xr3:uid="{00000000-0010-0000-0500-000014000000}" name="Quarter 3 2021/22"/>
    <tableColumn id="21" xr3:uid="{00000000-0010-0000-0500-000015000000}" name="Quarter 4 2021/22"/>
    <tableColumn id="22" xr3:uid="{00000000-0010-0000-0500-000016000000}" name="Quarter 1 2022/23"/>
    <tableColumn id="23" xr3:uid="{00000000-0010-0000-0500-000017000000}" name="Quarter 2 2022/23"/>
    <tableColumn id="24" xr3:uid="{00000000-0010-0000-0500-000018000000}" name="Quarter 3 2022/23"/>
    <tableColumn id="25" xr3:uid="{00000000-0010-0000-0500-000019000000}" name="Quarter 4 2022/23"/>
    <tableColumn id="26" xr3:uid="{00000000-0010-0000-0500-00001A000000}" name="Quarter 1 2023/24"/>
    <tableColumn id="27" xr3:uid="{00000000-0010-0000-0500-00001B000000}" name="Quarter 2 2023/24"/>
    <tableColumn id="28" xr3:uid="{00000000-0010-0000-0500-00001C000000}" name="Quarter 3 2023/24"/>
    <tableColumn id="29" xr3:uid="{00000000-0010-0000-0500-00001D000000}" name="Quarter 4 2023/24"/>
    <tableColumn id="30" xr3:uid="{00000000-0010-0000-0500-00001E000000}" name="Quarter 1 2024/25"/>
    <tableColumn id="31" xr3:uid="{00000000-0010-0000-0500-00001F000000}" name="Quarter 2 2024/25"/>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_3" displayName="table2_3" ref="A4:AE17" totalsRowShown="0">
  <tableColumns count="31">
    <tableColumn id="1" xr3:uid="{00000000-0010-0000-0600-000001000000}" name="Local Government District"/>
    <tableColumn id="2" xr3:uid="{00000000-0010-0000-0600-000002000000}" name="Quarter 1 2017/18"/>
    <tableColumn id="3" xr3:uid="{00000000-0010-0000-0600-000003000000}" name="Quarter 2 2017/18"/>
    <tableColumn id="4" xr3:uid="{00000000-0010-0000-0600-000004000000}" name="Quarter 3 2017/18"/>
    <tableColumn id="5" xr3:uid="{00000000-0010-0000-0600-000005000000}" name="Quarter 4 2017/18"/>
    <tableColumn id="6" xr3:uid="{00000000-0010-0000-0600-000006000000}" name="Quarter 1 2018/19"/>
    <tableColumn id="7" xr3:uid="{00000000-0010-0000-0600-000007000000}" name="Quarter 2 2018/19"/>
    <tableColumn id="8" xr3:uid="{00000000-0010-0000-0600-000008000000}" name="Quarter 3 2018/19"/>
    <tableColumn id="9" xr3:uid="{00000000-0010-0000-0600-000009000000}" name="Quarter 4 2018/19"/>
    <tableColumn id="10" xr3:uid="{00000000-0010-0000-0600-00000A000000}" name="Quarter 1 2019/20"/>
    <tableColumn id="11" xr3:uid="{00000000-0010-0000-0600-00000B000000}" name="Quarter 2 2019/20"/>
    <tableColumn id="12" xr3:uid="{00000000-0010-0000-0600-00000C000000}" name="Quarter 3 2019/20"/>
    <tableColumn id="13" xr3:uid="{00000000-0010-0000-0600-00000D000000}" name="Quarter 4 2019/20"/>
    <tableColumn id="14" xr3:uid="{00000000-0010-0000-0600-00000E000000}" name="Quarter 1 2020/21"/>
    <tableColumn id="15" xr3:uid="{00000000-0010-0000-0600-00000F000000}" name="Quarter 2 2020/21"/>
    <tableColumn id="16" xr3:uid="{00000000-0010-0000-0600-000010000000}" name="Quarter 3 2020/21"/>
    <tableColumn id="17" xr3:uid="{00000000-0010-0000-0600-000011000000}" name="Quarter 4 2020/21"/>
    <tableColumn id="18" xr3:uid="{00000000-0010-0000-0600-000012000000}" name="Quarter 1 2021/22"/>
    <tableColumn id="19" xr3:uid="{00000000-0010-0000-0600-000013000000}" name="Quarter 2 2021/22"/>
    <tableColumn id="20" xr3:uid="{00000000-0010-0000-0600-000014000000}" name="Quarter 3 2021/22"/>
    <tableColumn id="21" xr3:uid="{00000000-0010-0000-0600-000015000000}" name="Quarter 4 2021/22"/>
    <tableColumn id="22" xr3:uid="{00000000-0010-0000-0600-000016000000}" name="Quarter 1 2022/23"/>
    <tableColumn id="23" xr3:uid="{00000000-0010-0000-0600-000017000000}" name="Quarter 2 2022/23"/>
    <tableColumn id="24" xr3:uid="{00000000-0010-0000-0600-000018000000}" name="Quarter 3 2022/23"/>
    <tableColumn id="25" xr3:uid="{00000000-0010-0000-0600-000019000000}" name="Quarter 4 2022/23"/>
    <tableColumn id="26" xr3:uid="{00000000-0010-0000-0600-00001A000000}" name="Quarter 1 2023/24"/>
    <tableColumn id="27" xr3:uid="{00000000-0010-0000-0600-00001B000000}" name="Quarter 2 2023/24"/>
    <tableColumn id="28" xr3:uid="{00000000-0010-0000-0600-00001C000000}" name="Quarter 3 2023/24"/>
    <tableColumn id="29" xr3:uid="{00000000-0010-0000-0600-00001D000000}" name="Quarter 4 2023/24"/>
    <tableColumn id="30" xr3:uid="{00000000-0010-0000-0600-00001E000000}" name="Quarter 1 2024/25"/>
    <tableColumn id="31" xr3:uid="{00000000-0010-0000-0600-00001F000000}" name="Quarter 2 2024/25"/>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3_1a" displayName="table3_1a" ref="A6:AE15" totalsRowShown="0">
  <tableColumns count="31">
    <tableColumn id="1" xr3:uid="{00000000-0010-0000-0700-000001000000}" name="Age Group"/>
    <tableColumn id="2" xr3:uid="{00000000-0010-0000-0700-000002000000}" name="Quarter 1 2017/18"/>
    <tableColumn id="3" xr3:uid="{00000000-0010-0000-0700-000003000000}" name="Quarter 2 2017/18"/>
    <tableColumn id="4" xr3:uid="{00000000-0010-0000-0700-000004000000}" name="Quarter 3 2017/18"/>
    <tableColumn id="5" xr3:uid="{00000000-0010-0000-0700-000005000000}" name="Quarter 4 2017/18"/>
    <tableColumn id="6" xr3:uid="{00000000-0010-0000-0700-000006000000}" name="Quarter 1 2018/19"/>
    <tableColumn id="7" xr3:uid="{00000000-0010-0000-0700-000007000000}" name="Quarter 2 2018/19"/>
    <tableColumn id="8" xr3:uid="{00000000-0010-0000-0700-000008000000}" name="Quarter 3 2018/19"/>
    <tableColumn id="9" xr3:uid="{00000000-0010-0000-0700-000009000000}" name="Quarter 4 2018/19"/>
    <tableColumn id="10" xr3:uid="{00000000-0010-0000-0700-00000A000000}" name="Quarter 1 2019/20"/>
    <tableColumn id="11" xr3:uid="{00000000-0010-0000-0700-00000B000000}" name="Quarter 2 2019/20"/>
    <tableColumn id="12" xr3:uid="{00000000-0010-0000-0700-00000C000000}" name="Quarter 3 2019/20"/>
    <tableColumn id="13" xr3:uid="{00000000-0010-0000-0700-00000D000000}" name="Quarter 4 2019/20"/>
    <tableColumn id="14" xr3:uid="{00000000-0010-0000-0700-00000E000000}" name="Quarter 1 2020/21"/>
    <tableColumn id="15" xr3:uid="{00000000-0010-0000-0700-00000F000000}" name="Quarter 2 2020/21"/>
    <tableColumn id="16" xr3:uid="{00000000-0010-0000-0700-000010000000}" name="Quarter 3 2020/21"/>
    <tableColumn id="17" xr3:uid="{00000000-0010-0000-0700-000011000000}" name="Quarter 4 2020/21"/>
    <tableColumn id="18" xr3:uid="{00000000-0010-0000-0700-000012000000}" name="Quarter 1 2021/22"/>
    <tableColumn id="19" xr3:uid="{00000000-0010-0000-0700-000013000000}" name="Quarter 2 2021/22"/>
    <tableColumn id="20" xr3:uid="{00000000-0010-0000-0700-000014000000}" name="Quarter 3 2021/22"/>
    <tableColumn id="21" xr3:uid="{00000000-0010-0000-0700-000015000000}" name="Quarter 4 2021/22"/>
    <tableColumn id="22" xr3:uid="{00000000-0010-0000-0700-000016000000}" name="Quarter 1 2022/23"/>
    <tableColumn id="23" xr3:uid="{00000000-0010-0000-0700-000017000000}" name="Quarter 2 2022/23"/>
    <tableColumn id="24" xr3:uid="{00000000-0010-0000-0700-000018000000}" name="Quarter 3 2022/23"/>
    <tableColumn id="25" xr3:uid="{00000000-0010-0000-0700-000019000000}" name="Quarter 4 2022/23"/>
    <tableColumn id="26" xr3:uid="{00000000-0010-0000-0700-00001A000000}" name="Quarter 1 2023/24"/>
    <tableColumn id="27" xr3:uid="{00000000-0010-0000-0700-00001B000000}" name="Quarter 2 2023/24"/>
    <tableColumn id="28" xr3:uid="{00000000-0010-0000-0700-00001C000000}" name="Quarter 3 2023/24"/>
    <tableColumn id="29" xr3:uid="{00000000-0010-0000-0700-00001D000000}" name="Quarter 4 2023/24"/>
    <tableColumn id="30" xr3:uid="{00000000-0010-0000-0700-00001E000000}" name="Quarter 1 2024/25"/>
    <tableColumn id="31" xr3:uid="{00000000-0010-0000-0700-00001F000000}" name="Quarter 2 2024/25"/>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3_1b" displayName="table3_1b" ref="A18:AE27" totalsRowShown="0">
  <tableColumns count="31">
    <tableColumn id="1" xr3:uid="{00000000-0010-0000-0800-000001000000}" name="Age Group"/>
    <tableColumn id="2" xr3:uid="{00000000-0010-0000-0800-000002000000}" name="Quarter 1 2017/18"/>
    <tableColumn id="3" xr3:uid="{00000000-0010-0000-0800-000003000000}" name="Quarter 2 2017/18"/>
    <tableColumn id="4" xr3:uid="{00000000-0010-0000-0800-000004000000}" name="Quarter 3 2017/18"/>
    <tableColumn id="5" xr3:uid="{00000000-0010-0000-0800-000005000000}" name="Quarter 4 2017/18"/>
    <tableColumn id="6" xr3:uid="{00000000-0010-0000-0800-000006000000}" name="Quarter 1 2018/19"/>
    <tableColumn id="7" xr3:uid="{00000000-0010-0000-0800-000007000000}" name="Quarter 2 2018/19"/>
    <tableColumn id="8" xr3:uid="{00000000-0010-0000-0800-000008000000}" name="Quarter 3 2018/19"/>
    <tableColumn id="9" xr3:uid="{00000000-0010-0000-0800-000009000000}" name="Quarter 4 2018/19"/>
    <tableColumn id="10" xr3:uid="{00000000-0010-0000-0800-00000A000000}" name="Quarter 1 2019/20"/>
    <tableColumn id="11" xr3:uid="{00000000-0010-0000-0800-00000B000000}" name="Quarter 2 2019/20"/>
    <tableColumn id="12" xr3:uid="{00000000-0010-0000-0800-00000C000000}" name="Quarter 3 2019/20"/>
    <tableColumn id="13" xr3:uid="{00000000-0010-0000-0800-00000D000000}" name="Quarter 4 2019/20"/>
    <tableColumn id="14" xr3:uid="{00000000-0010-0000-0800-00000E000000}" name="Quarter 1 2020/21"/>
    <tableColumn id="15" xr3:uid="{00000000-0010-0000-0800-00000F000000}" name="Quarter 2 2020/21"/>
    <tableColumn id="16" xr3:uid="{00000000-0010-0000-0800-000010000000}" name="Quarter 3 2020/21"/>
    <tableColumn id="17" xr3:uid="{00000000-0010-0000-0800-000011000000}" name="Quarter 4 2020/21"/>
    <tableColumn id="18" xr3:uid="{00000000-0010-0000-0800-000012000000}" name="Quarter 1 2021/22"/>
    <tableColumn id="19" xr3:uid="{00000000-0010-0000-0800-000013000000}" name="Quarter 2 2021/22"/>
    <tableColumn id="20" xr3:uid="{00000000-0010-0000-0800-000014000000}" name="Quarter 3 2021/22"/>
    <tableColumn id="21" xr3:uid="{00000000-0010-0000-0800-000015000000}" name="Quarter 4 2021/22"/>
    <tableColumn id="22" xr3:uid="{00000000-0010-0000-0800-000016000000}" name="Quarter 1 2022/23"/>
    <tableColumn id="23" xr3:uid="{00000000-0010-0000-0800-000017000000}" name="Quarter 2 2022/23"/>
    <tableColumn id="24" xr3:uid="{00000000-0010-0000-0800-000018000000}" name="Quarter 3 2022/23"/>
    <tableColumn id="25" xr3:uid="{00000000-0010-0000-0800-000019000000}" name="Quarter 4 2022/23"/>
    <tableColumn id="26" xr3:uid="{00000000-0010-0000-0800-00001A000000}" name="Quarter 1 2023/24"/>
    <tableColumn id="27" xr3:uid="{00000000-0010-0000-0800-00001B000000}" name="Quarter 2 2023/24"/>
    <tableColumn id="28" xr3:uid="{00000000-0010-0000-0800-00001C000000}" name="Quarter 3 2023/24"/>
    <tableColumn id="29" xr3:uid="{00000000-0010-0000-0800-00001D000000}" name="Quarter 4 2023/24"/>
    <tableColumn id="30" xr3:uid="{00000000-0010-0000-0800-00001E000000}" name="Quarter 1 2024/25"/>
    <tableColumn id="31" xr3:uid="{00000000-0010-0000-0800-00001F000000}" name="Quarter 2 2024/25"/>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bso@hscni.net"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table" Target="../tables/table14.xml"/><Relationship Id="rId4" Type="http://schemas.openxmlformats.org/officeDocument/2006/relationships/table" Target="../tables/table1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table" Target="../tables/table2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table" Target="../tables/table26.xml"/><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23.xml.rels><?xml version="1.0" encoding="UTF-8" standalone="yes"?>
<Relationships xmlns="http://schemas.openxmlformats.org/package/2006/relationships"><Relationship Id="rId3" Type="http://schemas.openxmlformats.org/officeDocument/2006/relationships/hyperlink" Target="https://bso.hscni.net/wp-content/uploads/2022/07/HC11-V7-online-11.2017.pdf" TargetMode="External"/><Relationship Id="rId2" Type="http://schemas.openxmlformats.org/officeDocument/2006/relationships/hyperlink" Target="https://bso.hscni.net/wp-content/uploads/2022/07/HC11-V7-online-11.2017.pdf" TargetMode="External"/><Relationship Id="rId1" Type="http://schemas.openxmlformats.org/officeDocument/2006/relationships/hyperlink" Target="https://www.nisra.gov.uk/support/geography/central-postcode-directory" TargetMode="External"/><Relationship Id="rId5" Type="http://schemas.openxmlformats.org/officeDocument/2006/relationships/hyperlink" Target="https://bso.hscni.net/directorates/operations/family-practitioner-services/ophthalmic-services/ophthalmic-contractors/enhanced-services-es-2/" TargetMode="External"/><Relationship Id="rId4" Type="http://schemas.openxmlformats.org/officeDocument/2006/relationships/hyperlink" Target="https://bso.hscni.net/wp-content/uploads/2022/07/HC11-V7-online-11.2017.pdf"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table" Target="../tables/table8.xml"/><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heetViews>
  <sheetFormatPr defaultColWidth="11" defaultRowHeight="15.75" x14ac:dyDescent="0.25"/>
  <cols>
    <col min="1" max="1" width="103.25" customWidth="1"/>
  </cols>
  <sheetData>
    <row r="1" spans="1:1" ht="18.75" customHeight="1" x14ac:dyDescent="0.3">
      <c r="A1" s="2" t="s">
        <v>16</v>
      </c>
    </row>
    <row r="2" spans="1:1" ht="15.75" customHeight="1" x14ac:dyDescent="0.25">
      <c r="A2" s="1" t="s">
        <v>166</v>
      </c>
    </row>
    <row r="3" spans="1:1" ht="24.95" customHeight="1" x14ac:dyDescent="0.25">
      <c r="A3" s="3" t="s">
        <v>0</v>
      </c>
    </row>
    <row r="4" spans="1:1" ht="15.75" customHeight="1" x14ac:dyDescent="0.25">
      <c r="A4" s="1" t="s">
        <v>1</v>
      </c>
    </row>
    <row r="5" spans="1:1" ht="15.75" customHeight="1" x14ac:dyDescent="0.25">
      <c r="A5" s="1" t="s">
        <v>2</v>
      </c>
    </row>
    <row r="6" spans="1:1" ht="15.75" customHeight="1" x14ac:dyDescent="0.25">
      <c r="A6" s="1" t="s">
        <v>3</v>
      </c>
    </row>
    <row r="7" spans="1:1" ht="24.95" customHeight="1" x14ac:dyDescent="0.25">
      <c r="A7" s="3" t="s">
        <v>4</v>
      </c>
    </row>
    <row r="8" spans="1:1" ht="15.75" customHeight="1" x14ac:dyDescent="0.25">
      <c r="A8" s="4" t="s">
        <v>167</v>
      </c>
    </row>
    <row r="9" spans="1:1" ht="24.95" customHeight="1" x14ac:dyDescent="0.25">
      <c r="A9" s="3" t="s">
        <v>5</v>
      </c>
    </row>
    <row r="10" spans="1:1" x14ac:dyDescent="0.25">
      <c r="A10" s="5" t="s">
        <v>6</v>
      </c>
    </row>
  </sheetData>
  <hyperlinks>
    <hyperlink ref="A10" r:id="rId1"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56"/>
  <sheetViews>
    <sheetView workbookViewId="0"/>
  </sheetViews>
  <sheetFormatPr defaultColWidth="11" defaultRowHeight="15.75" x14ac:dyDescent="0.25"/>
  <cols>
    <col min="1" max="1" width="13.125" customWidth="1"/>
    <col min="2" max="31" width="19.875" customWidth="1"/>
  </cols>
  <sheetData>
    <row r="1" spans="1:31" ht="18.75" customHeight="1" x14ac:dyDescent="0.3">
      <c r="A1" s="12" t="s">
        <v>62</v>
      </c>
      <c r="AD1" s="27" t="s">
        <v>252</v>
      </c>
    </row>
    <row r="2" spans="1:31" x14ac:dyDescent="0.25">
      <c r="A2" s="15" t="s">
        <v>61</v>
      </c>
    </row>
    <row r="3" spans="1:31" x14ac:dyDescent="0.25">
      <c r="A3" s="15" t="s">
        <v>13</v>
      </c>
    </row>
    <row r="4" spans="1:31" x14ac:dyDescent="0.25">
      <c r="A4" s="1" t="s">
        <v>60</v>
      </c>
    </row>
    <row r="5" spans="1:31" x14ac:dyDescent="0.25">
      <c r="A5" s="15" t="s">
        <v>41</v>
      </c>
    </row>
    <row r="6" spans="1:31" x14ac:dyDescent="0.25">
      <c r="A6" s="3" t="s">
        <v>59</v>
      </c>
    </row>
    <row r="7" spans="1:31" ht="31.5" customHeight="1" x14ac:dyDescent="0.25">
      <c r="A7" s="29" t="s">
        <v>212</v>
      </c>
      <c r="B7" s="26" t="s">
        <v>213</v>
      </c>
      <c r="C7" s="26" t="s">
        <v>214</v>
      </c>
      <c r="D7" s="26" t="s">
        <v>215</v>
      </c>
      <c r="E7" s="26" t="s">
        <v>216</v>
      </c>
      <c r="F7" s="26" t="s">
        <v>217</v>
      </c>
      <c r="G7" s="26" t="s">
        <v>218</v>
      </c>
      <c r="H7" s="26" t="s">
        <v>219</v>
      </c>
      <c r="I7" s="26" t="s">
        <v>220</v>
      </c>
      <c r="J7" s="26" t="s">
        <v>221</v>
      </c>
      <c r="K7" s="26" t="s">
        <v>222</v>
      </c>
      <c r="L7" s="26" t="s">
        <v>223</v>
      </c>
      <c r="M7" s="26" t="s">
        <v>224</v>
      </c>
      <c r="N7" s="26" t="s">
        <v>225</v>
      </c>
      <c r="O7" s="26" t="s">
        <v>226</v>
      </c>
      <c r="P7" s="26" t="s">
        <v>227</v>
      </c>
      <c r="Q7" s="26" t="s">
        <v>228</v>
      </c>
      <c r="R7" s="26" t="s">
        <v>229</v>
      </c>
      <c r="S7" s="26" t="s">
        <v>230</v>
      </c>
      <c r="T7" s="26" t="s">
        <v>231</v>
      </c>
      <c r="U7" s="26" t="s">
        <v>232</v>
      </c>
      <c r="V7" s="26" t="s">
        <v>233</v>
      </c>
      <c r="W7" s="26" t="s">
        <v>234</v>
      </c>
      <c r="X7" s="26" t="s">
        <v>235</v>
      </c>
      <c r="Y7" s="26" t="s">
        <v>236</v>
      </c>
      <c r="Z7" s="26" t="s">
        <v>237</v>
      </c>
      <c r="AA7" s="26" t="s">
        <v>238</v>
      </c>
      <c r="AB7" s="26" t="s">
        <v>239</v>
      </c>
      <c r="AC7" s="26" t="s">
        <v>240</v>
      </c>
      <c r="AD7" s="26" t="s">
        <v>241</v>
      </c>
      <c r="AE7" s="26" t="s">
        <v>242</v>
      </c>
    </row>
    <row r="8" spans="1:31" x14ac:dyDescent="0.25">
      <c r="A8" t="s">
        <v>243</v>
      </c>
      <c r="B8" s="30">
        <v>1409</v>
      </c>
      <c r="C8" s="30">
        <v>1511</v>
      </c>
      <c r="D8" s="30">
        <v>1315</v>
      </c>
      <c r="E8" s="30">
        <v>1148</v>
      </c>
      <c r="F8" s="30">
        <v>1341</v>
      </c>
      <c r="G8" s="30">
        <v>1408</v>
      </c>
      <c r="H8" s="30">
        <v>1232</v>
      </c>
      <c r="I8" s="30">
        <v>1122</v>
      </c>
      <c r="J8" s="30">
        <v>1300</v>
      </c>
      <c r="K8" s="30">
        <v>1292</v>
      </c>
      <c r="L8" s="30">
        <v>1229</v>
      </c>
      <c r="M8" s="30">
        <v>1142</v>
      </c>
      <c r="N8" s="30">
        <v>680</v>
      </c>
      <c r="O8" s="30">
        <v>1035</v>
      </c>
      <c r="P8" s="30">
        <v>1072</v>
      </c>
      <c r="Q8" s="30">
        <v>821</v>
      </c>
      <c r="R8" s="30">
        <v>1098</v>
      </c>
      <c r="S8" s="30">
        <v>1210</v>
      </c>
      <c r="T8" s="30">
        <v>992</v>
      </c>
      <c r="U8" s="30">
        <v>917</v>
      </c>
      <c r="V8" s="30">
        <v>1081</v>
      </c>
      <c r="W8" s="30">
        <v>1131</v>
      </c>
      <c r="X8" s="30">
        <v>1069</v>
      </c>
      <c r="Y8" s="30">
        <v>941</v>
      </c>
      <c r="Z8" s="30">
        <v>1099</v>
      </c>
      <c r="AA8" s="30">
        <v>1126</v>
      </c>
      <c r="AB8" s="30">
        <v>1098</v>
      </c>
      <c r="AC8" s="30">
        <v>916</v>
      </c>
      <c r="AD8" s="30">
        <v>1180</v>
      </c>
      <c r="AE8" s="30">
        <v>1182</v>
      </c>
    </row>
    <row r="9" spans="1:31" x14ac:dyDescent="0.25">
      <c r="A9" t="s">
        <v>244</v>
      </c>
      <c r="B9" s="30">
        <v>3786</v>
      </c>
      <c r="C9" s="30">
        <v>3749</v>
      </c>
      <c r="D9" s="30">
        <v>3775</v>
      </c>
      <c r="E9" s="30">
        <v>3688</v>
      </c>
      <c r="F9" s="30">
        <v>4072</v>
      </c>
      <c r="G9" s="30">
        <v>3953</v>
      </c>
      <c r="H9" s="30">
        <v>4013</v>
      </c>
      <c r="I9" s="30">
        <v>3807</v>
      </c>
      <c r="J9" s="30">
        <v>4224</v>
      </c>
      <c r="K9" s="30">
        <v>3921</v>
      </c>
      <c r="L9" s="30">
        <v>3817</v>
      </c>
      <c r="M9" s="30">
        <v>3826</v>
      </c>
      <c r="N9" s="30">
        <v>2093</v>
      </c>
      <c r="O9" s="30">
        <v>3280</v>
      </c>
      <c r="P9" s="30">
        <v>3487</v>
      </c>
      <c r="Q9" s="30">
        <v>2538</v>
      </c>
      <c r="R9" s="30">
        <v>4090</v>
      </c>
      <c r="S9" s="30">
        <v>3990</v>
      </c>
      <c r="T9" s="30">
        <v>3839</v>
      </c>
      <c r="U9" s="30">
        <v>3516</v>
      </c>
      <c r="V9" s="30">
        <v>4470</v>
      </c>
      <c r="W9" s="30">
        <v>4169</v>
      </c>
      <c r="X9" s="30">
        <v>4245</v>
      </c>
      <c r="Y9" s="30">
        <v>3927</v>
      </c>
      <c r="Z9" s="30">
        <v>4533</v>
      </c>
      <c r="AA9" s="30">
        <v>4170</v>
      </c>
      <c r="AB9" s="30">
        <v>4272</v>
      </c>
      <c r="AC9" s="30">
        <v>4001</v>
      </c>
      <c r="AD9" s="30">
        <v>4466</v>
      </c>
      <c r="AE9" s="30">
        <v>4424</v>
      </c>
    </row>
    <row r="10" spans="1:31" x14ac:dyDescent="0.25">
      <c r="A10" t="s">
        <v>245</v>
      </c>
      <c r="B10" s="30">
        <v>6</v>
      </c>
      <c r="C10" s="30">
        <v>8</v>
      </c>
      <c r="D10" s="30">
        <v>11</v>
      </c>
      <c r="E10" s="30">
        <v>6</v>
      </c>
      <c r="F10" s="30">
        <v>8</v>
      </c>
      <c r="G10" s="30">
        <v>8</v>
      </c>
      <c r="H10" s="30">
        <v>7</v>
      </c>
      <c r="I10" s="30">
        <v>11</v>
      </c>
      <c r="J10" s="30">
        <v>10</v>
      </c>
      <c r="K10" s="30">
        <v>9</v>
      </c>
      <c r="L10" s="30">
        <v>10</v>
      </c>
      <c r="M10" s="30">
        <v>9</v>
      </c>
      <c r="N10" s="30">
        <v>28</v>
      </c>
      <c r="O10" s="30">
        <v>23</v>
      </c>
      <c r="P10" s="30">
        <v>4</v>
      </c>
      <c r="Q10" s="30">
        <v>11</v>
      </c>
      <c r="R10" s="30">
        <v>11</v>
      </c>
      <c r="S10" s="30">
        <v>12</v>
      </c>
      <c r="T10" s="30">
        <v>16</v>
      </c>
      <c r="U10" s="30">
        <v>11</v>
      </c>
      <c r="V10" s="30">
        <v>18</v>
      </c>
      <c r="W10" s="30">
        <v>11</v>
      </c>
      <c r="X10" s="30">
        <v>13</v>
      </c>
      <c r="Y10" s="30">
        <v>14</v>
      </c>
      <c r="Z10" s="30">
        <v>18</v>
      </c>
      <c r="AA10" s="30">
        <v>8</v>
      </c>
      <c r="AB10" s="30">
        <v>14</v>
      </c>
      <c r="AC10" s="30">
        <v>13</v>
      </c>
      <c r="AD10" s="30">
        <v>15</v>
      </c>
      <c r="AE10" s="30">
        <v>12</v>
      </c>
    </row>
    <row r="11" spans="1:31" x14ac:dyDescent="0.25">
      <c r="A11" t="s">
        <v>246</v>
      </c>
      <c r="B11" s="30">
        <v>14</v>
      </c>
      <c r="C11" s="30">
        <v>14</v>
      </c>
      <c r="D11" s="30">
        <v>10</v>
      </c>
      <c r="E11" s="30">
        <v>14</v>
      </c>
      <c r="F11" s="30">
        <v>12</v>
      </c>
      <c r="G11" s="30">
        <v>11</v>
      </c>
      <c r="H11" s="30">
        <v>11</v>
      </c>
      <c r="I11" s="30">
        <v>14</v>
      </c>
      <c r="J11" s="30">
        <v>13</v>
      </c>
      <c r="K11" s="30">
        <v>14</v>
      </c>
      <c r="L11" s="30">
        <v>17</v>
      </c>
      <c r="M11" s="30">
        <v>18</v>
      </c>
      <c r="N11" s="30">
        <v>33</v>
      </c>
      <c r="O11" s="30">
        <v>28</v>
      </c>
      <c r="P11" s="30">
        <v>17</v>
      </c>
      <c r="Q11" s="30">
        <v>12</v>
      </c>
      <c r="R11" s="30">
        <v>9</v>
      </c>
      <c r="S11" s="30">
        <v>15</v>
      </c>
      <c r="T11" s="30">
        <v>14</v>
      </c>
      <c r="U11" s="30">
        <v>19</v>
      </c>
      <c r="V11" s="30">
        <v>21</v>
      </c>
      <c r="W11" s="30">
        <v>25</v>
      </c>
      <c r="X11" s="30">
        <v>21</v>
      </c>
      <c r="Y11" s="30">
        <v>22</v>
      </c>
      <c r="Z11" s="30">
        <v>23</v>
      </c>
      <c r="AA11" s="30">
        <v>20</v>
      </c>
      <c r="AB11" s="30">
        <v>17</v>
      </c>
      <c r="AC11" s="30">
        <v>13</v>
      </c>
      <c r="AD11" s="30">
        <v>15</v>
      </c>
      <c r="AE11" s="30">
        <v>19</v>
      </c>
    </row>
    <row r="12" spans="1:31" x14ac:dyDescent="0.25">
      <c r="A12" t="s">
        <v>247</v>
      </c>
      <c r="B12" s="30">
        <v>17</v>
      </c>
      <c r="C12" s="30">
        <v>22</v>
      </c>
      <c r="D12" s="30">
        <v>20</v>
      </c>
      <c r="E12" s="30">
        <v>19</v>
      </c>
      <c r="F12" s="30">
        <v>24</v>
      </c>
      <c r="G12" s="30">
        <v>26</v>
      </c>
      <c r="H12" s="30">
        <v>13</v>
      </c>
      <c r="I12" s="30">
        <v>17</v>
      </c>
      <c r="J12" s="30">
        <v>31</v>
      </c>
      <c r="K12" s="30">
        <v>19</v>
      </c>
      <c r="L12" s="30">
        <v>20</v>
      </c>
      <c r="M12" s="30">
        <v>23</v>
      </c>
      <c r="N12" s="30">
        <v>34</v>
      </c>
      <c r="O12" s="30">
        <v>22</v>
      </c>
      <c r="P12" s="30">
        <v>15</v>
      </c>
      <c r="Q12" s="30">
        <v>21</v>
      </c>
      <c r="R12" s="30">
        <v>13</v>
      </c>
      <c r="S12" s="30">
        <v>17</v>
      </c>
      <c r="T12" s="30">
        <v>24</v>
      </c>
      <c r="U12" s="30">
        <v>9</v>
      </c>
      <c r="V12" s="30">
        <v>18</v>
      </c>
      <c r="W12" s="30">
        <v>13</v>
      </c>
      <c r="X12" s="30">
        <v>19</v>
      </c>
      <c r="Y12" s="30">
        <v>9</v>
      </c>
      <c r="Z12" s="30">
        <v>11</v>
      </c>
      <c r="AA12" s="30">
        <v>14</v>
      </c>
      <c r="AB12" s="30">
        <v>10</v>
      </c>
      <c r="AC12" s="30">
        <v>15</v>
      </c>
      <c r="AD12" s="30">
        <v>13</v>
      </c>
      <c r="AE12" s="30">
        <v>15</v>
      </c>
    </row>
    <row r="13" spans="1:31" x14ac:dyDescent="0.25">
      <c r="A13" t="s">
        <v>248</v>
      </c>
      <c r="B13" s="30">
        <v>11</v>
      </c>
      <c r="C13" s="30">
        <v>20</v>
      </c>
      <c r="D13" s="30">
        <v>13</v>
      </c>
      <c r="E13" s="30">
        <v>11</v>
      </c>
      <c r="F13" s="30">
        <v>12</v>
      </c>
      <c r="G13" s="30">
        <v>21</v>
      </c>
      <c r="H13" s="30">
        <v>11</v>
      </c>
      <c r="I13" s="30">
        <v>19</v>
      </c>
      <c r="J13" s="30">
        <v>21</v>
      </c>
      <c r="K13" s="30">
        <v>17</v>
      </c>
      <c r="L13" s="30">
        <v>15</v>
      </c>
      <c r="M13" s="30">
        <v>13</v>
      </c>
      <c r="N13" s="30">
        <v>16</v>
      </c>
      <c r="O13" s="30">
        <v>34</v>
      </c>
      <c r="P13" s="30">
        <v>11</v>
      </c>
      <c r="Q13" s="30">
        <v>16</v>
      </c>
      <c r="R13" s="30">
        <v>7</v>
      </c>
      <c r="S13" s="30">
        <v>11</v>
      </c>
      <c r="T13" s="30">
        <v>23</v>
      </c>
      <c r="U13" s="30">
        <v>14</v>
      </c>
      <c r="V13" s="30">
        <v>11</v>
      </c>
      <c r="W13" s="30">
        <v>15</v>
      </c>
      <c r="X13" s="30">
        <v>5</v>
      </c>
      <c r="Y13" s="30">
        <v>11</v>
      </c>
      <c r="Z13" s="30">
        <v>27</v>
      </c>
      <c r="AA13" s="30">
        <v>22</v>
      </c>
      <c r="AB13" s="30">
        <v>25</v>
      </c>
      <c r="AC13" s="30">
        <v>16</v>
      </c>
      <c r="AD13" s="30">
        <v>18</v>
      </c>
      <c r="AE13" s="30">
        <v>16</v>
      </c>
    </row>
    <row r="14" spans="1:31" x14ac:dyDescent="0.25">
      <c r="A14" t="s">
        <v>249</v>
      </c>
      <c r="B14" s="30">
        <v>17</v>
      </c>
      <c r="C14" s="30">
        <v>18</v>
      </c>
      <c r="D14" s="30">
        <v>17</v>
      </c>
      <c r="E14" s="30">
        <v>13</v>
      </c>
      <c r="F14" s="30">
        <v>13</v>
      </c>
      <c r="G14" s="30">
        <v>10</v>
      </c>
      <c r="H14" s="30">
        <v>12</v>
      </c>
      <c r="I14" s="30">
        <v>18</v>
      </c>
      <c r="J14" s="30">
        <v>18</v>
      </c>
      <c r="K14" s="30">
        <v>13</v>
      </c>
      <c r="L14" s="30">
        <v>18</v>
      </c>
      <c r="M14" s="30">
        <v>11</v>
      </c>
      <c r="N14" s="30">
        <v>19</v>
      </c>
      <c r="O14" s="30">
        <v>28</v>
      </c>
      <c r="P14" s="30">
        <v>17</v>
      </c>
      <c r="Q14" s="30">
        <v>6</v>
      </c>
      <c r="R14" s="30">
        <v>7</v>
      </c>
      <c r="S14" s="30">
        <v>11</v>
      </c>
      <c r="T14" s="30">
        <v>9</v>
      </c>
      <c r="U14" s="30">
        <v>6</v>
      </c>
      <c r="V14" s="30">
        <v>10</v>
      </c>
      <c r="W14" s="30">
        <v>7</v>
      </c>
      <c r="X14" s="30">
        <v>11</v>
      </c>
      <c r="Y14" s="30">
        <v>5</v>
      </c>
      <c r="Z14" s="30">
        <v>17</v>
      </c>
      <c r="AA14" s="30">
        <v>14</v>
      </c>
      <c r="AB14" s="30">
        <v>12</v>
      </c>
      <c r="AC14" s="30">
        <v>16</v>
      </c>
      <c r="AD14" s="30">
        <v>9</v>
      </c>
      <c r="AE14" s="30">
        <v>18</v>
      </c>
    </row>
    <row r="15" spans="1:31" x14ac:dyDescent="0.25">
      <c r="A15" t="s">
        <v>250</v>
      </c>
      <c r="B15" s="30">
        <v>0</v>
      </c>
      <c r="C15" s="30">
        <v>1</v>
      </c>
      <c r="D15" s="30">
        <v>0</v>
      </c>
      <c r="E15" s="30">
        <v>0</v>
      </c>
      <c r="F15" s="30">
        <v>0</v>
      </c>
      <c r="G15" s="30">
        <v>0</v>
      </c>
      <c r="H15" s="30">
        <v>0</v>
      </c>
      <c r="I15" s="30">
        <v>0</v>
      </c>
      <c r="J15" s="30">
        <v>0</v>
      </c>
      <c r="K15" s="30">
        <v>0</v>
      </c>
      <c r="L15" s="30">
        <v>0</v>
      </c>
      <c r="M15" s="30">
        <v>0</v>
      </c>
      <c r="N15" s="30">
        <v>0</v>
      </c>
      <c r="O15" s="30">
        <v>0</v>
      </c>
      <c r="P15" s="30">
        <v>0</v>
      </c>
      <c r="Q15" s="30">
        <v>0</v>
      </c>
      <c r="R15" s="30">
        <v>0</v>
      </c>
      <c r="S15" s="30">
        <v>0</v>
      </c>
      <c r="T15" s="30">
        <v>0</v>
      </c>
      <c r="U15" s="30">
        <v>0</v>
      </c>
      <c r="V15" s="30">
        <v>0</v>
      </c>
      <c r="W15" s="30">
        <v>0</v>
      </c>
      <c r="X15" s="30">
        <v>0</v>
      </c>
      <c r="Y15" s="30">
        <v>0</v>
      </c>
      <c r="Z15" s="30">
        <v>0</v>
      </c>
      <c r="AA15" s="30">
        <v>0</v>
      </c>
      <c r="AB15" s="30">
        <v>0</v>
      </c>
      <c r="AC15" s="30">
        <v>0</v>
      </c>
      <c r="AD15" s="30">
        <v>0</v>
      </c>
      <c r="AE15" s="30">
        <v>0</v>
      </c>
    </row>
    <row r="16" spans="1:31" x14ac:dyDescent="0.25">
      <c r="A16" s="29" t="s">
        <v>251</v>
      </c>
      <c r="B16" s="27">
        <v>5260</v>
      </c>
      <c r="C16" s="27">
        <v>5343</v>
      </c>
      <c r="D16" s="27">
        <v>5161</v>
      </c>
      <c r="E16" s="27">
        <v>4899</v>
      </c>
      <c r="F16" s="27">
        <v>5482</v>
      </c>
      <c r="G16" s="27">
        <v>5437</v>
      </c>
      <c r="H16" s="27">
        <v>5299</v>
      </c>
      <c r="I16" s="27">
        <v>5008</v>
      </c>
      <c r="J16" s="27">
        <v>5617</v>
      </c>
      <c r="K16" s="27">
        <v>5285</v>
      </c>
      <c r="L16" s="27">
        <v>5126</v>
      </c>
      <c r="M16" s="27">
        <v>5042</v>
      </c>
      <c r="N16" s="27">
        <v>2903</v>
      </c>
      <c r="O16" s="27">
        <v>4450</v>
      </c>
      <c r="P16" s="27">
        <v>4623</v>
      </c>
      <c r="Q16" s="27">
        <v>3425</v>
      </c>
      <c r="R16" s="27">
        <v>5235</v>
      </c>
      <c r="S16" s="27">
        <v>5266</v>
      </c>
      <c r="T16" s="27">
        <v>4917</v>
      </c>
      <c r="U16" s="27">
        <v>4492</v>
      </c>
      <c r="V16" s="27">
        <v>5629</v>
      </c>
      <c r="W16" s="27">
        <v>5371</v>
      </c>
      <c r="X16" s="27">
        <v>5383</v>
      </c>
      <c r="Y16" s="27">
        <v>4929</v>
      </c>
      <c r="Z16" s="27">
        <v>5728</v>
      </c>
      <c r="AA16" s="27">
        <v>5374</v>
      </c>
      <c r="AB16" s="27">
        <v>5448</v>
      </c>
      <c r="AC16" s="27">
        <v>4990</v>
      </c>
      <c r="AD16" s="27">
        <v>5716</v>
      </c>
      <c r="AE16" s="27">
        <v>5686</v>
      </c>
    </row>
    <row r="17" spans="1:31" x14ac:dyDescent="0.25">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row>
    <row r="18" spans="1:31" x14ac:dyDescent="0.25">
      <c r="A18" s="3" t="s">
        <v>58</v>
      </c>
    </row>
    <row r="19" spans="1:31" ht="31.5" customHeight="1" x14ac:dyDescent="0.25">
      <c r="A19" s="29" t="s">
        <v>212</v>
      </c>
      <c r="B19" s="26" t="s">
        <v>213</v>
      </c>
      <c r="C19" s="26" t="s">
        <v>214</v>
      </c>
      <c r="D19" s="26" t="s">
        <v>215</v>
      </c>
      <c r="E19" s="26" t="s">
        <v>216</v>
      </c>
      <c r="F19" s="26" t="s">
        <v>217</v>
      </c>
      <c r="G19" s="26" t="s">
        <v>218</v>
      </c>
      <c r="H19" s="26" t="s">
        <v>219</v>
      </c>
      <c r="I19" s="26" t="s">
        <v>220</v>
      </c>
      <c r="J19" s="26" t="s">
        <v>221</v>
      </c>
      <c r="K19" s="26" t="s">
        <v>222</v>
      </c>
      <c r="L19" s="26" t="s">
        <v>223</v>
      </c>
      <c r="M19" s="26" t="s">
        <v>224</v>
      </c>
      <c r="N19" s="26" t="s">
        <v>225</v>
      </c>
      <c r="O19" s="26" t="s">
        <v>226</v>
      </c>
      <c r="P19" s="26" t="s">
        <v>227</v>
      </c>
      <c r="Q19" s="26" t="s">
        <v>228</v>
      </c>
      <c r="R19" s="26" t="s">
        <v>229</v>
      </c>
      <c r="S19" s="26" t="s">
        <v>230</v>
      </c>
      <c r="T19" s="26" t="s">
        <v>231</v>
      </c>
      <c r="U19" s="26" t="s">
        <v>232</v>
      </c>
      <c r="V19" s="26" t="s">
        <v>233</v>
      </c>
      <c r="W19" s="26" t="s">
        <v>234</v>
      </c>
      <c r="X19" s="26" t="s">
        <v>235</v>
      </c>
      <c r="Y19" s="26" t="s">
        <v>236</v>
      </c>
      <c r="Z19" s="26" t="s">
        <v>237</v>
      </c>
      <c r="AA19" s="26" t="s">
        <v>238</v>
      </c>
      <c r="AB19" s="26" t="s">
        <v>239</v>
      </c>
      <c r="AC19" s="26" t="s">
        <v>240</v>
      </c>
      <c r="AD19" s="26" t="s">
        <v>241</v>
      </c>
      <c r="AE19" s="26" t="s">
        <v>242</v>
      </c>
    </row>
    <row r="20" spans="1:31" x14ac:dyDescent="0.25">
      <c r="A20" t="s">
        <v>243</v>
      </c>
      <c r="B20" s="30">
        <v>908</v>
      </c>
      <c r="C20" s="30">
        <v>934</v>
      </c>
      <c r="D20" s="30">
        <v>930</v>
      </c>
      <c r="E20" s="30">
        <v>804</v>
      </c>
      <c r="F20" s="30">
        <v>875</v>
      </c>
      <c r="G20" s="30">
        <v>855</v>
      </c>
      <c r="H20" s="30">
        <v>795</v>
      </c>
      <c r="I20" s="30">
        <v>755</v>
      </c>
      <c r="J20" s="30">
        <v>778</v>
      </c>
      <c r="K20" s="30">
        <v>866</v>
      </c>
      <c r="L20" s="30">
        <v>771</v>
      </c>
      <c r="M20" s="30">
        <v>738</v>
      </c>
      <c r="N20" s="30">
        <v>458</v>
      </c>
      <c r="O20" s="30">
        <v>739</v>
      </c>
      <c r="P20" s="30">
        <v>725</v>
      </c>
      <c r="Q20" s="30">
        <v>586</v>
      </c>
      <c r="R20" s="30">
        <v>723</v>
      </c>
      <c r="S20" s="30">
        <v>782</v>
      </c>
      <c r="T20" s="30">
        <v>762</v>
      </c>
      <c r="U20" s="30">
        <v>650</v>
      </c>
      <c r="V20" s="30">
        <v>759</v>
      </c>
      <c r="W20" s="30">
        <v>829</v>
      </c>
      <c r="X20" s="30">
        <v>796</v>
      </c>
      <c r="Y20" s="30">
        <v>685</v>
      </c>
      <c r="Z20" s="30">
        <v>843</v>
      </c>
      <c r="AA20" s="30">
        <v>834</v>
      </c>
      <c r="AB20" s="30">
        <v>759</v>
      </c>
      <c r="AC20" s="30">
        <v>754</v>
      </c>
      <c r="AD20" s="30">
        <v>822</v>
      </c>
      <c r="AE20" s="30">
        <v>866</v>
      </c>
    </row>
    <row r="21" spans="1:31" x14ac:dyDescent="0.25">
      <c r="A21" t="s">
        <v>244</v>
      </c>
      <c r="B21" s="30">
        <v>2674</v>
      </c>
      <c r="C21" s="30">
        <v>2833</v>
      </c>
      <c r="D21" s="30">
        <v>2577</v>
      </c>
      <c r="E21" s="30">
        <v>2646</v>
      </c>
      <c r="F21" s="30">
        <v>2775</v>
      </c>
      <c r="G21" s="30">
        <v>2872</v>
      </c>
      <c r="H21" s="30">
        <v>2781</v>
      </c>
      <c r="I21" s="30">
        <v>2670</v>
      </c>
      <c r="J21" s="30">
        <v>2914</v>
      </c>
      <c r="K21" s="30">
        <v>2976</v>
      </c>
      <c r="L21" s="30">
        <v>2676</v>
      </c>
      <c r="M21" s="30">
        <v>2676</v>
      </c>
      <c r="N21" s="30">
        <v>1495</v>
      </c>
      <c r="O21" s="30">
        <v>2641</v>
      </c>
      <c r="P21" s="30">
        <v>2666</v>
      </c>
      <c r="Q21" s="30">
        <v>2124</v>
      </c>
      <c r="R21" s="30">
        <v>2945</v>
      </c>
      <c r="S21" s="30">
        <v>2969</v>
      </c>
      <c r="T21" s="30">
        <v>2781</v>
      </c>
      <c r="U21" s="30">
        <v>2576</v>
      </c>
      <c r="V21" s="30">
        <v>3034</v>
      </c>
      <c r="W21" s="30">
        <v>3060</v>
      </c>
      <c r="X21" s="30">
        <v>3029</v>
      </c>
      <c r="Y21" s="30">
        <v>2682</v>
      </c>
      <c r="Z21" s="30">
        <v>3039</v>
      </c>
      <c r="AA21" s="30">
        <v>3118</v>
      </c>
      <c r="AB21" s="30">
        <v>2775</v>
      </c>
      <c r="AC21" s="30">
        <v>2757</v>
      </c>
      <c r="AD21" s="30">
        <v>2945</v>
      </c>
      <c r="AE21" s="30">
        <v>3125</v>
      </c>
    </row>
    <row r="22" spans="1:31" x14ac:dyDescent="0.25">
      <c r="A22" t="s">
        <v>245</v>
      </c>
      <c r="B22" s="30">
        <v>3</v>
      </c>
      <c r="C22" s="30">
        <v>3</v>
      </c>
      <c r="D22" s="30">
        <v>8</v>
      </c>
      <c r="E22" s="30">
        <v>12</v>
      </c>
      <c r="F22" s="30">
        <v>6</v>
      </c>
      <c r="G22" s="30">
        <v>8</v>
      </c>
      <c r="H22" s="30">
        <v>3</v>
      </c>
      <c r="I22" s="30">
        <v>5</v>
      </c>
      <c r="J22" s="30">
        <v>4</v>
      </c>
      <c r="K22" s="30">
        <v>7</v>
      </c>
      <c r="L22" s="30">
        <v>6</v>
      </c>
      <c r="M22" s="30">
        <v>7</v>
      </c>
      <c r="N22" s="30">
        <v>29</v>
      </c>
      <c r="O22" s="30">
        <v>27</v>
      </c>
      <c r="P22" s="30">
        <v>8</v>
      </c>
      <c r="Q22" s="30">
        <v>3</v>
      </c>
      <c r="R22" s="30">
        <v>7</v>
      </c>
      <c r="S22" s="30">
        <v>5</v>
      </c>
      <c r="T22" s="30">
        <v>5</v>
      </c>
      <c r="U22" s="30">
        <v>10</v>
      </c>
      <c r="V22" s="30">
        <v>8</v>
      </c>
      <c r="W22" s="30">
        <v>6</v>
      </c>
      <c r="X22" s="30">
        <v>11</v>
      </c>
      <c r="Y22" s="30">
        <v>6</v>
      </c>
      <c r="Z22" s="30">
        <v>8</v>
      </c>
      <c r="AA22" s="30">
        <v>10</v>
      </c>
      <c r="AB22" s="30">
        <v>8</v>
      </c>
      <c r="AC22" s="30">
        <v>3</v>
      </c>
      <c r="AD22" s="30">
        <v>12</v>
      </c>
      <c r="AE22" s="30">
        <v>12</v>
      </c>
    </row>
    <row r="23" spans="1:31" x14ac:dyDescent="0.25">
      <c r="A23" t="s">
        <v>246</v>
      </c>
      <c r="B23" s="30">
        <v>6</v>
      </c>
      <c r="C23" s="30">
        <v>7</v>
      </c>
      <c r="D23" s="30">
        <v>9</v>
      </c>
      <c r="E23" s="30">
        <v>0</v>
      </c>
      <c r="F23" s="30">
        <v>9</v>
      </c>
      <c r="G23" s="30">
        <v>7</v>
      </c>
      <c r="H23" s="30">
        <v>6</v>
      </c>
      <c r="I23" s="30">
        <v>5</v>
      </c>
      <c r="J23" s="30">
        <v>11</v>
      </c>
      <c r="K23" s="30">
        <v>7</v>
      </c>
      <c r="L23" s="30">
        <v>5</v>
      </c>
      <c r="M23" s="30">
        <v>4</v>
      </c>
      <c r="N23" s="30">
        <v>49</v>
      </c>
      <c r="O23" s="30">
        <v>24</v>
      </c>
      <c r="P23" s="30">
        <v>6</v>
      </c>
      <c r="Q23" s="30">
        <v>6</v>
      </c>
      <c r="R23" s="30">
        <v>7</v>
      </c>
      <c r="S23" s="30">
        <v>6</v>
      </c>
      <c r="T23" s="30">
        <v>5</v>
      </c>
      <c r="U23" s="30">
        <v>4</v>
      </c>
      <c r="V23" s="30" t="s">
        <v>387</v>
      </c>
      <c r="W23" s="30">
        <v>5</v>
      </c>
      <c r="X23" s="30" t="s">
        <v>386</v>
      </c>
      <c r="Y23" s="30">
        <v>8</v>
      </c>
      <c r="Z23" s="30">
        <v>8</v>
      </c>
      <c r="AA23" s="30">
        <v>5</v>
      </c>
      <c r="AB23" s="30">
        <v>9</v>
      </c>
      <c r="AC23" s="30">
        <v>4</v>
      </c>
      <c r="AD23" s="30">
        <v>4</v>
      </c>
      <c r="AE23" s="30">
        <v>11</v>
      </c>
    </row>
    <row r="24" spans="1:31" x14ac:dyDescent="0.25">
      <c r="A24" t="s">
        <v>247</v>
      </c>
      <c r="B24" s="30">
        <v>11</v>
      </c>
      <c r="C24" s="30">
        <v>9</v>
      </c>
      <c r="D24" s="30">
        <v>14</v>
      </c>
      <c r="E24" s="30">
        <v>6</v>
      </c>
      <c r="F24" s="30">
        <v>3</v>
      </c>
      <c r="G24" s="30">
        <v>13</v>
      </c>
      <c r="H24" s="30">
        <v>10</v>
      </c>
      <c r="I24" s="30">
        <v>10</v>
      </c>
      <c r="J24" s="30">
        <v>7</v>
      </c>
      <c r="K24" s="30">
        <v>7</v>
      </c>
      <c r="L24" s="30">
        <v>9</v>
      </c>
      <c r="M24" s="30">
        <v>8</v>
      </c>
      <c r="N24" s="30">
        <v>26</v>
      </c>
      <c r="O24" s="30">
        <v>30</v>
      </c>
      <c r="P24" s="30">
        <v>6</v>
      </c>
      <c r="Q24" s="30">
        <v>7</v>
      </c>
      <c r="R24" s="30">
        <v>4</v>
      </c>
      <c r="S24" s="30" t="s">
        <v>386</v>
      </c>
      <c r="T24" s="30" t="s">
        <v>387</v>
      </c>
      <c r="U24" s="30">
        <v>4</v>
      </c>
      <c r="V24" s="30" t="s">
        <v>387</v>
      </c>
      <c r="W24" s="30">
        <v>6</v>
      </c>
      <c r="X24" s="30" t="s">
        <v>387</v>
      </c>
      <c r="Y24" s="30">
        <v>6</v>
      </c>
      <c r="Z24" s="30">
        <v>5</v>
      </c>
      <c r="AA24" s="30">
        <v>9</v>
      </c>
      <c r="AB24" s="30">
        <v>4</v>
      </c>
      <c r="AC24" s="30">
        <v>8</v>
      </c>
      <c r="AD24" s="30">
        <v>5</v>
      </c>
      <c r="AE24" s="30">
        <v>4</v>
      </c>
    </row>
    <row r="25" spans="1:31" x14ac:dyDescent="0.25">
      <c r="A25" t="s">
        <v>248</v>
      </c>
      <c r="B25" s="30">
        <v>6</v>
      </c>
      <c r="C25" s="30">
        <v>8</v>
      </c>
      <c r="D25" s="30">
        <v>5</v>
      </c>
      <c r="E25" s="30">
        <v>5</v>
      </c>
      <c r="F25" s="30">
        <v>7</v>
      </c>
      <c r="G25" s="30">
        <v>7</v>
      </c>
      <c r="H25" s="30">
        <v>10</v>
      </c>
      <c r="I25" s="30">
        <v>7</v>
      </c>
      <c r="J25" s="30">
        <v>10</v>
      </c>
      <c r="K25" s="30">
        <v>7</v>
      </c>
      <c r="L25" s="30">
        <v>12</v>
      </c>
      <c r="M25" s="30">
        <v>16</v>
      </c>
      <c r="N25" s="30">
        <v>26</v>
      </c>
      <c r="O25" s="30">
        <v>24</v>
      </c>
      <c r="P25" s="30">
        <v>12</v>
      </c>
      <c r="Q25" s="30">
        <v>6</v>
      </c>
      <c r="R25" s="30">
        <v>6</v>
      </c>
      <c r="S25" s="30" t="s">
        <v>387</v>
      </c>
      <c r="T25" s="30" t="s">
        <v>387</v>
      </c>
      <c r="U25" s="30">
        <v>4</v>
      </c>
      <c r="V25" s="30">
        <v>9</v>
      </c>
      <c r="W25" s="30">
        <v>9</v>
      </c>
      <c r="X25" s="30">
        <v>6</v>
      </c>
      <c r="Y25" s="30">
        <v>8</v>
      </c>
      <c r="Z25" s="30">
        <v>8</v>
      </c>
      <c r="AA25" s="30">
        <v>10</v>
      </c>
      <c r="AB25" s="30">
        <v>10</v>
      </c>
      <c r="AC25" s="30">
        <v>19</v>
      </c>
      <c r="AD25" s="30">
        <v>7</v>
      </c>
      <c r="AE25" s="30">
        <v>22</v>
      </c>
    </row>
    <row r="26" spans="1:31" x14ac:dyDescent="0.25">
      <c r="A26" t="s">
        <v>249</v>
      </c>
      <c r="B26" s="30">
        <v>33</v>
      </c>
      <c r="C26" s="30">
        <v>33</v>
      </c>
      <c r="D26" s="30">
        <v>16</v>
      </c>
      <c r="E26" s="30">
        <v>21</v>
      </c>
      <c r="F26" s="30">
        <v>26</v>
      </c>
      <c r="G26" s="30">
        <v>26</v>
      </c>
      <c r="H26" s="30">
        <v>21</v>
      </c>
      <c r="I26" s="30">
        <v>30</v>
      </c>
      <c r="J26" s="30">
        <v>40</v>
      </c>
      <c r="K26" s="30">
        <v>27</v>
      </c>
      <c r="L26" s="30">
        <v>23</v>
      </c>
      <c r="M26" s="30">
        <v>23</v>
      </c>
      <c r="N26" s="30">
        <v>17</v>
      </c>
      <c r="O26" s="30">
        <v>33</v>
      </c>
      <c r="P26" s="30">
        <v>28</v>
      </c>
      <c r="Q26" s="30">
        <v>17</v>
      </c>
      <c r="R26" s="30">
        <v>19</v>
      </c>
      <c r="S26" s="30">
        <v>11</v>
      </c>
      <c r="T26" s="30">
        <v>14</v>
      </c>
      <c r="U26" s="30">
        <v>11</v>
      </c>
      <c r="V26" s="30">
        <v>13</v>
      </c>
      <c r="W26" s="30">
        <v>16</v>
      </c>
      <c r="X26" s="30">
        <v>13</v>
      </c>
      <c r="Y26" s="30">
        <v>14</v>
      </c>
      <c r="Z26" s="30">
        <v>17</v>
      </c>
      <c r="AA26" s="30">
        <v>23</v>
      </c>
      <c r="AB26" s="30">
        <v>25</v>
      </c>
      <c r="AC26" s="30">
        <v>34</v>
      </c>
      <c r="AD26" s="30">
        <v>22</v>
      </c>
      <c r="AE26" s="30">
        <v>29</v>
      </c>
    </row>
    <row r="27" spans="1:31" x14ac:dyDescent="0.25">
      <c r="A27" t="s">
        <v>250</v>
      </c>
      <c r="B27" s="30">
        <v>0</v>
      </c>
      <c r="C27" s="30">
        <v>0</v>
      </c>
      <c r="D27" s="30">
        <v>0</v>
      </c>
      <c r="E27" s="30">
        <v>0</v>
      </c>
      <c r="F27" s="30">
        <v>0</v>
      </c>
      <c r="G27" s="30">
        <v>0</v>
      </c>
      <c r="H27" s="30">
        <v>0</v>
      </c>
      <c r="I27" s="30">
        <v>0</v>
      </c>
      <c r="J27" s="30">
        <v>0</v>
      </c>
      <c r="K27" s="30">
        <v>0</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30">
        <v>0</v>
      </c>
      <c r="AD27" s="30">
        <v>0</v>
      </c>
      <c r="AE27" s="30">
        <v>0</v>
      </c>
    </row>
    <row r="28" spans="1:31" x14ac:dyDescent="0.25">
      <c r="A28" s="29" t="s">
        <v>251</v>
      </c>
      <c r="B28" s="27">
        <v>3641</v>
      </c>
      <c r="C28" s="27">
        <v>3827</v>
      </c>
      <c r="D28" s="27">
        <v>3559</v>
      </c>
      <c r="E28" s="27">
        <v>3494</v>
      </c>
      <c r="F28" s="27">
        <v>3701</v>
      </c>
      <c r="G28" s="27">
        <v>3788</v>
      </c>
      <c r="H28" s="27">
        <v>3626</v>
      </c>
      <c r="I28" s="27">
        <v>3482</v>
      </c>
      <c r="J28" s="27">
        <v>3764</v>
      </c>
      <c r="K28" s="27">
        <v>3897</v>
      </c>
      <c r="L28" s="27">
        <v>3502</v>
      </c>
      <c r="M28" s="27">
        <v>3472</v>
      </c>
      <c r="N28" s="27">
        <v>2100</v>
      </c>
      <c r="O28" s="27">
        <v>3518</v>
      </c>
      <c r="P28" s="27">
        <v>3451</v>
      </c>
      <c r="Q28" s="27">
        <v>2749</v>
      </c>
      <c r="R28" s="27">
        <v>3711</v>
      </c>
      <c r="S28" s="27">
        <v>3781</v>
      </c>
      <c r="T28" s="27">
        <v>3579</v>
      </c>
      <c r="U28" s="27">
        <v>3259</v>
      </c>
      <c r="V28" s="27">
        <v>3833</v>
      </c>
      <c r="W28" s="27">
        <v>3931</v>
      </c>
      <c r="X28" s="27">
        <v>3862</v>
      </c>
      <c r="Y28" s="27">
        <v>3409</v>
      </c>
      <c r="Z28" s="27">
        <v>3928</v>
      </c>
      <c r="AA28" s="27">
        <v>4009</v>
      </c>
      <c r="AB28" s="27">
        <v>3590</v>
      </c>
      <c r="AC28" s="27">
        <v>3579</v>
      </c>
      <c r="AD28" s="27">
        <v>3817</v>
      </c>
      <c r="AE28" s="27">
        <v>4069</v>
      </c>
    </row>
    <row r="29" spans="1:31" x14ac:dyDescent="0.25">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row>
    <row r="30" spans="1:31" x14ac:dyDescent="0.25">
      <c r="A30" s="3" t="s">
        <v>163</v>
      </c>
    </row>
    <row r="31" spans="1:31" ht="31.5" customHeight="1" x14ac:dyDescent="0.25">
      <c r="A31" s="29" t="s">
        <v>212</v>
      </c>
      <c r="B31" s="26" t="s">
        <v>213</v>
      </c>
      <c r="C31" s="26" t="s">
        <v>214</v>
      </c>
      <c r="D31" s="26" t="s">
        <v>215</v>
      </c>
      <c r="E31" s="26" t="s">
        <v>216</v>
      </c>
      <c r="F31" s="26" t="s">
        <v>217</v>
      </c>
      <c r="G31" s="26" t="s">
        <v>218</v>
      </c>
      <c r="H31" s="26" t="s">
        <v>219</v>
      </c>
      <c r="I31" s="26" t="s">
        <v>220</v>
      </c>
      <c r="J31" s="26" t="s">
        <v>221</v>
      </c>
      <c r="K31" s="26" t="s">
        <v>222</v>
      </c>
      <c r="L31" s="26" t="s">
        <v>223</v>
      </c>
      <c r="M31" s="26" t="s">
        <v>224</v>
      </c>
      <c r="N31" s="26" t="s">
        <v>225</v>
      </c>
      <c r="O31" s="26" t="s">
        <v>226</v>
      </c>
      <c r="P31" s="26" t="s">
        <v>227</v>
      </c>
      <c r="Q31" s="26" t="s">
        <v>228</v>
      </c>
      <c r="R31" s="26" t="s">
        <v>229</v>
      </c>
      <c r="S31" s="26" t="s">
        <v>230</v>
      </c>
      <c r="T31" s="26" t="s">
        <v>231</v>
      </c>
      <c r="U31" s="26" t="s">
        <v>232</v>
      </c>
      <c r="V31" s="26" t="s">
        <v>233</v>
      </c>
      <c r="W31" s="26" t="s">
        <v>234</v>
      </c>
      <c r="X31" s="26" t="s">
        <v>235</v>
      </c>
      <c r="Y31" s="26" t="s">
        <v>236</v>
      </c>
      <c r="Z31" s="26" t="s">
        <v>237</v>
      </c>
      <c r="AA31" s="26" t="s">
        <v>238</v>
      </c>
      <c r="AB31" s="26" t="s">
        <v>239</v>
      </c>
      <c r="AC31" s="26" t="s">
        <v>240</v>
      </c>
      <c r="AD31" s="26" t="s">
        <v>241</v>
      </c>
      <c r="AE31" s="26" t="s">
        <v>242</v>
      </c>
    </row>
    <row r="32" spans="1:31" x14ac:dyDescent="0.25">
      <c r="A32" t="s">
        <v>243</v>
      </c>
      <c r="B32" s="30">
        <v>48</v>
      </c>
      <c r="C32" s="30">
        <v>66</v>
      </c>
      <c r="D32" s="30">
        <v>30</v>
      </c>
      <c r="E32" s="30">
        <v>12</v>
      </c>
      <c r="F32" s="30">
        <v>10</v>
      </c>
      <c r="G32" s="30">
        <v>12</v>
      </c>
      <c r="H32" s="30">
        <v>8</v>
      </c>
      <c r="I32" s="30">
        <v>10</v>
      </c>
      <c r="J32" s="30">
        <v>7</v>
      </c>
      <c r="K32" s="30">
        <v>11</v>
      </c>
      <c r="L32" s="30">
        <v>7</v>
      </c>
      <c r="M32" s="30">
        <v>6</v>
      </c>
      <c r="N32" s="30">
        <v>9</v>
      </c>
      <c r="O32" s="30">
        <v>10</v>
      </c>
      <c r="P32" s="30">
        <v>6</v>
      </c>
      <c r="Q32" s="30">
        <v>2</v>
      </c>
      <c r="R32" s="30">
        <v>1</v>
      </c>
      <c r="S32" s="30">
        <v>10</v>
      </c>
      <c r="T32" s="30">
        <v>7</v>
      </c>
      <c r="U32" s="30">
        <v>4</v>
      </c>
      <c r="V32" s="30">
        <v>10</v>
      </c>
      <c r="W32" s="30">
        <v>5</v>
      </c>
      <c r="X32" s="30">
        <v>10</v>
      </c>
      <c r="Y32" s="30">
        <v>10</v>
      </c>
      <c r="Z32" s="30">
        <v>11</v>
      </c>
      <c r="AA32" s="30">
        <v>8</v>
      </c>
      <c r="AB32" s="30">
        <v>9</v>
      </c>
      <c r="AC32" s="30">
        <v>7</v>
      </c>
      <c r="AD32" s="30">
        <v>15</v>
      </c>
      <c r="AE32" s="30">
        <v>11</v>
      </c>
    </row>
    <row r="33" spans="1:31" x14ac:dyDescent="0.25">
      <c r="A33" t="s">
        <v>244</v>
      </c>
      <c r="B33" s="30">
        <v>177</v>
      </c>
      <c r="C33" s="30">
        <v>186</v>
      </c>
      <c r="D33" s="30">
        <v>82</v>
      </c>
      <c r="E33" s="30">
        <v>53</v>
      </c>
      <c r="F33" s="30">
        <v>49</v>
      </c>
      <c r="G33" s="30">
        <v>60</v>
      </c>
      <c r="H33" s="30">
        <v>43</v>
      </c>
      <c r="I33" s="30">
        <v>28</v>
      </c>
      <c r="J33" s="30">
        <v>71</v>
      </c>
      <c r="K33" s="30">
        <v>53</v>
      </c>
      <c r="L33" s="30">
        <v>52</v>
      </c>
      <c r="M33" s="30">
        <v>53</v>
      </c>
      <c r="N33" s="30">
        <v>29</v>
      </c>
      <c r="O33" s="30">
        <v>44</v>
      </c>
      <c r="P33" s="30">
        <v>41</v>
      </c>
      <c r="Q33" s="30">
        <v>31</v>
      </c>
      <c r="R33" s="30">
        <v>45</v>
      </c>
      <c r="S33" s="30">
        <v>53</v>
      </c>
      <c r="T33" s="30">
        <v>63</v>
      </c>
      <c r="U33" s="30">
        <v>46</v>
      </c>
      <c r="V33" s="30">
        <v>66</v>
      </c>
      <c r="W33" s="30">
        <v>48</v>
      </c>
      <c r="X33" s="30">
        <v>56</v>
      </c>
      <c r="Y33" s="30">
        <v>42</v>
      </c>
      <c r="Z33" s="30">
        <v>63</v>
      </c>
      <c r="AA33" s="30">
        <v>48</v>
      </c>
      <c r="AB33" s="30">
        <v>61</v>
      </c>
      <c r="AC33" s="30">
        <v>50</v>
      </c>
      <c r="AD33" s="30">
        <v>77</v>
      </c>
      <c r="AE33" s="30">
        <v>79</v>
      </c>
    </row>
    <row r="34" spans="1:31" x14ac:dyDescent="0.25">
      <c r="A34" t="s">
        <v>245</v>
      </c>
      <c r="B34" s="30">
        <v>0</v>
      </c>
      <c r="C34" s="30">
        <v>0</v>
      </c>
      <c r="D34" s="30">
        <v>1</v>
      </c>
      <c r="E34" s="30">
        <v>0</v>
      </c>
      <c r="F34" s="30">
        <v>1</v>
      </c>
      <c r="G34" s="30">
        <v>1</v>
      </c>
      <c r="H34" s="30">
        <v>0</v>
      </c>
      <c r="I34" s="30">
        <v>0</v>
      </c>
      <c r="J34" s="30">
        <v>0</v>
      </c>
      <c r="K34" s="30">
        <v>0</v>
      </c>
      <c r="L34" s="30">
        <v>0</v>
      </c>
      <c r="M34" s="30">
        <v>1</v>
      </c>
      <c r="N34" s="30">
        <v>0</v>
      </c>
      <c r="O34" s="30">
        <v>0</v>
      </c>
      <c r="P34" s="30">
        <v>1</v>
      </c>
      <c r="Q34" s="30">
        <v>0</v>
      </c>
      <c r="R34" s="30">
        <v>0</v>
      </c>
      <c r="S34" s="30">
        <v>0</v>
      </c>
      <c r="T34" s="30">
        <v>0</v>
      </c>
      <c r="U34" s="30">
        <v>0</v>
      </c>
      <c r="V34" s="30">
        <v>2</v>
      </c>
      <c r="W34" s="30">
        <v>4</v>
      </c>
      <c r="X34" s="30">
        <v>1</v>
      </c>
      <c r="Y34" s="30">
        <v>1</v>
      </c>
      <c r="Z34" s="30">
        <v>1</v>
      </c>
      <c r="AA34" s="30">
        <v>2</v>
      </c>
      <c r="AB34" s="30">
        <v>2</v>
      </c>
      <c r="AC34" s="30">
        <v>3</v>
      </c>
      <c r="AD34" s="30">
        <v>1</v>
      </c>
      <c r="AE34" s="30">
        <v>1</v>
      </c>
    </row>
    <row r="35" spans="1:31" x14ac:dyDescent="0.25">
      <c r="A35" t="s">
        <v>246</v>
      </c>
      <c r="B35" s="30">
        <v>0</v>
      </c>
      <c r="C35" s="30">
        <v>1</v>
      </c>
      <c r="D35" s="30">
        <v>1</v>
      </c>
      <c r="E35" s="30">
        <v>1</v>
      </c>
      <c r="F35" s="30">
        <v>0</v>
      </c>
      <c r="G35" s="30">
        <v>0</v>
      </c>
      <c r="H35" s="30">
        <v>0</v>
      </c>
      <c r="I35" s="30">
        <v>0</v>
      </c>
      <c r="J35" s="30">
        <v>0</v>
      </c>
      <c r="K35" s="30">
        <v>0</v>
      </c>
      <c r="L35" s="30">
        <v>0</v>
      </c>
      <c r="M35" s="30">
        <v>0</v>
      </c>
      <c r="N35" s="30">
        <v>1</v>
      </c>
      <c r="O35" s="30">
        <v>0</v>
      </c>
      <c r="P35" s="30">
        <v>0</v>
      </c>
      <c r="Q35" s="30">
        <v>0</v>
      </c>
      <c r="R35" s="30">
        <v>1</v>
      </c>
      <c r="S35" s="30">
        <v>0</v>
      </c>
      <c r="T35" s="30">
        <v>0</v>
      </c>
      <c r="U35" s="30">
        <v>0</v>
      </c>
      <c r="V35" s="30">
        <v>1</v>
      </c>
      <c r="W35" s="30">
        <v>0</v>
      </c>
      <c r="X35" s="30">
        <v>0</v>
      </c>
      <c r="Y35" s="30">
        <v>0</v>
      </c>
      <c r="Z35" s="30">
        <v>0</v>
      </c>
      <c r="AA35" s="30">
        <v>0</v>
      </c>
      <c r="AB35" s="30">
        <v>1</v>
      </c>
      <c r="AC35" s="30">
        <v>0</v>
      </c>
      <c r="AD35" s="30">
        <v>1</v>
      </c>
      <c r="AE35" s="30">
        <v>0</v>
      </c>
    </row>
    <row r="36" spans="1:31" x14ac:dyDescent="0.25">
      <c r="A36" t="s">
        <v>247</v>
      </c>
      <c r="B36" s="30">
        <v>0</v>
      </c>
      <c r="C36" s="30">
        <v>1</v>
      </c>
      <c r="D36" s="30">
        <v>0</v>
      </c>
      <c r="E36" s="30">
        <v>0</v>
      </c>
      <c r="F36" s="30">
        <v>0</v>
      </c>
      <c r="G36" s="30">
        <v>0</v>
      </c>
      <c r="H36" s="30">
        <v>0</v>
      </c>
      <c r="I36" s="30">
        <v>0</v>
      </c>
      <c r="J36" s="30">
        <v>1</v>
      </c>
      <c r="K36" s="30">
        <v>0</v>
      </c>
      <c r="L36" s="30">
        <v>0</v>
      </c>
      <c r="M36" s="30">
        <v>0</v>
      </c>
      <c r="N36" s="30">
        <v>0</v>
      </c>
      <c r="O36" s="30">
        <v>0</v>
      </c>
      <c r="P36" s="30">
        <v>0</v>
      </c>
      <c r="Q36" s="30">
        <v>0</v>
      </c>
      <c r="R36" s="30">
        <v>0</v>
      </c>
      <c r="S36" s="30">
        <v>0</v>
      </c>
      <c r="T36" s="30">
        <v>1</v>
      </c>
      <c r="U36" s="30">
        <v>0</v>
      </c>
      <c r="V36" s="30">
        <v>1</v>
      </c>
      <c r="W36" s="30">
        <v>0</v>
      </c>
      <c r="X36" s="30">
        <v>0</v>
      </c>
      <c r="Y36" s="30">
        <v>0</v>
      </c>
      <c r="Z36" s="30">
        <v>0</v>
      </c>
      <c r="AA36" s="30">
        <v>0</v>
      </c>
      <c r="AB36" s="30">
        <v>0</v>
      </c>
      <c r="AC36" s="30">
        <v>0</v>
      </c>
      <c r="AD36" s="30">
        <v>0</v>
      </c>
      <c r="AE36" s="30">
        <v>1</v>
      </c>
    </row>
    <row r="37" spans="1:31" x14ac:dyDescent="0.25">
      <c r="A37" t="s">
        <v>248</v>
      </c>
      <c r="B37" s="30">
        <v>0</v>
      </c>
      <c r="C37" s="30">
        <v>3</v>
      </c>
      <c r="D37" s="30">
        <v>0</v>
      </c>
      <c r="E37" s="30">
        <v>2</v>
      </c>
      <c r="F37" s="30">
        <v>0</v>
      </c>
      <c r="G37" s="30">
        <v>0</v>
      </c>
      <c r="H37" s="30">
        <v>0</v>
      </c>
      <c r="I37" s="30">
        <v>0</v>
      </c>
      <c r="J37" s="30">
        <v>0</v>
      </c>
      <c r="K37" s="30">
        <v>0</v>
      </c>
      <c r="L37" s="30">
        <v>0</v>
      </c>
      <c r="M37" s="30">
        <v>0</v>
      </c>
      <c r="N37" s="30">
        <v>0</v>
      </c>
      <c r="O37" s="30">
        <v>1</v>
      </c>
      <c r="P37" s="30">
        <v>0</v>
      </c>
      <c r="Q37" s="30">
        <v>0</v>
      </c>
      <c r="R37" s="30">
        <v>0</v>
      </c>
      <c r="S37" s="30">
        <v>0</v>
      </c>
      <c r="T37" s="30">
        <v>0</v>
      </c>
      <c r="U37" s="30">
        <v>0</v>
      </c>
      <c r="V37" s="30">
        <v>0</v>
      </c>
      <c r="W37" s="30">
        <v>0</v>
      </c>
      <c r="X37" s="30">
        <v>0</v>
      </c>
      <c r="Y37" s="30">
        <v>1</v>
      </c>
      <c r="Z37" s="30">
        <v>0</v>
      </c>
      <c r="AA37" s="30">
        <v>0</v>
      </c>
      <c r="AB37" s="30">
        <v>0</v>
      </c>
      <c r="AC37" s="30">
        <v>0</v>
      </c>
      <c r="AD37" s="30">
        <v>0</v>
      </c>
      <c r="AE37" s="30">
        <v>0</v>
      </c>
    </row>
    <row r="38" spans="1:31" x14ac:dyDescent="0.25">
      <c r="A38" t="s">
        <v>249</v>
      </c>
      <c r="B38" s="30">
        <v>0</v>
      </c>
      <c r="C38" s="30">
        <v>1</v>
      </c>
      <c r="D38" s="30">
        <v>0</v>
      </c>
      <c r="E38" s="30">
        <v>3</v>
      </c>
      <c r="F38" s="30">
        <v>1</v>
      </c>
      <c r="G38" s="30">
        <v>0</v>
      </c>
      <c r="H38" s="30">
        <v>0</v>
      </c>
      <c r="I38" s="30">
        <v>0</v>
      </c>
      <c r="J38" s="30">
        <v>0</v>
      </c>
      <c r="K38" s="30">
        <v>0</v>
      </c>
      <c r="L38" s="30">
        <v>0</v>
      </c>
      <c r="M38" s="30">
        <v>0</v>
      </c>
      <c r="N38" s="30">
        <v>0</v>
      </c>
      <c r="O38" s="30">
        <v>0</v>
      </c>
      <c r="P38" s="30">
        <v>0</v>
      </c>
      <c r="Q38" s="30">
        <v>0</v>
      </c>
      <c r="R38" s="30">
        <v>0</v>
      </c>
      <c r="S38" s="30">
        <v>0</v>
      </c>
      <c r="T38" s="30">
        <v>0</v>
      </c>
      <c r="U38" s="30">
        <v>0</v>
      </c>
      <c r="V38" s="30">
        <v>0</v>
      </c>
      <c r="W38" s="30">
        <v>0</v>
      </c>
      <c r="X38" s="30">
        <v>0</v>
      </c>
      <c r="Y38" s="30">
        <v>2</v>
      </c>
      <c r="Z38" s="30">
        <v>0</v>
      </c>
      <c r="AA38" s="30">
        <v>0</v>
      </c>
      <c r="AB38" s="30">
        <v>0</v>
      </c>
      <c r="AC38" s="30">
        <v>0</v>
      </c>
      <c r="AD38" s="30">
        <v>0</v>
      </c>
      <c r="AE38" s="30">
        <v>0</v>
      </c>
    </row>
    <row r="39" spans="1:31" x14ac:dyDescent="0.25">
      <c r="A39" t="s">
        <v>250</v>
      </c>
      <c r="B39" s="30">
        <v>0</v>
      </c>
      <c r="C39" s="30">
        <v>0</v>
      </c>
      <c r="D39" s="30">
        <v>0</v>
      </c>
      <c r="E39" s="30">
        <v>0</v>
      </c>
      <c r="F39" s="30">
        <v>0</v>
      </c>
      <c r="G39" s="30">
        <v>0</v>
      </c>
      <c r="H39" s="30">
        <v>0</v>
      </c>
      <c r="I39" s="30">
        <v>0</v>
      </c>
      <c r="J39" s="30">
        <v>0</v>
      </c>
      <c r="K39" s="30">
        <v>0</v>
      </c>
      <c r="L39" s="30">
        <v>0</v>
      </c>
      <c r="M39" s="30">
        <v>0</v>
      </c>
      <c r="N39" s="30">
        <v>0</v>
      </c>
      <c r="O39" s="30">
        <v>0</v>
      </c>
      <c r="P39" s="30">
        <v>0</v>
      </c>
      <c r="Q39" s="30">
        <v>0</v>
      </c>
      <c r="R39" s="30">
        <v>0</v>
      </c>
      <c r="S39" s="30">
        <v>0</v>
      </c>
      <c r="T39" s="30">
        <v>0</v>
      </c>
      <c r="U39" s="30">
        <v>0</v>
      </c>
      <c r="V39" s="30">
        <v>0</v>
      </c>
      <c r="W39" s="30">
        <v>0</v>
      </c>
      <c r="X39" s="30">
        <v>0</v>
      </c>
      <c r="Y39" s="30">
        <v>0</v>
      </c>
      <c r="Z39" s="30">
        <v>0</v>
      </c>
      <c r="AA39" s="30">
        <v>0</v>
      </c>
      <c r="AB39" s="30">
        <v>0</v>
      </c>
      <c r="AC39" s="30">
        <v>0</v>
      </c>
      <c r="AD39" s="30">
        <v>0</v>
      </c>
      <c r="AE39" s="30">
        <v>0</v>
      </c>
    </row>
    <row r="40" spans="1:31" x14ac:dyDescent="0.25">
      <c r="A40" s="29" t="s">
        <v>251</v>
      </c>
      <c r="B40" s="27">
        <v>225</v>
      </c>
      <c r="C40" s="27">
        <v>258</v>
      </c>
      <c r="D40" s="27">
        <v>114</v>
      </c>
      <c r="E40" s="27">
        <v>71</v>
      </c>
      <c r="F40" s="27">
        <v>61</v>
      </c>
      <c r="G40" s="27">
        <v>73</v>
      </c>
      <c r="H40" s="27">
        <v>51</v>
      </c>
      <c r="I40" s="27">
        <v>38</v>
      </c>
      <c r="J40" s="27">
        <v>79</v>
      </c>
      <c r="K40" s="27">
        <v>64</v>
      </c>
      <c r="L40" s="27">
        <v>59</v>
      </c>
      <c r="M40" s="27">
        <v>60</v>
      </c>
      <c r="N40" s="27">
        <v>39</v>
      </c>
      <c r="O40" s="27">
        <v>55</v>
      </c>
      <c r="P40" s="27">
        <v>48</v>
      </c>
      <c r="Q40" s="27">
        <v>33</v>
      </c>
      <c r="R40" s="27">
        <v>47</v>
      </c>
      <c r="S40" s="27">
        <v>63</v>
      </c>
      <c r="T40" s="27">
        <v>71</v>
      </c>
      <c r="U40" s="27">
        <v>50</v>
      </c>
      <c r="V40" s="27">
        <v>80</v>
      </c>
      <c r="W40" s="27">
        <v>57</v>
      </c>
      <c r="X40" s="27">
        <v>67</v>
      </c>
      <c r="Y40" s="27">
        <v>56</v>
      </c>
      <c r="Z40" s="27">
        <v>75</v>
      </c>
      <c r="AA40" s="27">
        <v>58</v>
      </c>
      <c r="AB40" s="27">
        <v>73</v>
      </c>
      <c r="AC40" s="27">
        <v>60</v>
      </c>
      <c r="AD40" s="27">
        <v>94</v>
      </c>
      <c r="AE40" s="27">
        <v>92</v>
      </c>
    </row>
    <row r="41" spans="1:31" x14ac:dyDescent="0.25">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1" x14ac:dyDescent="0.25">
      <c r="A42" s="3" t="s">
        <v>57</v>
      </c>
    </row>
    <row r="43" spans="1:31" ht="31.5" customHeight="1" x14ac:dyDescent="0.25">
      <c r="A43" s="29" t="s">
        <v>212</v>
      </c>
      <c r="B43" s="26" t="s">
        <v>213</v>
      </c>
      <c r="C43" s="26" t="s">
        <v>214</v>
      </c>
      <c r="D43" s="26" t="s">
        <v>215</v>
      </c>
      <c r="E43" s="26" t="s">
        <v>216</v>
      </c>
      <c r="F43" s="26" t="s">
        <v>217</v>
      </c>
      <c r="G43" s="26" t="s">
        <v>218</v>
      </c>
      <c r="H43" s="26" t="s">
        <v>219</v>
      </c>
      <c r="I43" s="26" t="s">
        <v>220</v>
      </c>
      <c r="J43" s="26" t="s">
        <v>221</v>
      </c>
      <c r="K43" s="26" t="s">
        <v>222</v>
      </c>
      <c r="L43" s="26" t="s">
        <v>223</v>
      </c>
      <c r="M43" s="26" t="s">
        <v>224</v>
      </c>
      <c r="N43" s="26" t="s">
        <v>225</v>
      </c>
      <c r="O43" s="26" t="s">
        <v>226</v>
      </c>
      <c r="P43" s="26" t="s">
        <v>227</v>
      </c>
      <c r="Q43" s="26" t="s">
        <v>228</v>
      </c>
      <c r="R43" s="26" t="s">
        <v>229</v>
      </c>
      <c r="S43" s="26" t="s">
        <v>230</v>
      </c>
      <c r="T43" s="26" t="s">
        <v>231</v>
      </c>
      <c r="U43" s="26" t="s">
        <v>232</v>
      </c>
      <c r="V43" s="26" t="s">
        <v>233</v>
      </c>
      <c r="W43" s="26" t="s">
        <v>234</v>
      </c>
      <c r="X43" s="26" t="s">
        <v>235</v>
      </c>
      <c r="Y43" s="26" t="s">
        <v>236</v>
      </c>
      <c r="Z43" s="26" t="s">
        <v>237</v>
      </c>
      <c r="AA43" s="26" t="s">
        <v>238</v>
      </c>
      <c r="AB43" s="26" t="s">
        <v>239</v>
      </c>
      <c r="AC43" s="26" t="s">
        <v>240</v>
      </c>
      <c r="AD43" s="26" t="s">
        <v>241</v>
      </c>
      <c r="AE43" s="26" t="s">
        <v>242</v>
      </c>
    </row>
    <row r="44" spans="1:31" x14ac:dyDescent="0.25">
      <c r="A44" t="s">
        <v>243</v>
      </c>
      <c r="B44" s="30">
        <v>2365</v>
      </c>
      <c r="C44" s="30">
        <v>2511</v>
      </c>
      <c r="D44" s="30">
        <v>2275</v>
      </c>
      <c r="E44" s="30">
        <v>1964</v>
      </c>
      <c r="F44" s="30">
        <v>2226</v>
      </c>
      <c r="G44" s="30">
        <v>2275</v>
      </c>
      <c r="H44" s="30">
        <v>2035</v>
      </c>
      <c r="I44" s="30">
        <v>1887</v>
      </c>
      <c r="J44" s="30">
        <v>2085</v>
      </c>
      <c r="K44" s="30">
        <v>2169</v>
      </c>
      <c r="L44" s="30">
        <v>2007</v>
      </c>
      <c r="M44" s="30">
        <v>1886</v>
      </c>
      <c r="N44" s="30">
        <v>1147</v>
      </c>
      <c r="O44" s="30">
        <v>1784</v>
      </c>
      <c r="P44" s="30">
        <v>1803</v>
      </c>
      <c r="Q44" s="30">
        <v>1409</v>
      </c>
      <c r="R44" s="30">
        <v>1822</v>
      </c>
      <c r="S44" s="30">
        <v>2002</v>
      </c>
      <c r="T44" s="30">
        <v>1761</v>
      </c>
      <c r="U44" s="30">
        <v>1571</v>
      </c>
      <c r="V44" s="30">
        <v>1850</v>
      </c>
      <c r="W44" s="30">
        <v>1965</v>
      </c>
      <c r="X44" s="30">
        <v>1875</v>
      </c>
      <c r="Y44" s="30">
        <v>1636</v>
      </c>
      <c r="Z44" s="30">
        <v>1953</v>
      </c>
      <c r="AA44" s="30">
        <v>1968</v>
      </c>
      <c r="AB44" s="30">
        <v>1866</v>
      </c>
      <c r="AC44" s="30">
        <v>1677</v>
      </c>
      <c r="AD44" s="30">
        <v>2017</v>
      </c>
      <c r="AE44" s="30">
        <v>2059</v>
      </c>
    </row>
    <row r="45" spans="1:31" x14ac:dyDescent="0.25">
      <c r="A45" t="s">
        <v>244</v>
      </c>
      <c r="B45" s="30">
        <v>6637</v>
      </c>
      <c r="C45" s="30">
        <v>6768</v>
      </c>
      <c r="D45" s="30">
        <v>6434</v>
      </c>
      <c r="E45" s="30">
        <v>6387</v>
      </c>
      <c r="F45" s="30">
        <v>6896</v>
      </c>
      <c r="G45" s="30">
        <v>6885</v>
      </c>
      <c r="H45" s="30">
        <v>6837</v>
      </c>
      <c r="I45" s="30">
        <v>6505</v>
      </c>
      <c r="J45" s="30">
        <v>7209</v>
      </c>
      <c r="K45" s="30">
        <v>6950</v>
      </c>
      <c r="L45" s="30">
        <v>6545</v>
      </c>
      <c r="M45" s="30">
        <v>6555</v>
      </c>
      <c r="N45" s="30">
        <v>3617</v>
      </c>
      <c r="O45" s="30">
        <v>5965</v>
      </c>
      <c r="P45" s="30">
        <v>6194</v>
      </c>
      <c r="Q45" s="30">
        <v>4693</v>
      </c>
      <c r="R45" s="30">
        <v>7080</v>
      </c>
      <c r="S45" s="30">
        <v>7012</v>
      </c>
      <c r="T45" s="30">
        <v>6683</v>
      </c>
      <c r="U45" s="30">
        <v>6138</v>
      </c>
      <c r="V45" s="30">
        <v>7570</v>
      </c>
      <c r="W45" s="30">
        <v>7277</v>
      </c>
      <c r="X45" s="30">
        <v>7330</v>
      </c>
      <c r="Y45" s="30">
        <v>6651</v>
      </c>
      <c r="Z45" s="30">
        <v>7635</v>
      </c>
      <c r="AA45" s="30">
        <v>7336</v>
      </c>
      <c r="AB45" s="30">
        <v>7108</v>
      </c>
      <c r="AC45" s="30">
        <v>6808</v>
      </c>
      <c r="AD45" s="30">
        <v>7488</v>
      </c>
      <c r="AE45" s="30">
        <v>7628</v>
      </c>
    </row>
    <row r="46" spans="1:31" x14ac:dyDescent="0.25">
      <c r="A46" t="s">
        <v>245</v>
      </c>
      <c r="B46" s="30">
        <v>9</v>
      </c>
      <c r="C46" s="30">
        <v>11</v>
      </c>
      <c r="D46" s="30">
        <v>20</v>
      </c>
      <c r="E46" s="30">
        <v>18</v>
      </c>
      <c r="F46" s="30">
        <v>15</v>
      </c>
      <c r="G46" s="30">
        <v>17</v>
      </c>
      <c r="H46" s="30">
        <v>10</v>
      </c>
      <c r="I46" s="30">
        <v>16</v>
      </c>
      <c r="J46" s="30">
        <v>14</v>
      </c>
      <c r="K46" s="30">
        <v>16</v>
      </c>
      <c r="L46" s="30">
        <v>16</v>
      </c>
      <c r="M46" s="30">
        <v>17</v>
      </c>
      <c r="N46" s="30">
        <v>57</v>
      </c>
      <c r="O46" s="30">
        <v>50</v>
      </c>
      <c r="P46" s="30">
        <v>13</v>
      </c>
      <c r="Q46" s="30">
        <v>14</v>
      </c>
      <c r="R46" s="30">
        <v>18</v>
      </c>
      <c r="S46" s="30">
        <v>17</v>
      </c>
      <c r="T46" s="30">
        <v>21</v>
      </c>
      <c r="U46" s="30">
        <v>21</v>
      </c>
      <c r="V46" s="30">
        <v>28</v>
      </c>
      <c r="W46" s="30">
        <v>21</v>
      </c>
      <c r="X46" s="30">
        <v>25</v>
      </c>
      <c r="Y46" s="30">
        <v>21</v>
      </c>
      <c r="Z46" s="30">
        <v>27</v>
      </c>
      <c r="AA46" s="30">
        <v>20</v>
      </c>
      <c r="AB46" s="30">
        <v>24</v>
      </c>
      <c r="AC46" s="30">
        <v>19</v>
      </c>
      <c r="AD46" s="30">
        <v>28</v>
      </c>
      <c r="AE46" s="30">
        <v>25</v>
      </c>
    </row>
    <row r="47" spans="1:31" x14ac:dyDescent="0.25">
      <c r="A47" t="s">
        <v>246</v>
      </c>
      <c r="B47" s="30">
        <v>20</v>
      </c>
      <c r="C47" s="30">
        <v>22</v>
      </c>
      <c r="D47" s="30">
        <v>20</v>
      </c>
      <c r="E47" s="30">
        <v>15</v>
      </c>
      <c r="F47" s="30">
        <v>21</v>
      </c>
      <c r="G47" s="30">
        <v>18</v>
      </c>
      <c r="H47" s="30">
        <v>17</v>
      </c>
      <c r="I47" s="30">
        <v>19</v>
      </c>
      <c r="J47" s="30">
        <v>24</v>
      </c>
      <c r="K47" s="30">
        <v>21</v>
      </c>
      <c r="L47" s="30">
        <v>22</v>
      </c>
      <c r="M47" s="30">
        <v>22</v>
      </c>
      <c r="N47" s="30">
        <v>83</v>
      </c>
      <c r="O47" s="30">
        <v>52</v>
      </c>
      <c r="P47" s="30">
        <v>23</v>
      </c>
      <c r="Q47" s="30">
        <v>18</v>
      </c>
      <c r="R47" s="30">
        <v>17</v>
      </c>
      <c r="S47" s="30">
        <v>21</v>
      </c>
      <c r="T47" s="30">
        <v>19</v>
      </c>
      <c r="U47" s="30">
        <v>23</v>
      </c>
      <c r="V47" s="30" t="s">
        <v>387</v>
      </c>
      <c r="W47" s="30">
        <v>30</v>
      </c>
      <c r="X47" s="30" t="s">
        <v>387</v>
      </c>
      <c r="Y47" s="30">
        <v>30</v>
      </c>
      <c r="Z47" s="30">
        <v>31</v>
      </c>
      <c r="AA47" s="30">
        <v>25</v>
      </c>
      <c r="AB47" s="30">
        <v>27</v>
      </c>
      <c r="AC47" s="30">
        <v>17</v>
      </c>
      <c r="AD47" s="30">
        <v>20</v>
      </c>
      <c r="AE47" s="30">
        <v>30</v>
      </c>
    </row>
    <row r="48" spans="1:31" x14ac:dyDescent="0.25">
      <c r="A48" t="s">
        <v>247</v>
      </c>
      <c r="B48" s="30">
        <v>28</v>
      </c>
      <c r="C48" s="30">
        <v>32</v>
      </c>
      <c r="D48" s="30">
        <v>34</v>
      </c>
      <c r="E48" s="30">
        <v>25</v>
      </c>
      <c r="F48" s="30">
        <v>27</v>
      </c>
      <c r="G48" s="30">
        <v>39</v>
      </c>
      <c r="H48" s="30">
        <v>23</v>
      </c>
      <c r="I48" s="30">
        <v>27</v>
      </c>
      <c r="J48" s="30">
        <v>39</v>
      </c>
      <c r="K48" s="30">
        <v>26</v>
      </c>
      <c r="L48" s="30">
        <v>29</v>
      </c>
      <c r="M48" s="30">
        <v>31</v>
      </c>
      <c r="N48" s="30">
        <v>60</v>
      </c>
      <c r="O48" s="30">
        <v>52</v>
      </c>
      <c r="P48" s="30">
        <v>21</v>
      </c>
      <c r="Q48" s="30">
        <v>28</v>
      </c>
      <c r="R48" s="30">
        <v>17</v>
      </c>
      <c r="S48" s="30" t="s">
        <v>387</v>
      </c>
      <c r="T48" s="30" t="s">
        <v>387</v>
      </c>
      <c r="U48" s="30">
        <v>13</v>
      </c>
      <c r="V48" s="30" t="s">
        <v>387</v>
      </c>
      <c r="W48" s="30">
        <v>19</v>
      </c>
      <c r="X48" s="30" t="s">
        <v>387</v>
      </c>
      <c r="Y48" s="30">
        <v>15</v>
      </c>
      <c r="Z48" s="30">
        <v>16</v>
      </c>
      <c r="AA48" s="30">
        <v>23</v>
      </c>
      <c r="AB48" s="30">
        <v>14</v>
      </c>
      <c r="AC48" s="30">
        <v>23</v>
      </c>
      <c r="AD48" s="30">
        <v>18</v>
      </c>
      <c r="AE48" s="30">
        <v>20</v>
      </c>
    </row>
    <row r="49" spans="1:31" x14ac:dyDescent="0.25">
      <c r="A49" t="s">
        <v>248</v>
      </c>
      <c r="B49" s="30">
        <v>17</v>
      </c>
      <c r="C49" s="30">
        <v>31</v>
      </c>
      <c r="D49" s="30">
        <v>18</v>
      </c>
      <c r="E49" s="30">
        <v>18</v>
      </c>
      <c r="F49" s="30">
        <v>19</v>
      </c>
      <c r="G49" s="30">
        <v>28</v>
      </c>
      <c r="H49" s="30">
        <v>21</v>
      </c>
      <c r="I49" s="30">
        <v>26</v>
      </c>
      <c r="J49" s="30">
        <v>31</v>
      </c>
      <c r="K49" s="30">
        <v>24</v>
      </c>
      <c r="L49" s="30">
        <v>27</v>
      </c>
      <c r="M49" s="30">
        <v>29</v>
      </c>
      <c r="N49" s="30">
        <v>42</v>
      </c>
      <c r="O49" s="30">
        <v>59</v>
      </c>
      <c r="P49" s="30">
        <v>23</v>
      </c>
      <c r="Q49" s="30">
        <v>22</v>
      </c>
      <c r="R49" s="30">
        <v>13</v>
      </c>
      <c r="S49" s="30" t="s">
        <v>387</v>
      </c>
      <c r="T49" s="30" t="s">
        <v>387</v>
      </c>
      <c r="U49" s="30">
        <v>18</v>
      </c>
      <c r="V49" s="30">
        <v>20</v>
      </c>
      <c r="W49" s="30">
        <v>24</v>
      </c>
      <c r="X49" s="30">
        <v>11</v>
      </c>
      <c r="Y49" s="30">
        <v>20</v>
      </c>
      <c r="Z49" s="30">
        <v>35</v>
      </c>
      <c r="AA49" s="30">
        <v>32</v>
      </c>
      <c r="AB49" s="30">
        <v>35</v>
      </c>
      <c r="AC49" s="30">
        <v>35</v>
      </c>
      <c r="AD49" s="30">
        <v>25</v>
      </c>
      <c r="AE49" s="30">
        <v>38</v>
      </c>
    </row>
    <row r="50" spans="1:31" x14ac:dyDescent="0.25">
      <c r="A50" t="s">
        <v>249</v>
      </c>
      <c r="B50" s="30">
        <v>50</v>
      </c>
      <c r="C50" s="30">
        <v>52</v>
      </c>
      <c r="D50" s="30">
        <v>33</v>
      </c>
      <c r="E50" s="30">
        <v>37</v>
      </c>
      <c r="F50" s="30">
        <v>40</v>
      </c>
      <c r="G50" s="30">
        <v>36</v>
      </c>
      <c r="H50" s="30">
        <v>33</v>
      </c>
      <c r="I50" s="30">
        <v>48</v>
      </c>
      <c r="J50" s="30">
        <v>58</v>
      </c>
      <c r="K50" s="30">
        <v>40</v>
      </c>
      <c r="L50" s="30">
        <v>41</v>
      </c>
      <c r="M50" s="30">
        <v>34</v>
      </c>
      <c r="N50" s="30">
        <v>36</v>
      </c>
      <c r="O50" s="30">
        <v>61</v>
      </c>
      <c r="P50" s="30">
        <v>45</v>
      </c>
      <c r="Q50" s="30">
        <v>23</v>
      </c>
      <c r="R50" s="30">
        <v>26</v>
      </c>
      <c r="S50" s="30">
        <v>22</v>
      </c>
      <c r="T50" s="30">
        <v>23</v>
      </c>
      <c r="U50" s="30">
        <v>17</v>
      </c>
      <c r="V50" s="30">
        <v>23</v>
      </c>
      <c r="W50" s="30">
        <v>23</v>
      </c>
      <c r="X50" s="30">
        <v>24</v>
      </c>
      <c r="Y50" s="30">
        <v>21</v>
      </c>
      <c r="Z50" s="30">
        <v>34</v>
      </c>
      <c r="AA50" s="30">
        <v>37</v>
      </c>
      <c r="AB50" s="30">
        <v>37</v>
      </c>
      <c r="AC50" s="30">
        <v>50</v>
      </c>
      <c r="AD50" s="30">
        <v>31</v>
      </c>
      <c r="AE50" s="30">
        <v>47</v>
      </c>
    </row>
    <row r="51" spans="1:31" x14ac:dyDescent="0.25">
      <c r="A51" t="s">
        <v>250</v>
      </c>
      <c r="B51" s="30">
        <v>0</v>
      </c>
      <c r="C51" s="30">
        <v>1</v>
      </c>
      <c r="D51" s="30">
        <v>0</v>
      </c>
      <c r="E51" s="30">
        <v>0</v>
      </c>
      <c r="F51" s="30">
        <v>0</v>
      </c>
      <c r="G51" s="30">
        <v>0</v>
      </c>
      <c r="H51" s="30">
        <v>0</v>
      </c>
      <c r="I51" s="30">
        <v>0</v>
      </c>
      <c r="J51" s="30">
        <v>0</v>
      </c>
      <c r="K51" s="30">
        <v>0</v>
      </c>
      <c r="L51" s="30">
        <v>0</v>
      </c>
      <c r="M51" s="30">
        <v>0</v>
      </c>
      <c r="N51" s="30">
        <v>0</v>
      </c>
      <c r="O51" s="30">
        <v>0</v>
      </c>
      <c r="P51" s="30">
        <v>0</v>
      </c>
      <c r="Q51" s="30">
        <v>0</v>
      </c>
      <c r="R51" s="30">
        <v>0</v>
      </c>
      <c r="S51" s="30">
        <v>0</v>
      </c>
      <c r="T51" s="30">
        <v>0</v>
      </c>
      <c r="U51" s="30">
        <v>0</v>
      </c>
      <c r="V51" s="30">
        <v>0</v>
      </c>
      <c r="W51" s="30">
        <v>0</v>
      </c>
      <c r="X51" s="30">
        <v>0</v>
      </c>
      <c r="Y51" s="30">
        <v>0</v>
      </c>
      <c r="Z51" s="30">
        <v>0</v>
      </c>
      <c r="AA51" s="30">
        <v>0</v>
      </c>
      <c r="AB51" s="30">
        <v>0</v>
      </c>
      <c r="AC51" s="30">
        <v>0</v>
      </c>
      <c r="AD51" s="30">
        <v>0</v>
      </c>
      <c r="AE51" s="30">
        <v>0</v>
      </c>
    </row>
    <row r="52" spans="1:31" x14ac:dyDescent="0.25">
      <c r="A52" s="29" t="s">
        <v>251</v>
      </c>
      <c r="B52" s="27">
        <v>9126</v>
      </c>
      <c r="C52" s="27">
        <v>9428</v>
      </c>
      <c r="D52" s="27">
        <v>8834</v>
      </c>
      <c r="E52" s="27">
        <v>8464</v>
      </c>
      <c r="F52" s="27">
        <v>9244</v>
      </c>
      <c r="G52" s="27">
        <v>9298</v>
      </c>
      <c r="H52" s="27">
        <v>8976</v>
      </c>
      <c r="I52" s="27">
        <v>8528</v>
      </c>
      <c r="J52" s="27">
        <v>9460</v>
      </c>
      <c r="K52" s="27">
        <v>9246</v>
      </c>
      <c r="L52" s="27">
        <v>8687</v>
      </c>
      <c r="M52" s="27">
        <v>8574</v>
      </c>
      <c r="N52" s="27">
        <v>5042</v>
      </c>
      <c r="O52" s="27">
        <v>8023</v>
      </c>
      <c r="P52" s="27">
        <v>8122</v>
      </c>
      <c r="Q52" s="27">
        <v>6207</v>
      </c>
      <c r="R52" s="27">
        <v>8993</v>
      </c>
      <c r="S52" s="27">
        <v>9110</v>
      </c>
      <c r="T52" s="27">
        <v>8567</v>
      </c>
      <c r="U52" s="27">
        <v>7801</v>
      </c>
      <c r="V52" s="27">
        <v>9542</v>
      </c>
      <c r="W52" s="27">
        <v>9359</v>
      </c>
      <c r="X52" s="27">
        <v>9312</v>
      </c>
      <c r="Y52" s="27">
        <v>8394</v>
      </c>
      <c r="Z52" s="27">
        <v>9731</v>
      </c>
      <c r="AA52" s="27">
        <v>9441</v>
      </c>
      <c r="AB52" s="27">
        <v>9111</v>
      </c>
      <c r="AC52" s="27">
        <v>8629</v>
      </c>
      <c r="AD52" s="27">
        <v>9627</v>
      </c>
      <c r="AE52" s="27">
        <v>9847</v>
      </c>
    </row>
    <row r="53" spans="1:31" x14ac:dyDescent="0.25">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row>
    <row r="54" spans="1:31" x14ac:dyDescent="0.25">
      <c r="A54" s="16" t="s">
        <v>45</v>
      </c>
    </row>
    <row r="55" spans="1:31" x14ac:dyDescent="0.25">
      <c r="A55" s="16" t="s">
        <v>15</v>
      </c>
    </row>
    <row r="56" spans="1:31" x14ac:dyDescent="0.25">
      <c r="A56" s="17" t="s">
        <v>56</v>
      </c>
    </row>
  </sheetData>
  <hyperlinks>
    <hyperlink ref="A54" location="'Table of contents'!A1" display="Back to Contents" xr:uid="{00000000-0004-0000-0900-000000000000}"/>
    <hyperlink ref="A55" location="Notes!A1" display="Back to Notes" xr:uid="{00000000-0004-0000-0900-000001000000}"/>
    <hyperlink ref="A56" location="'User Guidance'!A1" display="To User Guidance" xr:uid="{00000000-0004-0000-0900-000002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14"/>
  <sheetViews>
    <sheetView workbookViewId="0"/>
  </sheetViews>
  <sheetFormatPr defaultColWidth="11" defaultRowHeight="15.75" x14ac:dyDescent="0.25"/>
  <cols>
    <col min="1" max="1" width="44.75" customWidth="1"/>
    <col min="2" max="31" width="19.875" customWidth="1"/>
  </cols>
  <sheetData>
    <row r="1" spans="1:31" ht="18.75" customHeight="1" x14ac:dyDescent="0.3">
      <c r="A1" s="12" t="s">
        <v>63</v>
      </c>
      <c r="AD1" s="27" t="s">
        <v>252</v>
      </c>
    </row>
    <row r="2" spans="1:31" x14ac:dyDescent="0.25">
      <c r="A2" s="15" t="s">
        <v>14</v>
      </c>
    </row>
    <row r="3" spans="1:31" x14ac:dyDescent="0.25">
      <c r="A3" s="15" t="s">
        <v>49</v>
      </c>
    </row>
    <row r="4" spans="1:31" ht="31.5" customHeight="1" x14ac:dyDescent="0.25">
      <c r="A4" s="29" t="s">
        <v>253</v>
      </c>
      <c r="B4" s="26" t="s">
        <v>213</v>
      </c>
      <c r="C4" s="26" t="s">
        <v>214</v>
      </c>
      <c r="D4" s="26" t="s">
        <v>215</v>
      </c>
      <c r="E4" s="26" t="s">
        <v>216</v>
      </c>
      <c r="F4" s="26" t="s">
        <v>217</v>
      </c>
      <c r="G4" s="26" t="s">
        <v>218</v>
      </c>
      <c r="H4" s="26" t="s">
        <v>219</v>
      </c>
      <c r="I4" s="26" t="s">
        <v>220</v>
      </c>
      <c r="J4" s="26" t="s">
        <v>221</v>
      </c>
      <c r="K4" s="26" t="s">
        <v>222</v>
      </c>
      <c r="L4" s="26" t="s">
        <v>223</v>
      </c>
      <c r="M4" s="26" t="s">
        <v>224</v>
      </c>
      <c r="N4" s="26" t="s">
        <v>225</v>
      </c>
      <c r="O4" s="26" t="s">
        <v>226</v>
      </c>
      <c r="P4" s="26" t="s">
        <v>227</v>
      </c>
      <c r="Q4" s="26" t="s">
        <v>228</v>
      </c>
      <c r="R4" s="26" t="s">
        <v>229</v>
      </c>
      <c r="S4" s="26" t="s">
        <v>230</v>
      </c>
      <c r="T4" s="26" t="s">
        <v>231</v>
      </c>
      <c r="U4" s="26" t="s">
        <v>232</v>
      </c>
      <c r="V4" s="26" t="s">
        <v>233</v>
      </c>
      <c r="W4" s="26" t="s">
        <v>234</v>
      </c>
      <c r="X4" s="26" t="s">
        <v>235</v>
      </c>
      <c r="Y4" s="26" t="s">
        <v>236</v>
      </c>
      <c r="Z4" s="26" t="s">
        <v>237</v>
      </c>
      <c r="AA4" s="26" t="s">
        <v>238</v>
      </c>
      <c r="AB4" s="26" t="s">
        <v>239</v>
      </c>
      <c r="AC4" s="26" t="s">
        <v>240</v>
      </c>
      <c r="AD4" s="26" t="s">
        <v>241</v>
      </c>
      <c r="AE4" s="26" t="s">
        <v>242</v>
      </c>
    </row>
    <row r="5" spans="1:31" x14ac:dyDescent="0.25">
      <c r="A5" t="s">
        <v>254</v>
      </c>
      <c r="B5" s="30">
        <v>1356</v>
      </c>
      <c r="C5" s="30">
        <v>1290</v>
      </c>
      <c r="D5" s="30">
        <v>1237</v>
      </c>
      <c r="E5" s="30">
        <v>1195</v>
      </c>
      <c r="F5" s="30">
        <v>1298</v>
      </c>
      <c r="G5" s="30">
        <v>1276</v>
      </c>
      <c r="H5" s="30">
        <v>1258</v>
      </c>
      <c r="I5" s="30">
        <v>1175</v>
      </c>
      <c r="J5" s="30">
        <v>1324</v>
      </c>
      <c r="K5" s="30">
        <v>1192</v>
      </c>
      <c r="L5" s="30">
        <v>1177</v>
      </c>
      <c r="M5" s="30">
        <v>1101</v>
      </c>
      <c r="N5" s="30">
        <v>723</v>
      </c>
      <c r="O5" s="30">
        <v>1071</v>
      </c>
      <c r="P5" s="30">
        <v>1072</v>
      </c>
      <c r="Q5" s="30">
        <v>870</v>
      </c>
      <c r="R5" s="30">
        <v>1238</v>
      </c>
      <c r="S5" s="30">
        <v>1253</v>
      </c>
      <c r="T5" s="30">
        <v>1243</v>
      </c>
      <c r="U5" s="30">
        <v>1112</v>
      </c>
      <c r="V5" s="30">
        <v>1312</v>
      </c>
      <c r="W5" s="30">
        <v>1315</v>
      </c>
      <c r="X5" s="30">
        <v>1361</v>
      </c>
      <c r="Y5" s="30">
        <v>1268</v>
      </c>
      <c r="Z5" s="30">
        <v>1364</v>
      </c>
      <c r="AA5" s="30">
        <v>1387</v>
      </c>
      <c r="AB5" s="30">
        <v>1410</v>
      </c>
      <c r="AC5" s="30">
        <v>1242</v>
      </c>
      <c r="AD5" s="30">
        <v>1449</v>
      </c>
      <c r="AE5" s="30">
        <v>1444</v>
      </c>
    </row>
    <row r="6" spans="1:31" x14ac:dyDescent="0.25">
      <c r="A6" t="s">
        <v>255</v>
      </c>
      <c r="B6" s="30">
        <v>2422</v>
      </c>
      <c r="C6" s="30">
        <v>2453</v>
      </c>
      <c r="D6" s="30">
        <v>2310</v>
      </c>
      <c r="E6" s="30">
        <v>2217</v>
      </c>
      <c r="F6" s="30">
        <v>2439</v>
      </c>
      <c r="G6" s="30">
        <v>2426</v>
      </c>
      <c r="H6" s="30">
        <v>2309</v>
      </c>
      <c r="I6" s="30">
        <v>2284</v>
      </c>
      <c r="J6" s="30">
        <v>2446</v>
      </c>
      <c r="K6" s="30">
        <v>2467</v>
      </c>
      <c r="L6" s="30">
        <v>2333</v>
      </c>
      <c r="M6" s="30">
        <v>2262</v>
      </c>
      <c r="N6" s="30">
        <v>1235</v>
      </c>
      <c r="O6" s="30">
        <v>2145</v>
      </c>
      <c r="P6" s="30">
        <v>2101</v>
      </c>
      <c r="Q6" s="30">
        <v>1633</v>
      </c>
      <c r="R6" s="30">
        <v>2352</v>
      </c>
      <c r="S6" s="30">
        <v>2249</v>
      </c>
      <c r="T6" s="30">
        <v>2329</v>
      </c>
      <c r="U6" s="30">
        <v>2013</v>
      </c>
      <c r="V6" s="30">
        <v>2494</v>
      </c>
      <c r="W6" s="30">
        <v>2348</v>
      </c>
      <c r="X6" s="30">
        <v>2440</v>
      </c>
      <c r="Y6" s="30">
        <v>2110</v>
      </c>
      <c r="Z6" s="30">
        <v>2499</v>
      </c>
      <c r="AA6" s="30">
        <v>2375</v>
      </c>
      <c r="AB6" s="30">
        <v>2357</v>
      </c>
      <c r="AC6" s="30">
        <v>2185</v>
      </c>
      <c r="AD6" s="30">
        <v>2387</v>
      </c>
      <c r="AE6" s="30">
        <v>2514</v>
      </c>
    </row>
    <row r="7" spans="1:31" x14ac:dyDescent="0.25">
      <c r="A7" t="s">
        <v>256</v>
      </c>
      <c r="B7" s="30">
        <v>1590</v>
      </c>
      <c r="C7" s="30">
        <v>1681</v>
      </c>
      <c r="D7" s="30">
        <v>1558</v>
      </c>
      <c r="E7" s="30">
        <v>1518</v>
      </c>
      <c r="F7" s="30">
        <v>1654</v>
      </c>
      <c r="G7" s="30">
        <v>1751</v>
      </c>
      <c r="H7" s="30">
        <v>1605</v>
      </c>
      <c r="I7" s="30">
        <v>1495</v>
      </c>
      <c r="J7" s="30">
        <v>1563</v>
      </c>
      <c r="K7" s="30">
        <v>1637</v>
      </c>
      <c r="L7" s="30">
        <v>1414</v>
      </c>
      <c r="M7" s="30">
        <v>1492</v>
      </c>
      <c r="N7" s="30">
        <v>887</v>
      </c>
      <c r="O7" s="30">
        <v>1342</v>
      </c>
      <c r="P7" s="30">
        <v>1414</v>
      </c>
      <c r="Q7" s="30">
        <v>1102</v>
      </c>
      <c r="R7" s="30">
        <v>1602</v>
      </c>
      <c r="S7" s="30">
        <v>1587</v>
      </c>
      <c r="T7" s="30">
        <v>1469</v>
      </c>
      <c r="U7" s="30">
        <v>1314</v>
      </c>
      <c r="V7" s="30">
        <v>1602</v>
      </c>
      <c r="W7" s="30">
        <v>1676</v>
      </c>
      <c r="X7" s="30">
        <v>1579</v>
      </c>
      <c r="Y7" s="30">
        <v>1471</v>
      </c>
      <c r="Z7" s="30">
        <v>1703</v>
      </c>
      <c r="AA7" s="30">
        <v>1620</v>
      </c>
      <c r="AB7" s="30">
        <v>1523</v>
      </c>
      <c r="AC7" s="30">
        <v>1439</v>
      </c>
      <c r="AD7" s="30">
        <v>1632</v>
      </c>
      <c r="AE7" s="30">
        <v>1665</v>
      </c>
    </row>
    <row r="8" spans="1:31" x14ac:dyDescent="0.25">
      <c r="A8" t="s">
        <v>257</v>
      </c>
      <c r="B8" s="30">
        <v>1950</v>
      </c>
      <c r="C8" s="30">
        <v>2002</v>
      </c>
      <c r="D8" s="30">
        <v>2019</v>
      </c>
      <c r="E8" s="30">
        <v>1805</v>
      </c>
      <c r="F8" s="30">
        <v>1967</v>
      </c>
      <c r="G8" s="30">
        <v>2026</v>
      </c>
      <c r="H8" s="30">
        <v>2011</v>
      </c>
      <c r="I8" s="30">
        <v>1904</v>
      </c>
      <c r="J8" s="30">
        <v>2095</v>
      </c>
      <c r="K8" s="30">
        <v>1957</v>
      </c>
      <c r="L8" s="30">
        <v>1908</v>
      </c>
      <c r="M8" s="30">
        <v>1923</v>
      </c>
      <c r="N8" s="30">
        <v>1120</v>
      </c>
      <c r="O8" s="30">
        <v>1829</v>
      </c>
      <c r="P8" s="30">
        <v>1777</v>
      </c>
      <c r="Q8" s="30">
        <v>1286</v>
      </c>
      <c r="R8" s="30">
        <v>1908</v>
      </c>
      <c r="S8" s="30">
        <v>1977</v>
      </c>
      <c r="T8" s="30">
        <v>1797</v>
      </c>
      <c r="U8" s="30">
        <v>1695</v>
      </c>
      <c r="V8" s="30">
        <v>2055</v>
      </c>
      <c r="W8" s="30">
        <v>2051</v>
      </c>
      <c r="X8" s="30">
        <v>1891</v>
      </c>
      <c r="Y8" s="30">
        <v>1849</v>
      </c>
      <c r="Z8" s="30">
        <v>2093</v>
      </c>
      <c r="AA8" s="30">
        <v>2002</v>
      </c>
      <c r="AB8" s="30">
        <v>2003</v>
      </c>
      <c r="AC8" s="30">
        <v>1871</v>
      </c>
      <c r="AD8" s="30">
        <v>2098</v>
      </c>
      <c r="AE8" s="30">
        <v>2081</v>
      </c>
    </row>
    <row r="9" spans="1:31" x14ac:dyDescent="0.25">
      <c r="A9" t="s">
        <v>258</v>
      </c>
      <c r="B9" s="30">
        <v>1514</v>
      </c>
      <c r="C9" s="30">
        <v>1690</v>
      </c>
      <c r="D9" s="30">
        <v>1537</v>
      </c>
      <c r="E9" s="30">
        <v>1605</v>
      </c>
      <c r="F9" s="30">
        <v>1762</v>
      </c>
      <c r="G9" s="30">
        <v>1678</v>
      </c>
      <c r="H9" s="30">
        <v>1688</v>
      </c>
      <c r="I9" s="30">
        <v>1587</v>
      </c>
      <c r="J9" s="30">
        <v>1893</v>
      </c>
      <c r="K9" s="30">
        <v>1883</v>
      </c>
      <c r="L9" s="30">
        <v>1748</v>
      </c>
      <c r="M9" s="30">
        <v>1692</v>
      </c>
      <c r="N9" s="30">
        <v>1014</v>
      </c>
      <c r="O9" s="30">
        <v>1538</v>
      </c>
      <c r="P9" s="30">
        <v>1661</v>
      </c>
      <c r="Q9" s="30">
        <v>1242</v>
      </c>
      <c r="R9" s="30">
        <v>1784</v>
      </c>
      <c r="S9" s="30">
        <v>1933</v>
      </c>
      <c r="T9" s="30">
        <v>1605</v>
      </c>
      <c r="U9" s="30">
        <v>1592</v>
      </c>
      <c r="V9" s="30">
        <v>1979</v>
      </c>
      <c r="W9" s="30">
        <v>1892</v>
      </c>
      <c r="X9" s="30">
        <v>1951</v>
      </c>
      <c r="Y9" s="30">
        <v>1628</v>
      </c>
      <c r="Z9" s="30">
        <v>1992</v>
      </c>
      <c r="AA9" s="30">
        <v>1991</v>
      </c>
      <c r="AB9" s="30">
        <v>1744</v>
      </c>
      <c r="AC9" s="30">
        <v>1825</v>
      </c>
      <c r="AD9" s="30">
        <v>1961</v>
      </c>
      <c r="AE9" s="30">
        <v>2047</v>
      </c>
    </row>
    <row r="10" spans="1:31" x14ac:dyDescent="0.25">
      <c r="A10" t="s">
        <v>250</v>
      </c>
      <c r="B10" s="30">
        <v>294</v>
      </c>
      <c r="C10" s="30">
        <v>312</v>
      </c>
      <c r="D10" s="30">
        <v>173</v>
      </c>
      <c r="E10" s="30">
        <v>124</v>
      </c>
      <c r="F10" s="30">
        <v>124</v>
      </c>
      <c r="G10" s="30">
        <v>141</v>
      </c>
      <c r="H10" s="30">
        <v>105</v>
      </c>
      <c r="I10" s="30">
        <v>83</v>
      </c>
      <c r="J10" s="30">
        <v>139</v>
      </c>
      <c r="K10" s="30">
        <v>110</v>
      </c>
      <c r="L10" s="30">
        <v>107</v>
      </c>
      <c r="M10" s="30">
        <v>104</v>
      </c>
      <c r="N10" s="30">
        <v>63</v>
      </c>
      <c r="O10" s="30">
        <v>98</v>
      </c>
      <c r="P10" s="30">
        <v>97</v>
      </c>
      <c r="Q10" s="30">
        <v>74</v>
      </c>
      <c r="R10" s="30">
        <v>109</v>
      </c>
      <c r="S10" s="30">
        <v>111</v>
      </c>
      <c r="T10" s="30">
        <v>124</v>
      </c>
      <c r="U10" s="30">
        <v>75</v>
      </c>
      <c r="V10" s="30">
        <v>100</v>
      </c>
      <c r="W10" s="30">
        <v>77</v>
      </c>
      <c r="X10" s="30">
        <v>90</v>
      </c>
      <c r="Y10" s="30">
        <v>68</v>
      </c>
      <c r="Z10" s="30">
        <v>80</v>
      </c>
      <c r="AA10" s="30">
        <v>66</v>
      </c>
      <c r="AB10" s="30">
        <v>74</v>
      </c>
      <c r="AC10" s="30">
        <v>67</v>
      </c>
      <c r="AD10" s="30">
        <v>100</v>
      </c>
      <c r="AE10" s="30">
        <v>96</v>
      </c>
    </row>
    <row r="11" spans="1:31" x14ac:dyDescent="0.25">
      <c r="A11" s="29" t="s">
        <v>259</v>
      </c>
      <c r="B11" s="27">
        <v>9126</v>
      </c>
      <c r="C11" s="27">
        <v>9428</v>
      </c>
      <c r="D11" s="27">
        <v>8834</v>
      </c>
      <c r="E11" s="27">
        <v>8464</v>
      </c>
      <c r="F11" s="27">
        <v>9244</v>
      </c>
      <c r="G11" s="27">
        <v>9298</v>
      </c>
      <c r="H11" s="27">
        <v>8976</v>
      </c>
      <c r="I11" s="27">
        <v>8528</v>
      </c>
      <c r="J11" s="27">
        <v>9460</v>
      </c>
      <c r="K11" s="27">
        <v>9246</v>
      </c>
      <c r="L11" s="27">
        <v>8687</v>
      </c>
      <c r="M11" s="27">
        <v>8574</v>
      </c>
      <c r="N11" s="27">
        <v>5042</v>
      </c>
      <c r="O11" s="27">
        <v>8023</v>
      </c>
      <c r="P11" s="27">
        <v>8122</v>
      </c>
      <c r="Q11" s="27">
        <v>6207</v>
      </c>
      <c r="R11" s="27">
        <v>8993</v>
      </c>
      <c r="S11" s="27">
        <v>9110</v>
      </c>
      <c r="T11" s="27">
        <v>8567</v>
      </c>
      <c r="U11" s="27">
        <v>7801</v>
      </c>
      <c r="V11" s="27">
        <v>9542</v>
      </c>
      <c r="W11" s="27">
        <v>9359</v>
      </c>
      <c r="X11" s="27">
        <v>9312</v>
      </c>
      <c r="Y11" s="27">
        <v>8394</v>
      </c>
      <c r="Z11" s="27">
        <v>9731</v>
      </c>
      <c r="AA11" s="27">
        <v>9441</v>
      </c>
      <c r="AB11" s="27">
        <v>9111</v>
      </c>
      <c r="AC11" s="27">
        <v>8629</v>
      </c>
      <c r="AD11" s="27">
        <v>9627</v>
      </c>
      <c r="AE11" s="27">
        <v>9847</v>
      </c>
    </row>
    <row r="12" spans="1:31" x14ac:dyDescent="0.2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row>
    <row r="13" spans="1:31" x14ac:dyDescent="0.25">
      <c r="A13" s="16" t="s">
        <v>45</v>
      </c>
    </row>
    <row r="14" spans="1:31" x14ac:dyDescent="0.25">
      <c r="A14" s="16" t="s">
        <v>15</v>
      </c>
    </row>
  </sheetData>
  <hyperlinks>
    <hyperlink ref="A13" location="'Table of contents'!A1" display="Back to Contents" xr:uid="{00000000-0004-0000-0A00-000000000000}"/>
    <hyperlink ref="A14" location="Notes!A1" display="Back to Notes" xr:uid="{00000000-0004-0000-0A00-000001000000}"/>
  </hyperlinks>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20"/>
  <sheetViews>
    <sheetView workbookViewId="0"/>
  </sheetViews>
  <sheetFormatPr defaultColWidth="11" defaultRowHeight="15.75" x14ac:dyDescent="0.25"/>
  <cols>
    <col min="1" max="1" width="39.75" customWidth="1"/>
    <col min="2" max="31" width="19.875" customWidth="1"/>
  </cols>
  <sheetData>
    <row r="1" spans="1:31" ht="18.75" customHeight="1" x14ac:dyDescent="0.3">
      <c r="A1" s="12" t="s">
        <v>64</v>
      </c>
      <c r="AD1" s="27" t="s">
        <v>252</v>
      </c>
    </row>
    <row r="2" spans="1:31" x14ac:dyDescent="0.25">
      <c r="A2" s="15" t="s">
        <v>14</v>
      </c>
    </row>
    <row r="3" spans="1:31" x14ac:dyDescent="0.25">
      <c r="A3" s="15" t="s">
        <v>49</v>
      </c>
    </row>
    <row r="4" spans="1:31" ht="31.5" customHeight="1" x14ac:dyDescent="0.25">
      <c r="A4" s="29" t="s">
        <v>260</v>
      </c>
      <c r="B4" s="26" t="s">
        <v>213</v>
      </c>
      <c r="C4" s="26" t="s">
        <v>214</v>
      </c>
      <c r="D4" s="26" t="s">
        <v>215</v>
      </c>
      <c r="E4" s="26" t="s">
        <v>216</v>
      </c>
      <c r="F4" s="26" t="s">
        <v>217</v>
      </c>
      <c r="G4" s="26" t="s">
        <v>218</v>
      </c>
      <c r="H4" s="26" t="s">
        <v>219</v>
      </c>
      <c r="I4" s="26" t="s">
        <v>220</v>
      </c>
      <c r="J4" s="26" t="s">
        <v>221</v>
      </c>
      <c r="K4" s="26" t="s">
        <v>222</v>
      </c>
      <c r="L4" s="26" t="s">
        <v>223</v>
      </c>
      <c r="M4" s="26" t="s">
        <v>224</v>
      </c>
      <c r="N4" s="26" t="s">
        <v>225</v>
      </c>
      <c r="O4" s="26" t="s">
        <v>226</v>
      </c>
      <c r="P4" s="26" t="s">
        <v>227</v>
      </c>
      <c r="Q4" s="26" t="s">
        <v>228</v>
      </c>
      <c r="R4" s="26" t="s">
        <v>229</v>
      </c>
      <c r="S4" s="26" t="s">
        <v>230</v>
      </c>
      <c r="T4" s="26" t="s">
        <v>231</v>
      </c>
      <c r="U4" s="26" t="s">
        <v>232</v>
      </c>
      <c r="V4" s="26" t="s">
        <v>233</v>
      </c>
      <c r="W4" s="26" t="s">
        <v>234</v>
      </c>
      <c r="X4" s="26" t="s">
        <v>235</v>
      </c>
      <c r="Y4" s="26" t="s">
        <v>236</v>
      </c>
      <c r="Z4" s="26" t="s">
        <v>237</v>
      </c>
      <c r="AA4" s="26" t="s">
        <v>238</v>
      </c>
      <c r="AB4" s="26" t="s">
        <v>239</v>
      </c>
      <c r="AC4" s="26" t="s">
        <v>240</v>
      </c>
      <c r="AD4" s="26" t="s">
        <v>241</v>
      </c>
      <c r="AE4" s="26" t="s">
        <v>242</v>
      </c>
    </row>
    <row r="5" spans="1:31" x14ac:dyDescent="0.25">
      <c r="A5" t="s">
        <v>261</v>
      </c>
      <c r="B5" s="30">
        <v>702</v>
      </c>
      <c r="C5" s="30">
        <v>681</v>
      </c>
      <c r="D5" s="30">
        <v>635</v>
      </c>
      <c r="E5" s="30">
        <v>590</v>
      </c>
      <c r="F5" s="30">
        <v>660</v>
      </c>
      <c r="G5" s="30">
        <v>703</v>
      </c>
      <c r="H5" s="30">
        <v>622</v>
      </c>
      <c r="I5" s="30">
        <v>640</v>
      </c>
      <c r="J5" s="30">
        <v>682</v>
      </c>
      <c r="K5" s="30">
        <v>710</v>
      </c>
      <c r="L5" s="30">
        <v>673</v>
      </c>
      <c r="M5" s="30">
        <v>608</v>
      </c>
      <c r="N5" s="30">
        <v>307</v>
      </c>
      <c r="O5" s="30">
        <v>606</v>
      </c>
      <c r="P5" s="30">
        <v>566</v>
      </c>
      <c r="Q5" s="30">
        <v>410</v>
      </c>
      <c r="R5" s="30">
        <v>595</v>
      </c>
      <c r="S5" s="30">
        <v>594</v>
      </c>
      <c r="T5" s="30">
        <v>620</v>
      </c>
      <c r="U5" s="30">
        <v>535</v>
      </c>
      <c r="V5" s="30">
        <v>647</v>
      </c>
      <c r="W5" s="30">
        <v>609</v>
      </c>
      <c r="X5" s="30">
        <v>656</v>
      </c>
      <c r="Y5" s="30">
        <v>566</v>
      </c>
      <c r="Z5" s="30">
        <v>691</v>
      </c>
      <c r="AA5" s="30">
        <v>632</v>
      </c>
      <c r="AB5" s="30">
        <v>638</v>
      </c>
      <c r="AC5" s="30">
        <v>592</v>
      </c>
      <c r="AD5" s="30">
        <v>597</v>
      </c>
      <c r="AE5" s="30">
        <v>672</v>
      </c>
    </row>
    <row r="6" spans="1:31" x14ac:dyDescent="0.25">
      <c r="A6" t="s">
        <v>262</v>
      </c>
      <c r="B6" s="30">
        <v>478</v>
      </c>
      <c r="C6" s="30">
        <v>569</v>
      </c>
      <c r="D6" s="30">
        <v>527</v>
      </c>
      <c r="E6" s="30">
        <v>458</v>
      </c>
      <c r="F6" s="30">
        <v>522</v>
      </c>
      <c r="G6" s="30">
        <v>522</v>
      </c>
      <c r="H6" s="30">
        <v>538</v>
      </c>
      <c r="I6" s="30">
        <v>471</v>
      </c>
      <c r="J6" s="30">
        <v>522</v>
      </c>
      <c r="K6" s="30">
        <v>550</v>
      </c>
      <c r="L6" s="30">
        <v>495</v>
      </c>
      <c r="M6" s="30">
        <v>527</v>
      </c>
      <c r="N6" s="30">
        <v>274</v>
      </c>
      <c r="O6" s="30">
        <v>444</v>
      </c>
      <c r="P6" s="30">
        <v>509</v>
      </c>
      <c r="Q6" s="30">
        <v>397</v>
      </c>
      <c r="R6" s="30">
        <v>550</v>
      </c>
      <c r="S6" s="30">
        <v>545</v>
      </c>
      <c r="T6" s="30">
        <v>516</v>
      </c>
      <c r="U6" s="30">
        <v>428</v>
      </c>
      <c r="V6" s="30">
        <v>516</v>
      </c>
      <c r="W6" s="30">
        <v>566</v>
      </c>
      <c r="X6" s="30">
        <v>503</v>
      </c>
      <c r="Y6" s="30">
        <v>512</v>
      </c>
      <c r="Z6" s="30">
        <v>565</v>
      </c>
      <c r="AA6" s="30">
        <v>587</v>
      </c>
      <c r="AB6" s="30">
        <v>537</v>
      </c>
      <c r="AC6" s="30">
        <v>536</v>
      </c>
      <c r="AD6" s="30">
        <v>556</v>
      </c>
      <c r="AE6" s="30">
        <v>596</v>
      </c>
    </row>
    <row r="7" spans="1:31" x14ac:dyDescent="0.25">
      <c r="A7" t="s">
        <v>263</v>
      </c>
      <c r="B7" s="30">
        <v>941</v>
      </c>
      <c r="C7" s="30">
        <v>918</v>
      </c>
      <c r="D7" s="30">
        <v>938</v>
      </c>
      <c r="E7" s="30">
        <v>887</v>
      </c>
      <c r="F7" s="30">
        <v>947</v>
      </c>
      <c r="G7" s="30">
        <v>933</v>
      </c>
      <c r="H7" s="30">
        <v>974</v>
      </c>
      <c r="I7" s="30">
        <v>892</v>
      </c>
      <c r="J7" s="30">
        <v>924</v>
      </c>
      <c r="K7" s="30">
        <v>917</v>
      </c>
      <c r="L7" s="30">
        <v>868</v>
      </c>
      <c r="M7" s="30">
        <v>871</v>
      </c>
      <c r="N7" s="30">
        <v>565</v>
      </c>
      <c r="O7" s="30">
        <v>825</v>
      </c>
      <c r="P7" s="30">
        <v>786</v>
      </c>
      <c r="Q7" s="30">
        <v>608</v>
      </c>
      <c r="R7" s="30">
        <v>900</v>
      </c>
      <c r="S7" s="30">
        <v>960</v>
      </c>
      <c r="T7" s="30">
        <v>875</v>
      </c>
      <c r="U7" s="30">
        <v>817</v>
      </c>
      <c r="V7" s="30">
        <v>963</v>
      </c>
      <c r="W7" s="30">
        <v>1025</v>
      </c>
      <c r="X7" s="30">
        <v>929</v>
      </c>
      <c r="Y7" s="30">
        <v>943</v>
      </c>
      <c r="Z7" s="30">
        <v>970</v>
      </c>
      <c r="AA7" s="30">
        <v>942</v>
      </c>
      <c r="AB7" s="30">
        <v>964</v>
      </c>
      <c r="AC7" s="30">
        <v>924</v>
      </c>
      <c r="AD7" s="30">
        <v>1054</v>
      </c>
      <c r="AE7" s="30">
        <v>1081</v>
      </c>
    </row>
    <row r="8" spans="1:31" x14ac:dyDescent="0.25">
      <c r="A8" t="s">
        <v>254</v>
      </c>
      <c r="B8" s="30">
        <v>1409</v>
      </c>
      <c r="C8" s="30">
        <v>1349</v>
      </c>
      <c r="D8" s="30">
        <v>1269</v>
      </c>
      <c r="E8" s="30">
        <v>1223</v>
      </c>
      <c r="F8" s="30">
        <v>1361</v>
      </c>
      <c r="G8" s="30">
        <v>1322</v>
      </c>
      <c r="H8" s="30">
        <v>1267</v>
      </c>
      <c r="I8" s="30">
        <v>1200</v>
      </c>
      <c r="J8" s="30">
        <v>1331</v>
      </c>
      <c r="K8" s="30">
        <v>1214</v>
      </c>
      <c r="L8" s="30">
        <v>1157</v>
      </c>
      <c r="M8" s="30">
        <v>1130</v>
      </c>
      <c r="N8" s="30">
        <v>722</v>
      </c>
      <c r="O8" s="30">
        <v>1078</v>
      </c>
      <c r="P8" s="30">
        <v>1100</v>
      </c>
      <c r="Q8" s="30">
        <v>900</v>
      </c>
      <c r="R8" s="30">
        <v>1273</v>
      </c>
      <c r="S8" s="30">
        <v>1285</v>
      </c>
      <c r="T8" s="30">
        <v>1254</v>
      </c>
      <c r="U8" s="30">
        <v>1135</v>
      </c>
      <c r="V8" s="30">
        <v>1358</v>
      </c>
      <c r="W8" s="30">
        <v>1371</v>
      </c>
      <c r="X8" s="30">
        <v>1415</v>
      </c>
      <c r="Y8" s="30">
        <v>1287</v>
      </c>
      <c r="Z8" s="30">
        <v>1389</v>
      </c>
      <c r="AA8" s="30">
        <v>1364</v>
      </c>
      <c r="AB8" s="30">
        <v>1432</v>
      </c>
      <c r="AC8" s="30">
        <v>1263</v>
      </c>
      <c r="AD8" s="30">
        <v>1473</v>
      </c>
      <c r="AE8" s="30">
        <v>1464</v>
      </c>
    </row>
    <row r="9" spans="1:31" x14ac:dyDescent="0.25">
      <c r="A9" t="s">
        <v>264</v>
      </c>
      <c r="B9" s="30">
        <v>708</v>
      </c>
      <c r="C9" s="30">
        <v>721</v>
      </c>
      <c r="D9" s="30">
        <v>645</v>
      </c>
      <c r="E9" s="30">
        <v>686</v>
      </c>
      <c r="F9" s="30">
        <v>774</v>
      </c>
      <c r="G9" s="30">
        <v>727</v>
      </c>
      <c r="H9" s="30">
        <v>751</v>
      </c>
      <c r="I9" s="30">
        <v>722</v>
      </c>
      <c r="J9" s="30">
        <v>717</v>
      </c>
      <c r="K9" s="30">
        <v>730</v>
      </c>
      <c r="L9" s="30">
        <v>698</v>
      </c>
      <c r="M9" s="30">
        <v>707</v>
      </c>
      <c r="N9" s="30">
        <v>416</v>
      </c>
      <c r="O9" s="30">
        <v>657</v>
      </c>
      <c r="P9" s="30">
        <v>660</v>
      </c>
      <c r="Q9" s="30">
        <v>508</v>
      </c>
      <c r="R9" s="30">
        <v>741</v>
      </c>
      <c r="S9" s="30">
        <v>760</v>
      </c>
      <c r="T9" s="30">
        <v>747</v>
      </c>
      <c r="U9" s="30">
        <v>663</v>
      </c>
      <c r="V9" s="30">
        <v>778</v>
      </c>
      <c r="W9" s="30">
        <v>777</v>
      </c>
      <c r="X9" s="30">
        <v>799</v>
      </c>
      <c r="Y9" s="30">
        <v>721</v>
      </c>
      <c r="Z9" s="30">
        <v>773</v>
      </c>
      <c r="AA9" s="30">
        <v>683</v>
      </c>
      <c r="AB9" s="30">
        <v>767</v>
      </c>
      <c r="AC9" s="30">
        <v>717</v>
      </c>
      <c r="AD9" s="30">
        <v>779</v>
      </c>
      <c r="AE9" s="30">
        <v>850</v>
      </c>
    </row>
    <row r="10" spans="1:31" x14ac:dyDescent="0.25">
      <c r="A10" t="s">
        <v>265</v>
      </c>
      <c r="B10" s="30">
        <v>750</v>
      </c>
      <c r="C10" s="30">
        <v>812</v>
      </c>
      <c r="D10" s="30">
        <v>696</v>
      </c>
      <c r="E10" s="30">
        <v>775</v>
      </c>
      <c r="F10" s="30">
        <v>841</v>
      </c>
      <c r="G10" s="30">
        <v>776</v>
      </c>
      <c r="H10" s="30">
        <v>765</v>
      </c>
      <c r="I10" s="30">
        <v>749</v>
      </c>
      <c r="J10" s="30">
        <v>826</v>
      </c>
      <c r="K10" s="30">
        <v>833</v>
      </c>
      <c r="L10" s="30">
        <v>744</v>
      </c>
      <c r="M10" s="30">
        <v>763</v>
      </c>
      <c r="N10" s="30">
        <v>423</v>
      </c>
      <c r="O10" s="30">
        <v>682</v>
      </c>
      <c r="P10" s="30">
        <v>752</v>
      </c>
      <c r="Q10" s="30">
        <v>537</v>
      </c>
      <c r="R10" s="30">
        <v>714</v>
      </c>
      <c r="S10" s="30">
        <v>817</v>
      </c>
      <c r="T10" s="30">
        <v>663</v>
      </c>
      <c r="U10" s="30">
        <v>700</v>
      </c>
      <c r="V10" s="30">
        <v>836</v>
      </c>
      <c r="W10" s="30">
        <v>813</v>
      </c>
      <c r="X10" s="30">
        <v>810</v>
      </c>
      <c r="Y10" s="30">
        <v>739</v>
      </c>
      <c r="Z10" s="30">
        <v>855</v>
      </c>
      <c r="AA10" s="30">
        <v>851</v>
      </c>
      <c r="AB10" s="30">
        <v>714</v>
      </c>
      <c r="AC10" s="30">
        <v>837</v>
      </c>
      <c r="AD10" s="30">
        <v>829</v>
      </c>
      <c r="AE10" s="30">
        <v>847</v>
      </c>
    </row>
    <row r="11" spans="1:31" x14ac:dyDescent="0.25">
      <c r="A11" t="s">
        <v>266</v>
      </c>
      <c r="B11" s="30">
        <v>615</v>
      </c>
      <c r="C11" s="30">
        <v>734</v>
      </c>
      <c r="D11" s="30">
        <v>709</v>
      </c>
      <c r="E11" s="30">
        <v>683</v>
      </c>
      <c r="F11" s="30">
        <v>764</v>
      </c>
      <c r="G11" s="30">
        <v>748</v>
      </c>
      <c r="H11" s="30">
        <v>760</v>
      </c>
      <c r="I11" s="30">
        <v>682</v>
      </c>
      <c r="J11" s="30">
        <v>898</v>
      </c>
      <c r="K11" s="30">
        <v>893</v>
      </c>
      <c r="L11" s="30">
        <v>839</v>
      </c>
      <c r="M11" s="30">
        <v>764</v>
      </c>
      <c r="N11" s="30">
        <v>500</v>
      </c>
      <c r="O11" s="30">
        <v>718</v>
      </c>
      <c r="P11" s="30">
        <v>772</v>
      </c>
      <c r="Q11" s="30">
        <v>595</v>
      </c>
      <c r="R11" s="30">
        <v>906</v>
      </c>
      <c r="S11" s="30">
        <v>905</v>
      </c>
      <c r="T11" s="30">
        <v>779</v>
      </c>
      <c r="U11" s="30">
        <v>752</v>
      </c>
      <c r="V11" s="30">
        <v>958</v>
      </c>
      <c r="W11" s="30">
        <v>898</v>
      </c>
      <c r="X11" s="30">
        <v>948</v>
      </c>
      <c r="Y11" s="30">
        <v>722</v>
      </c>
      <c r="Z11" s="30">
        <v>940</v>
      </c>
      <c r="AA11" s="30">
        <v>967</v>
      </c>
      <c r="AB11" s="30">
        <v>853</v>
      </c>
      <c r="AC11" s="30">
        <v>800</v>
      </c>
      <c r="AD11" s="30">
        <v>948</v>
      </c>
      <c r="AE11" s="30">
        <v>999</v>
      </c>
    </row>
    <row r="12" spans="1:31" x14ac:dyDescent="0.25">
      <c r="A12" t="s">
        <v>267</v>
      </c>
      <c r="B12" s="30">
        <v>649</v>
      </c>
      <c r="C12" s="30">
        <v>630</v>
      </c>
      <c r="D12" s="30">
        <v>581</v>
      </c>
      <c r="E12" s="30">
        <v>593</v>
      </c>
      <c r="F12" s="30">
        <v>616</v>
      </c>
      <c r="G12" s="30">
        <v>665</v>
      </c>
      <c r="H12" s="30">
        <v>583</v>
      </c>
      <c r="I12" s="30">
        <v>565</v>
      </c>
      <c r="J12" s="30">
        <v>607</v>
      </c>
      <c r="K12" s="30">
        <v>660</v>
      </c>
      <c r="L12" s="30">
        <v>570</v>
      </c>
      <c r="M12" s="30">
        <v>577</v>
      </c>
      <c r="N12" s="30">
        <v>373</v>
      </c>
      <c r="O12" s="30">
        <v>533</v>
      </c>
      <c r="P12" s="30">
        <v>519</v>
      </c>
      <c r="Q12" s="30">
        <v>386</v>
      </c>
      <c r="R12" s="30">
        <v>592</v>
      </c>
      <c r="S12" s="30">
        <v>559</v>
      </c>
      <c r="T12" s="30">
        <v>567</v>
      </c>
      <c r="U12" s="30">
        <v>524</v>
      </c>
      <c r="V12" s="30">
        <v>608</v>
      </c>
      <c r="W12" s="30">
        <v>606</v>
      </c>
      <c r="X12" s="30">
        <v>611</v>
      </c>
      <c r="Y12" s="30">
        <v>541</v>
      </c>
      <c r="Z12" s="30">
        <v>644</v>
      </c>
      <c r="AA12" s="30">
        <v>640</v>
      </c>
      <c r="AB12" s="30">
        <v>580</v>
      </c>
      <c r="AC12" s="30">
        <v>564</v>
      </c>
      <c r="AD12" s="30">
        <v>626</v>
      </c>
      <c r="AE12" s="30">
        <v>646</v>
      </c>
    </row>
    <row r="13" spans="1:31" x14ac:dyDescent="0.25">
      <c r="A13" t="s">
        <v>268</v>
      </c>
      <c r="B13" s="30">
        <v>563</v>
      </c>
      <c r="C13" s="30">
        <v>588</v>
      </c>
      <c r="D13" s="30">
        <v>521</v>
      </c>
      <c r="E13" s="30">
        <v>488</v>
      </c>
      <c r="F13" s="30">
        <v>498</v>
      </c>
      <c r="G13" s="30">
        <v>531</v>
      </c>
      <c r="H13" s="30">
        <v>471</v>
      </c>
      <c r="I13" s="30">
        <v>479</v>
      </c>
      <c r="J13" s="30">
        <v>545</v>
      </c>
      <c r="K13" s="30">
        <v>562</v>
      </c>
      <c r="L13" s="30">
        <v>526</v>
      </c>
      <c r="M13" s="30">
        <v>499</v>
      </c>
      <c r="N13" s="30">
        <v>251</v>
      </c>
      <c r="O13" s="30">
        <v>480</v>
      </c>
      <c r="P13" s="30">
        <v>438</v>
      </c>
      <c r="Q13" s="30">
        <v>336</v>
      </c>
      <c r="R13" s="30">
        <v>499</v>
      </c>
      <c r="S13" s="30">
        <v>487</v>
      </c>
      <c r="T13" s="30">
        <v>476</v>
      </c>
      <c r="U13" s="30">
        <v>397</v>
      </c>
      <c r="V13" s="30">
        <v>540</v>
      </c>
      <c r="W13" s="30">
        <v>472</v>
      </c>
      <c r="X13" s="30">
        <v>509</v>
      </c>
      <c r="Y13" s="30">
        <v>421</v>
      </c>
      <c r="Z13" s="30">
        <v>561</v>
      </c>
      <c r="AA13" s="30">
        <v>546</v>
      </c>
      <c r="AB13" s="30">
        <v>508</v>
      </c>
      <c r="AC13" s="30">
        <v>501</v>
      </c>
      <c r="AD13" s="30">
        <v>518</v>
      </c>
      <c r="AE13" s="30">
        <v>571</v>
      </c>
    </row>
    <row r="14" spans="1:31" x14ac:dyDescent="0.25">
      <c r="A14" t="s">
        <v>269</v>
      </c>
      <c r="B14" s="30">
        <v>968</v>
      </c>
      <c r="C14" s="30">
        <v>970</v>
      </c>
      <c r="D14" s="30">
        <v>1037</v>
      </c>
      <c r="E14" s="30">
        <v>905</v>
      </c>
      <c r="F14" s="30">
        <v>1058</v>
      </c>
      <c r="G14" s="30">
        <v>1026</v>
      </c>
      <c r="H14" s="30">
        <v>1022</v>
      </c>
      <c r="I14" s="30">
        <v>965</v>
      </c>
      <c r="J14" s="30">
        <v>1092</v>
      </c>
      <c r="K14" s="30">
        <v>1015</v>
      </c>
      <c r="L14" s="30">
        <v>983</v>
      </c>
      <c r="M14" s="30">
        <v>969</v>
      </c>
      <c r="N14" s="30">
        <v>546</v>
      </c>
      <c r="O14" s="30">
        <v>883</v>
      </c>
      <c r="P14" s="30">
        <v>906</v>
      </c>
      <c r="Q14" s="30">
        <v>738</v>
      </c>
      <c r="R14" s="30">
        <v>1056</v>
      </c>
      <c r="S14" s="30">
        <v>1000</v>
      </c>
      <c r="T14" s="30">
        <v>986</v>
      </c>
      <c r="U14" s="30">
        <v>874</v>
      </c>
      <c r="V14" s="30">
        <v>1147</v>
      </c>
      <c r="W14" s="30">
        <v>1076</v>
      </c>
      <c r="X14" s="30">
        <v>986</v>
      </c>
      <c r="Y14" s="30">
        <v>942</v>
      </c>
      <c r="Z14" s="30">
        <v>1077</v>
      </c>
      <c r="AA14" s="30">
        <v>1096</v>
      </c>
      <c r="AB14" s="30">
        <v>1027</v>
      </c>
      <c r="AC14" s="30">
        <v>922</v>
      </c>
      <c r="AD14" s="30">
        <v>1121</v>
      </c>
      <c r="AE14" s="30">
        <v>1013</v>
      </c>
    </row>
    <row r="15" spans="1:31" x14ac:dyDescent="0.25">
      <c r="A15" t="s">
        <v>270</v>
      </c>
      <c r="B15" s="30">
        <v>1049</v>
      </c>
      <c r="C15" s="30">
        <v>1144</v>
      </c>
      <c r="D15" s="30">
        <v>1103</v>
      </c>
      <c r="E15" s="30">
        <v>1052</v>
      </c>
      <c r="F15" s="30">
        <v>1079</v>
      </c>
      <c r="G15" s="30">
        <v>1204</v>
      </c>
      <c r="H15" s="30">
        <v>1118</v>
      </c>
      <c r="I15" s="30">
        <v>1080</v>
      </c>
      <c r="J15" s="30">
        <v>1177</v>
      </c>
      <c r="K15" s="30">
        <v>1052</v>
      </c>
      <c r="L15" s="30">
        <v>1027</v>
      </c>
      <c r="M15" s="30">
        <v>1055</v>
      </c>
      <c r="N15" s="30">
        <v>602</v>
      </c>
      <c r="O15" s="30">
        <v>1019</v>
      </c>
      <c r="P15" s="30">
        <v>1017</v>
      </c>
      <c r="Q15" s="30">
        <v>718</v>
      </c>
      <c r="R15" s="30">
        <v>1058</v>
      </c>
      <c r="S15" s="30">
        <v>1087</v>
      </c>
      <c r="T15" s="30">
        <v>960</v>
      </c>
      <c r="U15" s="30">
        <v>901</v>
      </c>
      <c r="V15" s="30">
        <v>1091</v>
      </c>
      <c r="W15" s="30">
        <v>1069</v>
      </c>
      <c r="X15" s="30">
        <v>1056</v>
      </c>
      <c r="Y15" s="30">
        <v>932</v>
      </c>
      <c r="Z15" s="30">
        <v>1186</v>
      </c>
      <c r="AA15" s="30">
        <v>1067</v>
      </c>
      <c r="AB15" s="30">
        <v>1017</v>
      </c>
      <c r="AC15" s="30">
        <v>906</v>
      </c>
      <c r="AD15" s="30">
        <v>1026</v>
      </c>
      <c r="AE15" s="30">
        <v>1012</v>
      </c>
    </row>
    <row r="16" spans="1:31" x14ac:dyDescent="0.25">
      <c r="A16" t="s">
        <v>250</v>
      </c>
      <c r="B16" s="30">
        <v>294</v>
      </c>
      <c r="C16" s="30">
        <v>312</v>
      </c>
      <c r="D16" s="30">
        <v>173</v>
      </c>
      <c r="E16" s="30">
        <v>124</v>
      </c>
      <c r="F16" s="30">
        <v>124</v>
      </c>
      <c r="G16" s="30">
        <v>141</v>
      </c>
      <c r="H16" s="30">
        <v>105</v>
      </c>
      <c r="I16" s="30">
        <v>83</v>
      </c>
      <c r="J16" s="30">
        <v>139</v>
      </c>
      <c r="K16" s="30">
        <v>110</v>
      </c>
      <c r="L16" s="30">
        <v>107</v>
      </c>
      <c r="M16" s="30">
        <v>104</v>
      </c>
      <c r="N16" s="30">
        <v>63</v>
      </c>
      <c r="O16" s="30">
        <v>98</v>
      </c>
      <c r="P16" s="30">
        <v>97</v>
      </c>
      <c r="Q16" s="30">
        <v>74</v>
      </c>
      <c r="R16" s="30">
        <v>109</v>
      </c>
      <c r="S16" s="30">
        <v>111</v>
      </c>
      <c r="T16" s="30">
        <v>124</v>
      </c>
      <c r="U16" s="30">
        <v>75</v>
      </c>
      <c r="V16" s="30">
        <v>100</v>
      </c>
      <c r="W16" s="30">
        <v>77</v>
      </c>
      <c r="X16" s="30">
        <v>90</v>
      </c>
      <c r="Y16" s="30">
        <v>68</v>
      </c>
      <c r="Z16" s="30">
        <v>80</v>
      </c>
      <c r="AA16" s="30">
        <v>66</v>
      </c>
      <c r="AB16" s="30">
        <v>74</v>
      </c>
      <c r="AC16" s="30">
        <v>67</v>
      </c>
      <c r="AD16" s="30">
        <v>100</v>
      </c>
      <c r="AE16" s="30">
        <v>96</v>
      </c>
    </row>
    <row r="17" spans="1:31" x14ac:dyDescent="0.25">
      <c r="A17" s="29" t="s">
        <v>259</v>
      </c>
      <c r="B17" s="27">
        <v>9126</v>
      </c>
      <c r="C17" s="27">
        <v>9428</v>
      </c>
      <c r="D17" s="27">
        <v>8834</v>
      </c>
      <c r="E17" s="27">
        <v>8464</v>
      </c>
      <c r="F17" s="27">
        <v>9244</v>
      </c>
      <c r="G17" s="27">
        <v>9298</v>
      </c>
      <c r="H17" s="27">
        <v>8976</v>
      </c>
      <c r="I17" s="27">
        <v>8528</v>
      </c>
      <c r="J17" s="27">
        <v>9460</v>
      </c>
      <c r="K17" s="27">
        <v>9246</v>
      </c>
      <c r="L17" s="27">
        <v>8687</v>
      </c>
      <c r="M17" s="27">
        <v>8574</v>
      </c>
      <c r="N17" s="27">
        <v>5042</v>
      </c>
      <c r="O17" s="27">
        <v>8023</v>
      </c>
      <c r="P17" s="27">
        <v>8122</v>
      </c>
      <c r="Q17" s="27">
        <v>6207</v>
      </c>
      <c r="R17" s="27">
        <v>8993</v>
      </c>
      <c r="S17" s="27">
        <v>9110</v>
      </c>
      <c r="T17" s="27">
        <v>8567</v>
      </c>
      <c r="U17" s="27">
        <v>7801</v>
      </c>
      <c r="V17" s="27">
        <v>9542</v>
      </c>
      <c r="W17" s="27">
        <v>9359</v>
      </c>
      <c r="X17" s="27">
        <v>9312</v>
      </c>
      <c r="Y17" s="27">
        <v>8394</v>
      </c>
      <c r="Z17" s="27">
        <v>9731</v>
      </c>
      <c r="AA17" s="27">
        <v>9441</v>
      </c>
      <c r="AB17" s="27">
        <v>9111</v>
      </c>
      <c r="AC17" s="27">
        <v>8629</v>
      </c>
      <c r="AD17" s="27">
        <v>9627</v>
      </c>
      <c r="AE17" s="27">
        <v>9847</v>
      </c>
    </row>
    <row r="18" spans="1:31" x14ac:dyDescent="0.25">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row>
    <row r="19" spans="1:31" x14ac:dyDescent="0.25">
      <c r="A19" s="16" t="s">
        <v>45</v>
      </c>
    </row>
    <row r="20" spans="1:31" x14ac:dyDescent="0.25">
      <c r="A20" s="16" t="s">
        <v>15</v>
      </c>
    </row>
  </sheetData>
  <hyperlinks>
    <hyperlink ref="A19" location="'Table of contents'!A1" display="Back to Contents" xr:uid="{00000000-0004-0000-0B00-000000000000}"/>
    <hyperlink ref="A20" location="Notes!A1" display="Back to Notes" xr:uid="{00000000-0004-0000-0B00-000001000000}"/>
  </hyperlinks>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S15"/>
  <sheetViews>
    <sheetView workbookViewId="0"/>
  </sheetViews>
  <sheetFormatPr defaultColWidth="11" defaultRowHeight="15.75" x14ac:dyDescent="0.25"/>
  <cols>
    <col min="1" max="1" width="44.75" customWidth="1"/>
    <col min="2" max="45" width="19.875" customWidth="1"/>
  </cols>
  <sheetData>
    <row r="1" spans="1:45" ht="18.75" customHeight="1" x14ac:dyDescent="0.3">
      <c r="A1" s="12" t="s">
        <v>65</v>
      </c>
      <c r="AR1" s="27" t="s">
        <v>252</v>
      </c>
    </row>
    <row r="2" spans="1:45" x14ac:dyDescent="0.25">
      <c r="A2" s="15" t="s">
        <v>14</v>
      </c>
    </row>
    <row r="3" spans="1:45" x14ac:dyDescent="0.25">
      <c r="A3" s="1" t="s">
        <v>60</v>
      </c>
    </row>
    <row r="4" spans="1:45" x14ac:dyDescent="0.25">
      <c r="A4" s="15" t="s">
        <v>49</v>
      </c>
    </row>
    <row r="5" spans="1:45" ht="31.5" customHeight="1" x14ac:dyDescent="0.25">
      <c r="A5" s="29" t="s">
        <v>253</v>
      </c>
      <c r="B5" s="26" t="s">
        <v>271</v>
      </c>
      <c r="C5" s="26" t="s">
        <v>272</v>
      </c>
      <c r="D5" s="26" t="s">
        <v>273</v>
      </c>
      <c r="E5" s="26" t="s">
        <v>274</v>
      </c>
      <c r="F5" s="26" t="s">
        <v>275</v>
      </c>
      <c r="G5" s="26" t="s">
        <v>276</v>
      </c>
      <c r="H5" s="26" t="s">
        <v>277</v>
      </c>
      <c r="I5" s="26" t="s">
        <v>278</v>
      </c>
      <c r="J5" s="26" t="s">
        <v>279</v>
      </c>
      <c r="K5" s="26" t="s">
        <v>280</v>
      </c>
      <c r="L5" s="26" t="s">
        <v>281</v>
      </c>
      <c r="M5" s="26" t="s">
        <v>282</v>
      </c>
      <c r="N5" s="26" t="s">
        <v>283</v>
      </c>
      <c r="O5" s="26" t="s">
        <v>284</v>
      </c>
      <c r="P5" s="26" t="s">
        <v>213</v>
      </c>
      <c r="Q5" s="26" t="s">
        <v>214</v>
      </c>
      <c r="R5" s="26" t="s">
        <v>215</v>
      </c>
      <c r="S5" s="26" t="s">
        <v>216</v>
      </c>
      <c r="T5" s="26" t="s">
        <v>217</v>
      </c>
      <c r="U5" s="26" t="s">
        <v>218</v>
      </c>
      <c r="V5" s="26" t="s">
        <v>219</v>
      </c>
      <c r="W5" s="26" t="s">
        <v>220</v>
      </c>
      <c r="X5" s="26" t="s">
        <v>221</v>
      </c>
      <c r="Y5" s="26" t="s">
        <v>222</v>
      </c>
      <c r="Z5" s="26" t="s">
        <v>223</v>
      </c>
      <c r="AA5" s="26" t="s">
        <v>224</v>
      </c>
      <c r="AB5" s="26" t="s">
        <v>225</v>
      </c>
      <c r="AC5" s="26" t="s">
        <v>226</v>
      </c>
      <c r="AD5" s="26" t="s">
        <v>227</v>
      </c>
      <c r="AE5" s="26" t="s">
        <v>228</v>
      </c>
      <c r="AF5" s="26" t="s">
        <v>229</v>
      </c>
      <c r="AG5" s="26" t="s">
        <v>230</v>
      </c>
      <c r="AH5" s="26" t="s">
        <v>231</v>
      </c>
      <c r="AI5" s="26" t="s">
        <v>232</v>
      </c>
      <c r="AJ5" s="26" t="s">
        <v>233</v>
      </c>
      <c r="AK5" s="26" t="s">
        <v>234</v>
      </c>
      <c r="AL5" s="26" t="s">
        <v>235</v>
      </c>
      <c r="AM5" s="26" t="s">
        <v>236</v>
      </c>
      <c r="AN5" s="26" t="s">
        <v>237</v>
      </c>
      <c r="AO5" s="26" t="s">
        <v>238</v>
      </c>
      <c r="AP5" s="26" t="s">
        <v>239</v>
      </c>
      <c r="AQ5" s="26" t="s">
        <v>240</v>
      </c>
      <c r="AR5" s="26" t="s">
        <v>241</v>
      </c>
      <c r="AS5" s="26" t="s">
        <v>242</v>
      </c>
    </row>
    <row r="6" spans="1:45" x14ac:dyDescent="0.25">
      <c r="A6" t="s">
        <v>254</v>
      </c>
      <c r="B6" s="30" t="s">
        <v>386</v>
      </c>
      <c r="C6" s="30" t="s">
        <v>387</v>
      </c>
      <c r="D6" s="30">
        <v>119</v>
      </c>
      <c r="E6" s="30">
        <v>102</v>
      </c>
      <c r="F6" s="30">
        <v>172</v>
      </c>
      <c r="G6" s="30">
        <v>88</v>
      </c>
      <c r="H6" s="30">
        <v>126</v>
      </c>
      <c r="I6" s="30">
        <v>113</v>
      </c>
      <c r="J6" s="30">
        <v>96</v>
      </c>
      <c r="K6" s="30">
        <v>153</v>
      </c>
      <c r="L6" s="30">
        <v>124</v>
      </c>
      <c r="M6" s="30">
        <v>130</v>
      </c>
      <c r="N6" s="30">
        <v>135</v>
      </c>
      <c r="O6" s="30">
        <v>141</v>
      </c>
      <c r="P6" s="30">
        <v>179</v>
      </c>
      <c r="Q6" s="30">
        <v>146</v>
      </c>
      <c r="R6" s="30">
        <v>146</v>
      </c>
      <c r="S6" s="30">
        <v>105</v>
      </c>
      <c r="T6" s="30">
        <v>107</v>
      </c>
      <c r="U6" s="30">
        <v>83</v>
      </c>
      <c r="V6" s="30">
        <v>78</v>
      </c>
      <c r="W6" s="30">
        <v>72</v>
      </c>
      <c r="X6" s="30">
        <v>94</v>
      </c>
      <c r="Y6" s="30">
        <v>82</v>
      </c>
      <c r="Z6" s="30">
        <v>75</v>
      </c>
      <c r="AA6" s="30">
        <v>100</v>
      </c>
      <c r="AB6" s="30">
        <v>13</v>
      </c>
      <c r="AC6" s="30">
        <v>53</v>
      </c>
      <c r="AD6" s="30">
        <v>72</v>
      </c>
      <c r="AE6" s="30">
        <v>90</v>
      </c>
      <c r="AF6" s="30">
        <v>110</v>
      </c>
      <c r="AG6" s="30">
        <v>78</v>
      </c>
      <c r="AH6" s="30">
        <v>89</v>
      </c>
      <c r="AI6" s="30">
        <v>101</v>
      </c>
      <c r="AJ6" s="30">
        <v>90</v>
      </c>
      <c r="AK6" s="30">
        <v>118</v>
      </c>
      <c r="AL6" s="30">
        <v>114</v>
      </c>
      <c r="AM6" s="30">
        <v>101</v>
      </c>
      <c r="AN6" s="30">
        <v>114</v>
      </c>
      <c r="AO6" s="30">
        <v>114</v>
      </c>
      <c r="AP6" s="30">
        <v>80</v>
      </c>
      <c r="AQ6" s="30">
        <v>142</v>
      </c>
      <c r="AR6" s="30">
        <v>94</v>
      </c>
      <c r="AS6" s="30">
        <v>66</v>
      </c>
    </row>
    <row r="7" spans="1:45" x14ac:dyDescent="0.25">
      <c r="A7" t="s">
        <v>255</v>
      </c>
      <c r="B7" s="30">
        <v>0</v>
      </c>
      <c r="C7" s="30">
        <v>57</v>
      </c>
      <c r="D7" s="30">
        <v>129</v>
      </c>
      <c r="E7" s="30">
        <v>76</v>
      </c>
      <c r="F7" s="30">
        <v>111</v>
      </c>
      <c r="G7" s="30">
        <v>91</v>
      </c>
      <c r="H7" s="30">
        <v>73</v>
      </c>
      <c r="I7" s="30">
        <v>82</v>
      </c>
      <c r="J7" s="30">
        <v>78</v>
      </c>
      <c r="K7" s="30">
        <v>115</v>
      </c>
      <c r="L7" s="30">
        <v>78</v>
      </c>
      <c r="M7" s="30">
        <v>87</v>
      </c>
      <c r="N7" s="30">
        <v>90</v>
      </c>
      <c r="O7" s="30">
        <v>97</v>
      </c>
      <c r="P7" s="30">
        <v>83</v>
      </c>
      <c r="Q7" s="30">
        <v>74</v>
      </c>
      <c r="R7" s="30">
        <v>93</v>
      </c>
      <c r="S7" s="30">
        <v>56</v>
      </c>
      <c r="T7" s="30">
        <v>42</v>
      </c>
      <c r="U7" s="30">
        <v>57</v>
      </c>
      <c r="V7" s="30">
        <v>53</v>
      </c>
      <c r="W7" s="30">
        <v>69</v>
      </c>
      <c r="X7" s="30">
        <v>73</v>
      </c>
      <c r="Y7" s="30">
        <v>65</v>
      </c>
      <c r="Z7" s="30">
        <v>78</v>
      </c>
      <c r="AA7" s="30">
        <v>71</v>
      </c>
      <c r="AB7" s="30">
        <v>15</v>
      </c>
      <c r="AC7" s="30">
        <v>31</v>
      </c>
      <c r="AD7" s="30">
        <v>67</v>
      </c>
      <c r="AE7" s="30">
        <v>77</v>
      </c>
      <c r="AF7" s="30">
        <v>102</v>
      </c>
      <c r="AG7" s="30">
        <v>48</v>
      </c>
      <c r="AH7" s="30">
        <v>61</v>
      </c>
      <c r="AI7" s="30">
        <v>65</v>
      </c>
      <c r="AJ7" s="30">
        <v>63</v>
      </c>
      <c r="AK7" s="30">
        <v>97</v>
      </c>
      <c r="AL7" s="30">
        <v>72</v>
      </c>
      <c r="AM7" s="30">
        <v>70</v>
      </c>
      <c r="AN7" s="30">
        <v>91</v>
      </c>
      <c r="AO7" s="30">
        <v>53</v>
      </c>
      <c r="AP7" s="30">
        <v>64</v>
      </c>
      <c r="AQ7" s="30">
        <v>72</v>
      </c>
      <c r="AR7" s="30">
        <v>62</v>
      </c>
      <c r="AS7" s="30">
        <v>44</v>
      </c>
    </row>
    <row r="8" spans="1:45" x14ac:dyDescent="0.25">
      <c r="A8" t="s">
        <v>256</v>
      </c>
      <c r="B8" s="30">
        <v>0</v>
      </c>
      <c r="C8" s="30">
        <v>68</v>
      </c>
      <c r="D8" s="30">
        <v>153</v>
      </c>
      <c r="E8" s="30">
        <v>57</v>
      </c>
      <c r="F8" s="30">
        <v>93</v>
      </c>
      <c r="G8" s="30">
        <v>135</v>
      </c>
      <c r="H8" s="30">
        <v>104</v>
      </c>
      <c r="I8" s="30">
        <v>55</v>
      </c>
      <c r="J8" s="30">
        <v>72</v>
      </c>
      <c r="K8" s="30">
        <v>92</v>
      </c>
      <c r="L8" s="30">
        <v>108</v>
      </c>
      <c r="M8" s="30">
        <v>90</v>
      </c>
      <c r="N8" s="30">
        <v>94</v>
      </c>
      <c r="O8" s="30">
        <v>117</v>
      </c>
      <c r="P8" s="30">
        <v>110</v>
      </c>
      <c r="Q8" s="30">
        <v>76</v>
      </c>
      <c r="R8" s="30">
        <v>76</v>
      </c>
      <c r="S8" s="30">
        <v>56</v>
      </c>
      <c r="T8" s="30">
        <v>67</v>
      </c>
      <c r="U8" s="30">
        <v>77</v>
      </c>
      <c r="V8" s="30">
        <v>65</v>
      </c>
      <c r="W8" s="30">
        <v>67</v>
      </c>
      <c r="X8" s="30">
        <v>55</v>
      </c>
      <c r="Y8" s="30">
        <v>42</v>
      </c>
      <c r="Z8" s="30">
        <v>80</v>
      </c>
      <c r="AA8" s="30">
        <v>72</v>
      </c>
      <c r="AB8" s="30">
        <v>9</v>
      </c>
      <c r="AC8" s="30">
        <v>46</v>
      </c>
      <c r="AD8" s="30">
        <v>70</v>
      </c>
      <c r="AE8" s="30">
        <v>88</v>
      </c>
      <c r="AF8" s="30">
        <v>106</v>
      </c>
      <c r="AG8" s="30">
        <v>60</v>
      </c>
      <c r="AH8" s="30">
        <v>68</v>
      </c>
      <c r="AI8" s="30">
        <v>96</v>
      </c>
      <c r="AJ8" s="30">
        <v>68</v>
      </c>
      <c r="AK8" s="30">
        <v>77</v>
      </c>
      <c r="AL8" s="30">
        <v>69</v>
      </c>
      <c r="AM8" s="30">
        <v>75</v>
      </c>
      <c r="AN8" s="30">
        <v>93</v>
      </c>
      <c r="AO8" s="30">
        <v>47</v>
      </c>
      <c r="AP8" s="30">
        <v>69</v>
      </c>
      <c r="AQ8" s="30">
        <v>96</v>
      </c>
      <c r="AR8" s="30">
        <v>89</v>
      </c>
      <c r="AS8" s="30">
        <v>57</v>
      </c>
    </row>
    <row r="9" spans="1:45" x14ac:dyDescent="0.25">
      <c r="A9" t="s">
        <v>257</v>
      </c>
      <c r="B9" s="30">
        <v>0</v>
      </c>
      <c r="C9" s="30">
        <v>41</v>
      </c>
      <c r="D9" s="30">
        <v>129</v>
      </c>
      <c r="E9" s="30">
        <v>97</v>
      </c>
      <c r="F9" s="30">
        <v>111</v>
      </c>
      <c r="G9" s="30">
        <v>88</v>
      </c>
      <c r="H9" s="30">
        <v>94</v>
      </c>
      <c r="I9" s="30">
        <v>77</v>
      </c>
      <c r="J9" s="30">
        <v>67</v>
      </c>
      <c r="K9" s="30">
        <v>102</v>
      </c>
      <c r="L9" s="30">
        <v>89</v>
      </c>
      <c r="M9" s="30">
        <v>71</v>
      </c>
      <c r="N9" s="30">
        <v>69</v>
      </c>
      <c r="O9" s="30">
        <v>91</v>
      </c>
      <c r="P9" s="30">
        <v>84</v>
      </c>
      <c r="Q9" s="30">
        <v>68</v>
      </c>
      <c r="R9" s="30">
        <v>95</v>
      </c>
      <c r="S9" s="30">
        <v>53</v>
      </c>
      <c r="T9" s="30">
        <v>43</v>
      </c>
      <c r="U9" s="30">
        <v>37</v>
      </c>
      <c r="V9" s="30">
        <v>31</v>
      </c>
      <c r="W9" s="30">
        <v>46</v>
      </c>
      <c r="X9" s="30">
        <v>33</v>
      </c>
      <c r="Y9" s="30">
        <v>32</v>
      </c>
      <c r="Z9" s="30">
        <v>44</v>
      </c>
      <c r="AA9" s="30">
        <v>48</v>
      </c>
      <c r="AB9" s="30" t="s">
        <v>386</v>
      </c>
      <c r="AC9" s="30" t="s">
        <v>387</v>
      </c>
      <c r="AD9" s="30">
        <v>28</v>
      </c>
      <c r="AE9" s="30">
        <v>31</v>
      </c>
      <c r="AF9" s="30">
        <v>42</v>
      </c>
      <c r="AG9" s="30">
        <v>32</v>
      </c>
      <c r="AH9" s="30">
        <v>48</v>
      </c>
      <c r="AI9" s="30">
        <v>64</v>
      </c>
      <c r="AJ9" s="30">
        <v>47</v>
      </c>
      <c r="AK9" s="30">
        <v>52</v>
      </c>
      <c r="AL9" s="30">
        <v>41</v>
      </c>
      <c r="AM9" s="30">
        <v>58</v>
      </c>
      <c r="AN9" s="30">
        <v>53</v>
      </c>
      <c r="AO9" s="30">
        <v>53</v>
      </c>
      <c r="AP9" s="30">
        <v>61</v>
      </c>
      <c r="AQ9" s="30">
        <v>55</v>
      </c>
      <c r="AR9" s="30">
        <v>53</v>
      </c>
      <c r="AS9" s="30">
        <v>34</v>
      </c>
    </row>
    <row r="10" spans="1:45" x14ac:dyDescent="0.25">
      <c r="A10" t="s">
        <v>258</v>
      </c>
      <c r="B10" s="30" t="s">
        <v>386</v>
      </c>
      <c r="C10" s="30" t="s">
        <v>387</v>
      </c>
      <c r="D10" s="30">
        <v>126</v>
      </c>
      <c r="E10" s="30">
        <v>127</v>
      </c>
      <c r="F10" s="30">
        <v>110</v>
      </c>
      <c r="G10" s="30">
        <v>109</v>
      </c>
      <c r="H10" s="30">
        <v>104</v>
      </c>
      <c r="I10" s="30">
        <v>117</v>
      </c>
      <c r="J10" s="30">
        <v>91</v>
      </c>
      <c r="K10" s="30">
        <v>112</v>
      </c>
      <c r="L10" s="30">
        <v>103</v>
      </c>
      <c r="M10" s="30">
        <v>70</v>
      </c>
      <c r="N10" s="30">
        <v>77</v>
      </c>
      <c r="O10" s="30">
        <v>46</v>
      </c>
      <c r="P10" s="30">
        <v>43</v>
      </c>
      <c r="Q10" s="30">
        <v>24</v>
      </c>
      <c r="R10" s="30">
        <v>40</v>
      </c>
      <c r="S10" s="30">
        <v>20</v>
      </c>
      <c r="T10" s="30">
        <v>43</v>
      </c>
      <c r="U10" s="30">
        <v>31</v>
      </c>
      <c r="V10" s="30">
        <v>47</v>
      </c>
      <c r="W10" s="30">
        <v>36</v>
      </c>
      <c r="X10" s="30">
        <v>35</v>
      </c>
      <c r="Y10" s="30">
        <v>28</v>
      </c>
      <c r="Z10" s="30">
        <v>39</v>
      </c>
      <c r="AA10" s="30">
        <v>35</v>
      </c>
      <c r="AB10" s="30" t="s">
        <v>387</v>
      </c>
      <c r="AC10" s="30" t="s">
        <v>387</v>
      </c>
      <c r="AD10" s="30">
        <v>17</v>
      </c>
      <c r="AE10" s="30">
        <v>17</v>
      </c>
      <c r="AF10" s="30">
        <v>33</v>
      </c>
      <c r="AG10" s="30">
        <v>21</v>
      </c>
      <c r="AH10" s="30">
        <v>29</v>
      </c>
      <c r="AI10" s="30">
        <v>19</v>
      </c>
      <c r="AJ10" s="30">
        <v>23</v>
      </c>
      <c r="AK10" s="30">
        <v>41</v>
      </c>
      <c r="AL10" s="30">
        <v>32</v>
      </c>
      <c r="AM10" s="30">
        <v>37</v>
      </c>
      <c r="AN10" s="30">
        <v>54</v>
      </c>
      <c r="AO10" s="30">
        <v>34</v>
      </c>
      <c r="AP10" s="30">
        <v>49</v>
      </c>
      <c r="AQ10" s="30">
        <v>41</v>
      </c>
      <c r="AR10" s="30">
        <v>59</v>
      </c>
      <c r="AS10" s="30">
        <v>42</v>
      </c>
    </row>
    <row r="11" spans="1:45" x14ac:dyDescent="0.25">
      <c r="A11" s="29" t="s">
        <v>259</v>
      </c>
      <c r="B11" s="27">
        <v>4</v>
      </c>
      <c r="C11" s="27">
        <v>267</v>
      </c>
      <c r="D11" s="27">
        <v>656</v>
      </c>
      <c r="E11" s="27">
        <v>459</v>
      </c>
      <c r="F11" s="27">
        <v>597</v>
      </c>
      <c r="G11" s="27">
        <v>511</v>
      </c>
      <c r="H11" s="27">
        <v>501</v>
      </c>
      <c r="I11" s="27">
        <v>444</v>
      </c>
      <c r="J11" s="27">
        <v>404</v>
      </c>
      <c r="K11" s="27">
        <v>574</v>
      </c>
      <c r="L11" s="27">
        <v>502</v>
      </c>
      <c r="M11" s="27">
        <v>448</v>
      </c>
      <c r="N11" s="27">
        <v>465</v>
      </c>
      <c r="O11" s="27">
        <v>492</v>
      </c>
      <c r="P11" s="27">
        <v>499</v>
      </c>
      <c r="Q11" s="27">
        <v>388</v>
      </c>
      <c r="R11" s="27">
        <v>450</v>
      </c>
      <c r="S11" s="27">
        <v>290</v>
      </c>
      <c r="T11" s="27">
        <v>302</v>
      </c>
      <c r="U11" s="27">
        <v>285</v>
      </c>
      <c r="V11" s="27">
        <v>274</v>
      </c>
      <c r="W11" s="27">
        <v>290</v>
      </c>
      <c r="X11" s="27">
        <v>290</v>
      </c>
      <c r="Y11" s="27">
        <v>249</v>
      </c>
      <c r="Z11" s="27">
        <v>316</v>
      </c>
      <c r="AA11" s="27">
        <v>326</v>
      </c>
      <c r="AB11" s="27">
        <v>42</v>
      </c>
      <c r="AC11" s="27">
        <v>152</v>
      </c>
      <c r="AD11" s="27">
        <v>254</v>
      </c>
      <c r="AE11" s="27">
        <v>303</v>
      </c>
      <c r="AF11" s="27">
        <v>393</v>
      </c>
      <c r="AG11" s="27">
        <v>239</v>
      </c>
      <c r="AH11" s="27">
        <v>295</v>
      </c>
      <c r="AI11" s="27">
        <v>345</v>
      </c>
      <c r="AJ11" s="27">
        <v>291</v>
      </c>
      <c r="AK11" s="27">
        <v>385</v>
      </c>
      <c r="AL11" s="27">
        <v>328</v>
      </c>
      <c r="AM11" s="27">
        <v>341</v>
      </c>
      <c r="AN11" s="27">
        <v>405</v>
      </c>
      <c r="AO11" s="27">
        <v>301</v>
      </c>
      <c r="AP11" s="27">
        <v>323</v>
      </c>
      <c r="AQ11" s="27">
        <v>406</v>
      </c>
      <c r="AR11" s="27">
        <v>357</v>
      </c>
      <c r="AS11" s="27">
        <v>243</v>
      </c>
    </row>
    <row r="12" spans="1:45" x14ac:dyDescent="0.2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row>
    <row r="13" spans="1:45" x14ac:dyDescent="0.25">
      <c r="A13" s="16" t="s">
        <v>45</v>
      </c>
    </row>
    <row r="14" spans="1:45" x14ac:dyDescent="0.25">
      <c r="A14" s="16" t="s">
        <v>15</v>
      </c>
    </row>
    <row r="15" spans="1:45" x14ac:dyDescent="0.25">
      <c r="A15" s="17" t="s">
        <v>56</v>
      </c>
    </row>
  </sheetData>
  <hyperlinks>
    <hyperlink ref="A13" location="'Table of contents'!A1" display="Back to Contents" xr:uid="{00000000-0004-0000-0C00-000000000000}"/>
    <hyperlink ref="A14" location="Notes!A1" display="Back to Notes" xr:uid="{00000000-0004-0000-0C00-000001000000}"/>
    <hyperlink ref="A15" location="'User Guidance'!A1" display="To User Guidance" xr:uid="{00000000-0004-0000-0C00-000002000000}"/>
  </hyperlinks>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15"/>
  <sheetViews>
    <sheetView workbookViewId="0"/>
  </sheetViews>
  <sheetFormatPr defaultColWidth="11" defaultRowHeight="15.75" x14ac:dyDescent="0.25"/>
  <cols>
    <col min="1" max="1" width="44.75" customWidth="1"/>
    <col min="2" max="34" width="19.875" customWidth="1"/>
  </cols>
  <sheetData>
    <row r="1" spans="1:34" ht="18.75" customHeight="1" x14ac:dyDescent="0.3">
      <c r="A1" s="12" t="s">
        <v>66</v>
      </c>
      <c r="AG1" s="27" t="s">
        <v>252</v>
      </c>
    </row>
    <row r="2" spans="1:34" x14ac:dyDescent="0.25">
      <c r="A2" s="15" t="s">
        <v>14</v>
      </c>
    </row>
    <row r="3" spans="1:34" x14ac:dyDescent="0.25">
      <c r="A3" s="1" t="s">
        <v>60</v>
      </c>
    </row>
    <row r="4" spans="1:34" x14ac:dyDescent="0.25">
      <c r="A4" s="15" t="s">
        <v>49</v>
      </c>
    </row>
    <row r="5" spans="1:34" ht="31.5" customHeight="1" x14ac:dyDescent="0.25">
      <c r="A5" s="29" t="s">
        <v>253</v>
      </c>
      <c r="B5" s="26" t="s">
        <v>282</v>
      </c>
      <c r="C5" s="26" t="s">
        <v>283</v>
      </c>
      <c r="D5" s="26" t="s">
        <v>284</v>
      </c>
      <c r="E5" s="26" t="s">
        <v>213</v>
      </c>
      <c r="F5" s="26" t="s">
        <v>214</v>
      </c>
      <c r="G5" s="26" t="s">
        <v>215</v>
      </c>
      <c r="H5" s="26" t="s">
        <v>216</v>
      </c>
      <c r="I5" s="26" t="s">
        <v>217</v>
      </c>
      <c r="J5" s="26" t="s">
        <v>218</v>
      </c>
      <c r="K5" s="26" t="s">
        <v>219</v>
      </c>
      <c r="L5" s="26" t="s">
        <v>220</v>
      </c>
      <c r="M5" s="26" t="s">
        <v>221</v>
      </c>
      <c r="N5" s="26" t="s">
        <v>222</v>
      </c>
      <c r="O5" s="26" t="s">
        <v>223</v>
      </c>
      <c r="P5" s="26" t="s">
        <v>224</v>
      </c>
      <c r="Q5" s="26" t="s">
        <v>225</v>
      </c>
      <c r="R5" s="26" t="s">
        <v>226</v>
      </c>
      <c r="S5" s="26" t="s">
        <v>227</v>
      </c>
      <c r="T5" s="26" t="s">
        <v>228</v>
      </c>
      <c r="U5" s="26" t="s">
        <v>229</v>
      </c>
      <c r="V5" s="26" t="s">
        <v>230</v>
      </c>
      <c r="W5" s="26" t="s">
        <v>231</v>
      </c>
      <c r="X5" s="26" t="s">
        <v>232</v>
      </c>
      <c r="Y5" s="26" t="s">
        <v>233</v>
      </c>
      <c r="Z5" s="26" t="s">
        <v>234</v>
      </c>
      <c r="AA5" s="26" t="s">
        <v>235</v>
      </c>
      <c r="AB5" s="26" t="s">
        <v>236</v>
      </c>
      <c r="AC5" s="26" t="s">
        <v>237</v>
      </c>
      <c r="AD5" s="26" t="s">
        <v>238</v>
      </c>
      <c r="AE5" s="26" t="s">
        <v>239</v>
      </c>
      <c r="AF5" s="26" t="s">
        <v>240</v>
      </c>
      <c r="AG5" s="26" t="s">
        <v>241</v>
      </c>
      <c r="AH5" s="26" t="s">
        <v>242</v>
      </c>
    </row>
    <row r="6" spans="1:34" x14ac:dyDescent="0.25">
      <c r="A6" t="s">
        <v>254</v>
      </c>
      <c r="B6" s="30">
        <v>4</v>
      </c>
      <c r="C6" s="30">
        <v>10</v>
      </c>
      <c r="D6" s="30">
        <v>25</v>
      </c>
      <c r="E6" s="30">
        <v>33</v>
      </c>
      <c r="F6" s="30">
        <v>34</v>
      </c>
      <c r="G6" s="30">
        <v>46</v>
      </c>
      <c r="H6" s="30">
        <v>39</v>
      </c>
      <c r="I6" s="30">
        <v>11</v>
      </c>
      <c r="J6" s="30">
        <v>12</v>
      </c>
      <c r="K6" s="30">
        <v>12</v>
      </c>
      <c r="L6" s="30">
        <v>15</v>
      </c>
      <c r="M6" s="30">
        <v>11</v>
      </c>
      <c r="N6" s="30">
        <v>19</v>
      </c>
      <c r="O6" s="30">
        <v>14</v>
      </c>
      <c r="P6" s="30">
        <v>26</v>
      </c>
      <c r="Q6" s="30">
        <v>14</v>
      </c>
      <c r="R6" s="30">
        <v>9</v>
      </c>
      <c r="S6" s="30">
        <v>16</v>
      </c>
      <c r="T6" s="30">
        <v>28</v>
      </c>
      <c r="U6" s="30">
        <v>23</v>
      </c>
      <c r="V6" s="30">
        <v>26</v>
      </c>
      <c r="W6" s="30">
        <v>19</v>
      </c>
      <c r="X6" s="30">
        <v>30</v>
      </c>
      <c r="Y6" s="30">
        <v>15</v>
      </c>
      <c r="Z6" s="30">
        <v>40</v>
      </c>
      <c r="AA6" s="30">
        <v>27</v>
      </c>
      <c r="AB6" s="30">
        <v>25</v>
      </c>
      <c r="AC6" s="30">
        <v>29</v>
      </c>
      <c r="AD6" s="30">
        <v>35</v>
      </c>
      <c r="AE6" s="30">
        <v>31</v>
      </c>
      <c r="AF6" s="30">
        <v>60</v>
      </c>
      <c r="AG6" s="30">
        <v>40</v>
      </c>
      <c r="AH6" s="30">
        <v>48</v>
      </c>
    </row>
    <row r="7" spans="1:34" x14ac:dyDescent="0.25">
      <c r="A7" t="s">
        <v>255</v>
      </c>
      <c r="B7" s="30" t="s">
        <v>386</v>
      </c>
      <c r="C7" s="30" t="s">
        <v>387</v>
      </c>
      <c r="D7" s="30">
        <v>26</v>
      </c>
      <c r="E7" s="30">
        <v>38</v>
      </c>
      <c r="F7" s="30">
        <v>31</v>
      </c>
      <c r="G7" s="30">
        <v>24</v>
      </c>
      <c r="H7" s="30">
        <v>30</v>
      </c>
      <c r="I7" s="30">
        <v>22</v>
      </c>
      <c r="J7" s="30">
        <v>29</v>
      </c>
      <c r="K7" s="30">
        <v>11</v>
      </c>
      <c r="L7" s="30">
        <v>34</v>
      </c>
      <c r="M7" s="30">
        <v>20</v>
      </c>
      <c r="N7" s="30">
        <v>13</v>
      </c>
      <c r="O7" s="30">
        <v>20</v>
      </c>
      <c r="P7" s="30">
        <v>23</v>
      </c>
      <c r="Q7" s="30">
        <v>5</v>
      </c>
      <c r="R7" s="30">
        <v>11</v>
      </c>
      <c r="S7" s="30">
        <v>17</v>
      </c>
      <c r="T7" s="30">
        <v>15</v>
      </c>
      <c r="U7" s="30">
        <v>16</v>
      </c>
      <c r="V7" s="30">
        <v>12</v>
      </c>
      <c r="W7" s="30">
        <v>14</v>
      </c>
      <c r="X7" s="30">
        <v>11</v>
      </c>
      <c r="Y7" s="30" t="s">
        <v>387</v>
      </c>
      <c r="Z7" s="30">
        <v>9</v>
      </c>
      <c r="AA7" s="30" t="s">
        <v>387</v>
      </c>
      <c r="AB7" s="30" t="s">
        <v>387</v>
      </c>
      <c r="AC7" s="30">
        <v>22</v>
      </c>
      <c r="AD7" s="30">
        <v>7</v>
      </c>
      <c r="AE7" s="30">
        <v>5</v>
      </c>
      <c r="AF7" s="30">
        <v>6</v>
      </c>
      <c r="AG7" s="30">
        <v>21</v>
      </c>
      <c r="AH7" s="30">
        <v>8</v>
      </c>
    </row>
    <row r="8" spans="1:34" x14ac:dyDescent="0.25">
      <c r="A8" t="s">
        <v>256</v>
      </c>
      <c r="B8" s="30">
        <v>0</v>
      </c>
      <c r="C8" s="30">
        <v>0</v>
      </c>
      <c r="D8" s="30">
        <v>4</v>
      </c>
      <c r="E8" s="30">
        <v>20</v>
      </c>
      <c r="F8" s="30">
        <v>12</v>
      </c>
      <c r="G8" s="30">
        <v>30</v>
      </c>
      <c r="H8" s="30">
        <v>29</v>
      </c>
      <c r="I8" s="30">
        <v>26</v>
      </c>
      <c r="J8" s="30">
        <v>18</v>
      </c>
      <c r="K8" s="30">
        <v>24</v>
      </c>
      <c r="L8" s="30">
        <v>23</v>
      </c>
      <c r="M8" s="30">
        <v>27</v>
      </c>
      <c r="N8" s="30">
        <v>14</v>
      </c>
      <c r="O8" s="30">
        <v>43</v>
      </c>
      <c r="P8" s="30">
        <v>14</v>
      </c>
      <c r="Q8" s="30">
        <v>12</v>
      </c>
      <c r="R8" s="30">
        <v>11</v>
      </c>
      <c r="S8" s="30">
        <v>25</v>
      </c>
      <c r="T8" s="30">
        <v>50</v>
      </c>
      <c r="U8" s="30">
        <v>60</v>
      </c>
      <c r="V8" s="30">
        <v>47</v>
      </c>
      <c r="W8" s="30">
        <v>32</v>
      </c>
      <c r="X8" s="30">
        <v>58</v>
      </c>
      <c r="Y8" s="30">
        <v>49</v>
      </c>
      <c r="Z8" s="30">
        <v>58</v>
      </c>
      <c r="AA8" s="30">
        <v>64</v>
      </c>
      <c r="AB8" s="30">
        <v>24</v>
      </c>
      <c r="AC8" s="30">
        <v>46</v>
      </c>
      <c r="AD8" s="30">
        <v>38</v>
      </c>
      <c r="AE8" s="30">
        <v>70</v>
      </c>
      <c r="AF8" s="30">
        <v>86</v>
      </c>
      <c r="AG8" s="30">
        <v>49</v>
      </c>
      <c r="AH8" s="30">
        <v>58</v>
      </c>
    </row>
    <row r="9" spans="1:34" x14ac:dyDescent="0.25">
      <c r="A9" t="s">
        <v>257</v>
      </c>
      <c r="B9" s="30" t="s">
        <v>386</v>
      </c>
      <c r="C9" s="30" t="s">
        <v>387</v>
      </c>
      <c r="D9" s="30">
        <v>15</v>
      </c>
      <c r="E9" s="30">
        <v>21</v>
      </c>
      <c r="F9" s="30">
        <v>18</v>
      </c>
      <c r="G9" s="30">
        <v>20</v>
      </c>
      <c r="H9" s="30">
        <v>28</v>
      </c>
      <c r="I9" s="30">
        <v>16</v>
      </c>
      <c r="J9" s="30">
        <v>12</v>
      </c>
      <c r="K9" s="30">
        <v>13</v>
      </c>
      <c r="L9" s="30">
        <v>4</v>
      </c>
      <c r="M9" s="30">
        <v>12</v>
      </c>
      <c r="N9" s="30">
        <v>5</v>
      </c>
      <c r="O9" s="30">
        <v>5</v>
      </c>
      <c r="P9" s="30">
        <v>5</v>
      </c>
      <c r="Q9" s="30" t="s">
        <v>386</v>
      </c>
      <c r="R9" s="30" t="s">
        <v>386</v>
      </c>
      <c r="S9" s="30">
        <v>3</v>
      </c>
      <c r="T9" s="30">
        <v>3</v>
      </c>
      <c r="U9" s="30" t="s">
        <v>387</v>
      </c>
      <c r="V9" s="30" t="s">
        <v>386</v>
      </c>
      <c r="W9" s="30">
        <v>6</v>
      </c>
      <c r="X9" s="30">
        <v>11</v>
      </c>
      <c r="Y9" s="30" t="s">
        <v>386</v>
      </c>
      <c r="Z9" s="30">
        <v>4</v>
      </c>
      <c r="AA9" s="30" t="s">
        <v>386</v>
      </c>
      <c r="AB9" s="30" t="s">
        <v>386</v>
      </c>
      <c r="AC9" s="30">
        <v>11</v>
      </c>
      <c r="AD9" s="30">
        <v>10</v>
      </c>
      <c r="AE9" s="30">
        <v>15</v>
      </c>
      <c r="AF9" s="30">
        <v>18</v>
      </c>
      <c r="AG9" s="30">
        <v>28</v>
      </c>
      <c r="AH9" s="30">
        <v>13</v>
      </c>
    </row>
    <row r="10" spans="1:34" x14ac:dyDescent="0.25">
      <c r="A10" t="s">
        <v>258</v>
      </c>
      <c r="B10" s="30">
        <v>0</v>
      </c>
      <c r="C10" s="30">
        <v>8</v>
      </c>
      <c r="D10" s="30">
        <v>23</v>
      </c>
      <c r="E10" s="30">
        <v>58</v>
      </c>
      <c r="F10" s="30">
        <v>58</v>
      </c>
      <c r="G10" s="30">
        <v>46</v>
      </c>
      <c r="H10" s="30">
        <v>36</v>
      </c>
      <c r="I10" s="30">
        <v>19</v>
      </c>
      <c r="J10" s="30">
        <v>8</v>
      </c>
      <c r="K10" s="30">
        <v>19</v>
      </c>
      <c r="L10" s="30">
        <v>13</v>
      </c>
      <c r="M10" s="30">
        <v>16</v>
      </c>
      <c r="N10" s="30">
        <v>15</v>
      </c>
      <c r="O10" s="30">
        <v>4</v>
      </c>
      <c r="P10" s="30">
        <v>8</v>
      </c>
      <c r="Q10" s="30" t="s">
        <v>386</v>
      </c>
      <c r="R10" s="30" t="s">
        <v>387</v>
      </c>
      <c r="S10" s="30">
        <v>11</v>
      </c>
      <c r="T10" s="30">
        <v>6</v>
      </c>
      <c r="U10" s="30" t="s">
        <v>387</v>
      </c>
      <c r="V10" s="30" t="s">
        <v>387</v>
      </c>
      <c r="W10" s="30">
        <v>15</v>
      </c>
      <c r="X10" s="30">
        <v>6</v>
      </c>
      <c r="Y10" s="30">
        <v>11</v>
      </c>
      <c r="Z10" s="30">
        <v>19</v>
      </c>
      <c r="AA10" s="30">
        <v>16</v>
      </c>
      <c r="AB10" s="30">
        <v>17</v>
      </c>
      <c r="AC10" s="30">
        <v>13</v>
      </c>
      <c r="AD10" s="30">
        <v>7</v>
      </c>
      <c r="AE10" s="30">
        <v>10</v>
      </c>
      <c r="AF10" s="30">
        <v>5</v>
      </c>
      <c r="AG10" s="30">
        <v>9</v>
      </c>
      <c r="AH10" s="30">
        <v>9</v>
      </c>
    </row>
    <row r="11" spans="1:34" x14ac:dyDescent="0.25">
      <c r="A11" s="29" t="s">
        <v>259</v>
      </c>
      <c r="B11" s="27">
        <v>8</v>
      </c>
      <c r="C11" s="27">
        <v>50</v>
      </c>
      <c r="D11" s="27">
        <v>93</v>
      </c>
      <c r="E11" s="27">
        <v>170</v>
      </c>
      <c r="F11" s="27">
        <v>153</v>
      </c>
      <c r="G11" s="27">
        <v>166</v>
      </c>
      <c r="H11" s="27">
        <v>162</v>
      </c>
      <c r="I11" s="27">
        <v>94</v>
      </c>
      <c r="J11" s="27">
        <v>79</v>
      </c>
      <c r="K11" s="27">
        <v>79</v>
      </c>
      <c r="L11" s="27">
        <v>89</v>
      </c>
      <c r="M11" s="27">
        <v>90</v>
      </c>
      <c r="N11" s="27">
        <v>66</v>
      </c>
      <c r="O11" s="27">
        <v>86</v>
      </c>
      <c r="P11" s="27">
        <v>76</v>
      </c>
      <c r="Q11" s="27">
        <v>35</v>
      </c>
      <c r="R11" s="27">
        <v>39</v>
      </c>
      <c r="S11" s="27">
        <v>72</v>
      </c>
      <c r="T11" s="27">
        <v>102</v>
      </c>
      <c r="U11" s="27">
        <v>112</v>
      </c>
      <c r="V11" s="27">
        <v>98</v>
      </c>
      <c r="W11" s="27">
        <v>86</v>
      </c>
      <c r="X11" s="27">
        <v>116</v>
      </c>
      <c r="Y11" s="27">
        <v>91</v>
      </c>
      <c r="Z11" s="27">
        <v>130</v>
      </c>
      <c r="AA11" s="27">
        <v>117</v>
      </c>
      <c r="AB11" s="27">
        <v>76</v>
      </c>
      <c r="AC11" s="27">
        <v>121</v>
      </c>
      <c r="AD11" s="27">
        <v>97</v>
      </c>
      <c r="AE11" s="27">
        <v>131</v>
      </c>
      <c r="AF11" s="27">
        <v>175</v>
      </c>
      <c r="AG11" s="27">
        <v>147</v>
      </c>
      <c r="AH11" s="27">
        <v>136</v>
      </c>
    </row>
    <row r="12" spans="1:34" x14ac:dyDescent="0.2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row>
    <row r="13" spans="1:34" x14ac:dyDescent="0.25">
      <c r="A13" s="16" t="s">
        <v>45</v>
      </c>
    </row>
    <row r="14" spans="1:34" x14ac:dyDescent="0.25">
      <c r="A14" s="16" t="s">
        <v>15</v>
      </c>
    </row>
    <row r="15" spans="1:34" x14ac:dyDescent="0.25">
      <c r="A15" s="17" t="s">
        <v>56</v>
      </c>
    </row>
  </sheetData>
  <hyperlinks>
    <hyperlink ref="A13" location="'Table of contents'!A1" display="Back to Contents" xr:uid="{00000000-0004-0000-0D00-000000000000}"/>
    <hyperlink ref="A14" location="Notes!A1" display="Back to Notes" xr:uid="{00000000-0004-0000-0D00-000001000000}"/>
    <hyperlink ref="A15" location="'User Guidance'!A1" display="To User Guidance" xr:uid="{00000000-0004-0000-0D00-000002000000}"/>
  </hyperlinks>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S20"/>
  <sheetViews>
    <sheetView workbookViewId="0"/>
  </sheetViews>
  <sheetFormatPr defaultColWidth="11" defaultRowHeight="15.75" x14ac:dyDescent="0.25"/>
  <cols>
    <col min="1" max="1" width="37" customWidth="1"/>
    <col min="2" max="45" width="19.875" customWidth="1"/>
  </cols>
  <sheetData>
    <row r="1" spans="1:45" ht="18.75" customHeight="1" x14ac:dyDescent="0.3">
      <c r="A1" s="12" t="s">
        <v>70</v>
      </c>
      <c r="AR1" s="27" t="s">
        <v>252</v>
      </c>
    </row>
    <row r="2" spans="1:45" x14ac:dyDescent="0.25">
      <c r="A2" s="15" t="s">
        <v>69</v>
      </c>
    </row>
    <row r="3" spans="1:45" x14ac:dyDescent="0.25">
      <c r="A3" s="15" t="s">
        <v>37</v>
      </c>
    </row>
    <row r="4" spans="1:45" x14ac:dyDescent="0.25">
      <c r="A4" s="1" t="s">
        <v>60</v>
      </c>
    </row>
    <row r="5" spans="1:45" x14ac:dyDescent="0.25">
      <c r="A5" s="15" t="s">
        <v>38</v>
      </c>
    </row>
    <row r="6" spans="1:45" x14ac:dyDescent="0.25">
      <c r="A6" s="3" t="s">
        <v>68</v>
      </c>
    </row>
    <row r="7" spans="1:45" ht="31.5" customHeight="1" x14ac:dyDescent="0.25">
      <c r="A7" s="29" t="s">
        <v>285</v>
      </c>
      <c r="B7" s="26" t="s">
        <v>271</v>
      </c>
      <c r="C7" s="26" t="s">
        <v>272</v>
      </c>
      <c r="D7" s="26" t="s">
        <v>273</v>
      </c>
      <c r="E7" s="26" t="s">
        <v>274</v>
      </c>
      <c r="F7" s="26" t="s">
        <v>275</v>
      </c>
      <c r="G7" s="26" t="s">
        <v>276</v>
      </c>
      <c r="H7" s="26" t="s">
        <v>277</v>
      </c>
      <c r="I7" s="26" t="s">
        <v>278</v>
      </c>
      <c r="J7" s="26" t="s">
        <v>279</v>
      </c>
      <c r="K7" s="26" t="s">
        <v>280</v>
      </c>
      <c r="L7" s="26" t="s">
        <v>281</v>
      </c>
      <c r="M7" s="26" t="s">
        <v>282</v>
      </c>
      <c r="N7" s="26" t="s">
        <v>283</v>
      </c>
      <c r="O7" s="26" t="s">
        <v>284</v>
      </c>
      <c r="P7" s="26" t="s">
        <v>213</v>
      </c>
      <c r="Q7" s="26" t="s">
        <v>214</v>
      </c>
      <c r="R7" s="26" t="s">
        <v>215</v>
      </c>
      <c r="S7" s="26" t="s">
        <v>216</v>
      </c>
      <c r="T7" s="26" t="s">
        <v>217</v>
      </c>
      <c r="U7" s="26" t="s">
        <v>218</v>
      </c>
      <c r="V7" s="26" t="s">
        <v>219</v>
      </c>
      <c r="W7" s="26" t="s">
        <v>220</v>
      </c>
      <c r="X7" s="26" t="s">
        <v>221</v>
      </c>
      <c r="Y7" s="26" t="s">
        <v>222</v>
      </c>
      <c r="Z7" s="26" t="s">
        <v>223</v>
      </c>
      <c r="AA7" s="26" t="s">
        <v>224</v>
      </c>
      <c r="AB7" s="26" t="s">
        <v>225</v>
      </c>
      <c r="AC7" s="26" t="s">
        <v>226</v>
      </c>
      <c r="AD7" s="26" t="s">
        <v>227</v>
      </c>
      <c r="AE7" s="26" t="s">
        <v>228</v>
      </c>
      <c r="AF7" s="26" t="s">
        <v>229</v>
      </c>
      <c r="AG7" s="26" t="s">
        <v>230</v>
      </c>
      <c r="AH7" s="26" t="s">
        <v>231</v>
      </c>
      <c r="AI7" s="26" t="s">
        <v>232</v>
      </c>
      <c r="AJ7" s="26" t="s">
        <v>233</v>
      </c>
      <c r="AK7" s="26" t="s">
        <v>234</v>
      </c>
      <c r="AL7" s="26" t="s">
        <v>235</v>
      </c>
      <c r="AM7" s="26" t="s">
        <v>236</v>
      </c>
      <c r="AN7" s="26" t="s">
        <v>237</v>
      </c>
      <c r="AO7" s="26" t="s">
        <v>238</v>
      </c>
      <c r="AP7" s="26" t="s">
        <v>239</v>
      </c>
      <c r="AQ7" s="26" t="s">
        <v>240</v>
      </c>
      <c r="AR7" s="26" t="s">
        <v>241</v>
      </c>
      <c r="AS7" s="26" t="s">
        <v>242</v>
      </c>
    </row>
    <row r="8" spans="1:45" ht="31.5" customHeight="1" x14ac:dyDescent="0.25">
      <c r="A8" s="32" t="s">
        <v>286</v>
      </c>
      <c r="B8" s="30" t="s">
        <v>386</v>
      </c>
      <c r="C8" s="30" t="s">
        <v>387</v>
      </c>
      <c r="D8" s="30">
        <v>209</v>
      </c>
      <c r="E8" s="30">
        <v>188</v>
      </c>
      <c r="F8" s="30">
        <v>198</v>
      </c>
      <c r="G8" s="30">
        <v>180</v>
      </c>
      <c r="H8" s="30">
        <v>167</v>
      </c>
      <c r="I8" s="30">
        <v>158</v>
      </c>
      <c r="J8" s="30">
        <v>132</v>
      </c>
      <c r="K8" s="30">
        <v>153</v>
      </c>
      <c r="L8" s="30">
        <v>139</v>
      </c>
      <c r="M8" s="30">
        <v>116</v>
      </c>
      <c r="N8" s="30">
        <v>129</v>
      </c>
      <c r="O8" s="30">
        <v>124</v>
      </c>
      <c r="P8" s="30">
        <v>111</v>
      </c>
      <c r="Q8" s="30">
        <v>92</v>
      </c>
      <c r="R8" s="30">
        <v>121</v>
      </c>
      <c r="S8" s="30">
        <v>67</v>
      </c>
      <c r="T8" s="30">
        <v>65</v>
      </c>
      <c r="U8" s="30">
        <v>59</v>
      </c>
      <c r="V8" s="30">
        <v>65</v>
      </c>
      <c r="W8" s="30">
        <v>72</v>
      </c>
      <c r="X8" s="30">
        <v>133</v>
      </c>
      <c r="Y8" s="30">
        <v>114</v>
      </c>
      <c r="Z8" s="30">
        <v>150</v>
      </c>
      <c r="AA8" s="30">
        <v>158</v>
      </c>
      <c r="AB8" s="30">
        <v>22</v>
      </c>
      <c r="AC8" s="30">
        <v>82</v>
      </c>
      <c r="AD8" s="30">
        <v>142</v>
      </c>
      <c r="AE8" s="30">
        <v>174</v>
      </c>
      <c r="AF8" s="30">
        <v>218</v>
      </c>
      <c r="AG8" s="30">
        <v>114</v>
      </c>
      <c r="AH8" s="30">
        <v>159</v>
      </c>
      <c r="AI8" s="30">
        <v>164</v>
      </c>
      <c r="AJ8" s="30">
        <v>174</v>
      </c>
      <c r="AK8" s="30">
        <v>220</v>
      </c>
      <c r="AL8" s="30">
        <v>190</v>
      </c>
      <c r="AM8" s="30">
        <v>199</v>
      </c>
      <c r="AN8" s="30">
        <v>213</v>
      </c>
      <c r="AO8" s="30">
        <v>166</v>
      </c>
      <c r="AP8" s="30">
        <v>185</v>
      </c>
      <c r="AQ8" s="30">
        <v>235</v>
      </c>
      <c r="AR8" s="30">
        <v>211</v>
      </c>
      <c r="AS8" s="30">
        <v>142</v>
      </c>
    </row>
    <row r="9" spans="1:45" x14ac:dyDescent="0.25">
      <c r="A9" t="s">
        <v>287</v>
      </c>
      <c r="B9" s="30" t="s">
        <v>386</v>
      </c>
      <c r="C9" s="30" t="s">
        <v>387</v>
      </c>
      <c r="D9" s="30">
        <v>447</v>
      </c>
      <c r="E9" s="30">
        <v>271</v>
      </c>
      <c r="F9" s="30">
        <v>399</v>
      </c>
      <c r="G9" s="30">
        <v>331</v>
      </c>
      <c r="H9" s="30">
        <v>334</v>
      </c>
      <c r="I9" s="30">
        <v>286</v>
      </c>
      <c r="J9" s="30">
        <v>272</v>
      </c>
      <c r="K9" s="30">
        <v>421</v>
      </c>
      <c r="L9" s="30">
        <v>363</v>
      </c>
      <c r="M9" s="30">
        <v>332</v>
      </c>
      <c r="N9" s="30">
        <v>336</v>
      </c>
      <c r="O9" s="30">
        <v>368</v>
      </c>
      <c r="P9" s="30">
        <v>388</v>
      </c>
      <c r="Q9" s="30">
        <v>296</v>
      </c>
      <c r="R9" s="30">
        <v>329</v>
      </c>
      <c r="S9" s="30">
        <v>223</v>
      </c>
      <c r="T9" s="30">
        <v>237</v>
      </c>
      <c r="U9" s="30">
        <v>226</v>
      </c>
      <c r="V9" s="30">
        <v>209</v>
      </c>
      <c r="W9" s="30">
        <v>218</v>
      </c>
      <c r="X9" s="30">
        <v>157</v>
      </c>
      <c r="Y9" s="30">
        <v>135</v>
      </c>
      <c r="Z9" s="30">
        <v>166</v>
      </c>
      <c r="AA9" s="30">
        <v>168</v>
      </c>
      <c r="AB9" s="30">
        <v>20</v>
      </c>
      <c r="AC9" s="30">
        <v>70</v>
      </c>
      <c r="AD9" s="30">
        <v>112</v>
      </c>
      <c r="AE9" s="30">
        <v>129</v>
      </c>
      <c r="AF9" s="30">
        <v>175</v>
      </c>
      <c r="AG9" s="30">
        <v>125</v>
      </c>
      <c r="AH9" s="30">
        <v>136</v>
      </c>
      <c r="AI9" s="30">
        <v>181</v>
      </c>
      <c r="AJ9" s="30">
        <v>117</v>
      </c>
      <c r="AK9" s="30">
        <v>165</v>
      </c>
      <c r="AL9" s="30">
        <v>138</v>
      </c>
      <c r="AM9" s="30">
        <v>142</v>
      </c>
      <c r="AN9" s="30">
        <v>192</v>
      </c>
      <c r="AO9" s="30">
        <v>135</v>
      </c>
      <c r="AP9" s="30">
        <v>138</v>
      </c>
      <c r="AQ9" s="30">
        <v>171</v>
      </c>
      <c r="AR9" s="30">
        <v>146</v>
      </c>
      <c r="AS9" s="30">
        <v>101</v>
      </c>
    </row>
    <row r="10" spans="1:45" x14ac:dyDescent="0.25">
      <c r="A10" s="29" t="s">
        <v>251</v>
      </c>
      <c r="B10" s="27">
        <v>4</v>
      </c>
      <c r="C10" s="27">
        <v>267</v>
      </c>
      <c r="D10" s="27">
        <v>656</v>
      </c>
      <c r="E10" s="27">
        <v>459</v>
      </c>
      <c r="F10" s="27">
        <v>597</v>
      </c>
      <c r="G10" s="27">
        <v>511</v>
      </c>
      <c r="H10" s="27">
        <v>501</v>
      </c>
      <c r="I10" s="27">
        <v>444</v>
      </c>
      <c r="J10" s="27">
        <v>404</v>
      </c>
      <c r="K10" s="27">
        <v>574</v>
      </c>
      <c r="L10" s="27">
        <v>502</v>
      </c>
      <c r="M10" s="27">
        <v>448</v>
      </c>
      <c r="N10" s="27">
        <v>465</v>
      </c>
      <c r="O10" s="27">
        <v>492</v>
      </c>
      <c r="P10" s="27">
        <v>499</v>
      </c>
      <c r="Q10" s="27">
        <v>388</v>
      </c>
      <c r="R10" s="27">
        <v>450</v>
      </c>
      <c r="S10" s="27">
        <v>290</v>
      </c>
      <c r="T10" s="27">
        <v>302</v>
      </c>
      <c r="U10" s="27">
        <v>285</v>
      </c>
      <c r="V10" s="27">
        <v>274</v>
      </c>
      <c r="W10" s="27">
        <v>290</v>
      </c>
      <c r="X10" s="27">
        <v>290</v>
      </c>
      <c r="Y10" s="27">
        <v>249</v>
      </c>
      <c r="Z10" s="27">
        <v>316</v>
      </c>
      <c r="AA10" s="27">
        <v>326</v>
      </c>
      <c r="AB10" s="27">
        <v>42</v>
      </c>
      <c r="AC10" s="27">
        <v>152</v>
      </c>
      <c r="AD10" s="27">
        <v>254</v>
      </c>
      <c r="AE10" s="27">
        <v>303</v>
      </c>
      <c r="AF10" s="27">
        <v>393</v>
      </c>
      <c r="AG10" s="27">
        <v>239</v>
      </c>
      <c r="AH10" s="27">
        <v>295</v>
      </c>
      <c r="AI10" s="27">
        <v>345</v>
      </c>
      <c r="AJ10" s="27">
        <v>291</v>
      </c>
      <c r="AK10" s="27">
        <v>385</v>
      </c>
      <c r="AL10" s="27">
        <v>328</v>
      </c>
      <c r="AM10" s="27">
        <v>341</v>
      </c>
      <c r="AN10" s="27">
        <v>405</v>
      </c>
      <c r="AO10" s="27">
        <v>301</v>
      </c>
      <c r="AP10" s="27">
        <v>323</v>
      </c>
      <c r="AQ10" s="27">
        <v>406</v>
      </c>
      <c r="AR10" s="27">
        <v>357</v>
      </c>
      <c r="AS10" s="27">
        <v>243</v>
      </c>
    </row>
    <row r="11" spans="1:45" x14ac:dyDescent="0.25">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row>
    <row r="12" spans="1:45" x14ac:dyDescent="0.25">
      <c r="A12" s="3" t="s">
        <v>67</v>
      </c>
    </row>
    <row r="13" spans="1:45" ht="31.5" customHeight="1" x14ac:dyDescent="0.25">
      <c r="A13" s="29" t="s">
        <v>285</v>
      </c>
      <c r="B13" s="26" t="s">
        <v>271</v>
      </c>
      <c r="C13" s="26" t="s">
        <v>272</v>
      </c>
      <c r="D13" s="26" t="s">
        <v>273</v>
      </c>
      <c r="E13" s="26" t="s">
        <v>274</v>
      </c>
      <c r="F13" s="26" t="s">
        <v>275</v>
      </c>
      <c r="G13" s="26" t="s">
        <v>276</v>
      </c>
      <c r="H13" s="26" t="s">
        <v>277</v>
      </c>
      <c r="I13" s="26" t="s">
        <v>278</v>
      </c>
      <c r="J13" s="26" t="s">
        <v>279</v>
      </c>
      <c r="K13" s="26" t="s">
        <v>280</v>
      </c>
      <c r="L13" s="26" t="s">
        <v>281</v>
      </c>
      <c r="M13" s="26" t="s">
        <v>282</v>
      </c>
      <c r="N13" s="26" t="s">
        <v>283</v>
      </c>
      <c r="O13" s="26" t="s">
        <v>284</v>
      </c>
      <c r="P13" s="26" t="s">
        <v>213</v>
      </c>
      <c r="Q13" s="26" t="s">
        <v>214</v>
      </c>
      <c r="R13" s="26" t="s">
        <v>215</v>
      </c>
      <c r="S13" s="26" t="s">
        <v>216</v>
      </c>
      <c r="T13" s="26" t="s">
        <v>217</v>
      </c>
      <c r="U13" s="26" t="s">
        <v>218</v>
      </c>
      <c r="V13" s="26" t="s">
        <v>219</v>
      </c>
      <c r="W13" s="26" t="s">
        <v>220</v>
      </c>
      <c r="X13" s="26" t="s">
        <v>221</v>
      </c>
      <c r="Y13" s="26" t="s">
        <v>222</v>
      </c>
      <c r="Z13" s="26" t="s">
        <v>223</v>
      </c>
      <c r="AA13" s="26" t="s">
        <v>224</v>
      </c>
      <c r="AB13" s="26" t="s">
        <v>225</v>
      </c>
      <c r="AC13" s="26" t="s">
        <v>226</v>
      </c>
      <c r="AD13" s="26" t="s">
        <v>227</v>
      </c>
      <c r="AE13" s="26" t="s">
        <v>228</v>
      </c>
      <c r="AF13" s="26" t="s">
        <v>229</v>
      </c>
      <c r="AG13" s="26" t="s">
        <v>230</v>
      </c>
      <c r="AH13" s="26" t="s">
        <v>231</v>
      </c>
      <c r="AI13" s="26" t="s">
        <v>232</v>
      </c>
      <c r="AJ13" s="26" t="s">
        <v>233</v>
      </c>
      <c r="AK13" s="26" t="s">
        <v>234</v>
      </c>
      <c r="AL13" s="26" t="s">
        <v>235</v>
      </c>
      <c r="AM13" s="26" t="s">
        <v>236</v>
      </c>
      <c r="AN13" s="26" t="s">
        <v>237</v>
      </c>
      <c r="AO13" s="26" t="s">
        <v>238</v>
      </c>
      <c r="AP13" s="26" t="s">
        <v>239</v>
      </c>
      <c r="AQ13" s="26" t="s">
        <v>240</v>
      </c>
      <c r="AR13" s="26" t="s">
        <v>241</v>
      </c>
      <c r="AS13" s="26" t="s">
        <v>242</v>
      </c>
    </row>
    <row r="14" spans="1:45" x14ac:dyDescent="0.25">
      <c r="A14" t="s">
        <v>288</v>
      </c>
      <c r="B14" s="30" t="s">
        <v>181</v>
      </c>
      <c r="C14" s="30" t="s">
        <v>181</v>
      </c>
      <c r="D14" s="30" t="s">
        <v>181</v>
      </c>
      <c r="E14" s="30" t="s">
        <v>181</v>
      </c>
      <c r="F14" s="30" t="s">
        <v>181</v>
      </c>
      <c r="G14" s="30" t="s">
        <v>181</v>
      </c>
      <c r="H14" s="30" t="s">
        <v>181</v>
      </c>
      <c r="I14" s="30" t="s">
        <v>181</v>
      </c>
      <c r="J14" s="30" t="s">
        <v>181</v>
      </c>
      <c r="K14" s="30" t="s">
        <v>181</v>
      </c>
      <c r="L14" s="30" t="s">
        <v>181</v>
      </c>
      <c r="M14" s="30">
        <v>5</v>
      </c>
      <c r="N14" s="30">
        <v>5</v>
      </c>
      <c r="O14" s="30">
        <v>26</v>
      </c>
      <c r="P14" s="30">
        <v>64</v>
      </c>
      <c r="Q14" s="30">
        <v>57</v>
      </c>
      <c r="R14" s="30">
        <v>50</v>
      </c>
      <c r="S14" s="30">
        <v>54</v>
      </c>
      <c r="T14" s="30">
        <v>36</v>
      </c>
      <c r="U14" s="30">
        <v>29</v>
      </c>
      <c r="V14" s="30">
        <v>37</v>
      </c>
      <c r="W14" s="30">
        <v>42</v>
      </c>
      <c r="X14" s="30">
        <v>34</v>
      </c>
      <c r="Y14" s="30">
        <v>36</v>
      </c>
      <c r="Z14" s="30">
        <v>34</v>
      </c>
      <c r="AA14" s="30">
        <v>43</v>
      </c>
      <c r="AB14" s="30">
        <v>14</v>
      </c>
      <c r="AC14" s="30">
        <v>19</v>
      </c>
      <c r="AD14" s="30">
        <v>29</v>
      </c>
      <c r="AE14" s="30">
        <v>40</v>
      </c>
      <c r="AF14" s="30">
        <v>37</v>
      </c>
      <c r="AG14" s="30">
        <v>41</v>
      </c>
      <c r="AH14" s="30">
        <v>37</v>
      </c>
      <c r="AI14" s="30">
        <v>58</v>
      </c>
      <c r="AJ14" s="30">
        <v>41</v>
      </c>
      <c r="AK14" s="30">
        <v>42</v>
      </c>
      <c r="AL14" s="30">
        <v>32</v>
      </c>
      <c r="AM14" s="30">
        <v>22</v>
      </c>
      <c r="AN14" s="30">
        <v>28</v>
      </c>
      <c r="AO14" s="30">
        <v>45</v>
      </c>
      <c r="AP14" s="30">
        <v>59</v>
      </c>
      <c r="AQ14" s="30">
        <v>74</v>
      </c>
      <c r="AR14" s="30">
        <v>80</v>
      </c>
      <c r="AS14" s="30">
        <v>69</v>
      </c>
    </row>
    <row r="15" spans="1:45" x14ac:dyDescent="0.25">
      <c r="A15" t="s">
        <v>287</v>
      </c>
      <c r="B15" s="30" t="s">
        <v>181</v>
      </c>
      <c r="C15" s="30" t="s">
        <v>181</v>
      </c>
      <c r="D15" s="30" t="s">
        <v>181</v>
      </c>
      <c r="E15" s="30" t="s">
        <v>181</v>
      </c>
      <c r="F15" s="30" t="s">
        <v>181</v>
      </c>
      <c r="G15" s="30" t="s">
        <v>181</v>
      </c>
      <c r="H15" s="30" t="s">
        <v>181</v>
      </c>
      <c r="I15" s="30" t="s">
        <v>181</v>
      </c>
      <c r="J15" s="30" t="s">
        <v>181</v>
      </c>
      <c r="K15" s="30" t="s">
        <v>181</v>
      </c>
      <c r="L15" s="30" t="s">
        <v>181</v>
      </c>
      <c r="M15" s="30">
        <v>3</v>
      </c>
      <c r="N15" s="30">
        <v>45</v>
      </c>
      <c r="O15" s="30">
        <v>67</v>
      </c>
      <c r="P15" s="30">
        <v>106</v>
      </c>
      <c r="Q15" s="30">
        <v>96</v>
      </c>
      <c r="R15" s="30">
        <v>116</v>
      </c>
      <c r="S15" s="30">
        <v>108</v>
      </c>
      <c r="T15" s="30">
        <v>58</v>
      </c>
      <c r="U15" s="30">
        <v>50</v>
      </c>
      <c r="V15" s="30">
        <v>42</v>
      </c>
      <c r="W15" s="30">
        <v>47</v>
      </c>
      <c r="X15" s="30">
        <v>56</v>
      </c>
      <c r="Y15" s="30">
        <v>30</v>
      </c>
      <c r="Z15" s="30">
        <v>52</v>
      </c>
      <c r="AA15" s="30">
        <v>33</v>
      </c>
      <c r="AB15" s="30">
        <v>21</v>
      </c>
      <c r="AC15" s="30">
        <v>20</v>
      </c>
      <c r="AD15" s="30">
        <v>43</v>
      </c>
      <c r="AE15" s="30">
        <v>62</v>
      </c>
      <c r="AF15" s="30">
        <v>75</v>
      </c>
      <c r="AG15" s="30">
        <v>57</v>
      </c>
      <c r="AH15" s="30">
        <v>49</v>
      </c>
      <c r="AI15" s="30">
        <v>58</v>
      </c>
      <c r="AJ15" s="30">
        <v>50</v>
      </c>
      <c r="AK15" s="30">
        <v>88</v>
      </c>
      <c r="AL15" s="30">
        <v>85</v>
      </c>
      <c r="AM15" s="30">
        <v>54</v>
      </c>
      <c r="AN15" s="30">
        <v>93</v>
      </c>
      <c r="AO15" s="30">
        <v>52</v>
      </c>
      <c r="AP15" s="30">
        <v>72</v>
      </c>
      <c r="AQ15" s="30">
        <v>101</v>
      </c>
      <c r="AR15" s="30">
        <v>67</v>
      </c>
      <c r="AS15" s="30">
        <v>67</v>
      </c>
    </row>
    <row r="16" spans="1:45" x14ac:dyDescent="0.25">
      <c r="A16" s="29" t="s">
        <v>251</v>
      </c>
      <c r="B16" s="27" t="s">
        <v>181</v>
      </c>
      <c r="C16" s="27" t="s">
        <v>181</v>
      </c>
      <c r="D16" s="27" t="s">
        <v>181</v>
      </c>
      <c r="E16" s="27" t="s">
        <v>181</v>
      </c>
      <c r="F16" s="27" t="s">
        <v>181</v>
      </c>
      <c r="G16" s="27" t="s">
        <v>181</v>
      </c>
      <c r="H16" s="27" t="s">
        <v>181</v>
      </c>
      <c r="I16" s="27" t="s">
        <v>181</v>
      </c>
      <c r="J16" s="27" t="s">
        <v>181</v>
      </c>
      <c r="K16" s="27" t="s">
        <v>181</v>
      </c>
      <c r="L16" s="27" t="s">
        <v>181</v>
      </c>
      <c r="M16" s="27">
        <v>8</v>
      </c>
      <c r="N16" s="27">
        <v>50</v>
      </c>
      <c r="O16" s="27">
        <v>93</v>
      </c>
      <c r="P16" s="27">
        <v>170</v>
      </c>
      <c r="Q16" s="27">
        <v>153</v>
      </c>
      <c r="R16" s="27">
        <v>166</v>
      </c>
      <c r="S16" s="27">
        <v>162</v>
      </c>
      <c r="T16" s="27">
        <v>94</v>
      </c>
      <c r="U16" s="27">
        <v>79</v>
      </c>
      <c r="V16" s="27">
        <v>79</v>
      </c>
      <c r="W16" s="27">
        <v>89</v>
      </c>
      <c r="X16" s="27">
        <v>90</v>
      </c>
      <c r="Y16" s="27">
        <v>66</v>
      </c>
      <c r="Z16" s="27">
        <v>86</v>
      </c>
      <c r="AA16" s="27">
        <v>76</v>
      </c>
      <c r="AB16" s="27">
        <v>35</v>
      </c>
      <c r="AC16" s="27">
        <v>39</v>
      </c>
      <c r="AD16" s="27">
        <v>72</v>
      </c>
      <c r="AE16" s="27">
        <v>102</v>
      </c>
      <c r="AF16" s="27">
        <v>112</v>
      </c>
      <c r="AG16" s="27">
        <v>98</v>
      </c>
      <c r="AH16" s="27">
        <v>86</v>
      </c>
      <c r="AI16" s="27">
        <v>116</v>
      </c>
      <c r="AJ16" s="27">
        <v>91</v>
      </c>
      <c r="AK16" s="27">
        <v>130</v>
      </c>
      <c r="AL16" s="27">
        <v>117</v>
      </c>
      <c r="AM16" s="27">
        <v>76</v>
      </c>
      <c r="AN16" s="27">
        <v>121</v>
      </c>
      <c r="AO16" s="27">
        <v>97</v>
      </c>
      <c r="AP16" s="27">
        <v>131</v>
      </c>
      <c r="AQ16" s="27">
        <v>175</v>
      </c>
      <c r="AR16" s="27">
        <v>147</v>
      </c>
      <c r="AS16" s="27">
        <v>136</v>
      </c>
    </row>
    <row r="17" spans="1:45" x14ac:dyDescent="0.25">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row>
    <row r="18" spans="1:45" x14ac:dyDescent="0.25">
      <c r="A18" s="16" t="s">
        <v>45</v>
      </c>
    </row>
    <row r="19" spans="1:45" x14ac:dyDescent="0.25">
      <c r="A19" s="16" t="s">
        <v>15</v>
      </c>
    </row>
    <row r="20" spans="1:45" x14ac:dyDescent="0.25">
      <c r="A20" s="17" t="s">
        <v>56</v>
      </c>
    </row>
  </sheetData>
  <hyperlinks>
    <hyperlink ref="A18" location="'Table of contents'!A1" display="Back to Contents" xr:uid="{00000000-0004-0000-0E00-000000000000}"/>
    <hyperlink ref="A19" location="Notes!A1" display="Back to Notes" xr:uid="{00000000-0004-0000-0E00-000001000000}"/>
    <hyperlink ref="A20" location="'User Guidance'!A1" display="To User Guidance" xr:uid="{00000000-0004-0000-0E00-000002000000}"/>
  </hyperlinks>
  <pageMargins left="0.7" right="0.7" top="0.75" bottom="0.75" header="0.3" footer="0.3"/>
  <pageSetup paperSize="9" orientation="portrait" horizontalDpi="300" verticalDpi="300"/>
  <tableParts count="2">
    <tablePart r:id="rId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16"/>
  <sheetViews>
    <sheetView workbookViewId="0"/>
  </sheetViews>
  <sheetFormatPr defaultColWidth="11" defaultRowHeight="15.75" x14ac:dyDescent="0.25"/>
  <cols>
    <col min="1" max="1" width="35.375" customWidth="1"/>
    <col min="2" max="24" width="19.875" customWidth="1"/>
  </cols>
  <sheetData>
    <row r="1" spans="1:24" ht="18.75" customHeight="1" x14ac:dyDescent="0.3">
      <c r="A1" s="12" t="s">
        <v>71</v>
      </c>
      <c r="W1" s="27" t="s">
        <v>252</v>
      </c>
    </row>
    <row r="2" spans="1:24" x14ac:dyDescent="0.25">
      <c r="A2" s="15" t="s">
        <v>14</v>
      </c>
    </row>
    <row r="3" spans="1:24" x14ac:dyDescent="0.25">
      <c r="A3" s="15" t="s">
        <v>37</v>
      </c>
    </row>
    <row r="4" spans="1:24" x14ac:dyDescent="0.25">
      <c r="A4" s="1" t="s">
        <v>60</v>
      </c>
    </row>
    <row r="5" spans="1:24" x14ac:dyDescent="0.25">
      <c r="A5" s="15" t="s">
        <v>38</v>
      </c>
    </row>
    <row r="6" spans="1:24" ht="31.5" customHeight="1" x14ac:dyDescent="0.25">
      <c r="A6" s="29" t="s">
        <v>289</v>
      </c>
      <c r="B6" s="26" t="s">
        <v>220</v>
      </c>
      <c r="C6" s="26" t="s">
        <v>221</v>
      </c>
      <c r="D6" s="26" t="s">
        <v>222</v>
      </c>
      <c r="E6" s="26" t="s">
        <v>223</v>
      </c>
      <c r="F6" s="26" t="s">
        <v>224</v>
      </c>
      <c r="G6" s="26" t="s">
        <v>225</v>
      </c>
      <c r="H6" s="26" t="s">
        <v>226</v>
      </c>
      <c r="I6" s="26" t="s">
        <v>227</v>
      </c>
      <c r="J6" s="26" t="s">
        <v>228</v>
      </c>
      <c r="K6" s="26" t="s">
        <v>229</v>
      </c>
      <c r="L6" s="26" t="s">
        <v>230</v>
      </c>
      <c r="M6" s="26" t="s">
        <v>231</v>
      </c>
      <c r="N6" s="26" t="s">
        <v>232</v>
      </c>
      <c r="O6" s="26" t="s">
        <v>233</v>
      </c>
      <c r="P6" s="26" t="s">
        <v>234</v>
      </c>
      <c r="Q6" s="26" t="s">
        <v>235</v>
      </c>
      <c r="R6" s="26" t="s">
        <v>236</v>
      </c>
      <c r="S6" s="26" t="s">
        <v>237</v>
      </c>
      <c r="T6" s="26" t="s">
        <v>238</v>
      </c>
      <c r="U6" s="26" t="s">
        <v>239</v>
      </c>
      <c r="V6" s="26" t="s">
        <v>240</v>
      </c>
      <c r="W6" s="26" t="s">
        <v>241</v>
      </c>
      <c r="X6" s="26" t="s">
        <v>242</v>
      </c>
    </row>
    <row r="7" spans="1:24" x14ac:dyDescent="0.25">
      <c r="A7" t="s">
        <v>290</v>
      </c>
      <c r="B7" s="30">
        <v>27</v>
      </c>
      <c r="C7" s="30">
        <v>63</v>
      </c>
      <c r="D7" s="30">
        <v>25</v>
      </c>
      <c r="E7" s="30">
        <v>21</v>
      </c>
      <c r="F7" s="30">
        <v>43</v>
      </c>
      <c r="G7" s="30">
        <v>9</v>
      </c>
      <c r="H7" s="30">
        <v>69</v>
      </c>
      <c r="I7" s="30">
        <v>200</v>
      </c>
      <c r="J7" s="30">
        <v>259</v>
      </c>
      <c r="K7" s="30">
        <v>225</v>
      </c>
      <c r="L7" s="30">
        <v>164</v>
      </c>
      <c r="M7" s="30">
        <v>217</v>
      </c>
      <c r="N7" s="30">
        <v>233</v>
      </c>
      <c r="O7" s="30">
        <v>318</v>
      </c>
      <c r="P7" s="30">
        <v>248</v>
      </c>
      <c r="Q7" s="30">
        <v>349</v>
      </c>
      <c r="R7" s="30">
        <v>313</v>
      </c>
      <c r="S7" s="30">
        <v>359</v>
      </c>
      <c r="T7" s="30">
        <v>237</v>
      </c>
      <c r="U7" s="30">
        <v>424</v>
      </c>
      <c r="V7" s="30">
        <v>377</v>
      </c>
      <c r="W7" s="30">
        <v>452</v>
      </c>
      <c r="X7" s="30">
        <v>310</v>
      </c>
    </row>
    <row r="8" spans="1:24" x14ac:dyDescent="0.25">
      <c r="A8" t="s">
        <v>291</v>
      </c>
      <c r="B8" s="30">
        <v>-0.02</v>
      </c>
      <c r="C8" s="30">
        <v>-0.02</v>
      </c>
      <c r="D8" s="30">
        <v>-0.02</v>
      </c>
      <c r="E8" s="30">
        <v>-0.02</v>
      </c>
      <c r="F8" s="30">
        <v>-0.02</v>
      </c>
      <c r="G8" s="30">
        <v>-0.02</v>
      </c>
      <c r="H8" s="30">
        <v>-0.02</v>
      </c>
      <c r="I8" s="30">
        <v>-0.02</v>
      </c>
      <c r="J8" s="30">
        <v>-0.02</v>
      </c>
      <c r="K8" s="30">
        <v>-0.02</v>
      </c>
      <c r="L8" s="30">
        <v>-0.02</v>
      </c>
      <c r="M8" s="30">
        <v>-0.02</v>
      </c>
      <c r="N8" s="30">
        <v>-0.02</v>
      </c>
      <c r="O8" s="30">
        <v>-0.02</v>
      </c>
      <c r="P8" s="30">
        <v>-0.02</v>
      </c>
      <c r="Q8" s="30" t="s">
        <v>387</v>
      </c>
      <c r="R8" s="30" t="s">
        <v>387</v>
      </c>
      <c r="S8" s="30" t="s">
        <v>387</v>
      </c>
      <c r="T8" s="30">
        <v>5</v>
      </c>
      <c r="U8" s="30">
        <v>9</v>
      </c>
      <c r="V8" s="30" t="s">
        <v>387</v>
      </c>
      <c r="W8" s="30" t="s">
        <v>387</v>
      </c>
      <c r="X8" s="30">
        <v>8</v>
      </c>
    </row>
    <row r="9" spans="1:24" x14ac:dyDescent="0.25">
      <c r="A9" t="s">
        <v>292</v>
      </c>
      <c r="B9" s="30">
        <v>-0.02</v>
      </c>
      <c r="C9" s="30">
        <v>-0.02</v>
      </c>
      <c r="D9" s="30">
        <v>-0.02</v>
      </c>
      <c r="E9" s="30">
        <v>-0.02</v>
      </c>
      <c r="F9" s="30">
        <v>-0.02</v>
      </c>
      <c r="G9" s="30">
        <v>-0.02</v>
      </c>
      <c r="H9" s="30">
        <v>-0.02</v>
      </c>
      <c r="I9" s="30">
        <v>-0.02</v>
      </c>
      <c r="J9" s="30">
        <v>-0.02</v>
      </c>
      <c r="K9" s="30">
        <v>-0.02</v>
      </c>
      <c r="L9" s="30">
        <v>-0.02</v>
      </c>
      <c r="M9" s="30">
        <v>-0.02</v>
      </c>
      <c r="N9" s="30">
        <v>-0.02</v>
      </c>
      <c r="O9" s="30">
        <v>-0.02</v>
      </c>
      <c r="P9" s="30">
        <v>-0.02</v>
      </c>
      <c r="Q9" s="30" t="s">
        <v>386</v>
      </c>
      <c r="R9" s="30" t="s">
        <v>387</v>
      </c>
      <c r="S9" s="30" t="s">
        <v>387</v>
      </c>
      <c r="T9" s="30">
        <v>4</v>
      </c>
      <c r="U9" s="30">
        <v>3</v>
      </c>
      <c r="V9" s="30" t="s">
        <v>386</v>
      </c>
      <c r="W9" s="30" t="s">
        <v>386</v>
      </c>
      <c r="X9" s="30">
        <v>0</v>
      </c>
    </row>
    <row r="10" spans="1:24" x14ac:dyDescent="0.25">
      <c r="A10" t="s">
        <v>293</v>
      </c>
      <c r="B10" s="30">
        <v>-0.02</v>
      </c>
      <c r="C10" s="30">
        <v>-0.02</v>
      </c>
      <c r="D10" s="30">
        <v>-0.02</v>
      </c>
      <c r="E10" s="30">
        <v>-0.02</v>
      </c>
      <c r="F10" s="30">
        <v>-0.02</v>
      </c>
      <c r="G10" s="30">
        <v>-0.02</v>
      </c>
      <c r="H10" s="30">
        <v>-0.02</v>
      </c>
      <c r="I10" s="30">
        <v>-0.02</v>
      </c>
      <c r="J10" s="30">
        <v>-0.02</v>
      </c>
      <c r="K10" s="30">
        <v>-0.02</v>
      </c>
      <c r="L10" s="30">
        <v>-0.02</v>
      </c>
      <c r="M10" s="30">
        <v>-0.02</v>
      </c>
      <c r="N10" s="30">
        <v>-0.02</v>
      </c>
      <c r="O10" s="30">
        <v>-0.02</v>
      </c>
      <c r="P10" s="30">
        <v>-0.02</v>
      </c>
      <c r="Q10" s="30">
        <v>32</v>
      </c>
      <c r="R10" s="30">
        <v>13</v>
      </c>
      <c r="S10" s="30">
        <v>17</v>
      </c>
      <c r="T10" s="30">
        <v>15</v>
      </c>
      <c r="U10" s="30">
        <v>22</v>
      </c>
      <c r="V10" s="30">
        <v>16</v>
      </c>
      <c r="W10" s="30">
        <v>21</v>
      </c>
      <c r="X10" s="30">
        <v>20</v>
      </c>
    </row>
    <row r="11" spans="1:24" x14ac:dyDescent="0.25">
      <c r="A11" t="s">
        <v>294</v>
      </c>
      <c r="B11" s="30">
        <v>-0.02</v>
      </c>
      <c r="C11" s="30">
        <v>-0.02</v>
      </c>
      <c r="D11" s="30">
        <v>-0.02</v>
      </c>
      <c r="E11" s="30">
        <v>-0.02</v>
      </c>
      <c r="F11" s="30">
        <v>-0.02</v>
      </c>
      <c r="G11" s="30">
        <v>-0.02</v>
      </c>
      <c r="H11" s="30">
        <v>-0.02</v>
      </c>
      <c r="I11" s="30">
        <v>-0.02</v>
      </c>
      <c r="J11" s="30">
        <v>-0.02</v>
      </c>
      <c r="K11" s="30">
        <v>-0.02</v>
      </c>
      <c r="L11" s="30">
        <v>-0.02</v>
      </c>
      <c r="M11" s="30">
        <v>-0.02</v>
      </c>
      <c r="N11" s="30">
        <v>-0.02</v>
      </c>
      <c r="O11" s="30">
        <v>-0.02</v>
      </c>
      <c r="P11" s="30">
        <v>-0.02</v>
      </c>
      <c r="Q11" s="30">
        <v>6</v>
      </c>
      <c r="R11" s="30">
        <v>22</v>
      </c>
      <c r="S11" s="30">
        <v>16</v>
      </c>
      <c r="T11" s="30">
        <v>14</v>
      </c>
      <c r="U11" s="30">
        <v>18</v>
      </c>
      <c r="V11" s="30">
        <v>18</v>
      </c>
      <c r="W11" s="30">
        <v>33</v>
      </c>
      <c r="X11" s="30">
        <v>19</v>
      </c>
    </row>
    <row r="12" spans="1:24" x14ac:dyDescent="0.25">
      <c r="A12" s="29" t="s">
        <v>251</v>
      </c>
      <c r="B12" s="27">
        <v>27</v>
      </c>
      <c r="C12" s="27">
        <v>63</v>
      </c>
      <c r="D12" s="27">
        <v>25</v>
      </c>
      <c r="E12" s="27">
        <v>21</v>
      </c>
      <c r="F12" s="27">
        <v>43</v>
      </c>
      <c r="G12" s="27">
        <v>9</v>
      </c>
      <c r="H12" s="27">
        <v>69</v>
      </c>
      <c r="I12" s="27">
        <v>200</v>
      </c>
      <c r="J12" s="27">
        <v>259</v>
      </c>
      <c r="K12" s="27">
        <v>225</v>
      </c>
      <c r="L12" s="27">
        <v>164</v>
      </c>
      <c r="M12" s="27">
        <v>217</v>
      </c>
      <c r="N12" s="27">
        <v>233</v>
      </c>
      <c r="O12" s="27">
        <v>318</v>
      </c>
      <c r="P12" s="27">
        <v>248</v>
      </c>
      <c r="Q12" s="27">
        <v>393</v>
      </c>
      <c r="R12" s="27">
        <v>358</v>
      </c>
      <c r="S12" s="27">
        <v>398</v>
      </c>
      <c r="T12" s="27">
        <v>275</v>
      </c>
      <c r="U12" s="27">
        <v>476</v>
      </c>
      <c r="V12" s="27">
        <v>419</v>
      </c>
      <c r="W12" s="27">
        <v>513</v>
      </c>
      <c r="X12" s="27">
        <v>357</v>
      </c>
    </row>
    <row r="13" spans="1:24" x14ac:dyDescent="0.25">
      <c r="B13" s="30"/>
      <c r="C13" s="30"/>
      <c r="D13" s="30"/>
      <c r="E13" s="30"/>
      <c r="F13" s="30"/>
      <c r="G13" s="30"/>
      <c r="H13" s="30"/>
      <c r="I13" s="30"/>
      <c r="J13" s="30"/>
      <c r="K13" s="30"/>
      <c r="L13" s="30"/>
      <c r="M13" s="30"/>
      <c r="N13" s="30"/>
      <c r="O13" s="30"/>
      <c r="P13" s="30"/>
      <c r="Q13" s="30"/>
      <c r="R13" s="30"/>
      <c r="S13" s="30"/>
      <c r="T13" s="30"/>
      <c r="U13" s="30"/>
      <c r="V13" s="30"/>
      <c r="W13" s="30"/>
      <c r="X13" s="30"/>
    </row>
    <row r="14" spans="1:24" x14ac:dyDescent="0.25">
      <c r="A14" s="16" t="s">
        <v>45</v>
      </c>
    </row>
    <row r="15" spans="1:24" x14ac:dyDescent="0.25">
      <c r="A15" s="16" t="s">
        <v>15</v>
      </c>
    </row>
    <row r="16" spans="1:24" x14ac:dyDescent="0.25">
      <c r="A16" s="17" t="s">
        <v>56</v>
      </c>
    </row>
  </sheetData>
  <hyperlinks>
    <hyperlink ref="A14" location="'Table of contents'!A1" display="Back to Contents" xr:uid="{00000000-0004-0000-0F00-000000000000}"/>
    <hyperlink ref="A15" location="Notes!A1" display="Back to Notes" xr:uid="{00000000-0004-0000-0F00-000001000000}"/>
    <hyperlink ref="A16" location="'User Guidance'!A1" display="To User Guidance" xr:uid="{00000000-0004-0000-0F00-000002000000}"/>
  </hyperlinks>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14"/>
  <sheetViews>
    <sheetView workbookViewId="0"/>
  </sheetViews>
  <sheetFormatPr defaultColWidth="11" defaultRowHeight="15.75" x14ac:dyDescent="0.25"/>
  <cols>
    <col min="1" max="1" width="44.75" customWidth="1"/>
    <col min="2" max="28" width="19.875" customWidth="1"/>
  </cols>
  <sheetData>
    <row r="1" spans="1:28" ht="18.75" customHeight="1" x14ac:dyDescent="0.3">
      <c r="A1" s="12" t="s">
        <v>153</v>
      </c>
      <c r="AA1" s="27" t="s">
        <v>252</v>
      </c>
    </row>
    <row r="2" spans="1:28" ht="15.75" customHeight="1" x14ac:dyDescent="0.25">
      <c r="A2" s="15" t="s">
        <v>14</v>
      </c>
    </row>
    <row r="3" spans="1:28" ht="15.75" customHeight="1" x14ac:dyDescent="0.25">
      <c r="A3" s="15" t="s">
        <v>37</v>
      </c>
    </row>
    <row r="4" spans="1:28" ht="15.75" customHeight="1" x14ac:dyDescent="0.25">
      <c r="A4" s="15" t="s">
        <v>49</v>
      </c>
    </row>
    <row r="5" spans="1:28" ht="31.5" customHeight="1" x14ac:dyDescent="0.25">
      <c r="A5" s="29" t="s">
        <v>253</v>
      </c>
      <c r="B5" s="26" t="s">
        <v>216</v>
      </c>
      <c r="C5" s="26" t="s">
        <v>217</v>
      </c>
      <c r="D5" s="26" t="s">
        <v>218</v>
      </c>
      <c r="E5" s="26" t="s">
        <v>219</v>
      </c>
      <c r="F5" s="26" t="s">
        <v>220</v>
      </c>
      <c r="G5" s="26" t="s">
        <v>221</v>
      </c>
      <c r="H5" s="26" t="s">
        <v>222</v>
      </c>
      <c r="I5" s="26" t="s">
        <v>223</v>
      </c>
      <c r="J5" s="26" t="s">
        <v>224</v>
      </c>
      <c r="K5" s="26" t="s">
        <v>225</v>
      </c>
      <c r="L5" s="26" t="s">
        <v>226</v>
      </c>
      <c r="M5" s="26" t="s">
        <v>227</v>
      </c>
      <c r="N5" s="26" t="s">
        <v>228</v>
      </c>
      <c r="O5" s="26" t="s">
        <v>229</v>
      </c>
      <c r="P5" s="26" t="s">
        <v>230</v>
      </c>
      <c r="Q5" s="26" t="s">
        <v>231</v>
      </c>
      <c r="R5" s="26" t="s">
        <v>232</v>
      </c>
      <c r="S5" s="26" t="s">
        <v>233</v>
      </c>
      <c r="T5" s="26" t="s">
        <v>234</v>
      </c>
      <c r="U5" s="26" t="s">
        <v>235</v>
      </c>
      <c r="V5" s="26" t="s">
        <v>236</v>
      </c>
      <c r="W5" s="26" t="s">
        <v>237</v>
      </c>
      <c r="X5" s="26" t="s">
        <v>238</v>
      </c>
      <c r="Y5" s="26" t="s">
        <v>239</v>
      </c>
      <c r="Z5" s="26" t="s">
        <v>240</v>
      </c>
      <c r="AA5" s="26" t="s">
        <v>241</v>
      </c>
      <c r="AB5" s="26" t="s">
        <v>242</v>
      </c>
    </row>
    <row r="6" spans="1:28" x14ac:dyDescent="0.25">
      <c r="A6" t="s">
        <v>254</v>
      </c>
      <c r="B6" s="30">
        <v>50</v>
      </c>
      <c r="C6" s="30">
        <v>726</v>
      </c>
      <c r="D6" s="30">
        <v>778</v>
      </c>
      <c r="E6" s="30">
        <v>872</v>
      </c>
      <c r="F6" s="30">
        <v>923</v>
      </c>
      <c r="G6" s="30">
        <v>1181</v>
      </c>
      <c r="H6" s="30">
        <v>1105</v>
      </c>
      <c r="I6" s="30">
        <v>1133</v>
      </c>
      <c r="J6" s="30">
        <v>1231</v>
      </c>
      <c r="K6" s="30">
        <v>866</v>
      </c>
      <c r="L6" s="30">
        <v>1963</v>
      </c>
      <c r="M6" s="30">
        <v>1653</v>
      </c>
      <c r="N6" s="30">
        <v>1562</v>
      </c>
      <c r="O6" s="30">
        <v>1854</v>
      </c>
      <c r="P6" s="30">
        <v>1942</v>
      </c>
      <c r="Q6" s="30">
        <v>1884</v>
      </c>
      <c r="R6" s="30">
        <v>1591</v>
      </c>
      <c r="S6" s="30">
        <v>2005</v>
      </c>
      <c r="T6" s="30">
        <v>2061</v>
      </c>
      <c r="U6" s="30">
        <v>2340</v>
      </c>
      <c r="V6" s="30">
        <v>2063</v>
      </c>
      <c r="W6" s="30">
        <v>2538</v>
      </c>
      <c r="X6" s="30">
        <v>2191</v>
      </c>
      <c r="Y6" s="30">
        <v>2399</v>
      </c>
      <c r="Z6" s="30">
        <v>2174</v>
      </c>
      <c r="AA6" s="30">
        <v>2440</v>
      </c>
      <c r="AB6" s="30">
        <v>2373</v>
      </c>
    </row>
    <row r="7" spans="1:28" x14ac:dyDescent="0.25">
      <c r="A7" t="s">
        <v>255</v>
      </c>
      <c r="B7" s="30">
        <v>-0.02</v>
      </c>
      <c r="C7" s="30">
        <v>-0.02</v>
      </c>
      <c r="D7" s="30">
        <v>-0.02</v>
      </c>
      <c r="E7" s="30">
        <v>-0.02</v>
      </c>
      <c r="F7" s="30">
        <v>739</v>
      </c>
      <c r="G7" s="30">
        <v>1415</v>
      </c>
      <c r="H7" s="30">
        <v>1257</v>
      </c>
      <c r="I7" s="30">
        <v>1433</v>
      </c>
      <c r="J7" s="30">
        <v>1403</v>
      </c>
      <c r="K7" s="30">
        <v>1093</v>
      </c>
      <c r="L7" s="30">
        <v>2434</v>
      </c>
      <c r="M7" s="30">
        <v>1859</v>
      </c>
      <c r="N7" s="30">
        <v>1643</v>
      </c>
      <c r="O7" s="30">
        <v>2178</v>
      </c>
      <c r="P7" s="30">
        <v>2157</v>
      </c>
      <c r="Q7" s="30">
        <v>2189</v>
      </c>
      <c r="R7" s="30">
        <v>2156</v>
      </c>
      <c r="S7" s="30">
        <v>2425</v>
      </c>
      <c r="T7" s="30">
        <v>2588</v>
      </c>
      <c r="U7" s="30">
        <v>2882</v>
      </c>
      <c r="V7" s="30">
        <v>2762</v>
      </c>
      <c r="W7" s="30">
        <v>3054</v>
      </c>
      <c r="X7" s="30">
        <v>2844</v>
      </c>
      <c r="Y7" s="30">
        <v>3017</v>
      </c>
      <c r="Z7" s="30">
        <v>2882</v>
      </c>
      <c r="AA7" s="30">
        <v>3278</v>
      </c>
      <c r="AB7" s="30">
        <v>3091</v>
      </c>
    </row>
    <row r="8" spans="1:28" x14ac:dyDescent="0.25">
      <c r="A8" t="s">
        <v>256</v>
      </c>
      <c r="B8" s="30">
        <v>-0.02</v>
      </c>
      <c r="C8" s="30">
        <v>6</v>
      </c>
      <c r="D8" s="30">
        <v>4</v>
      </c>
      <c r="E8" s="30">
        <v>6</v>
      </c>
      <c r="F8" s="30">
        <v>480</v>
      </c>
      <c r="G8" s="30">
        <v>1056</v>
      </c>
      <c r="H8" s="30">
        <v>1097</v>
      </c>
      <c r="I8" s="30">
        <v>1069</v>
      </c>
      <c r="J8" s="30">
        <v>1124</v>
      </c>
      <c r="K8" s="30">
        <v>949</v>
      </c>
      <c r="L8" s="30">
        <v>1984</v>
      </c>
      <c r="M8" s="30">
        <v>1645</v>
      </c>
      <c r="N8" s="30">
        <v>1465</v>
      </c>
      <c r="O8" s="30">
        <v>1916</v>
      </c>
      <c r="P8" s="30">
        <v>1910</v>
      </c>
      <c r="Q8" s="30">
        <v>1912</v>
      </c>
      <c r="R8" s="30">
        <v>1803</v>
      </c>
      <c r="S8" s="30">
        <v>2102</v>
      </c>
      <c r="T8" s="30">
        <v>2290</v>
      </c>
      <c r="U8" s="30">
        <v>2405</v>
      </c>
      <c r="V8" s="30">
        <v>2335</v>
      </c>
      <c r="W8" s="30">
        <v>2550</v>
      </c>
      <c r="X8" s="30">
        <v>2495</v>
      </c>
      <c r="Y8" s="30">
        <v>2415</v>
      </c>
      <c r="Z8" s="30">
        <v>2186</v>
      </c>
      <c r="AA8" s="30">
        <v>2533</v>
      </c>
      <c r="AB8" s="30">
        <v>2459</v>
      </c>
    </row>
    <row r="9" spans="1:28" x14ac:dyDescent="0.25">
      <c r="A9" t="s">
        <v>257</v>
      </c>
      <c r="B9" s="30">
        <v>152</v>
      </c>
      <c r="C9" s="30">
        <v>1334</v>
      </c>
      <c r="D9" s="30">
        <v>1342</v>
      </c>
      <c r="E9" s="30">
        <v>1225</v>
      </c>
      <c r="F9" s="30">
        <v>1269</v>
      </c>
      <c r="G9" s="30">
        <v>1592</v>
      </c>
      <c r="H9" s="30">
        <v>1437</v>
      </c>
      <c r="I9" s="30">
        <v>1434</v>
      </c>
      <c r="J9" s="30">
        <v>1458</v>
      </c>
      <c r="K9" s="30">
        <v>992</v>
      </c>
      <c r="L9" s="30">
        <v>2116</v>
      </c>
      <c r="M9" s="30">
        <v>1839</v>
      </c>
      <c r="N9" s="30">
        <v>1565</v>
      </c>
      <c r="O9" s="30">
        <v>2110</v>
      </c>
      <c r="P9" s="30">
        <v>2057</v>
      </c>
      <c r="Q9" s="30">
        <v>2159</v>
      </c>
      <c r="R9" s="30">
        <v>2166</v>
      </c>
      <c r="S9" s="30">
        <v>2436</v>
      </c>
      <c r="T9" s="30">
        <v>2544</v>
      </c>
      <c r="U9" s="30">
        <v>2671</v>
      </c>
      <c r="V9" s="30">
        <v>2760</v>
      </c>
      <c r="W9" s="30">
        <v>3016</v>
      </c>
      <c r="X9" s="30">
        <v>2640</v>
      </c>
      <c r="Y9" s="30">
        <v>2757</v>
      </c>
      <c r="Z9" s="30">
        <v>2627</v>
      </c>
      <c r="AA9" s="30">
        <v>3152</v>
      </c>
      <c r="AB9" s="30">
        <v>2809</v>
      </c>
    </row>
    <row r="10" spans="1:28" x14ac:dyDescent="0.25">
      <c r="A10" t="s">
        <v>258</v>
      </c>
      <c r="B10" s="30">
        <v>81</v>
      </c>
      <c r="C10" s="30">
        <v>681</v>
      </c>
      <c r="D10" s="30">
        <v>708</v>
      </c>
      <c r="E10" s="30">
        <v>840</v>
      </c>
      <c r="F10" s="30">
        <v>921</v>
      </c>
      <c r="G10" s="30">
        <v>1220</v>
      </c>
      <c r="H10" s="30">
        <v>1062</v>
      </c>
      <c r="I10" s="30">
        <v>1127</v>
      </c>
      <c r="J10" s="30">
        <v>1143</v>
      </c>
      <c r="K10" s="30">
        <v>961</v>
      </c>
      <c r="L10" s="30">
        <v>1650</v>
      </c>
      <c r="M10" s="30">
        <v>1137</v>
      </c>
      <c r="N10" s="30">
        <v>1179</v>
      </c>
      <c r="O10" s="30">
        <v>1415</v>
      </c>
      <c r="P10" s="30">
        <v>1344</v>
      </c>
      <c r="Q10" s="30">
        <v>1276</v>
      </c>
      <c r="R10" s="30">
        <v>1365</v>
      </c>
      <c r="S10" s="30">
        <v>1533</v>
      </c>
      <c r="T10" s="30">
        <v>1689</v>
      </c>
      <c r="U10" s="30">
        <v>1818</v>
      </c>
      <c r="V10" s="30">
        <v>1731</v>
      </c>
      <c r="W10" s="30">
        <v>1968</v>
      </c>
      <c r="X10" s="30">
        <v>1978</v>
      </c>
      <c r="Y10" s="30">
        <v>1973</v>
      </c>
      <c r="Z10" s="30">
        <v>1948</v>
      </c>
      <c r="AA10" s="30">
        <v>2220</v>
      </c>
      <c r="AB10" s="30">
        <v>1982</v>
      </c>
    </row>
    <row r="11" spans="1:28" x14ac:dyDescent="0.25">
      <c r="A11" s="29" t="s">
        <v>259</v>
      </c>
      <c r="B11" s="27">
        <v>283</v>
      </c>
      <c r="C11" s="27">
        <v>2747</v>
      </c>
      <c r="D11" s="27">
        <v>2832</v>
      </c>
      <c r="E11" s="27">
        <v>2943</v>
      </c>
      <c r="F11" s="27">
        <v>4332</v>
      </c>
      <c r="G11" s="27">
        <v>6464</v>
      </c>
      <c r="H11" s="27">
        <v>5958</v>
      </c>
      <c r="I11" s="27">
        <v>6196</v>
      </c>
      <c r="J11" s="27">
        <v>6359</v>
      </c>
      <c r="K11" s="27">
        <v>4861</v>
      </c>
      <c r="L11" s="27">
        <v>10147</v>
      </c>
      <c r="M11" s="27">
        <v>8133</v>
      </c>
      <c r="N11" s="27">
        <v>7414</v>
      </c>
      <c r="O11" s="27">
        <v>9473</v>
      </c>
      <c r="P11" s="27">
        <v>9410</v>
      </c>
      <c r="Q11" s="27">
        <v>9420</v>
      </c>
      <c r="R11" s="27">
        <v>9081</v>
      </c>
      <c r="S11" s="27">
        <v>10501</v>
      </c>
      <c r="T11" s="27">
        <v>11172</v>
      </c>
      <c r="U11" s="27">
        <v>12116</v>
      </c>
      <c r="V11" s="27">
        <v>11651</v>
      </c>
      <c r="W11" s="27">
        <v>13126</v>
      </c>
      <c r="X11" s="27">
        <v>12148</v>
      </c>
      <c r="Y11" s="27">
        <v>12561</v>
      </c>
      <c r="Z11" s="27">
        <v>11817</v>
      </c>
      <c r="AA11" s="27">
        <v>13623</v>
      </c>
      <c r="AB11" s="27">
        <v>12714</v>
      </c>
    </row>
    <row r="12" spans="1:28" x14ac:dyDescent="0.2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row>
    <row r="13" spans="1:28" ht="15.75" customHeight="1" x14ac:dyDescent="0.25">
      <c r="A13" s="16" t="s">
        <v>45</v>
      </c>
    </row>
    <row r="14" spans="1:28" ht="15.75" customHeight="1" x14ac:dyDescent="0.25">
      <c r="A14" s="16" t="s">
        <v>15</v>
      </c>
    </row>
  </sheetData>
  <hyperlinks>
    <hyperlink ref="A13" location="'Table of contents'!A1" display="Back to Contents" xr:uid="{00000000-0004-0000-1000-000000000000}"/>
    <hyperlink ref="A14" location="Notes!A1" display="Back to Notes" xr:uid="{00000000-0004-0000-1000-000001000000}"/>
  </hyperlinks>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96"/>
  <sheetViews>
    <sheetView workbookViewId="0"/>
  </sheetViews>
  <sheetFormatPr defaultColWidth="11" defaultRowHeight="15.75" x14ac:dyDescent="0.25"/>
  <cols>
    <col min="1" max="1" width="16" customWidth="1"/>
    <col min="2" max="5" width="15.875" customWidth="1"/>
    <col min="6" max="8" width="27.75" customWidth="1"/>
  </cols>
  <sheetData>
    <row r="1" spans="1:6" ht="18.75" customHeight="1" x14ac:dyDescent="0.3">
      <c r="A1" s="12" t="s">
        <v>154</v>
      </c>
    </row>
    <row r="2" spans="1:6" ht="15.75" customHeight="1" x14ac:dyDescent="0.25">
      <c r="A2" s="15" t="s">
        <v>295</v>
      </c>
    </row>
    <row r="3" spans="1:6" ht="15.75" customHeight="1" x14ac:dyDescent="0.25">
      <c r="A3" s="1" t="s">
        <v>60</v>
      </c>
    </row>
    <row r="4" spans="1:6" ht="15.75" customHeight="1" x14ac:dyDescent="0.25">
      <c r="A4" s="15" t="s">
        <v>38</v>
      </c>
    </row>
    <row r="5" spans="1:6" ht="15.75" customHeight="1" x14ac:dyDescent="0.25">
      <c r="A5" s="18" t="s">
        <v>315</v>
      </c>
    </row>
    <row r="6" spans="1:6" ht="63" x14ac:dyDescent="0.25">
      <c r="A6" s="29" t="s">
        <v>296</v>
      </c>
      <c r="B6" s="26" t="s">
        <v>297</v>
      </c>
      <c r="C6" s="26" t="s">
        <v>298</v>
      </c>
      <c r="D6" s="26" t="s">
        <v>299</v>
      </c>
      <c r="E6" s="26" t="s">
        <v>300</v>
      </c>
      <c r="F6" s="26" t="s">
        <v>301</v>
      </c>
    </row>
    <row r="7" spans="1:6" x14ac:dyDescent="0.25">
      <c r="A7" s="27" t="s">
        <v>302</v>
      </c>
      <c r="B7" s="30">
        <v>40472</v>
      </c>
      <c r="C7" s="30">
        <v>1320</v>
      </c>
      <c r="D7" s="30">
        <v>17546</v>
      </c>
      <c r="E7" s="30">
        <v>3180</v>
      </c>
      <c r="F7" s="33">
        <v>1950000</v>
      </c>
    </row>
    <row r="8" spans="1:6" x14ac:dyDescent="0.25">
      <c r="A8" s="27" t="s">
        <v>303</v>
      </c>
      <c r="B8" s="30">
        <v>37035</v>
      </c>
      <c r="C8" s="30">
        <v>1092</v>
      </c>
      <c r="D8" s="30">
        <v>15996</v>
      </c>
      <c r="E8" s="30">
        <v>3006</v>
      </c>
      <c r="F8" s="33">
        <v>1790000</v>
      </c>
    </row>
    <row r="9" spans="1:6" x14ac:dyDescent="0.25">
      <c r="A9" s="27" t="s">
        <v>304</v>
      </c>
      <c r="B9" s="30">
        <v>40787</v>
      </c>
      <c r="C9" s="30">
        <v>1373</v>
      </c>
      <c r="D9" s="30">
        <v>17256</v>
      </c>
      <c r="E9" s="30">
        <v>3274</v>
      </c>
      <c r="F9" s="33">
        <v>1960000</v>
      </c>
    </row>
    <row r="10" spans="1:6" x14ac:dyDescent="0.25">
      <c r="A10" s="27" t="s">
        <v>305</v>
      </c>
      <c r="B10" s="30">
        <v>32525</v>
      </c>
      <c r="C10" s="30">
        <v>1143</v>
      </c>
      <c r="D10" s="30">
        <v>13798</v>
      </c>
      <c r="E10" s="30">
        <v>2631</v>
      </c>
      <c r="F10" s="33">
        <v>1580000</v>
      </c>
    </row>
    <row r="11" spans="1:6" x14ac:dyDescent="0.25">
      <c r="A11" s="27" t="s">
        <v>306</v>
      </c>
      <c r="B11" s="30">
        <v>42185</v>
      </c>
      <c r="C11" s="30">
        <v>1194</v>
      </c>
      <c r="D11" s="30">
        <v>16707</v>
      </c>
      <c r="E11" s="30">
        <v>3023</v>
      </c>
      <c r="F11" s="33">
        <v>1950000</v>
      </c>
    </row>
    <row r="12" spans="1:6" x14ac:dyDescent="0.25">
      <c r="A12" s="27" t="s">
        <v>307</v>
      </c>
      <c r="B12" s="30">
        <v>42874</v>
      </c>
      <c r="C12" s="30">
        <v>1358</v>
      </c>
      <c r="D12" s="30">
        <v>19263</v>
      </c>
      <c r="E12" s="30">
        <v>3592</v>
      </c>
      <c r="F12" s="33">
        <v>2120000</v>
      </c>
    </row>
    <row r="13" spans="1:6" x14ac:dyDescent="0.25">
      <c r="A13" s="27" t="s">
        <v>308</v>
      </c>
      <c r="B13" s="30">
        <v>40549</v>
      </c>
      <c r="C13" s="30">
        <v>1506</v>
      </c>
      <c r="D13" s="30">
        <v>16955</v>
      </c>
      <c r="E13" s="30">
        <v>2990</v>
      </c>
      <c r="F13" s="33">
        <v>1940000</v>
      </c>
    </row>
    <row r="14" spans="1:6" x14ac:dyDescent="0.25">
      <c r="A14" s="27" t="s">
        <v>309</v>
      </c>
      <c r="B14" s="30">
        <v>44954</v>
      </c>
      <c r="C14" s="30">
        <v>1359</v>
      </c>
      <c r="D14" s="30">
        <v>18594</v>
      </c>
      <c r="E14" s="30">
        <v>3154</v>
      </c>
      <c r="F14" s="33">
        <v>2100000</v>
      </c>
    </row>
    <row r="15" spans="1:6" x14ac:dyDescent="0.25">
      <c r="A15" s="27" t="s">
        <v>310</v>
      </c>
      <c r="B15" s="30">
        <v>32575</v>
      </c>
      <c r="C15" s="30">
        <v>1250</v>
      </c>
      <c r="D15" s="30">
        <v>14198</v>
      </c>
      <c r="E15" s="30">
        <v>2543</v>
      </c>
      <c r="F15" s="33">
        <v>1590000</v>
      </c>
    </row>
    <row r="16" spans="1:6" x14ac:dyDescent="0.25">
      <c r="A16" s="27" t="s">
        <v>311</v>
      </c>
      <c r="B16" s="30">
        <v>32472</v>
      </c>
      <c r="C16" s="30">
        <v>1074</v>
      </c>
      <c r="D16" s="30">
        <v>12906</v>
      </c>
      <c r="E16" s="30">
        <v>2651</v>
      </c>
      <c r="F16" s="33">
        <v>1500000</v>
      </c>
    </row>
    <row r="17" spans="1:8" x14ac:dyDescent="0.25">
      <c r="A17" s="27" t="s">
        <v>312</v>
      </c>
      <c r="B17" s="30">
        <v>45968</v>
      </c>
      <c r="C17" s="30">
        <v>1499</v>
      </c>
      <c r="D17" s="30">
        <v>18242</v>
      </c>
      <c r="E17" s="30">
        <v>3059</v>
      </c>
      <c r="F17" s="33">
        <v>2120000</v>
      </c>
    </row>
    <row r="18" spans="1:8" x14ac:dyDescent="0.25">
      <c r="A18" s="27" t="s">
        <v>313</v>
      </c>
      <c r="B18" s="30">
        <v>36417</v>
      </c>
      <c r="C18" s="30">
        <v>1152</v>
      </c>
      <c r="D18" s="30">
        <v>16673</v>
      </c>
      <c r="E18" s="30">
        <v>2864</v>
      </c>
      <c r="F18" s="33">
        <v>1800000</v>
      </c>
    </row>
    <row r="19" spans="1:8" x14ac:dyDescent="0.25">
      <c r="A19" s="34" t="s">
        <v>314</v>
      </c>
      <c r="B19" s="34">
        <v>468813</v>
      </c>
      <c r="C19" s="34">
        <v>15320</v>
      </c>
      <c r="D19" s="34">
        <v>198134</v>
      </c>
      <c r="E19" s="34">
        <v>35967</v>
      </c>
      <c r="F19" s="35">
        <v>22410000</v>
      </c>
    </row>
    <row r="20" spans="1:8" x14ac:dyDescent="0.25">
      <c r="A20" s="27"/>
      <c r="B20" s="30"/>
      <c r="C20" s="30"/>
      <c r="D20" s="30"/>
      <c r="E20" s="30"/>
      <c r="F20" s="33"/>
    </row>
    <row r="21" spans="1:8" x14ac:dyDescent="0.25">
      <c r="A21" s="18" t="s">
        <v>331</v>
      </c>
    </row>
    <row r="22" spans="1:8" ht="63" x14ac:dyDescent="0.25">
      <c r="A22" s="29" t="s">
        <v>296</v>
      </c>
      <c r="B22" s="26" t="s">
        <v>297</v>
      </c>
      <c r="C22" s="26" t="s">
        <v>298</v>
      </c>
      <c r="D22" s="26" t="s">
        <v>299</v>
      </c>
      <c r="E22" s="26" t="s">
        <v>300</v>
      </c>
      <c r="F22" s="26" t="s">
        <v>316</v>
      </c>
      <c r="G22" s="26" t="s">
        <v>317</v>
      </c>
      <c r="H22" s="26" t="s">
        <v>301</v>
      </c>
    </row>
    <row r="23" spans="1:8" x14ac:dyDescent="0.25">
      <c r="A23" s="27" t="s">
        <v>318</v>
      </c>
      <c r="B23" s="30">
        <v>2500</v>
      </c>
      <c r="C23" s="30">
        <v>97</v>
      </c>
      <c r="D23" s="30">
        <v>4172</v>
      </c>
      <c r="E23" s="30">
        <v>1281</v>
      </c>
      <c r="F23" s="33">
        <v>360000</v>
      </c>
      <c r="G23" s="33">
        <v>1550000</v>
      </c>
      <c r="H23" s="33">
        <v>1900000</v>
      </c>
    </row>
    <row r="24" spans="1:8" x14ac:dyDescent="0.25">
      <c r="A24" s="27" t="s">
        <v>319</v>
      </c>
      <c r="B24" s="30">
        <v>265</v>
      </c>
      <c r="C24" s="30">
        <v>4</v>
      </c>
      <c r="D24" s="30">
        <v>950</v>
      </c>
      <c r="E24" s="30">
        <v>1580</v>
      </c>
      <c r="F24" s="33">
        <v>120000</v>
      </c>
      <c r="G24" s="33">
        <v>1760000</v>
      </c>
      <c r="H24" s="33">
        <v>1880000</v>
      </c>
    </row>
    <row r="25" spans="1:8" x14ac:dyDescent="0.25">
      <c r="A25" s="27" t="s">
        <v>320</v>
      </c>
      <c r="B25" s="30">
        <v>465</v>
      </c>
      <c r="C25" s="30">
        <v>1</v>
      </c>
      <c r="D25" s="30">
        <v>1013</v>
      </c>
      <c r="E25" s="30">
        <v>2181</v>
      </c>
      <c r="F25" s="33">
        <v>150000</v>
      </c>
      <c r="G25" s="33">
        <v>1720000</v>
      </c>
      <c r="H25" s="33">
        <v>1860000</v>
      </c>
    </row>
    <row r="26" spans="1:8" x14ac:dyDescent="0.25">
      <c r="A26" s="27" t="s">
        <v>321</v>
      </c>
      <c r="B26" s="30">
        <v>20067</v>
      </c>
      <c r="C26" s="30">
        <v>2</v>
      </c>
      <c r="D26" s="30">
        <v>5602</v>
      </c>
      <c r="E26" s="30">
        <v>2763</v>
      </c>
      <c r="F26" s="33">
        <v>830000</v>
      </c>
      <c r="G26" s="33">
        <v>990000</v>
      </c>
      <c r="H26" s="33">
        <v>1830000</v>
      </c>
    </row>
    <row r="27" spans="1:8" x14ac:dyDescent="0.25">
      <c r="A27" s="27" t="s">
        <v>322</v>
      </c>
      <c r="B27" s="30">
        <v>32775</v>
      </c>
      <c r="C27" s="30">
        <v>0</v>
      </c>
      <c r="D27" s="30">
        <v>13312</v>
      </c>
      <c r="E27" s="30">
        <v>2467</v>
      </c>
      <c r="F27" s="33">
        <v>1510000</v>
      </c>
      <c r="G27" s="33">
        <v>420000</v>
      </c>
      <c r="H27" s="33">
        <v>1930000</v>
      </c>
    </row>
    <row r="28" spans="1:8" x14ac:dyDescent="0.25">
      <c r="A28" s="27" t="s">
        <v>323</v>
      </c>
      <c r="B28" s="30">
        <v>36380</v>
      </c>
      <c r="C28" s="30">
        <v>107</v>
      </c>
      <c r="D28" s="30">
        <v>16268</v>
      </c>
      <c r="E28" s="30">
        <v>2793</v>
      </c>
      <c r="F28" s="33">
        <v>1840000</v>
      </c>
      <c r="G28" s="33">
        <v>210000</v>
      </c>
      <c r="H28" s="33">
        <v>2050000</v>
      </c>
    </row>
    <row r="29" spans="1:8" x14ac:dyDescent="0.25">
      <c r="A29" s="27" t="s">
        <v>324</v>
      </c>
      <c r="B29" s="30">
        <v>47247</v>
      </c>
      <c r="C29" s="30">
        <v>748</v>
      </c>
      <c r="D29" s="30">
        <v>20850</v>
      </c>
      <c r="E29" s="30">
        <v>2997</v>
      </c>
      <c r="F29" s="33">
        <v>2250000</v>
      </c>
      <c r="G29" s="33">
        <v>60000</v>
      </c>
      <c r="H29" s="33">
        <v>2310000</v>
      </c>
    </row>
    <row r="30" spans="1:8" x14ac:dyDescent="0.25">
      <c r="A30" s="27" t="s">
        <v>325</v>
      </c>
      <c r="B30" s="30">
        <v>42583</v>
      </c>
      <c r="C30" s="30">
        <v>741</v>
      </c>
      <c r="D30" s="30">
        <v>19136</v>
      </c>
      <c r="E30" s="30">
        <v>2536</v>
      </c>
      <c r="F30" s="33">
        <v>2040000</v>
      </c>
      <c r="G30" s="33">
        <v>60000</v>
      </c>
      <c r="H30" s="33">
        <v>2100000</v>
      </c>
    </row>
    <row r="31" spans="1:8" x14ac:dyDescent="0.25">
      <c r="A31" s="27" t="s">
        <v>326</v>
      </c>
      <c r="B31" s="30">
        <v>37126</v>
      </c>
      <c r="C31" s="30">
        <v>664</v>
      </c>
      <c r="D31" s="30">
        <v>17556</v>
      </c>
      <c r="E31" s="30">
        <v>2589</v>
      </c>
      <c r="F31" s="33">
        <v>1850000</v>
      </c>
      <c r="G31" s="33">
        <v>100000</v>
      </c>
      <c r="H31" s="33">
        <v>1950000</v>
      </c>
    </row>
    <row r="32" spans="1:8" x14ac:dyDescent="0.25">
      <c r="A32" s="27" t="s">
        <v>327</v>
      </c>
      <c r="B32" s="30">
        <v>24609</v>
      </c>
      <c r="C32" s="30">
        <v>484</v>
      </c>
      <c r="D32" s="30">
        <v>12585</v>
      </c>
      <c r="E32" s="30">
        <v>2029</v>
      </c>
      <c r="F32" s="33">
        <v>1270000</v>
      </c>
      <c r="G32" s="33">
        <v>160000</v>
      </c>
      <c r="H32" s="33">
        <v>1430000</v>
      </c>
    </row>
    <row r="33" spans="1:8" x14ac:dyDescent="0.25">
      <c r="A33" s="27" t="s">
        <v>328</v>
      </c>
      <c r="B33" s="30">
        <v>32838</v>
      </c>
      <c r="C33" s="30">
        <v>464</v>
      </c>
      <c r="D33" s="30">
        <v>15018</v>
      </c>
      <c r="E33" s="30">
        <v>2106</v>
      </c>
      <c r="F33" s="33">
        <v>1600000</v>
      </c>
      <c r="G33" s="33">
        <v>180000</v>
      </c>
      <c r="H33" s="33">
        <v>1780000</v>
      </c>
    </row>
    <row r="34" spans="1:8" x14ac:dyDescent="0.25">
      <c r="A34" s="27" t="s">
        <v>329</v>
      </c>
      <c r="B34" s="30">
        <v>34489</v>
      </c>
      <c r="C34" s="30">
        <v>521</v>
      </c>
      <c r="D34" s="30">
        <v>14612</v>
      </c>
      <c r="E34" s="30">
        <v>2072</v>
      </c>
      <c r="F34" s="33">
        <v>1470000</v>
      </c>
      <c r="G34" s="33">
        <v>350000</v>
      </c>
      <c r="H34" s="33">
        <v>1830000</v>
      </c>
    </row>
    <row r="35" spans="1:8" x14ac:dyDescent="0.25">
      <c r="A35" s="34" t="s">
        <v>330</v>
      </c>
      <c r="B35" s="34">
        <v>311344</v>
      </c>
      <c r="C35" s="34">
        <v>3833</v>
      </c>
      <c r="D35" s="34">
        <v>141074</v>
      </c>
      <c r="E35" s="34">
        <v>27394</v>
      </c>
      <c r="F35" s="35">
        <v>15280000</v>
      </c>
      <c r="G35" s="35">
        <v>7560000</v>
      </c>
      <c r="H35" s="35">
        <v>22840000</v>
      </c>
    </row>
    <row r="36" spans="1:8" x14ac:dyDescent="0.25">
      <c r="A36" s="27"/>
      <c r="B36" s="30"/>
      <c r="C36" s="30"/>
      <c r="D36" s="30"/>
      <c r="E36" s="30"/>
      <c r="F36" s="33"/>
      <c r="G36" s="33"/>
      <c r="H36" s="33"/>
    </row>
    <row r="37" spans="1:8" x14ac:dyDescent="0.25">
      <c r="A37" s="18" t="s">
        <v>345</v>
      </c>
    </row>
    <row r="38" spans="1:8" ht="63" x14ac:dyDescent="0.25">
      <c r="A38" s="29" t="s">
        <v>296</v>
      </c>
      <c r="B38" s="26" t="s">
        <v>297</v>
      </c>
      <c r="C38" s="26" t="s">
        <v>298</v>
      </c>
      <c r="D38" s="26" t="s">
        <v>299</v>
      </c>
      <c r="E38" s="26" t="s">
        <v>300</v>
      </c>
      <c r="F38" s="26" t="s">
        <v>316</v>
      </c>
      <c r="G38" s="26" t="s">
        <v>317</v>
      </c>
      <c r="H38" s="26" t="s">
        <v>301</v>
      </c>
    </row>
    <row r="39" spans="1:8" x14ac:dyDescent="0.25">
      <c r="A39" s="27" t="s">
        <v>332</v>
      </c>
      <c r="B39" s="30">
        <v>38207</v>
      </c>
      <c r="C39" s="30">
        <v>613</v>
      </c>
      <c r="D39" s="30">
        <v>16440</v>
      </c>
      <c r="E39" s="30">
        <v>2853</v>
      </c>
      <c r="F39" s="33">
        <v>1790000</v>
      </c>
      <c r="G39" s="33">
        <v>60000</v>
      </c>
      <c r="H39" s="33">
        <v>1850000</v>
      </c>
    </row>
    <row r="40" spans="1:8" x14ac:dyDescent="0.25">
      <c r="A40" s="27" t="s">
        <v>333</v>
      </c>
      <c r="B40" s="30">
        <v>38971</v>
      </c>
      <c r="C40" s="30">
        <v>838</v>
      </c>
      <c r="D40" s="30">
        <v>16221</v>
      </c>
      <c r="E40" s="30">
        <v>3081</v>
      </c>
      <c r="F40" s="33">
        <v>1820000</v>
      </c>
      <c r="G40" s="33">
        <v>60000</v>
      </c>
      <c r="H40" s="33">
        <v>1880000</v>
      </c>
    </row>
    <row r="41" spans="1:8" x14ac:dyDescent="0.25">
      <c r="A41" s="27" t="s">
        <v>334</v>
      </c>
      <c r="B41" s="30">
        <v>35577</v>
      </c>
      <c r="C41" s="30">
        <v>784</v>
      </c>
      <c r="D41" s="30">
        <v>15540</v>
      </c>
      <c r="E41" s="30">
        <v>3059</v>
      </c>
      <c r="F41" s="33">
        <v>1730000</v>
      </c>
      <c r="G41" s="33">
        <v>200000</v>
      </c>
      <c r="H41" s="33">
        <v>1920000</v>
      </c>
    </row>
    <row r="42" spans="1:8" x14ac:dyDescent="0.25">
      <c r="A42" s="27" t="s">
        <v>335</v>
      </c>
      <c r="B42" s="30">
        <v>31225</v>
      </c>
      <c r="C42" s="30">
        <v>904</v>
      </c>
      <c r="D42" s="30">
        <v>12567</v>
      </c>
      <c r="E42" s="30">
        <v>2623</v>
      </c>
      <c r="F42" s="33">
        <v>1470000</v>
      </c>
      <c r="G42" s="33">
        <v>340000</v>
      </c>
      <c r="H42" s="33">
        <v>1800000</v>
      </c>
    </row>
    <row r="43" spans="1:8" x14ac:dyDescent="0.25">
      <c r="A43" s="27" t="s">
        <v>336</v>
      </c>
      <c r="B43" s="30">
        <v>34759</v>
      </c>
      <c r="C43" s="30">
        <v>678</v>
      </c>
      <c r="D43" s="30">
        <v>14048</v>
      </c>
      <c r="E43" s="30">
        <v>2958</v>
      </c>
      <c r="F43" s="33">
        <v>1630000</v>
      </c>
      <c r="G43" s="33">
        <v>40000</v>
      </c>
      <c r="H43" s="33">
        <v>1670000</v>
      </c>
    </row>
    <row r="44" spans="1:8" x14ac:dyDescent="0.25">
      <c r="A44" s="27" t="s">
        <v>337</v>
      </c>
      <c r="B44" s="30">
        <v>37472</v>
      </c>
      <c r="C44" s="30">
        <v>692</v>
      </c>
      <c r="D44" s="30">
        <v>15667</v>
      </c>
      <c r="E44" s="30">
        <v>3529</v>
      </c>
      <c r="F44" s="33">
        <v>1780000</v>
      </c>
      <c r="G44" s="33">
        <v>140000</v>
      </c>
      <c r="H44" s="33">
        <v>1920000</v>
      </c>
    </row>
    <row r="45" spans="1:8" x14ac:dyDescent="0.25">
      <c r="A45" s="27" t="s">
        <v>338</v>
      </c>
      <c r="B45" s="30">
        <v>39294</v>
      </c>
      <c r="C45" s="30">
        <v>781</v>
      </c>
      <c r="D45" s="30">
        <v>15675</v>
      </c>
      <c r="E45" s="30">
        <v>2874</v>
      </c>
      <c r="F45" s="33">
        <v>1800000</v>
      </c>
      <c r="G45" s="33">
        <v>150000</v>
      </c>
      <c r="H45" s="33">
        <v>1940000</v>
      </c>
    </row>
    <row r="46" spans="1:8" x14ac:dyDescent="0.25">
      <c r="A46" s="27" t="s">
        <v>339</v>
      </c>
      <c r="B46" s="30">
        <v>39339</v>
      </c>
      <c r="C46" s="30">
        <v>1353</v>
      </c>
      <c r="D46" s="30">
        <v>15652</v>
      </c>
      <c r="E46" s="30">
        <v>2815</v>
      </c>
      <c r="F46" s="33">
        <v>1890000</v>
      </c>
      <c r="G46" s="33">
        <v>-40000</v>
      </c>
      <c r="H46" s="33">
        <v>1840000</v>
      </c>
    </row>
    <row r="47" spans="1:8" x14ac:dyDescent="0.25">
      <c r="A47" s="27" t="s">
        <v>340</v>
      </c>
      <c r="B47" s="30">
        <v>36684</v>
      </c>
      <c r="C47" s="30">
        <v>1197</v>
      </c>
      <c r="D47" s="30">
        <v>15499</v>
      </c>
      <c r="E47" s="30">
        <v>2878</v>
      </c>
      <c r="F47" s="33">
        <v>1760000</v>
      </c>
      <c r="G47" s="33" t="s">
        <v>388</v>
      </c>
      <c r="H47" s="33">
        <v>1760000</v>
      </c>
    </row>
    <row r="48" spans="1:8" x14ac:dyDescent="0.25">
      <c r="A48" s="27" t="s">
        <v>341</v>
      </c>
      <c r="B48" s="30">
        <v>29734</v>
      </c>
      <c r="C48" s="30">
        <v>1298</v>
      </c>
      <c r="D48" s="30">
        <v>11636</v>
      </c>
      <c r="E48" s="30">
        <v>2484</v>
      </c>
      <c r="F48" s="33">
        <v>1390000</v>
      </c>
      <c r="G48" s="33">
        <v>10000</v>
      </c>
      <c r="H48" s="33">
        <v>1400000</v>
      </c>
    </row>
    <row r="49" spans="1:8" x14ac:dyDescent="0.25">
      <c r="A49" s="27" t="s">
        <v>342</v>
      </c>
      <c r="B49" s="30">
        <v>38802</v>
      </c>
      <c r="C49" s="30">
        <v>1170</v>
      </c>
      <c r="D49" s="30">
        <v>15375</v>
      </c>
      <c r="E49" s="30">
        <v>2634</v>
      </c>
      <c r="F49" s="33">
        <v>1780000</v>
      </c>
      <c r="G49" s="33" t="s">
        <v>388</v>
      </c>
      <c r="H49" s="33">
        <v>1780000</v>
      </c>
    </row>
    <row r="50" spans="1:8" x14ac:dyDescent="0.25">
      <c r="A50" s="27" t="s">
        <v>343</v>
      </c>
      <c r="B50" s="30">
        <v>36020</v>
      </c>
      <c r="C50" s="30">
        <v>1261</v>
      </c>
      <c r="D50" s="30">
        <v>15087</v>
      </c>
      <c r="E50" s="30">
        <v>2683</v>
      </c>
      <c r="F50" s="33">
        <v>1700000</v>
      </c>
      <c r="G50" s="33">
        <v>20000</v>
      </c>
      <c r="H50" s="33">
        <v>1730000</v>
      </c>
    </row>
    <row r="51" spans="1:8" x14ac:dyDescent="0.25">
      <c r="A51" s="34" t="s">
        <v>344</v>
      </c>
      <c r="B51" s="34">
        <v>436084</v>
      </c>
      <c r="C51" s="34">
        <v>11569</v>
      </c>
      <c r="D51" s="34">
        <v>179407</v>
      </c>
      <c r="E51" s="34">
        <v>34471</v>
      </c>
      <c r="F51" s="35">
        <v>20530000</v>
      </c>
      <c r="G51" s="35">
        <v>970000</v>
      </c>
      <c r="H51" s="35">
        <v>21500000</v>
      </c>
    </row>
    <row r="52" spans="1:8" x14ac:dyDescent="0.25">
      <c r="A52" s="27"/>
      <c r="B52" s="30"/>
      <c r="C52" s="30"/>
      <c r="D52" s="30"/>
      <c r="E52" s="30"/>
      <c r="F52" s="33"/>
      <c r="G52" s="33"/>
      <c r="H52" s="33"/>
    </row>
    <row r="53" spans="1:8" x14ac:dyDescent="0.25">
      <c r="A53" s="18" t="s">
        <v>359</v>
      </c>
    </row>
    <row r="54" spans="1:8" ht="63" x14ac:dyDescent="0.25">
      <c r="A54" s="29" t="s">
        <v>296</v>
      </c>
      <c r="B54" s="26" t="s">
        <v>297</v>
      </c>
      <c r="C54" s="26" t="s">
        <v>298</v>
      </c>
      <c r="D54" s="26" t="s">
        <v>299</v>
      </c>
      <c r="E54" s="26" t="s">
        <v>300</v>
      </c>
      <c r="F54" s="26" t="s">
        <v>316</v>
      </c>
      <c r="G54" s="26" t="s">
        <v>317</v>
      </c>
      <c r="H54" s="26" t="s">
        <v>301</v>
      </c>
    </row>
    <row r="55" spans="1:8" x14ac:dyDescent="0.25">
      <c r="A55" s="27" t="s">
        <v>346</v>
      </c>
      <c r="B55" s="30">
        <v>39305</v>
      </c>
      <c r="C55" s="30">
        <v>1135</v>
      </c>
      <c r="D55" s="30">
        <v>16041</v>
      </c>
      <c r="E55" s="30">
        <v>2996</v>
      </c>
      <c r="F55" s="33">
        <v>1840000</v>
      </c>
      <c r="G55" s="33">
        <v>100000</v>
      </c>
      <c r="H55" s="33">
        <v>1940000</v>
      </c>
    </row>
    <row r="56" spans="1:8" x14ac:dyDescent="0.25">
      <c r="A56" s="27" t="s">
        <v>347</v>
      </c>
      <c r="B56" s="30">
        <v>37233</v>
      </c>
      <c r="C56" s="30">
        <v>1218</v>
      </c>
      <c r="D56" s="30">
        <v>15540</v>
      </c>
      <c r="E56" s="30">
        <v>3381</v>
      </c>
      <c r="F56" s="33">
        <v>1790000</v>
      </c>
      <c r="G56" s="33">
        <v>0</v>
      </c>
      <c r="H56" s="33">
        <v>1790000</v>
      </c>
    </row>
    <row r="57" spans="1:8" x14ac:dyDescent="0.25">
      <c r="A57" s="27" t="s">
        <v>348</v>
      </c>
      <c r="B57" s="30">
        <v>36241</v>
      </c>
      <c r="C57" s="30">
        <v>1311</v>
      </c>
      <c r="D57" s="30">
        <v>14763</v>
      </c>
      <c r="E57" s="30">
        <v>3165</v>
      </c>
      <c r="F57" s="33">
        <v>1740000</v>
      </c>
      <c r="G57" s="33">
        <v>0</v>
      </c>
      <c r="H57" s="33">
        <v>1740000</v>
      </c>
    </row>
    <row r="58" spans="1:8" x14ac:dyDescent="0.25">
      <c r="A58" s="27" t="s">
        <v>349</v>
      </c>
      <c r="B58" s="30">
        <v>31651</v>
      </c>
      <c r="C58" s="30">
        <v>947</v>
      </c>
      <c r="D58" s="30">
        <v>12385</v>
      </c>
      <c r="E58" s="30">
        <v>2788</v>
      </c>
      <c r="F58" s="33">
        <v>1490000</v>
      </c>
      <c r="G58" s="33">
        <v>0</v>
      </c>
      <c r="H58" s="33">
        <v>1490000</v>
      </c>
    </row>
    <row r="59" spans="1:8" x14ac:dyDescent="0.25">
      <c r="A59" s="27" t="s">
        <v>350</v>
      </c>
      <c r="B59" s="30">
        <v>36902</v>
      </c>
      <c r="C59" s="30">
        <v>1239</v>
      </c>
      <c r="D59" s="30">
        <v>13798</v>
      </c>
      <c r="E59" s="30">
        <v>2944</v>
      </c>
      <c r="F59" s="33">
        <v>1900000</v>
      </c>
      <c r="G59" s="33">
        <v>0</v>
      </c>
      <c r="H59" s="33">
        <v>1900000</v>
      </c>
    </row>
    <row r="60" spans="1:8" x14ac:dyDescent="0.25">
      <c r="A60" s="27" t="s">
        <v>351</v>
      </c>
      <c r="B60" s="30">
        <v>40008</v>
      </c>
      <c r="C60" s="30">
        <v>1291</v>
      </c>
      <c r="D60" s="30">
        <v>16417</v>
      </c>
      <c r="E60" s="30">
        <v>3627</v>
      </c>
      <c r="F60" s="33">
        <v>1920000</v>
      </c>
      <c r="G60" s="33">
        <v>0</v>
      </c>
      <c r="H60" s="33">
        <v>1920000</v>
      </c>
    </row>
    <row r="61" spans="1:8" x14ac:dyDescent="0.25">
      <c r="A61" s="27" t="s">
        <v>352</v>
      </c>
      <c r="B61" s="30">
        <v>40294</v>
      </c>
      <c r="C61" s="30">
        <v>1350</v>
      </c>
      <c r="D61" s="30">
        <v>16386</v>
      </c>
      <c r="E61" s="30">
        <v>3385</v>
      </c>
      <c r="F61" s="33">
        <v>1930000</v>
      </c>
      <c r="G61" s="33">
        <v>0</v>
      </c>
      <c r="H61" s="33">
        <v>1930000</v>
      </c>
    </row>
    <row r="62" spans="1:8" x14ac:dyDescent="0.25">
      <c r="A62" s="27" t="s">
        <v>353</v>
      </c>
      <c r="B62" s="30">
        <v>40146</v>
      </c>
      <c r="C62" s="30">
        <v>1178</v>
      </c>
      <c r="D62" s="30">
        <v>15661</v>
      </c>
      <c r="E62" s="30">
        <v>2992</v>
      </c>
      <c r="F62" s="33">
        <v>1860000</v>
      </c>
      <c r="G62" s="33">
        <v>0</v>
      </c>
      <c r="H62" s="33">
        <v>1860000</v>
      </c>
    </row>
    <row r="63" spans="1:8" x14ac:dyDescent="0.25">
      <c r="A63" s="27" t="s">
        <v>354</v>
      </c>
      <c r="B63" s="30">
        <v>34872</v>
      </c>
      <c r="C63" s="30">
        <v>1324</v>
      </c>
      <c r="D63" s="30">
        <v>14705</v>
      </c>
      <c r="E63" s="30">
        <v>2935</v>
      </c>
      <c r="F63" s="33">
        <v>1700000</v>
      </c>
      <c r="G63" s="33">
        <v>0</v>
      </c>
      <c r="H63" s="33">
        <v>1700000</v>
      </c>
    </row>
    <row r="64" spans="1:8" x14ac:dyDescent="0.25">
      <c r="A64" s="27" t="s">
        <v>355</v>
      </c>
      <c r="B64" s="30">
        <v>29887</v>
      </c>
      <c r="C64" s="30">
        <v>966</v>
      </c>
      <c r="D64" s="30">
        <v>11166</v>
      </c>
      <c r="E64" s="30">
        <v>2512</v>
      </c>
      <c r="F64" s="33">
        <v>1360000</v>
      </c>
      <c r="G64" s="33" t="s">
        <v>388</v>
      </c>
      <c r="H64" s="33">
        <v>1360000</v>
      </c>
    </row>
    <row r="65" spans="1:8" x14ac:dyDescent="0.25">
      <c r="A65" s="27" t="s">
        <v>356</v>
      </c>
      <c r="B65" s="30">
        <v>43212</v>
      </c>
      <c r="C65" s="30">
        <v>1268</v>
      </c>
      <c r="D65" s="30">
        <v>16505</v>
      </c>
      <c r="E65" s="30">
        <v>3162</v>
      </c>
      <c r="F65" s="33">
        <v>1980000</v>
      </c>
      <c r="G65" s="33">
        <v>0</v>
      </c>
      <c r="H65" s="33">
        <v>1980000</v>
      </c>
    </row>
    <row r="66" spans="1:8" x14ac:dyDescent="0.25">
      <c r="A66" s="27" t="s">
        <v>357</v>
      </c>
      <c r="B66" s="30">
        <v>36553</v>
      </c>
      <c r="C66" s="30">
        <v>1149</v>
      </c>
      <c r="D66" s="30">
        <v>14685</v>
      </c>
      <c r="E66" s="30">
        <v>2720</v>
      </c>
      <c r="F66" s="33">
        <v>1710000</v>
      </c>
      <c r="G66" s="33">
        <v>10000</v>
      </c>
      <c r="H66" s="33">
        <v>1720000</v>
      </c>
    </row>
    <row r="67" spans="1:8" x14ac:dyDescent="0.25">
      <c r="A67" s="34" t="s">
        <v>358</v>
      </c>
      <c r="B67" s="34">
        <v>446304</v>
      </c>
      <c r="C67" s="34">
        <v>14376</v>
      </c>
      <c r="D67" s="34">
        <v>178052</v>
      </c>
      <c r="E67" s="34">
        <v>36607</v>
      </c>
      <c r="F67" s="35">
        <v>21230000</v>
      </c>
      <c r="G67" s="35">
        <v>110000</v>
      </c>
      <c r="H67" s="35">
        <v>21340000</v>
      </c>
    </row>
    <row r="68" spans="1:8" x14ac:dyDescent="0.25">
      <c r="A68" s="27"/>
      <c r="B68" s="30"/>
      <c r="C68" s="30"/>
      <c r="D68" s="30"/>
      <c r="E68" s="30"/>
      <c r="F68" s="33"/>
      <c r="G68" s="33"/>
      <c r="H68" s="33"/>
    </row>
    <row r="69" spans="1:8" x14ac:dyDescent="0.25">
      <c r="A69" s="18" t="s">
        <v>373</v>
      </c>
    </row>
    <row r="70" spans="1:8" ht="63" x14ac:dyDescent="0.25">
      <c r="A70" s="29" t="s">
        <v>296</v>
      </c>
      <c r="B70" s="26" t="s">
        <v>297</v>
      </c>
      <c r="C70" s="26" t="s">
        <v>298</v>
      </c>
      <c r="D70" s="26" t="s">
        <v>299</v>
      </c>
      <c r="E70" s="26" t="s">
        <v>300</v>
      </c>
      <c r="F70" s="26" t="s">
        <v>316</v>
      </c>
      <c r="G70" s="26" t="s">
        <v>317</v>
      </c>
      <c r="H70" s="26" t="s">
        <v>301</v>
      </c>
    </row>
    <row r="71" spans="1:8" x14ac:dyDescent="0.25">
      <c r="A71" s="27" t="s">
        <v>360</v>
      </c>
      <c r="B71" s="30">
        <v>40324</v>
      </c>
      <c r="C71" s="30">
        <v>1440</v>
      </c>
      <c r="D71" s="30">
        <v>15290</v>
      </c>
      <c r="E71" s="30">
        <v>2999</v>
      </c>
      <c r="F71" s="33">
        <v>2330000</v>
      </c>
      <c r="G71" s="33">
        <v>0</v>
      </c>
      <c r="H71" s="33">
        <v>2330000</v>
      </c>
    </row>
    <row r="72" spans="1:8" x14ac:dyDescent="0.25">
      <c r="A72" s="27" t="s">
        <v>361</v>
      </c>
      <c r="B72" s="30">
        <v>37284</v>
      </c>
      <c r="C72" s="30">
        <v>1372</v>
      </c>
      <c r="D72" s="30">
        <v>14665</v>
      </c>
      <c r="E72" s="30">
        <v>3106</v>
      </c>
      <c r="F72" s="33">
        <v>1800000</v>
      </c>
      <c r="G72" s="33">
        <v>0</v>
      </c>
      <c r="H72" s="33">
        <v>1800000</v>
      </c>
    </row>
    <row r="73" spans="1:8" x14ac:dyDescent="0.25">
      <c r="A73" s="27" t="s">
        <v>362</v>
      </c>
      <c r="B73" s="30">
        <v>40333</v>
      </c>
      <c r="C73" s="30">
        <v>1643</v>
      </c>
      <c r="D73" s="30">
        <v>16119</v>
      </c>
      <c r="E73" s="30">
        <v>3626</v>
      </c>
      <c r="F73" s="33">
        <v>1990000</v>
      </c>
      <c r="G73" s="33">
        <v>0</v>
      </c>
      <c r="H73" s="33">
        <v>1990000</v>
      </c>
    </row>
    <row r="74" spans="1:8" x14ac:dyDescent="0.25">
      <c r="A74" s="27" t="s">
        <v>363</v>
      </c>
      <c r="B74" s="30">
        <v>34811</v>
      </c>
      <c r="C74" s="30">
        <v>1120</v>
      </c>
      <c r="D74" s="30">
        <v>12861</v>
      </c>
      <c r="E74" s="30">
        <v>2887</v>
      </c>
      <c r="F74" s="33">
        <v>1700000</v>
      </c>
      <c r="G74" s="33">
        <v>0</v>
      </c>
      <c r="H74" s="33">
        <v>1700000</v>
      </c>
    </row>
    <row r="75" spans="1:8" x14ac:dyDescent="0.25">
      <c r="A75" s="27" t="s">
        <v>364</v>
      </c>
      <c r="B75" s="30">
        <v>39878</v>
      </c>
      <c r="C75" s="30">
        <v>1165</v>
      </c>
      <c r="D75" s="30">
        <v>14628</v>
      </c>
      <c r="E75" s="30">
        <v>2853</v>
      </c>
      <c r="F75" s="33">
        <v>1860000</v>
      </c>
      <c r="G75" s="33" t="s">
        <v>388</v>
      </c>
      <c r="H75" s="33">
        <v>1860000</v>
      </c>
    </row>
    <row r="76" spans="1:8" x14ac:dyDescent="0.25">
      <c r="A76" s="27" t="s">
        <v>365</v>
      </c>
      <c r="B76" s="30">
        <v>42122</v>
      </c>
      <c r="C76" s="30">
        <v>1492</v>
      </c>
      <c r="D76" s="30">
        <v>17242</v>
      </c>
      <c r="E76" s="30">
        <v>3701</v>
      </c>
      <c r="F76" s="33">
        <v>2080000</v>
      </c>
      <c r="G76" s="33" t="s">
        <v>388</v>
      </c>
      <c r="H76" s="33">
        <v>2080000</v>
      </c>
    </row>
    <row r="77" spans="1:8" x14ac:dyDescent="0.25">
      <c r="A77" s="27" t="s">
        <v>366</v>
      </c>
      <c r="B77" s="30">
        <v>40434</v>
      </c>
      <c r="C77" s="30">
        <v>1395</v>
      </c>
      <c r="D77" s="30">
        <v>15635</v>
      </c>
      <c r="E77" s="30">
        <v>3111</v>
      </c>
      <c r="F77" s="33">
        <v>1930000</v>
      </c>
      <c r="G77" s="33">
        <v>0</v>
      </c>
      <c r="H77" s="33">
        <v>1930000</v>
      </c>
    </row>
    <row r="78" spans="1:8" x14ac:dyDescent="0.25">
      <c r="A78" s="27" t="s">
        <v>367</v>
      </c>
      <c r="B78" s="30">
        <v>41772</v>
      </c>
      <c r="C78" s="30">
        <v>1632</v>
      </c>
      <c r="D78" s="30">
        <v>15376</v>
      </c>
      <c r="E78" s="30">
        <v>2938</v>
      </c>
      <c r="F78" s="33">
        <v>1950000</v>
      </c>
      <c r="G78" s="33" t="s">
        <v>389</v>
      </c>
      <c r="H78" s="33">
        <v>1950000</v>
      </c>
    </row>
    <row r="79" spans="1:8" x14ac:dyDescent="0.25">
      <c r="A79" s="27" t="s">
        <v>368</v>
      </c>
      <c r="B79" s="30">
        <v>36273</v>
      </c>
      <c r="C79" s="30">
        <v>1478</v>
      </c>
      <c r="D79" s="30">
        <v>14629</v>
      </c>
      <c r="E79" s="30">
        <v>3062</v>
      </c>
      <c r="F79" s="33">
        <v>1790000</v>
      </c>
      <c r="G79" s="33">
        <v>0</v>
      </c>
      <c r="H79" s="33">
        <v>1790000</v>
      </c>
    </row>
    <row r="80" spans="1:8" x14ac:dyDescent="0.25">
      <c r="A80" s="27" t="s">
        <v>369</v>
      </c>
      <c r="B80" s="30">
        <v>29330</v>
      </c>
      <c r="C80" s="30">
        <v>986</v>
      </c>
      <c r="D80" s="30">
        <v>10208</v>
      </c>
      <c r="E80" s="30">
        <v>2533</v>
      </c>
      <c r="F80" s="33">
        <v>1340000</v>
      </c>
      <c r="G80" s="33">
        <v>0</v>
      </c>
      <c r="H80" s="33">
        <v>1340000</v>
      </c>
    </row>
    <row r="81" spans="1:12" x14ac:dyDescent="0.25">
      <c r="A81" s="27" t="s">
        <v>370</v>
      </c>
      <c r="B81" s="30">
        <v>44795</v>
      </c>
      <c r="C81" s="30">
        <v>1526</v>
      </c>
      <c r="D81" s="30">
        <v>16041</v>
      </c>
      <c r="E81" s="30">
        <v>3122</v>
      </c>
      <c r="F81" s="33">
        <v>2060000</v>
      </c>
      <c r="G81" s="33">
        <v>0</v>
      </c>
      <c r="H81" s="33">
        <v>2060000</v>
      </c>
    </row>
    <row r="82" spans="1:12" x14ac:dyDescent="0.25">
      <c r="A82" s="27" t="s">
        <v>371</v>
      </c>
      <c r="B82" s="30">
        <v>40020</v>
      </c>
      <c r="C82" s="30">
        <v>1321</v>
      </c>
      <c r="D82" s="30">
        <v>15295</v>
      </c>
      <c r="E82" s="30">
        <v>2974</v>
      </c>
      <c r="F82" s="33">
        <v>1900000</v>
      </c>
      <c r="G82" s="33">
        <v>0</v>
      </c>
      <c r="H82" s="33">
        <v>1900000</v>
      </c>
    </row>
    <row r="83" spans="1:12" x14ac:dyDescent="0.25">
      <c r="A83" s="34" t="s">
        <v>372</v>
      </c>
      <c r="B83" s="34">
        <v>467376</v>
      </c>
      <c r="C83" s="34">
        <v>16570</v>
      </c>
      <c r="D83" s="34">
        <v>177989</v>
      </c>
      <c r="E83" s="34">
        <v>36912</v>
      </c>
      <c r="F83" s="35">
        <v>22750000</v>
      </c>
      <c r="G83" s="35" t="s">
        <v>388</v>
      </c>
      <c r="H83" s="35">
        <v>22750000</v>
      </c>
    </row>
    <row r="84" spans="1:12" x14ac:dyDescent="0.25">
      <c r="A84" s="27"/>
      <c r="B84" s="30"/>
      <c r="C84" s="30"/>
      <c r="D84" s="30"/>
      <c r="E84" s="30"/>
      <c r="F84" s="33"/>
      <c r="G84" s="33"/>
      <c r="H84" s="33"/>
    </row>
    <row r="85" spans="1:12" x14ac:dyDescent="0.25">
      <c r="A85" s="18" t="s">
        <v>382</v>
      </c>
    </row>
    <row r="86" spans="1:12" ht="47.25" customHeight="1" x14ac:dyDescent="0.25">
      <c r="A86" s="29" t="s">
        <v>296</v>
      </c>
      <c r="B86" s="26" t="s">
        <v>297</v>
      </c>
      <c r="C86" s="26" t="s">
        <v>298</v>
      </c>
      <c r="D86" s="26" t="s">
        <v>299</v>
      </c>
      <c r="E86" s="26" t="s">
        <v>300</v>
      </c>
      <c r="F86" s="26" t="s">
        <v>374</v>
      </c>
    </row>
    <row r="87" spans="1:12" x14ac:dyDescent="0.25">
      <c r="A87" s="27" t="s">
        <v>375</v>
      </c>
      <c r="B87" s="30">
        <v>38468</v>
      </c>
      <c r="C87" s="30">
        <v>1156</v>
      </c>
      <c r="D87" s="30">
        <v>14540</v>
      </c>
      <c r="E87" s="30">
        <v>2920</v>
      </c>
      <c r="F87" s="33">
        <v>1810000</v>
      </c>
    </row>
    <row r="88" spans="1:12" x14ac:dyDescent="0.25">
      <c r="A88" s="27" t="s">
        <v>376</v>
      </c>
      <c r="B88" s="30">
        <v>39390</v>
      </c>
      <c r="C88" s="30">
        <v>1451</v>
      </c>
      <c r="D88" s="30">
        <v>15007</v>
      </c>
      <c r="E88" s="30">
        <v>3267</v>
      </c>
      <c r="F88" s="33">
        <v>1890000</v>
      </c>
    </row>
    <row r="89" spans="1:12" x14ac:dyDescent="0.25">
      <c r="A89" s="27" t="s">
        <v>377</v>
      </c>
      <c r="B89" s="30">
        <v>39264</v>
      </c>
      <c r="C89" s="30">
        <v>1617</v>
      </c>
      <c r="D89" s="30">
        <v>14582</v>
      </c>
      <c r="E89" s="30">
        <v>3440</v>
      </c>
      <c r="F89" s="33">
        <v>2010000</v>
      </c>
    </row>
    <row r="90" spans="1:12" x14ac:dyDescent="0.25">
      <c r="A90" s="27" t="s">
        <v>378</v>
      </c>
      <c r="B90" s="30">
        <v>31793</v>
      </c>
      <c r="C90" s="30">
        <v>1231</v>
      </c>
      <c r="D90" s="30">
        <v>11391</v>
      </c>
      <c r="E90" s="30">
        <v>2780</v>
      </c>
      <c r="F90" s="33">
        <v>1500000</v>
      </c>
    </row>
    <row r="91" spans="1:12" x14ac:dyDescent="0.25">
      <c r="A91" s="27" t="s">
        <v>379</v>
      </c>
      <c r="B91" s="30">
        <v>42509</v>
      </c>
      <c r="C91" s="30">
        <v>1384</v>
      </c>
      <c r="D91" s="30">
        <v>15052</v>
      </c>
      <c r="E91" s="30">
        <v>3403</v>
      </c>
      <c r="F91" s="33">
        <v>1970000</v>
      </c>
    </row>
    <row r="92" spans="1:12" x14ac:dyDescent="0.25">
      <c r="A92" s="27" t="s">
        <v>380</v>
      </c>
      <c r="B92" s="30">
        <v>41285</v>
      </c>
      <c r="C92" s="30">
        <v>1393</v>
      </c>
      <c r="D92" s="30">
        <v>15837</v>
      </c>
      <c r="E92" s="30">
        <v>3664</v>
      </c>
      <c r="F92" s="33">
        <v>2090000</v>
      </c>
      <c r="L92" s="27" t="s">
        <v>211</v>
      </c>
    </row>
    <row r="93" spans="1:12" x14ac:dyDescent="0.25">
      <c r="A93" s="34" t="s">
        <v>381</v>
      </c>
      <c r="B93" s="34">
        <v>232709</v>
      </c>
      <c r="C93" s="34">
        <v>8232</v>
      </c>
      <c r="D93" s="34">
        <v>86409</v>
      </c>
      <c r="E93" s="34">
        <v>19474</v>
      </c>
      <c r="F93" s="35">
        <v>11270000</v>
      </c>
    </row>
    <row r="94" spans="1:12" x14ac:dyDescent="0.25">
      <c r="A94" s="27"/>
      <c r="B94" s="30"/>
      <c r="C94" s="30"/>
      <c r="D94" s="30"/>
      <c r="E94" s="30"/>
      <c r="F94" s="33"/>
    </row>
    <row r="95" spans="1:12" x14ac:dyDescent="0.25">
      <c r="A95" s="28" t="str">
        <f>HYPERLINK("#'Table of contents'!A1", "To Table of Contents")</f>
        <v>To Table of Contents</v>
      </c>
    </row>
    <row r="96" spans="1:12" x14ac:dyDescent="0.25">
      <c r="A96" s="28" t="str">
        <f>HYPERLINK("#'Notes'!A1", "To Notes")</f>
        <v>To Notes</v>
      </c>
    </row>
  </sheetData>
  <pageMargins left="0.7" right="0.7" top="0.75" bottom="0.75" header="0.3" footer="0.3"/>
  <pageSetup paperSize="9" orientation="portrait" horizontalDpi="300" verticalDpi="300"/>
  <tableParts count="6">
    <tablePart r:id="rId1"/>
    <tablePart r:id="rId2"/>
    <tablePart r:id="rId3"/>
    <tablePart r:id="rId4"/>
    <tablePart r:id="rId5"/>
    <tablePart r:id="rId6"/>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13"/>
  <sheetViews>
    <sheetView workbookViewId="0"/>
  </sheetViews>
  <sheetFormatPr defaultColWidth="11" defaultRowHeight="15.75" x14ac:dyDescent="0.25"/>
  <cols>
    <col min="1" max="1" width="44.75" customWidth="1"/>
    <col min="2" max="16" width="19.875" customWidth="1"/>
  </cols>
  <sheetData>
    <row r="1" spans="1:16" ht="18.75" customHeight="1" x14ac:dyDescent="0.3">
      <c r="A1" s="12" t="s">
        <v>155</v>
      </c>
      <c r="O1" s="27" t="s">
        <v>252</v>
      </c>
    </row>
    <row r="2" spans="1:16" ht="15.75" customHeight="1" x14ac:dyDescent="0.25">
      <c r="A2" s="15" t="s">
        <v>14</v>
      </c>
    </row>
    <row r="3" spans="1:16" ht="15.75" customHeight="1" x14ac:dyDescent="0.25">
      <c r="A3" s="15" t="s">
        <v>49</v>
      </c>
    </row>
    <row r="4" spans="1:16" ht="31.5" customHeight="1" x14ac:dyDescent="0.25">
      <c r="A4" s="29" t="s">
        <v>253</v>
      </c>
      <c r="B4" s="26" t="s">
        <v>228</v>
      </c>
      <c r="C4" s="26" t="s">
        <v>229</v>
      </c>
      <c r="D4" s="26" t="s">
        <v>230</v>
      </c>
      <c r="E4" s="26" t="s">
        <v>231</v>
      </c>
      <c r="F4" s="26" t="s">
        <v>232</v>
      </c>
      <c r="G4" s="26" t="s">
        <v>233</v>
      </c>
      <c r="H4" s="26" t="s">
        <v>234</v>
      </c>
      <c r="I4" s="26" t="s">
        <v>235</v>
      </c>
      <c r="J4" s="26" t="s">
        <v>236</v>
      </c>
      <c r="K4" s="26" t="s">
        <v>237</v>
      </c>
      <c r="L4" s="26" t="s">
        <v>238</v>
      </c>
      <c r="M4" s="26" t="s">
        <v>239</v>
      </c>
      <c r="N4" s="26" t="s">
        <v>240</v>
      </c>
      <c r="O4" s="26" t="s">
        <v>241</v>
      </c>
      <c r="P4" s="26" t="s">
        <v>242</v>
      </c>
    </row>
    <row r="5" spans="1:16" x14ac:dyDescent="0.25">
      <c r="A5" t="s">
        <v>254</v>
      </c>
      <c r="B5" s="30">
        <v>52</v>
      </c>
      <c r="C5" s="30">
        <v>51</v>
      </c>
      <c r="D5" s="30">
        <v>51</v>
      </c>
      <c r="E5" s="30">
        <v>52</v>
      </c>
      <c r="F5" s="30">
        <v>52</v>
      </c>
      <c r="G5" s="30">
        <v>52</v>
      </c>
      <c r="H5" s="30">
        <v>52</v>
      </c>
      <c r="I5" s="30">
        <v>52</v>
      </c>
      <c r="J5" s="30">
        <v>52</v>
      </c>
      <c r="K5" s="30">
        <v>50</v>
      </c>
      <c r="L5" s="30">
        <v>50</v>
      </c>
      <c r="M5" s="30">
        <v>50</v>
      </c>
      <c r="N5" s="30">
        <v>50</v>
      </c>
      <c r="O5" s="30">
        <v>51</v>
      </c>
      <c r="P5" s="30">
        <v>50</v>
      </c>
    </row>
    <row r="6" spans="1:16" x14ac:dyDescent="0.25">
      <c r="A6" t="s">
        <v>255</v>
      </c>
      <c r="B6" s="30">
        <v>75</v>
      </c>
      <c r="C6" s="30">
        <v>74</v>
      </c>
      <c r="D6" s="30">
        <v>75</v>
      </c>
      <c r="E6" s="30">
        <v>75</v>
      </c>
      <c r="F6" s="30">
        <v>75</v>
      </c>
      <c r="G6" s="30">
        <v>75</v>
      </c>
      <c r="H6" s="30">
        <v>75</v>
      </c>
      <c r="I6" s="30">
        <v>75</v>
      </c>
      <c r="J6" s="30">
        <v>75</v>
      </c>
      <c r="K6" s="30">
        <v>73</v>
      </c>
      <c r="L6" s="30">
        <v>73</v>
      </c>
      <c r="M6" s="30">
        <v>71</v>
      </c>
      <c r="N6" s="30">
        <v>71</v>
      </c>
      <c r="O6" s="30">
        <v>72</v>
      </c>
      <c r="P6" s="30">
        <v>72</v>
      </c>
    </row>
    <row r="7" spans="1:16" x14ac:dyDescent="0.25">
      <c r="A7" t="s">
        <v>256</v>
      </c>
      <c r="B7" s="30">
        <v>50</v>
      </c>
      <c r="C7" s="30">
        <v>50</v>
      </c>
      <c r="D7" s="30">
        <v>50</v>
      </c>
      <c r="E7" s="30">
        <v>49</v>
      </c>
      <c r="F7" s="30">
        <v>49</v>
      </c>
      <c r="G7" s="30">
        <v>49</v>
      </c>
      <c r="H7" s="30">
        <v>49</v>
      </c>
      <c r="I7" s="30">
        <v>48</v>
      </c>
      <c r="J7" s="30">
        <v>48</v>
      </c>
      <c r="K7" s="30">
        <v>48</v>
      </c>
      <c r="L7" s="30">
        <v>48</v>
      </c>
      <c r="M7" s="30">
        <v>48</v>
      </c>
      <c r="N7" s="30">
        <v>47</v>
      </c>
      <c r="O7" s="30">
        <v>47</v>
      </c>
      <c r="P7" s="30">
        <v>47</v>
      </c>
    </row>
    <row r="8" spans="1:16" x14ac:dyDescent="0.25">
      <c r="A8" t="s">
        <v>257</v>
      </c>
      <c r="B8" s="30">
        <v>47</v>
      </c>
      <c r="C8" s="30">
        <v>47</v>
      </c>
      <c r="D8" s="30">
        <v>47</v>
      </c>
      <c r="E8" s="30">
        <v>47</v>
      </c>
      <c r="F8" s="30">
        <v>47</v>
      </c>
      <c r="G8" s="30">
        <v>47</v>
      </c>
      <c r="H8" s="30">
        <v>47</v>
      </c>
      <c r="I8" s="30">
        <v>47</v>
      </c>
      <c r="J8" s="30">
        <v>47</v>
      </c>
      <c r="K8" s="30">
        <v>47</v>
      </c>
      <c r="L8" s="30">
        <v>47</v>
      </c>
      <c r="M8" s="30">
        <v>47</v>
      </c>
      <c r="N8" s="30">
        <v>47</v>
      </c>
      <c r="O8" s="30">
        <v>47</v>
      </c>
      <c r="P8" s="30">
        <v>47</v>
      </c>
    </row>
    <row r="9" spans="1:16" x14ac:dyDescent="0.25">
      <c r="A9" t="s">
        <v>258</v>
      </c>
      <c r="B9" s="30">
        <v>47</v>
      </c>
      <c r="C9" s="30">
        <v>47</v>
      </c>
      <c r="D9" s="30">
        <v>47</v>
      </c>
      <c r="E9" s="30">
        <v>48</v>
      </c>
      <c r="F9" s="30">
        <v>48</v>
      </c>
      <c r="G9" s="30">
        <v>48</v>
      </c>
      <c r="H9" s="30">
        <v>48</v>
      </c>
      <c r="I9" s="30">
        <v>48</v>
      </c>
      <c r="J9" s="30">
        <v>48</v>
      </c>
      <c r="K9" s="30">
        <v>48</v>
      </c>
      <c r="L9" s="30">
        <v>48</v>
      </c>
      <c r="M9" s="30">
        <v>49</v>
      </c>
      <c r="N9" s="30">
        <v>49</v>
      </c>
      <c r="O9" s="30">
        <v>49</v>
      </c>
      <c r="P9" s="30">
        <v>49</v>
      </c>
    </row>
    <row r="10" spans="1:16" x14ac:dyDescent="0.25">
      <c r="A10" s="29" t="s">
        <v>259</v>
      </c>
      <c r="B10" s="27">
        <v>271</v>
      </c>
      <c r="C10" s="27">
        <v>269</v>
      </c>
      <c r="D10" s="27">
        <v>270</v>
      </c>
      <c r="E10" s="27">
        <v>271</v>
      </c>
      <c r="F10" s="27">
        <v>271</v>
      </c>
      <c r="G10" s="27">
        <v>271</v>
      </c>
      <c r="H10" s="27">
        <v>271</v>
      </c>
      <c r="I10" s="27">
        <v>270</v>
      </c>
      <c r="J10" s="27">
        <v>270</v>
      </c>
      <c r="K10" s="27">
        <v>266</v>
      </c>
      <c r="L10" s="27">
        <v>266</v>
      </c>
      <c r="M10" s="27">
        <v>265</v>
      </c>
      <c r="N10" s="27">
        <v>264</v>
      </c>
      <c r="O10" s="27">
        <v>266</v>
      </c>
      <c r="P10" s="27">
        <v>265</v>
      </c>
    </row>
    <row r="11" spans="1:16" x14ac:dyDescent="0.25">
      <c r="B11" s="30"/>
      <c r="C11" s="30"/>
      <c r="D11" s="30"/>
      <c r="E11" s="30"/>
      <c r="F11" s="30"/>
      <c r="G11" s="30"/>
      <c r="H11" s="30"/>
      <c r="I11" s="30"/>
      <c r="J11" s="30"/>
      <c r="K11" s="30"/>
      <c r="L11" s="30"/>
      <c r="M11" s="30"/>
      <c r="N11" s="30"/>
      <c r="O11" s="30"/>
      <c r="P11" s="30"/>
    </row>
    <row r="12" spans="1:16" ht="15.75" customHeight="1" x14ac:dyDescent="0.25">
      <c r="A12" s="16" t="s">
        <v>45</v>
      </c>
    </row>
    <row r="13" spans="1:16" ht="15.75" customHeight="1" x14ac:dyDescent="0.25">
      <c r="A13" s="16" t="s">
        <v>15</v>
      </c>
    </row>
  </sheetData>
  <hyperlinks>
    <hyperlink ref="A12" location="'Table of contents'!A1" display="Back to Contents" xr:uid="{00000000-0004-0000-1200-000000000000}"/>
    <hyperlink ref="A13" location="Notes!A1" display="Back to Notes" xr:uid="{00000000-0004-0000-1200-000001000000}"/>
  </hyperlinks>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heetViews>
  <sheetFormatPr defaultColWidth="11" defaultRowHeight="15.75" x14ac:dyDescent="0.25"/>
  <cols>
    <col min="1" max="1" width="21.875" customWidth="1"/>
    <col min="2" max="2" width="140.75" customWidth="1"/>
  </cols>
  <sheetData>
    <row r="1" spans="1:2" ht="18.75" customHeight="1" x14ac:dyDescent="0.3">
      <c r="A1" s="9" t="s">
        <v>7</v>
      </c>
      <c r="B1" s="7"/>
    </row>
    <row r="2" spans="1:2" x14ac:dyDescent="0.25">
      <c r="A2" s="10" t="s">
        <v>8</v>
      </c>
      <c r="B2" s="11" t="s">
        <v>9</v>
      </c>
    </row>
    <row r="3" spans="1:2" ht="15.75" customHeight="1" x14ac:dyDescent="0.25">
      <c r="A3" s="6">
        <v>1.1000000000000001</v>
      </c>
      <c r="B3" s="7" t="s">
        <v>35</v>
      </c>
    </row>
    <row r="4" spans="1:2" ht="15.75" customHeight="1" x14ac:dyDescent="0.25">
      <c r="A4" s="6">
        <v>2.1</v>
      </c>
      <c r="B4" s="7" t="s">
        <v>17</v>
      </c>
    </row>
    <row r="5" spans="1:2" ht="15.75" customHeight="1" x14ac:dyDescent="0.25">
      <c r="A5" s="6">
        <v>2.2000000000000002</v>
      </c>
      <c r="B5" s="7" t="s">
        <v>18</v>
      </c>
    </row>
    <row r="6" spans="1:2" ht="15.75" customHeight="1" x14ac:dyDescent="0.25">
      <c r="A6" s="6">
        <v>2.2999999999999998</v>
      </c>
      <c r="B6" s="7" t="s">
        <v>19</v>
      </c>
    </row>
    <row r="7" spans="1:2" ht="15.75" customHeight="1" x14ac:dyDescent="0.25">
      <c r="A7" s="6">
        <v>3.1</v>
      </c>
      <c r="B7" s="7" t="s">
        <v>20</v>
      </c>
    </row>
    <row r="8" spans="1:2" ht="15.75" customHeight="1" x14ac:dyDescent="0.25">
      <c r="A8" s="6">
        <v>3.2</v>
      </c>
      <c r="B8" s="7" t="s">
        <v>21</v>
      </c>
    </row>
    <row r="9" spans="1:2" ht="15.75" customHeight="1" x14ac:dyDescent="0.25">
      <c r="A9" s="6">
        <v>3.3</v>
      </c>
      <c r="B9" s="7" t="s">
        <v>22</v>
      </c>
    </row>
    <row r="10" spans="1:2" ht="15.75" customHeight="1" x14ac:dyDescent="0.25">
      <c r="A10" s="6">
        <v>4.0999999999999996</v>
      </c>
      <c r="B10" s="7" t="s">
        <v>23</v>
      </c>
    </row>
    <row r="11" spans="1:2" ht="15.75" customHeight="1" x14ac:dyDescent="0.25">
      <c r="A11" s="6">
        <v>4.2</v>
      </c>
      <c r="B11" s="7" t="s">
        <v>24</v>
      </c>
    </row>
    <row r="12" spans="1:2" ht="15.75" customHeight="1" x14ac:dyDescent="0.25">
      <c r="A12" s="6">
        <v>4.3</v>
      </c>
      <c r="B12" s="7" t="s">
        <v>25</v>
      </c>
    </row>
    <row r="13" spans="1:2" ht="31.5" customHeight="1" x14ac:dyDescent="0.25">
      <c r="A13" s="6">
        <v>5.0999999999999996</v>
      </c>
      <c r="B13" s="8" t="s">
        <v>26</v>
      </c>
    </row>
    <row r="14" spans="1:2" ht="31.5" customHeight="1" x14ac:dyDescent="0.25">
      <c r="A14" s="6">
        <v>6.1</v>
      </c>
      <c r="B14" s="8" t="s">
        <v>27</v>
      </c>
    </row>
    <row r="15" spans="1:2" ht="15.75" customHeight="1" x14ac:dyDescent="0.25">
      <c r="A15" s="6">
        <v>7.1</v>
      </c>
      <c r="B15" s="7" t="s">
        <v>28</v>
      </c>
    </row>
    <row r="16" spans="1:2" ht="15.75" customHeight="1" x14ac:dyDescent="0.25">
      <c r="A16" s="6">
        <v>8.1</v>
      </c>
      <c r="B16" s="7" t="s">
        <v>29</v>
      </c>
    </row>
    <row r="17" spans="1:2" ht="31.5" customHeight="1" x14ac:dyDescent="0.25">
      <c r="A17" s="6">
        <v>9.1</v>
      </c>
      <c r="B17" s="8" t="s">
        <v>30</v>
      </c>
    </row>
    <row r="18" spans="1:2" ht="15.75" customHeight="1" x14ac:dyDescent="0.25">
      <c r="A18" s="6">
        <v>10.1</v>
      </c>
      <c r="B18" s="7" t="s">
        <v>31</v>
      </c>
    </row>
    <row r="19" spans="1:2" ht="15.75" customHeight="1" x14ac:dyDescent="0.25">
      <c r="A19" s="6">
        <v>11.1</v>
      </c>
      <c r="B19" s="7" t="s">
        <v>32</v>
      </c>
    </row>
    <row r="20" spans="1:2" ht="15.75" customHeight="1" x14ac:dyDescent="0.25">
      <c r="A20" s="6">
        <v>11.2</v>
      </c>
      <c r="B20" s="7" t="s">
        <v>33</v>
      </c>
    </row>
    <row r="21" spans="1:2" ht="15.75" customHeight="1" x14ac:dyDescent="0.25">
      <c r="A21" s="6">
        <v>12.1</v>
      </c>
      <c r="B21" s="7" t="s">
        <v>34</v>
      </c>
    </row>
    <row r="22" spans="1:2" ht="15.75" customHeight="1" x14ac:dyDescent="0.25">
      <c r="A22" s="6" t="s">
        <v>10</v>
      </c>
      <c r="B22" s="7" t="s">
        <v>11</v>
      </c>
    </row>
    <row r="23" spans="1:2" ht="15.75" customHeight="1" x14ac:dyDescent="0.25">
      <c r="A23" s="6" t="s">
        <v>12</v>
      </c>
      <c r="B23" s="7" t="s">
        <v>12</v>
      </c>
    </row>
    <row r="24" spans="1:2" ht="15.75" customHeight="1" x14ac:dyDescent="0.25">
      <c r="B24" s="7"/>
    </row>
  </sheetData>
  <hyperlinks>
    <hyperlink ref="A3" location="'1.1'!A1" display="'1.1'!A1" xr:uid="{00000000-0004-0000-0100-000000000000}"/>
    <hyperlink ref="A4" location="'2.1'!A1" display="'2.1'!A1" xr:uid="{00000000-0004-0000-0100-000001000000}"/>
    <hyperlink ref="A17" location="'9.1'!A1" display="'9.1'!A1" xr:uid="{00000000-0004-0000-0100-000002000000}"/>
    <hyperlink ref="A22" location="Notes!A1" display="Notes" xr:uid="{00000000-0004-0000-0100-000003000000}"/>
    <hyperlink ref="A23" location="'User Guidance'!A1" display="User guidance" xr:uid="{00000000-0004-0000-0100-000004000000}"/>
    <hyperlink ref="A18" location="'10.1'!A1" display="'10.1'!A1" xr:uid="{00000000-0004-0000-0100-000005000000}"/>
    <hyperlink ref="A19" location="'11.1'!A1" display="'11.1'!A1" xr:uid="{00000000-0004-0000-0100-000006000000}"/>
    <hyperlink ref="A20" location="'11.2'!A1" display="'11.2'!A1" xr:uid="{00000000-0004-0000-0100-000007000000}"/>
    <hyperlink ref="A21" location="'12.1'!A1" display="'12.1'!A1" xr:uid="{00000000-0004-0000-0100-000008000000}"/>
    <hyperlink ref="A5" location="'2.2'!A1" display="'2.2'!A1" xr:uid="{00000000-0004-0000-0100-000009000000}"/>
    <hyperlink ref="A6" location="'2.3'!A1" display="'2.3'!A1" xr:uid="{00000000-0004-0000-0100-00000A000000}"/>
    <hyperlink ref="A7" location="'3.1'!A1" display="'3.1'!A1" xr:uid="{00000000-0004-0000-0100-00000B000000}"/>
    <hyperlink ref="A8" location="'3.2'!A1" display="'3.2'!A1" xr:uid="{00000000-0004-0000-0100-00000C000000}"/>
    <hyperlink ref="A9" location="'3.3'!A1" display="'3.3'!A1" xr:uid="{00000000-0004-0000-0100-00000D000000}"/>
    <hyperlink ref="A10" location="'4.1'!A1" display="'4.1'!A1" xr:uid="{00000000-0004-0000-0100-00000E000000}"/>
    <hyperlink ref="A11" location="'4.2'!A1" display="'4.2'!A1" xr:uid="{00000000-0004-0000-0100-00000F000000}"/>
    <hyperlink ref="A12" location="'4.3'!A1" display="'4.3'!A1" xr:uid="{00000000-0004-0000-0100-000010000000}"/>
    <hyperlink ref="A13" location="'5.1'!A1" display="'5.1'!A1" xr:uid="{00000000-0004-0000-0100-000011000000}"/>
    <hyperlink ref="A14" location="'6.1'!A1" display="'6.1'!A1" xr:uid="{00000000-0004-0000-0100-000012000000}"/>
    <hyperlink ref="A15" location="'7.1'!A1" display="'7.1'!A1" xr:uid="{00000000-0004-0000-0100-000013000000}"/>
    <hyperlink ref="A16" location="'8.1'!A1" display="'8.1'!A1" xr:uid="{00000000-0004-0000-0100-000014000000}"/>
  </hyperlinks>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9"/>
  <sheetViews>
    <sheetView workbookViewId="0"/>
  </sheetViews>
  <sheetFormatPr defaultColWidth="11" defaultRowHeight="15.75" x14ac:dyDescent="0.25"/>
  <cols>
    <col min="1" max="1" width="39.75" customWidth="1"/>
    <col min="2" max="16" width="19.875" customWidth="1"/>
  </cols>
  <sheetData>
    <row r="1" spans="1:16" ht="18.75" customHeight="1" x14ac:dyDescent="0.3">
      <c r="A1" s="12" t="s">
        <v>156</v>
      </c>
      <c r="O1" s="27" t="s">
        <v>252</v>
      </c>
    </row>
    <row r="2" spans="1:16" ht="15.75" customHeight="1" x14ac:dyDescent="0.25">
      <c r="A2" s="15" t="s">
        <v>14</v>
      </c>
    </row>
    <row r="3" spans="1:16" ht="15.75" customHeight="1" x14ac:dyDescent="0.25">
      <c r="A3" s="15" t="s">
        <v>49</v>
      </c>
    </row>
    <row r="4" spans="1:16" ht="31.5" customHeight="1" x14ac:dyDescent="0.25">
      <c r="A4" s="29" t="s">
        <v>260</v>
      </c>
      <c r="B4" s="26" t="s">
        <v>228</v>
      </c>
      <c r="C4" s="26" t="s">
        <v>229</v>
      </c>
      <c r="D4" s="26" t="s">
        <v>230</v>
      </c>
      <c r="E4" s="26" t="s">
        <v>231</v>
      </c>
      <c r="F4" s="26" t="s">
        <v>232</v>
      </c>
      <c r="G4" s="26" t="s">
        <v>233</v>
      </c>
      <c r="H4" s="26" t="s">
        <v>234</v>
      </c>
      <c r="I4" s="26" t="s">
        <v>235</v>
      </c>
      <c r="J4" s="26" t="s">
        <v>236</v>
      </c>
      <c r="K4" s="26" t="s">
        <v>237</v>
      </c>
      <c r="L4" s="26" t="s">
        <v>238</v>
      </c>
      <c r="M4" s="26" t="s">
        <v>239</v>
      </c>
      <c r="N4" s="26" t="s">
        <v>240</v>
      </c>
      <c r="O4" s="26" t="s">
        <v>241</v>
      </c>
      <c r="P4" s="26" t="s">
        <v>242</v>
      </c>
    </row>
    <row r="5" spans="1:16" x14ac:dyDescent="0.25">
      <c r="A5" t="s">
        <v>261</v>
      </c>
      <c r="B5" s="30">
        <v>24</v>
      </c>
      <c r="C5" s="30">
        <v>23</v>
      </c>
      <c r="D5" s="30">
        <v>24</v>
      </c>
      <c r="E5" s="30">
        <v>24</v>
      </c>
      <c r="F5" s="30">
        <v>24</v>
      </c>
      <c r="G5" s="30">
        <v>24</v>
      </c>
      <c r="H5" s="30">
        <v>24</v>
      </c>
      <c r="I5" s="30">
        <v>24</v>
      </c>
      <c r="J5" s="30">
        <v>24</v>
      </c>
      <c r="K5" s="30">
        <v>24</v>
      </c>
      <c r="L5" s="30">
        <v>24</v>
      </c>
      <c r="M5" s="30">
        <v>24</v>
      </c>
      <c r="N5" s="30">
        <v>24</v>
      </c>
      <c r="O5" s="30">
        <v>24</v>
      </c>
      <c r="P5" s="30">
        <v>24</v>
      </c>
    </row>
    <row r="6" spans="1:16" x14ac:dyDescent="0.25">
      <c r="A6" t="s">
        <v>262</v>
      </c>
      <c r="B6" s="30">
        <v>22</v>
      </c>
      <c r="C6" s="30">
        <v>22</v>
      </c>
      <c r="D6" s="30">
        <v>22</v>
      </c>
      <c r="E6" s="30">
        <v>21</v>
      </c>
      <c r="F6" s="30">
        <v>21</v>
      </c>
      <c r="G6" s="30">
        <v>21</v>
      </c>
      <c r="H6" s="30">
        <v>21</v>
      </c>
      <c r="I6" s="30">
        <v>20</v>
      </c>
      <c r="J6" s="30">
        <v>20</v>
      </c>
      <c r="K6" s="30">
        <v>21</v>
      </c>
      <c r="L6" s="30">
        <v>21</v>
      </c>
      <c r="M6" s="30">
        <v>21</v>
      </c>
      <c r="N6" s="30">
        <v>21</v>
      </c>
      <c r="O6" s="30">
        <v>21</v>
      </c>
      <c r="P6" s="30">
        <v>21</v>
      </c>
    </row>
    <row r="7" spans="1:16" x14ac:dyDescent="0.25">
      <c r="A7" t="s">
        <v>263</v>
      </c>
      <c r="B7" s="30">
        <v>28</v>
      </c>
      <c r="C7" s="30">
        <v>28</v>
      </c>
      <c r="D7" s="30">
        <v>28</v>
      </c>
      <c r="E7" s="30">
        <v>28</v>
      </c>
      <c r="F7" s="30">
        <v>28</v>
      </c>
      <c r="G7" s="30">
        <v>28</v>
      </c>
      <c r="H7" s="30">
        <v>28</v>
      </c>
      <c r="I7" s="30">
        <v>28</v>
      </c>
      <c r="J7" s="30">
        <v>28</v>
      </c>
      <c r="K7" s="30">
        <v>28</v>
      </c>
      <c r="L7" s="30">
        <v>28</v>
      </c>
      <c r="M7" s="30">
        <v>28</v>
      </c>
      <c r="N7" s="30">
        <v>28</v>
      </c>
      <c r="O7" s="30">
        <v>28</v>
      </c>
      <c r="P7" s="30">
        <v>28</v>
      </c>
    </row>
    <row r="8" spans="1:16" x14ac:dyDescent="0.25">
      <c r="A8" t="s">
        <v>254</v>
      </c>
      <c r="B8" s="30">
        <v>48</v>
      </c>
      <c r="C8" s="30">
        <v>47</v>
      </c>
      <c r="D8" s="30">
        <v>47</v>
      </c>
      <c r="E8" s="30">
        <v>48</v>
      </c>
      <c r="F8" s="30">
        <v>48</v>
      </c>
      <c r="G8" s="30">
        <v>48</v>
      </c>
      <c r="H8" s="30">
        <v>48</v>
      </c>
      <c r="I8" s="30">
        <v>48</v>
      </c>
      <c r="J8" s="30">
        <v>48</v>
      </c>
      <c r="K8" s="30">
        <v>46</v>
      </c>
      <c r="L8" s="30">
        <v>46</v>
      </c>
      <c r="M8" s="30">
        <v>46</v>
      </c>
      <c r="N8" s="30">
        <v>46</v>
      </c>
      <c r="O8" s="30">
        <v>47</v>
      </c>
      <c r="P8" s="30">
        <v>46</v>
      </c>
    </row>
    <row r="9" spans="1:16" x14ac:dyDescent="0.25">
      <c r="A9" t="s">
        <v>264</v>
      </c>
      <c r="B9" s="30">
        <v>22</v>
      </c>
      <c r="C9" s="30">
        <v>22</v>
      </c>
      <c r="D9" s="30">
        <v>22</v>
      </c>
      <c r="E9" s="30">
        <v>22</v>
      </c>
      <c r="F9" s="30">
        <v>22</v>
      </c>
      <c r="G9" s="30">
        <v>22</v>
      </c>
      <c r="H9" s="30">
        <v>22</v>
      </c>
      <c r="I9" s="30">
        <v>22</v>
      </c>
      <c r="J9" s="30">
        <v>22</v>
      </c>
      <c r="K9" s="30">
        <v>22</v>
      </c>
      <c r="L9" s="30">
        <v>22</v>
      </c>
      <c r="M9" s="30">
        <v>20</v>
      </c>
      <c r="N9" s="30">
        <v>20</v>
      </c>
      <c r="O9" s="30">
        <v>20</v>
      </c>
      <c r="P9" s="30">
        <v>20</v>
      </c>
    </row>
    <row r="10" spans="1:16" x14ac:dyDescent="0.25">
      <c r="A10" t="s">
        <v>265</v>
      </c>
      <c r="B10" s="30">
        <v>22</v>
      </c>
      <c r="C10" s="30">
        <v>22</v>
      </c>
      <c r="D10" s="30">
        <v>22</v>
      </c>
      <c r="E10" s="30">
        <v>22</v>
      </c>
      <c r="F10" s="30">
        <v>22</v>
      </c>
      <c r="G10" s="30">
        <v>22</v>
      </c>
      <c r="H10" s="30">
        <v>22</v>
      </c>
      <c r="I10" s="30">
        <v>22</v>
      </c>
      <c r="J10" s="30">
        <v>22</v>
      </c>
      <c r="K10" s="30">
        <v>22</v>
      </c>
      <c r="L10" s="30">
        <v>22</v>
      </c>
      <c r="M10" s="30">
        <v>22</v>
      </c>
      <c r="N10" s="30">
        <v>22</v>
      </c>
      <c r="O10" s="30">
        <v>22</v>
      </c>
      <c r="P10" s="30">
        <v>22</v>
      </c>
    </row>
    <row r="11" spans="1:16" x14ac:dyDescent="0.25">
      <c r="A11" t="s">
        <v>266</v>
      </c>
      <c r="B11" s="30">
        <v>21</v>
      </c>
      <c r="C11" s="30">
        <v>21</v>
      </c>
      <c r="D11" s="30">
        <v>21</v>
      </c>
      <c r="E11" s="30">
        <v>22</v>
      </c>
      <c r="F11" s="30">
        <v>22</v>
      </c>
      <c r="G11" s="30">
        <v>22</v>
      </c>
      <c r="H11" s="30">
        <v>22</v>
      </c>
      <c r="I11" s="30">
        <v>22</v>
      </c>
      <c r="J11" s="30">
        <v>22</v>
      </c>
      <c r="K11" s="30">
        <v>22</v>
      </c>
      <c r="L11" s="30">
        <v>22</v>
      </c>
      <c r="M11" s="30">
        <v>23</v>
      </c>
      <c r="N11" s="30">
        <v>23</v>
      </c>
      <c r="O11" s="30">
        <v>23</v>
      </c>
      <c r="P11" s="30">
        <v>23</v>
      </c>
    </row>
    <row r="12" spans="1:16" x14ac:dyDescent="0.25">
      <c r="A12" t="s">
        <v>267</v>
      </c>
      <c r="B12" s="30">
        <v>18</v>
      </c>
      <c r="C12" s="30">
        <v>18</v>
      </c>
      <c r="D12" s="30">
        <v>18</v>
      </c>
      <c r="E12" s="30">
        <v>18</v>
      </c>
      <c r="F12" s="30">
        <v>18</v>
      </c>
      <c r="G12" s="30">
        <v>18</v>
      </c>
      <c r="H12" s="30">
        <v>18</v>
      </c>
      <c r="I12" s="30">
        <v>18</v>
      </c>
      <c r="J12" s="30">
        <v>18</v>
      </c>
      <c r="K12" s="30">
        <v>17</v>
      </c>
      <c r="L12" s="30">
        <v>17</v>
      </c>
      <c r="M12" s="30">
        <v>17</v>
      </c>
      <c r="N12" s="30">
        <v>17</v>
      </c>
      <c r="O12" s="30">
        <v>17</v>
      </c>
      <c r="P12" s="30">
        <v>17</v>
      </c>
    </row>
    <row r="13" spans="1:16" x14ac:dyDescent="0.25">
      <c r="A13" t="s">
        <v>268</v>
      </c>
      <c r="B13" s="30">
        <v>20</v>
      </c>
      <c r="C13" s="30">
        <v>20</v>
      </c>
      <c r="D13" s="30">
        <v>20</v>
      </c>
      <c r="E13" s="30">
        <v>20</v>
      </c>
      <c r="F13" s="30">
        <v>20</v>
      </c>
      <c r="G13" s="30">
        <v>20</v>
      </c>
      <c r="H13" s="30">
        <v>20</v>
      </c>
      <c r="I13" s="30">
        <v>20</v>
      </c>
      <c r="J13" s="30">
        <v>20</v>
      </c>
      <c r="K13" s="30">
        <v>18</v>
      </c>
      <c r="L13" s="30">
        <v>18</v>
      </c>
      <c r="M13" s="30">
        <v>18</v>
      </c>
      <c r="N13" s="30">
        <v>18</v>
      </c>
      <c r="O13" s="30">
        <v>19</v>
      </c>
      <c r="P13" s="30">
        <v>19</v>
      </c>
    </row>
    <row r="14" spans="1:16" x14ac:dyDescent="0.25">
      <c r="A14" t="s">
        <v>269</v>
      </c>
      <c r="B14" s="30">
        <v>23</v>
      </c>
      <c r="C14" s="30">
        <v>23</v>
      </c>
      <c r="D14" s="30">
        <v>23</v>
      </c>
      <c r="E14" s="30">
        <v>23</v>
      </c>
      <c r="F14" s="30">
        <v>23</v>
      </c>
      <c r="G14" s="30">
        <v>23</v>
      </c>
      <c r="H14" s="30">
        <v>23</v>
      </c>
      <c r="I14" s="30">
        <v>22</v>
      </c>
      <c r="J14" s="30">
        <v>22</v>
      </c>
      <c r="K14" s="30">
        <v>22</v>
      </c>
      <c r="L14" s="30">
        <v>22</v>
      </c>
      <c r="M14" s="30">
        <v>22</v>
      </c>
      <c r="N14" s="30">
        <v>22</v>
      </c>
      <c r="O14" s="30">
        <v>22</v>
      </c>
      <c r="P14" s="30">
        <v>22</v>
      </c>
    </row>
    <row r="15" spans="1:16" x14ac:dyDescent="0.25">
      <c r="A15" t="s">
        <v>270</v>
      </c>
      <c r="B15" s="30">
        <v>23</v>
      </c>
      <c r="C15" s="30">
        <v>23</v>
      </c>
      <c r="D15" s="30">
        <v>23</v>
      </c>
      <c r="E15" s="30">
        <v>23</v>
      </c>
      <c r="F15" s="30">
        <v>23</v>
      </c>
      <c r="G15" s="30">
        <v>23</v>
      </c>
      <c r="H15" s="30">
        <v>23</v>
      </c>
      <c r="I15" s="30">
        <v>24</v>
      </c>
      <c r="J15" s="30">
        <v>24</v>
      </c>
      <c r="K15" s="30">
        <v>24</v>
      </c>
      <c r="L15" s="30">
        <v>24</v>
      </c>
      <c r="M15" s="30">
        <v>24</v>
      </c>
      <c r="N15" s="30">
        <v>23</v>
      </c>
      <c r="O15" s="30">
        <v>23</v>
      </c>
      <c r="P15" s="30">
        <v>23</v>
      </c>
    </row>
    <row r="16" spans="1:16" x14ac:dyDescent="0.25">
      <c r="A16" s="29" t="s">
        <v>259</v>
      </c>
      <c r="B16" s="27">
        <v>271</v>
      </c>
      <c r="C16" s="27">
        <v>269</v>
      </c>
      <c r="D16" s="27">
        <v>270</v>
      </c>
      <c r="E16" s="27">
        <v>271</v>
      </c>
      <c r="F16" s="27">
        <v>271</v>
      </c>
      <c r="G16" s="27">
        <v>271</v>
      </c>
      <c r="H16" s="27">
        <v>271</v>
      </c>
      <c r="I16" s="27">
        <v>270</v>
      </c>
      <c r="J16" s="27">
        <v>270</v>
      </c>
      <c r="K16" s="27">
        <v>266</v>
      </c>
      <c r="L16" s="27">
        <v>266</v>
      </c>
      <c r="M16" s="27">
        <v>265</v>
      </c>
      <c r="N16" s="27">
        <v>264</v>
      </c>
      <c r="O16" s="27">
        <v>266</v>
      </c>
      <c r="P16" s="27">
        <v>265</v>
      </c>
    </row>
    <row r="17" spans="1:16" x14ac:dyDescent="0.25">
      <c r="B17" s="30"/>
      <c r="C17" s="30"/>
      <c r="D17" s="30"/>
      <c r="E17" s="30"/>
      <c r="F17" s="30"/>
      <c r="G17" s="30"/>
      <c r="H17" s="30"/>
      <c r="I17" s="30"/>
      <c r="J17" s="30"/>
      <c r="K17" s="30"/>
      <c r="L17" s="30"/>
      <c r="M17" s="30"/>
      <c r="N17" s="30"/>
      <c r="O17" s="30"/>
      <c r="P17" s="30"/>
    </row>
    <row r="18" spans="1:16" ht="15.75" customHeight="1" x14ac:dyDescent="0.25">
      <c r="A18" s="16" t="s">
        <v>45</v>
      </c>
    </row>
    <row r="19" spans="1:16" ht="15.75" customHeight="1" x14ac:dyDescent="0.25">
      <c r="A19" s="16" t="s">
        <v>15</v>
      </c>
    </row>
  </sheetData>
  <hyperlinks>
    <hyperlink ref="A18" location="'Table of contents'!A1" display="Back to Contents" xr:uid="{00000000-0004-0000-1300-000000000000}"/>
    <hyperlink ref="A19" location="Notes!A1" display="Back to Notes" xr:uid="{00000000-0004-0000-1300-000001000000}"/>
  </hyperlinks>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0"/>
  <sheetViews>
    <sheetView workbookViewId="0"/>
  </sheetViews>
  <sheetFormatPr defaultColWidth="11" defaultRowHeight="15.75" x14ac:dyDescent="0.25"/>
  <cols>
    <col min="1" max="1" width="36.375" customWidth="1"/>
    <col min="2" max="16" width="19.875" customWidth="1"/>
  </cols>
  <sheetData>
    <row r="1" spans="1:16" ht="18.75" customHeight="1" x14ac:dyDescent="0.3">
      <c r="A1" s="12" t="s">
        <v>157</v>
      </c>
      <c r="O1" s="27" t="s">
        <v>252</v>
      </c>
    </row>
    <row r="2" spans="1:16" ht="15.75" customHeight="1" x14ac:dyDescent="0.25">
      <c r="A2" s="15" t="s">
        <v>14</v>
      </c>
    </row>
    <row r="3" spans="1:16" ht="15.75" customHeight="1" x14ac:dyDescent="0.25">
      <c r="A3" s="15" t="s">
        <v>38</v>
      </c>
    </row>
    <row r="4" spans="1:16" ht="31.5" customHeight="1" x14ac:dyDescent="0.25">
      <c r="A4" s="29" t="s">
        <v>383</v>
      </c>
      <c r="B4" s="26" t="s">
        <v>228</v>
      </c>
      <c r="C4" s="26" t="s">
        <v>229</v>
      </c>
      <c r="D4" s="26" t="s">
        <v>230</v>
      </c>
      <c r="E4" s="26" t="s">
        <v>231</v>
      </c>
      <c r="F4" s="26" t="s">
        <v>232</v>
      </c>
      <c r="G4" s="26" t="s">
        <v>233</v>
      </c>
      <c r="H4" s="26" t="s">
        <v>234</v>
      </c>
      <c r="I4" s="26" t="s">
        <v>235</v>
      </c>
      <c r="J4" s="26" t="s">
        <v>236</v>
      </c>
      <c r="K4" s="26" t="s">
        <v>237</v>
      </c>
      <c r="L4" s="26" t="s">
        <v>238</v>
      </c>
      <c r="M4" s="26" t="s">
        <v>239</v>
      </c>
      <c r="N4" s="26" t="s">
        <v>240</v>
      </c>
      <c r="O4" s="26" t="s">
        <v>241</v>
      </c>
      <c r="P4" s="26" t="s">
        <v>242</v>
      </c>
    </row>
    <row r="5" spans="1:16" x14ac:dyDescent="0.25">
      <c r="A5" t="s">
        <v>384</v>
      </c>
      <c r="B5" s="30">
        <v>4</v>
      </c>
      <c r="C5" s="30">
        <v>4</v>
      </c>
      <c r="D5" s="30">
        <v>4</v>
      </c>
      <c r="E5" s="30">
        <v>4</v>
      </c>
      <c r="F5" s="30">
        <v>4</v>
      </c>
      <c r="G5" s="30">
        <v>4</v>
      </c>
      <c r="H5" s="30">
        <v>5</v>
      </c>
      <c r="I5" s="30">
        <v>5</v>
      </c>
      <c r="J5" s="30">
        <v>5</v>
      </c>
      <c r="K5" s="30">
        <v>5</v>
      </c>
      <c r="L5" s="30">
        <v>5</v>
      </c>
      <c r="M5" s="30">
        <v>3</v>
      </c>
      <c r="N5" s="30">
        <v>3</v>
      </c>
      <c r="O5" s="30">
        <v>3</v>
      </c>
      <c r="P5" s="30">
        <v>3</v>
      </c>
    </row>
    <row r="6" spans="1:16" x14ac:dyDescent="0.25">
      <c r="A6" t="s">
        <v>385</v>
      </c>
      <c r="B6" s="30">
        <v>661</v>
      </c>
      <c r="C6" s="30">
        <v>665</v>
      </c>
      <c r="D6" s="30">
        <v>671</v>
      </c>
      <c r="E6" s="30">
        <v>677</v>
      </c>
      <c r="F6" s="30">
        <v>683</v>
      </c>
      <c r="G6" s="30">
        <v>674</v>
      </c>
      <c r="H6" s="30">
        <v>680</v>
      </c>
      <c r="I6" s="30">
        <v>691</v>
      </c>
      <c r="J6" s="30">
        <v>695</v>
      </c>
      <c r="K6" s="30">
        <v>652</v>
      </c>
      <c r="L6" s="30">
        <v>666</v>
      </c>
      <c r="M6" s="30">
        <v>674</v>
      </c>
      <c r="N6" s="30">
        <v>683</v>
      </c>
      <c r="O6" s="30">
        <v>675</v>
      </c>
      <c r="P6" s="30">
        <v>682</v>
      </c>
    </row>
    <row r="7" spans="1:16" x14ac:dyDescent="0.25">
      <c r="A7" s="29" t="s">
        <v>251</v>
      </c>
      <c r="B7" s="27">
        <v>665</v>
      </c>
      <c r="C7" s="27">
        <v>669</v>
      </c>
      <c r="D7" s="27">
        <v>675</v>
      </c>
      <c r="E7" s="27">
        <v>681</v>
      </c>
      <c r="F7" s="27">
        <v>687</v>
      </c>
      <c r="G7" s="27">
        <v>678</v>
      </c>
      <c r="H7" s="27">
        <v>685</v>
      </c>
      <c r="I7" s="27">
        <v>696</v>
      </c>
      <c r="J7" s="27">
        <v>700</v>
      </c>
      <c r="K7" s="27">
        <v>657</v>
      </c>
      <c r="L7" s="27">
        <v>671</v>
      </c>
      <c r="M7" s="27">
        <v>677</v>
      </c>
      <c r="N7" s="27">
        <v>686</v>
      </c>
      <c r="O7" s="27">
        <v>678</v>
      </c>
      <c r="P7" s="27">
        <v>685</v>
      </c>
    </row>
    <row r="8" spans="1:16" x14ac:dyDescent="0.25">
      <c r="B8" s="30"/>
      <c r="C8" s="30"/>
      <c r="D8" s="30"/>
      <c r="E8" s="30"/>
      <c r="F8" s="30"/>
      <c r="G8" s="30"/>
      <c r="H8" s="30"/>
      <c r="I8" s="30"/>
      <c r="J8" s="30"/>
      <c r="K8" s="30"/>
      <c r="L8" s="30"/>
      <c r="M8" s="30"/>
      <c r="N8" s="30"/>
      <c r="O8" s="30"/>
      <c r="P8" s="30"/>
    </row>
    <row r="9" spans="1:16" ht="15.75" customHeight="1" x14ac:dyDescent="0.25">
      <c r="A9" s="16" t="s">
        <v>45</v>
      </c>
    </row>
    <row r="10" spans="1:16" ht="15.75" customHeight="1" x14ac:dyDescent="0.25">
      <c r="A10" s="16" t="s">
        <v>15</v>
      </c>
    </row>
  </sheetData>
  <hyperlinks>
    <hyperlink ref="A9" location="'Table of contents'!A1" display="Back to Contents" xr:uid="{00000000-0004-0000-1400-000000000000}"/>
    <hyperlink ref="A10" location="Notes!A1" display="Back to Notes" xr:uid="{00000000-0004-0000-1400-000001000000}"/>
  </hyperlinks>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3"/>
  <sheetViews>
    <sheetView zoomScale="90" zoomScaleNormal="90" workbookViewId="0"/>
  </sheetViews>
  <sheetFormatPr defaultColWidth="11" defaultRowHeight="15.75" x14ac:dyDescent="0.25"/>
  <cols>
    <col min="1" max="1" width="12.75" customWidth="1"/>
    <col min="2" max="2" width="188.125" customWidth="1"/>
  </cols>
  <sheetData>
    <row r="1" spans="1:2" ht="18.75" customHeight="1" x14ac:dyDescent="0.3">
      <c r="A1" s="9" t="s">
        <v>11</v>
      </c>
    </row>
    <row r="2" spans="1:2" x14ac:dyDescent="0.25">
      <c r="A2" s="10" t="s">
        <v>72</v>
      </c>
      <c r="B2" s="19" t="s">
        <v>73</v>
      </c>
    </row>
    <row r="3" spans="1:2" ht="15.75" customHeight="1" x14ac:dyDescent="0.25">
      <c r="A3" s="20">
        <v>1</v>
      </c>
      <c r="B3" s="21" t="s">
        <v>74</v>
      </c>
    </row>
    <row r="4" spans="1:2" ht="15.75" customHeight="1" x14ac:dyDescent="0.25">
      <c r="A4" s="20">
        <v>2</v>
      </c>
      <c r="B4" s="21" t="s">
        <v>75</v>
      </c>
    </row>
    <row r="5" spans="1:2" ht="31.5" customHeight="1" x14ac:dyDescent="0.25">
      <c r="A5" s="20">
        <v>3</v>
      </c>
      <c r="B5" s="21" t="s">
        <v>76</v>
      </c>
    </row>
    <row r="6" spans="1:2" ht="47.25" customHeight="1" x14ac:dyDescent="0.25">
      <c r="A6" s="20">
        <v>4</v>
      </c>
      <c r="B6" s="21" t="s">
        <v>77</v>
      </c>
    </row>
    <row r="7" spans="1:2" ht="78.75" customHeight="1" x14ac:dyDescent="0.25">
      <c r="A7" s="20">
        <v>5</v>
      </c>
      <c r="B7" s="21" t="s">
        <v>159</v>
      </c>
    </row>
    <row r="8" spans="1:2" ht="78.75" customHeight="1" x14ac:dyDescent="0.25">
      <c r="A8" s="20">
        <v>6</v>
      </c>
      <c r="B8" s="21" t="s">
        <v>78</v>
      </c>
    </row>
    <row r="9" spans="1:2" ht="30.95" customHeight="1" x14ac:dyDescent="0.25">
      <c r="A9" s="20">
        <v>7</v>
      </c>
      <c r="B9" s="21" t="s">
        <v>79</v>
      </c>
    </row>
    <row r="10" spans="1:2" ht="15.75" customHeight="1" x14ac:dyDescent="0.25">
      <c r="A10" s="20">
        <v>8</v>
      </c>
      <c r="B10" s="21" t="s">
        <v>80</v>
      </c>
    </row>
    <row r="11" spans="1:2" ht="15.75" customHeight="1" x14ac:dyDescent="0.25">
      <c r="A11" s="20">
        <v>9</v>
      </c>
      <c r="B11" s="21" t="s">
        <v>75</v>
      </c>
    </row>
    <row r="12" spans="1:2" ht="30.95" customHeight="1" x14ac:dyDescent="0.25">
      <c r="A12" s="20">
        <v>10</v>
      </c>
      <c r="B12" s="21" t="s">
        <v>81</v>
      </c>
    </row>
    <row r="13" spans="1:2" ht="30.95" customHeight="1" x14ac:dyDescent="0.25">
      <c r="A13" s="20">
        <v>11</v>
      </c>
      <c r="B13" s="21" t="s">
        <v>82</v>
      </c>
    </row>
    <row r="14" spans="1:2" ht="15.75" customHeight="1" x14ac:dyDescent="0.25">
      <c r="A14" s="20">
        <v>12</v>
      </c>
      <c r="B14" s="21" t="s">
        <v>83</v>
      </c>
    </row>
    <row r="15" spans="1:2" ht="15.75" customHeight="1" x14ac:dyDescent="0.25">
      <c r="A15" s="20">
        <v>13</v>
      </c>
      <c r="B15" s="21" t="s">
        <v>84</v>
      </c>
    </row>
    <row r="16" spans="1:2" ht="30.95" customHeight="1" x14ac:dyDescent="0.25">
      <c r="A16" s="20">
        <v>14</v>
      </c>
      <c r="B16" s="21" t="s">
        <v>85</v>
      </c>
    </row>
    <row r="17" spans="1:2" ht="47.25" customHeight="1" x14ac:dyDescent="0.25">
      <c r="A17" s="20">
        <v>15</v>
      </c>
      <c r="B17" s="21" t="s">
        <v>86</v>
      </c>
    </row>
    <row r="18" spans="1:2" ht="15.75" customHeight="1" x14ac:dyDescent="0.25">
      <c r="A18" s="20">
        <v>16</v>
      </c>
      <c r="B18" s="21" t="s">
        <v>87</v>
      </c>
    </row>
    <row r="19" spans="1:2" ht="15.75" customHeight="1" x14ac:dyDescent="0.25">
      <c r="A19" s="20">
        <v>17</v>
      </c>
      <c r="B19" s="21" t="s">
        <v>88</v>
      </c>
    </row>
    <row r="20" spans="1:2" ht="47.25" customHeight="1" x14ac:dyDescent="0.25">
      <c r="A20" s="20">
        <v>18</v>
      </c>
      <c r="B20" s="21" t="s">
        <v>89</v>
      </c>
    </row>
    <row r="21" spans="1:2" ht="31.5" customHeight="1" x14ac:dyDescent="0.25">
      <c r="A21" s="20">
        <v>19</v>
      </c>
      <c r="B21" s="21" t="s">
        <v>90</v>
      </c>
    </row>
    <row r="22" spans="1:2" ht="31.5" customHeight="1" x14ac:dyDescent="0.25">
      <c r="A22" s="20">
        <v>20</v>
      </c>
      <c r="B22" s="21" t="s">
        <v>91</v>
      </c>
    </row>
    <row r="23" spans="1:2" ht="31.5" customHeight="1" x14ac:dyDescent="0.25">
      <c r="A23" s="20">
        <v>21</v>
      </c>
      <c r="B23" s="21" t="s">
        <v>92</v>
      </c>
    </row>
    <row r="24" spans="1:2" ht="15.75" customHeight="1" x14ac:dyDescent="0.25">
      <c r="A24" s="20">
        <v>22</v>
      </c>
      <c r="B24" s="21" t="s">
        <v>93</v>
      </c>
    </row>
    <row r="25" spans="1:2" ht="31.5" customHeight="1" x14ac:dyDescent="0.25">
      <c r="A25" s="20">
        <v>23</v>
      </c>
      <c r="B25" s="8" t="s">
        <v>94</v>
      </c>
    </row>
    <row r="26" spans="1:2" x14ac:dyDescent="0.25">
      <c r="A26" s="20">
        <v>24</v>
      </c>
      <c r="B26" s="7" t="s">
        <v>95</v>
      </c>
    </row>
    <row r="27" spans="1:2" ht="63" customHeight="1" x14ac:dyDescent="0.25">
      <c r="A27" s="20">
        <v>25</v>
      </c>
      <c r="B27" s="8" t="s">
        <v>165</v>
      </c>
    </row>
    <row r="28" spans="1:2" x14ac:dyDescent="0.25">
      <c r="A28" s="20">
        <v>26</v>
      </c>
      <c r="B28" s="7" t="s">
        <v>96</v>
      </c>
    </row>
    <row r="29" spans="1:2" ht="31.5" customHeight="1" x14ac:dyDescent="0.25">
      <c r="A29" s="20">
        <v>27</v>
      </c>
      <c r="B29" s="8" t="s">
        <v>97</v>
      </c>
    </row>
    <row r="30" spans="1:2" ht="31.5" customHeight="1" x14ac:dyDescent="0.25">
      <c r="A30" s="20">
        <v>28</v>
      </c>
      <c r="B30" s="8" t="s">
        <v>98</v>
      </c>
    </row>
    <row r="31" spans="1:2" ht="63" customHeight="1" x14ac:dyDescent="0.25">
      <c r="A31" s="20">
        <v>29</v>
      </c>
      <c r="B31" s="8" t="s">
        <v>164</v>
      </c>
    </row>
    <row r="32" spans="1:2" x14ac:dyDescent="0.25">
      <c r="A32" s="20">
        <v>30</v>
      </c>
      <c r="B32" s="7" t="s">
        <v>160</v>
      </c>
    </row>
    <row r="33" spans="1:1" x14ac:dyDescent="0.25">
      <c r="A33" s="17" t="s">
        <v>45</v>
      </c>
    </row>
  </sheetData>
  <hyperlinks>
    <hyperlink ref="A33" location="'Table of contents'!A1" display="Back To Contents" xr:uid="{00000000-0004-0000-1500-000000000000}"/>
  </hyperlink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57"/>
  <sheetViews>
    <sheetView zoomScale="115" workbookViewId="0"/>
  </sheetViews>
  <sheetFormatPr defaultColWidth="11" defaultRowHeight="15.75" x14ac:dyDescent="0.25"/>
  <cols>
    <col min="1" max="1" width="160" customWidth="1"/>
    <col min="2" max="2" width="22.625" customWidth="1"/>
  </cols>
  <sheetData>
    <row r="1" spans="1:2" ht="15.75" customHeight="1" x14ac:dyDescent="0.25">
      <c r="A1" s="3" t="s">
        <v>99</v>
      </c>
      <c r="B1" s="3" t="s">
        <v>100</v>
      </c>
    </row>
    <row r="2" spans="1:2" ht="31.5" customHeight="1" x14ac:dyDescent="0.25">
      <c r="A2" s="22" t="s">
        <v>101</v>
      </c>
      <c r="B2" s="1"/>
    </row>
    <row r="3" spans="1:2" ht="31.5" customHeight="1" x14ac:dyDescent="0.25">
      <c r="A3" s="22" t="s">
        <v>102</v>
      </c>
      <c r="B3" s="1"/>
    </row>
    <row r="4" spans="1:2" ht="15.75" customHeight="1" x14ac:dyDescent="0.25">
      <c r="A4" s="22" t="s">
        <v>103</v>
      </c>
      <c r="B4" s="1"/>
    </row>
    <row r="5" spans="1:2" ht="15.75" customHeight="1" x14ac:dyDescent="0.25">
      <c r="A5" s="3" t="s">
        <v>104</v>
      </c>
      <c r="B5" s="1"/>
    </row>
    <row r="6" spans="1:2" ht="15.75" customHeight="1" x14ac:dyDescent="0.25">
      <c r="A6" s="1" t="s">
        <v>105</v>
      </c>
      <c r="B6" s="1"/>
    </row>
    <row r="7" spans="1:2" ht="31.5" customHeight="1" x14ac:dyDescent="0.25">
      <c r="A7" s="21" t="s">
        <v>106</v>
      </c>
      <c r="B7" s="1"/>
    </row>
    <row r="8" spans="1:2" ht="47.25" customHeight="1" x14ac:dyDescent="0.25">
      <c r="A8" s="21" t="s">
        <v>107</v>
      </c>
      <c r="B8" s="1"/>
    </row>
    <row r="9" spans="1:2" ht="31.5" customHeight="1" x14ac:dyDescent="0.25">
      <c r="A9" s="21" t="s">
        <v>108</v>
      </c>
      <c r="B9" s="1"/>
    </row>
    <row r="10" spans="1:2" ht="15.75" customHeight="1" x14ac:dyDescent="0.25">
      <c r="A10" s="1" t="s">
        <v>109</v>
      </c>
      <c r="B10" s="23" t="s">
        <v>110</v>
      </c>
    </row>
    <row r="11" spans="1:2" ht="15.75" customHeight="1" x14ac:dyDescent="0.25">
      <c r="A11" s="1" t="s">
        <v>158</v>
      </c>
      <c r="B11" s="1"/>
    </row>
    <row r="12" spans="1:2" ht="15.75" customHeight="1" x14ac:dyDescent="0.25">
      <c r="A12" s="1" t="s">
        <v>111</v>
      </c>
      <c r="B12" s="1"/>
    </row>
    <row r="13" spans="1:2" ht="15.75" customHeight="1" x14ac:dyDescent="0.25">
      <c r="A13" s="3" t="s">
        <v>112</v>
      </c>
      <c r="B13" s="1"/>
    </row>
    <row r="14" spans="1:2" ht="15.75" customHeight="1" x14ac:dyDescent="0.25">
      <c r="A14" s="21" t="s">
        <v>113</v>
      </c>
      <c r="B14" s="1"/>
    </row>
    <row r="15" spans="1:2" ht="15.75" customHeight="1" x14ac:dyDescent="0.25">
      <c r="A15" s="8" t="s">
        <v>114</v>
      </c>
      <c r="B15" s="1"/>
    </row>
    <row r="16" spans="1:2" ht="31.5" customHeight="1" x14ac:dyDescent="0.25">
      <c r="A16" s="21" t="s">
        <v>115</v>
      </c>
      <c r="B16" s="1"/>
    </row>
    <row r="17" spans="1:2" ht="15.75" customHeight="1" x14ac:dyDescent="0.25">
      <c r="A17" s="1" t="s">
        <v>116</v>
      </c>
      <c r="B17" s="1"/>
    </row>
    <row r="18" spans="1:2" ht="15.75" customHeight="1" x14ac:dyDescent="0.25">
      <c r="A18" s="1" t="s">
        <v>117</v>
      </c>
      <c r="B18" s="1"/>
    </row>
    <row r="19" spans="1:2" ht="15.75" customHeight="1" x14ac:dyDescent="0.25">
      <c r="A19" s="1" t="s">
        <v>118</v>
      </c>
      <c r="B19" s="1"/>
    </row>
    <row r="20" spans="1:2" ht="15.75" customHeight="1" x14ac:dyDescent="0.25">
      <c r="A20" s="1" t="s">
        <v>119</v>
      </c>
      <c r="B20" s="1"/>
    </row>
    <row r="21" spans="1:2" ht="31.5" customHeight="1" x14ac:dyDescent="0.25">
      <c r="A21" s="21" t="s">
        <v>120</v>
      </c>
      <c r="B21" s="1"/>
    </row>
    <row r="22" spans="1:2" ht="15.75" customHeight="1" x14ac:dyDescent="0.25">
      <c r="A22" s="1" t="s">
        <v>121</v>
      </c>
      <c r="B22" s="24" t="s">
        <v>122</v>
      </c>
    </row>
    <row r="23" spans="1:2" ht="47.25" customHeight="1" x14ac:dyDescent="0.25">
      <c r="A23" s="21" t="s">
        <v>123</v>
      </c>
      <c r="B23" s="1"/>
    </row>
    <row r="24" spans="1:2" ht="15.75" customHeight="1" x14ac:dyDescent="0.25">
      <c r="A24" s="3" t="s">
        <v>124</v>
      </c>
      <c r="B24" s="1"/>
    </row>
    <row r="25" spans="1:2" ht="47.25" customHeight="1" x14ac:dyDescent="0.25">
      <c r="A25" s="21" t="s">
        <v>125</v>
      </c>
      <c r="B25" s="1"/>
    </row>
    <row r="26" spans="1:2" ht="15.75" customHeight="1" x14ac:dyDescent="0.25">
      <c r="A26" s="3" t="s">
        <v>126</v>
      </c>
      <c r="B26" s="1"/>
    </row>
    <row r="27" spans="1:2" ht="15.75" customHeight="1" x14ac:dyDescent="0.25">
      <c r="A27" s="15" t="s">
        <v>127</v>
      </c>
      <c r="B27" s="1"/>
    </row>
    <row r="28" spans="1:2" ht="15.75" customHeight="1" x14ac:dyDescent="0.25">
      <c r="A28" s="1" t="s">
        <v>128</v>
      </c>
      <c r="B28" s="1"/>
    </row>
    <row r="29" spans="1:2" ht="15.75" customHeight="1" x14ac:dyDescent="0.25">
      <c r="A29" s="1" t="s">
        <v>118</v>
      </c>
      <c r="B29" s="1"/>
    </row>
    <row r="30" spans="1:2" ht="31.5" customHeight="1" x14ac:dyDescent="0.25">
      <c r="A30" s="21" t="s">
        <v>129</v>
      </c>
      <c r="B30" s="1"/>
    </row>
    <row r="31" spans="1:2" ht="15.75" customHeight="1" x14ac:dyDescent="0.25">
      <c r="A31" s="1" t="s">
        <v>121</v>
      </c>
      <c r="B31" s="24" t="s">
        <v>122</v>
      </c>
    </row>
    <row r="32" spans="1:2" ht="15.75" customHeight="1" x14ac:dyDescent="0.25">
      <c r="A32" s="3" t="s">
        <v>130</v>
      </c>
      <c r="B32" s="1"/>
    </row>
    <row r="33" spans="1:2" ht="15.75" customHeight="1" x14ac:dyDescent="0.25">
      <c r="A33" s="1" t="s">
        <v>131</v>
      </c>
      <c r="B33" s="1"/>
    </row>
    <row r="34" spans="1:2" ht="15.75" customHeight="1" x14ac:dyDescent="0.25">
      <c r="A34" s="21" t="s">
        <v>132</v>
      </c>
      <c r="B34" s="1"/>
    </row>
    <row r="35" spans="1:2" ht="15.75" customHeight="1" x14ac:dyDescent="0.25">
      <c r="A35" s="1" t="s">
        <v>133</v>
      </c>
      <c r="B35" s="1"/>
    </row>
    <row r="36" spans="1:2" ht="15.75" customHeight="1" x14ac:dyDescent="0.25">
      <c r="A36" s="1" t="s">
        <v>121</v>
      </c>
      <c r="B36" s="24" t="s">
        <v>122</v>
      </c>
    </row>
    <row r="37" spans="1:2" ht="15.75" customHeight="1" x14ac:dyDescent="0.25">
      <c r="A37" s="3" t="s">
        <v>134</v>
      </c>
      <c r="B37" s="1"/>
    </row>
    <row r="38" spans="1:2" ht="15.75" customHeight="1" x14ac:dyDescent="0.25">
      <c r="A38" s="1" t="s">
        <v>135</v>
      </c>
      <c r="B38" s="1"/>
    </row>
    <row r="39" spans="1:2" ht="31.5" customHeight="1" x14ac:dyDescent="0.25">
      <c r="A39" s="21" t="s">
        <v>136</v>
      </c>
      <c r="B39" s="1"/>
    </row>
    <row r="40" spans="1:2" ht="31.5" customHeight="1" x14ac:dyDescent="0.25">
      <c r="A40" s="21" t="s">
        <v>137</v>
      </c>
      <c r="B40" s="1"/>
    </row>
    <row r="41" spans="1:2" ht="15.75" customHeight="1" x14ac:dyDescent="0.25">
      <c r="A41" s="3" t="s">
        <v>138</v>
      </c>
      <c r="B41" s="1"/>
    </row>
    <row r="42" spans="1:2" ht="47.25" customHeight="1" x14ac:dyDescent="0.25">
      <c r="A42" s="21" t="s">
        <v>139</v>
      </c>
      <c r="B42" s="1"/>
    </row>
    <row r="43" spans="1:2" ht="15.75" customHeight="1" x14ac:dyDescent="0.25">
      <c r="A43" s="1" t="s">
        <v>140</v>
      </c>
      <c r="B43" s="1"/>
    </row>
    <row r="44" spans="1:2" ht="31.5" customHeight="1" x14ac:dyDescent="0.25">
      <c r="A44" s="21" t="s">
        <v>141</v>
      </c>
      <c r="B44" s="1"/>
    </row>
    <row r="45" spans="1:2" ht="15.75" customHeight="1" x14ac:dyDescent="0.25">
      <c r="A45" s="1" t="s">
        <v>142</v>
      </c>
      <c r="B45" s="1"/>
    </row>
    <row r="46" spans="1:2" ht="47.25" customHeight="1" x14ac:dyDescent="0.25">
      <c r="A46" s="21" t="s">
        <v>143</v>
      </c>
      <c r="B46" s="1"/>
    </row>
    <row r="47" spans="1:2" ht="31.5" customHeight="1" x14ac:dyDescent="0.25">
      <c r="A47" s="21" t="s">
        <v>144</v>
      </c>
      <c r="B47" s="1"/>
    </row>
    <row r="48" spans="1:2" ht="31.5" customHeight="1" x14ac:dyDescent="0.25">
      <c r="A48" s="21" t="s">
        <v>145</v>
      </c>
      <c r="B48" s="1"/>
    </row>
    <row r="49" spans="1:2" ht="47.25" customHeight="1" x14ac:dyDescent="0.25">
      <c r="A49" s="21" t="s">
        <v>146</v>
      </c>
      <c r="B49" s="1"/>
    </row>
    <row r="50" spans="1:2" ht="63" customHeight="1" x14ac:dyDescent="0.25">
      <c r="A50" s="21" t="s">
        <v>147</v>
      </c>
      <c r="B50" s="1"/>
    </row>
    <row r="51" spans="1:2" ht="63" customHeight="1" x14ac:dyDescent="0.25">
      <c r="A51" s="21" t="s">
        <v>89</v>
      </c>
      <c r="B51" s="1"/>
    </row>
    <row r="52" spans="1:2" ht="15.75" customHeight="1" x14ac:dyDescent="0.25">
      <c r="A52" s="1" t="s">
        <v>148</v>
      </c>
      <c r="B52" s="25" t="s">
        <v>149</v>
      </c>
    </row>
    <row r="53" spans="1:2" ht="15.75" customHeight="1" x14ac:dyDescent="0.25">
      <c r="A53" s="8" t="s">
        <v>150</v>
      </c>
    </row>
    <row r="54" spans="1:2" ht="15.75" customHeight="1" x14ac:dyDescent="0.25">
      <c r="A54" s="8" t="s">
        <v>151</v>
      </c>
    </row>
    <row r="55" spans="1:2" ht="15.75" customHeight="1" x14ac:dyDescent="0.25">
      <c r="A55" s="1" t="s">
        <v>152</v>
      </c>
    </row>
    <row r="56" spans="1:2" ht="15.75" customHeight="1" x14ac:dyDescent="0.25">
      <c r="A56" s="1"/>
    </row>
    <row r="57" spans="1:2" ht="15.75" customHeight="1" x14ac:dyDescent="0.25">
      <c r="A57" s="16" t="s">
        <v>45</v>
      </c>
    </row>
  </sheetData>
  <hyperlinks>
    <hyperlink ref="B10" r:id="rId1" xr:uid="{00000000-0004-0000-1600-000000000000}"/>
    <hyperlink ref="B22" r:id="rId2" xr:uid="{00000000-0004-0000-1600-000001000000}"/>
    <hyperlink ref="B31" r:id="rId3" xr:uid="{00000000-0004-0000-1600-000002000000}"/>
    <hyperlink ref="B36" r:id="rId4" xr:uid="{00000000-0004-0000-1600-000003000000}"/>
    <hyperlink ref="B52" r:id="rId5" xr:uid="{00000000-0004-0000-1600-000004000000}"/>
    <hyperlink ref="A57" location="'Table of contents'!A1" display="Back to Contents" xr:uid="{00000000-0004-0000-1600-000005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0"/>
  <sheetViews>
    <sheetView workbookViewId="0"/>
  </sheetViews>
  <sheetFormatPr defaultColWidth="11" defaultRowHeight="15.75" x14ac:dyDescent="0.25"/>
  <cols>
    <col min="1" max="3" width="15.75" customWidth="1"/>
    <col min="4" max="4" width="20.75" customWidth="1"/>
    <col min="5" max="7" width="15.75" customWidth="1"/>
    <col min="8" max="11" width="13.75" customWidth="1"/>
    <col min="12" max="12" width="15.75" customWidth="1"/>
    <col min="13" max="25" width="9.125" customWidth="1"/>
  </cols>
  <sheetData>
    <row r="1" spans="1:25" ht="18.75" customHeight="1" x14ac:dyDescent="0.3">
      <c r="A1" s="12" t="s">
        <v>36</v>
      </c>
      <c r="B1" s="1"/>
      <c r="C1" s="1"/>
      <c r="D1" s="1"/>
      <c r="E1" s="1"/>
      <c r="F1" s="1"/>
      <c r="G1" s="1"/>
      <c r="H1" s="1"/>
      <c r="I1" s="1"/>
      <c r="J1" s="1"/>
      <c r="K1" s="1"/>
      <c r="L1" s="1"/>
      <c r="M1" s="1"/>
      <c r="N1" s="1"/>
      <c r="O1" s="1"/>
      <c r="P1" s="1"/>
      <c r="Q1" s="1"/>
      <c r="R1" s="1"/>
      <c r="S1" s="1"/>
      <c r="T1" s="1"/>
      <c r="U1" s="1"/>
      <c r="V1" s="1"/>
      <c r="W1" s="1"/>
      <c r="X1" s="1"/>
      <c r="Y1" s="13"/>
    </row>
    <row r="2" spans="1:25" ht="15.75" customHeight="1" x14ac:dyDescent="0.25">
      <c r="A2" s="15" t="s">
        <v>14</v>
      </c>
      <c r="B2" s="1"/>
      <c r="C2" s="1"/>
      <c r="D2" s="1"/>
      <c r="E2" s="1"/>
      <c r="F2" s="1"/>
      <c r="G2" s="1"/>
      <c r="H2" s="1"/>
      <c r="I2" s="1"/>
      <c r="J2" s="1"/>
      <c r="K2" s="1"/>
      <c r="L2" s="1"/>
      <c r="M2" s="1"/>
      <c r="N2" s="1"/>
      <c r="O2" s="1"/>
      <c r="P2" s="1"/>
      <c r="Q2" s="1"/>
      <c r="R2" s="1"/>
      <c r="S2" s="1"/>
      <c r="T2" s="1"/>
      <c r="U2" s="1"/>
      <c r="V2" s="1"/>
      <c r="W2" s="1"/>
      <c r="X2" s="1"/>
      <c r="Y2" s="1"/>
    </row>
    <row r="3" spans="1:25" ht="15.75" customHeight="1" x14ac:dyDescent="0.25">
      <c r="A3" s="15" t="s">
        <v>37</v>
      </c>
      <c r="B3" s="1"/>
      <c r="C3" s="1"/>
      <c r="D3" s="1"/>
      <c r="E3" s="1"/>
      <c r="F3" s="1"/>
      <c r="G3" s="1"/>
      <c r="H3" s="1"/>
      <c r="I3" s="1"/>
      <c r="J3" s="1"/>
      <c r="K3" s="1"/>
      <c r="L3" s="1"/>
      <c r="M3" s="1"/>
      <c r="N3" s="1"/>
      <c r="O3" s="1"/>
      <c r="P3" s="1"/>
      <c r="Q3" s="1"/>
      <c r="R3" s="1"/>
      <c r="S3" s="1"/>
      <c r="T3" s="1"/>
      <c r="U3" s="1"/>
      <c r="V3" s="1"/>
      <c r="W3" s="1"/>
      <c r="X3" s="1"/>
      <c r="Y3" s="1"/>
    </row>
    <row r="4" spans="1:25" ht="15.75" customHeight="1" x14ac:dyDescent="0.25">
      <c r="A4" s="15" t="s">
        <v>38</v>
      </c>
      <c r="B4" s="1"/>
      <c r="C4" s="1"/>
      <c r="D4" s="1"/>
      <c r="E4" s="1"/>
      <c r="F4" s="1"/>
      <c r="G4" s="1"/>
      <c r="H4" s="1"/>
      <c r="I4" s="1"/>
      <c r="J4" s="1"/>
      <c r="K4" s="1"/>
      <c r="L4" s="1"/>
      <c r="M4" s="1"/>
      <c r="N4" s="1"/>
      <c r="O4" s="1"/>
      <c r="P4" s="1"/>
      <c r="Q4" s="1"/>
      <c r="R4" s="1"/>
      <c r="S4" s="1"/>
      <c r="T4" s="1"/>
      <c r="U4" s="1"/>
      <c r="V4" s="1"/>
      <c r="W4" s="1"/>
      <c r="X4" s="1"/>
      <c r="Y4" s="1"/>
    </row>
    <row r="5" spans="1:25" ht="47.25" customHeight="1" x14ac:dyDescent="0.25">
      <c r="A5" s="29" t="s">
        <v>168</v>
      </c>
      <c r="B5" s="26" t="s">
        <v>169</v>
      </c>
      <c r="C5" s="26" t="s">
        <v>170</v>
      </c>
      <c r="D5" s="26" t="s">
        <v>171</v>
      </c>
      <c r="E5" s="26" t="s">
        <v>172</v>
      </c>
      <c r="F5" s="26" t="s">
        <v>173</v>
      </c>
      <c r="G5" s="26" t="s">
        <v>174</v>
      </c>
      <c r="H5" s="26" t="s">
        <v>175</v>
      </c>
      <c r="I5" s="26" t="s">
        <v>176</v>
      </c>
      <c r="J5" s="26" t="s">
        <v>177</v>
      </c>
      <c r="K5" s="26" t="s">
        <v>178</v>
      </c>
      <c r="L5" s="26" t="s">
        <v>179</v>
      </c>
      <c r="M5" s="1"/>
      <c r="N5" s="1"/>
      <c r="O5" s="1"/>
      <c r="P5" s="1"/>
      <c r="Q5" s="1"/>
      <c r="R5" s="1"/>
      <c r="S5" s="1"/>
      <c r="T5" s="1"/>
      <c r="U5" s="1"/>
      <c r="V5" s="1"/>
      <c r="W5" s="1"/>
      <c r="X5" s="1"/>
      <c r="Y5" s="1"/>
    </row>
    <row r="6" spans="1:25" ht="15" customHeight="1" x14ac:dyDescent="0.25">
      <c r="A6" s="27" t="s">
        <v>180</v>
      </c>
      <c r="B6" s="30">
        <v>117093</v>
      </c>
      <c r="C6" s="30">
        <v>3760</v>
      </c>
      <c r="D6" s="31">
        <v>3.2111227827453397E-2</v>
      </c>
      <c r="E6" s="30">
        <v>52978</v>
      </c>
      <c r="F6" s="30">
        <v>9126</v>
      </c>
      <c r="G6" s="31">
        <v>0.45244378400075203</v>
      </c>
      <c r="H6" s="30">
        <v>499</v>
      </c>
      <c r="I6" s="30">
        <v>170</v>
      </c>
      <c r="J6" s="30" t="s">
        <v>181</v>
      </c>
      <c r="K6" s="30" t="s">
        <v>181</v>
      </c>
      <c r="L6" s="30">
        <v>179866</v>
      </c>
    </row>
    <row r="7" spans="1:25" x14ac:dyDescent="0.25">
      <c r="A7" s="27" t="s">
        <v>182</v>
      </c>
      <c r="B7" s="30">
        <v>119565</v>
      </c>
      <c r="C7" s="30">
        <v>3910</v>
      </c>
      <c r="D7" s="31">
        <v>3.2701877639777499E-2</v>
      </c>
      <c r="E7" s="30">
        <v>52280</v>
      </c>
      <c r="F7" s="30">
        <v>9428</v>
      </c>
      <c r="G7" s="31">
        <v>0.43725170409400699</v>
      </c>
      <c r="H7" s="30">
        <v>388</v>
      </c>
      <c r="I7" s="30">
        <v>153</v>
      </c>
      <c r="J7" s="30" t="s">
        <v>181</v>
      </c>
      <c r="K7" s="30" t="s">
        <v>181</v>
      </c>
      <c r="L7" s="30">
        <v>181814</v>
      </c>
    </row>
    <row r="8" spans="1:25" x14ac:dyDescent="0.25">
      <c r="A8" s="27" t="s">
        <v>183</v>
      </c>
      <c r="B8" s="30">
        <v>116048</v>
      </c>
      <c r="C8" s="30">
        <v>3858</v>
      </c>
      <c r="D8" s="31">
        <v>3.3244864194126603E-2</v>
      </c>
      <c r="E8" s="30">
        <v>52088</v>
      </c>
      <c r="F8" s="30">
        <v>8834</v>
      </c>
      <c r="G8" s="31">
        <v>0.44884875224045201</v>
      </c>
      <c r="H8" s="30">
        <v>450</v>
      </c>
      <c r="I8" s="30">
        <v>166</v>
      </c>
      <c r="J8" s="30" t="s">
        <v>181</v>
      </c>
      <c r="K8" s="30" t="s">
        <v>181</v>
      </c>
      <c r="L8" s="30">
        <v>177586</v>
      </c>
    </row>
    <row r="9" spans="1:25" x14ac:dyDescent="0.25">
      <c r="A9" s="27" t="s">
        <v>184</v>
      </c>
      <c r="B9" s="30">
        <v>111760</v>
      </c>
      <c r="C9" s="30">
        <v>4034</v>
      </c>
      <c r="D9" s="31">
        <v>3.6095204008589801E-2</v>
      </c>
      <c r="E9" s="30">
        <v>48518</v>
      </c>
      <c r="F9" s="30">
        <v>8464</v>
      </c>
      <c r="G9" s="31">
        <v>0.43412670007158199</v>
      </c>
      <c r="H9" s="30">
        <v>290</v>
      </c>
      <c r="I9" s="30">
        <v>162</v>
      </c>
      <c r="J9" s="30" t="s">
        <v>181</v>
      </c>
      <c r="K9" s="30">
        <v>283</v>
      </c>
      <c r="L9" s="30">
        <v>169477</v>
      </c>
    </row>
    <row r="10" spans="1:25" x14ac:dyDescent="0.25">
      <c r="A10" s="27" t="s">
        <v>185</v>
      </c>
      <c r="B10" s="30">
        <v>119784</v>
      </c>
      <c r="C10" s="30">
        <v>4009</v>
      </c>
      <c r="D10" s="31">
        <v>3.3500000000000002E-2</v>
      </c>
      <c r="E10" s="30">
        <v>52348</v>
      </c>
      <c r="F10" s="30">
        <v>9244</v>
      </c>
      <c r="G10" s="31">
        <v>0.437</v>
      </c>
      <c r="H10" s="30">
        <v>302</v>
      </c>
      <c r="I10" s="30">
        <v>94</v>
      </c>
      <c r="J10" s="30" t="s">
        <v>181</v>
      </c>
      <c r="K10" s="30">
        <v>2747</v>
      </c>
      <c r="L10" s="30">
        <v>184519</v>
      </c>
    </row>
    <row r="11" spans="1:25" x14ac:dyDescent="0.25">
      <c r="A11" s="27" t="s">
        <v>186</v>
      </c>
      <c r="B11" s="30">
        <v>118624</v>
      </c>
      <c r="C11" s="30">
        <v>3554</v>
      </c>
      <c r="D11" s="31">
        <v>0.03</v>
      </c>
      <c r="E11" s="30">
        <v>49653</v>
      </c>
      <c r="F11" s="30">
        <v>9298</v>
      </c>
      <c r="G11" s="31">
        <v>0.41860000000000003</v>
      </c>
      <c r="H11" s="30">
        <v>285</v>
      </c>
      <c r="I11" s="30">
        <v>79</v>
      </c>
      <c r="J11" s="30" t="s">
        <v>181</v>
      </c>
      <c r="K11" s="30">
        <v>2832</v>
      </c>
      <c r="L11" s="30">
        <v>180771</v>
      </c>
    </row>
    <row r="12" spans="1:25" x14ac:dyDescent="0.25">
      <c r="A12" s="27" t="s">
        <v>187</v>
      </c>
      <c r="B12" s="30">
        <v>119993</v>
      </c>
      <c r="C12" s="30">
        <v>3621</v>
      </c>
      <c r="D12" s="31">
        <v>3.0200000000000001E-2</v>
      </c>
      <c r="E12" s="30">
        <v>52032</v>
      </c>
      <c r="F12" s="30">
        <v>8976</v>
      </c>
      <c r="G12" s="31">
        <v>0.43359999999999999</v>
      </c>
      <c r="H12" s="30">
        <v>274</v>
      </c>
      <c r="I12" s="30">
        <v>79</v>
      </c>
      <c r="J12" s="30" t="s">
        <v>181</v>
      </c>
      <c r="K12" s="30">
        <v>2943</v>
      </c>
      <c r="L12" s="30">
        <v>184297</v>
      </c>
    </row>
    <row r="13" spans="1:25" x14ac:dyDescent="0.25">
      <c r="A13" s="27" t="s">
        <v>188</v>
      </c>
      <c r="B13" s="30">
        <v>112028</v>
      </c>
      <c r="C13" s="30">
        <v>3584</v>
      </c>
      <c r="D13" s="31">
        <v>3.2000000000000001E-2</v>
      </c>
      <c r="E13" s="30">
        <v>46670</v>
      </c>
      <c r="F13" s="30">
        <v>8528</v>
      </c>
      <c r="G13" s="31">
        <v>0.41660000000000003</v>
      </c>
      <c r="H13" s="30">
        <v>290</v>
      </c>
      <c r="I13" s="30">
        <v>89</v>
      </c>
      <c r="J13" s="30">
        <v>27</v>
      </c>
      <c r="K13" s="30">
        <v>4332</v>
      </c>
      <c r="L13" s="30">
        <v>171964</v>
      </c>
    </row>
    <row r="14" spans="1:25" x14ac:dyDescent="0.25">
      <c r="A14" s="27" t="s">
        <v>189</v>
      </c>
      <c r="B14" s="30">
        <v>118294</v>
      </c>
      <c r="C14" s="30">
        <v>3785</v>
      </c>
      <c r="D14" s="31">
        <v>3.2000000000000001E-2</v>
      </c>
      <c r="E14" s="30">
        <v>50798</v>
      </c>
      <c r="F14" s="30">
        <v>9460</v>
      </c>
      <c r="G14" s="31">
        <v>0.4294</v>
      </c>
      <c r="H14" s="30">
        <v>290</v>
      </c>
      <c r="I14" s="30">
        <v>90</v>
      </c>
      <c r="J14" s="30">
        <v>63</v>
      </c>
      <c r="K14" s="30">
        <v>6464</v>
      </c>
      <c r="L14" s="30">
        <v>185459</v>
      </c>
    </row>
    <row r="15" spans="1:25" ht="15.75" customHeight="1" x14ac:dyDescent="0.25">
      <c r="A15" s="27" t="s">
        <v>190</v>
      </c>
      <c r="B15" s="30">
        <v>117584</v>
      </c>
      <c r="C15" s="30">
        <v>3695</v>
      </c>
      <c r="D15" s="31">
        <v>3.1399999999999997E-2</v>
      </c>
      <c r="E15" s="30">
        <v>49768</v>
      </c>
      <c r="F15" s="30">
        <v>9246</v>
      </c>
      <c r="G15" s="31">
        <v>0.42330000000000001</v>
      </c>
      <c r="H15" s="30">
        <v>249</v>
      </c>
      <c r="I15" s="30">
        <v>66</v>
      </c>
      <c r="J15" s="30">
        <v>25</v>
      </c>
      <c r="K15" s="30">
        <v>5958</v>
      </c>
      <c r="L15" s="30">
        <v>182896</v>
      </c>
      <c r="M15" s="1"/>
      <c r="N15" s="1"/>
      <c r="O15" s="1"/>
      <c r="P15" s="1"/>
      <c r="Q15" s="1"/>
      <c r="R15" s="1"/>
      <c r="S15" s="1"/>
      <c r="T15" s="1"/>
      <c r="U15" s="1"/>
      <c r="V15" s="1"/>
      <c r="W15" s="1"/>
      <c r="X15" s="1"/>
      <c r="Y15" s="1"/>
    </row>
    <row r="16" spans="1:25" ht="15.75" customHeight="1" x14ac:dyDescent="0.25">
      <c r="A16" s="27" t="s">
        <v>191</v>
      </c>
      <c r="B16" s="30">
        <v>118078</v>
      </c>
      <c r="C16" s="30">
        <v>4115</v>
      </c>
      <c r="D16" s="31">
        <v>3.4799999999999998E-2</v>
      </c>
      <c r="E16" s="30">
        <v>49747</v>
      </c>
      <c r="F16" s="30">
        <v>8687</v>
      </c>
      <c r="G16" s="31">
        <v>0.42130000000000001</v>
      </c>
      <c r="H16" s="30">
        <v>316</v>
      </c>
      <c r="I16" s="30">
        <v>86</v>
      </c>
      <c r="J16" s="30">
        <v>21</v>
      </c>
      <c r="K16" s="30">
        <v>6196</v>
      </c>
      <c r="L16" s="30">
        <v>183131</v>
      </c>
      <c r="M16" s="1"/>
      <c r="N16" s="1"/>
      <c r="O16" s="1"/>
      <c r="P16" s="1"/>
      <c r="Q16" s="1"/>
      <c r="R16" s="1"/>
      <c r="S16" s="1"/>
      <c r="T16" s="1"/>
      <c r="U16" s="1"/>
      <c r="V16" s="1"/>
      <c r="W16" s="1"/>
      <c r="X16" s="1"/>
      <c r="Y16" s="1"/>
    </row>
    <row r="17" spans="1:25" ht="15" customHeight="1" x14ac:dyDescent="0.25">
      <c r="A17" s="27" t="s">
        <v>192</v>
      </c>
      <c r="B17" s="30">
        <v>114857</v>
      </c>
      <c r="C17" s="30">
        <v>3725</v>
      </c>
      <c r="D17" s="31">
        <v>3.2399999999999998E-2</v>
      </c>
      <c r="E17" s="30">
        <v>47821</v>
      </c>
      <c r="F17" s="30">
        <v>8574</v>
      </c>
      <c r="G17" s="31">
        <v>0.41639999999999999</v>
      </c>
      <c r="H17" s="30">
        <v>326</v>
      </c>
      <c r="I17" s="30">
        <v>76</v>
      </c>
      <c r="J17" s="30">
        <v>43</v>
      </c>
      <c r="K17" s="30">
        <v>6359</v>
      </c>
      <c r="L17" s="30">
        <v>178056</v>
      </c>
    </row>
    <row r="18" spans="1:25" x14ac:dyDescent="0.25">
      <c r="A18" s="27" t="s">
        <v>193</v>
      </c>
      <c r="B18" s="30">
        <v>3230</v>
      </c>
      <c r="C18" s="30">
        <v>102</v>
      </c>
      <c r="D18" s="31">
        <v>3.1600000000000003E-2</v>
      </c>
      <c r="E18" s="30">
        <v>6135</v>
      </c>
      <c r="F18" s="30">
        <v>5042</v>
      </c>
      <c r="G18" s="31" t="s">
        <v>181</v>
      </c>
      <c r="H18" s="30">
        <v>42</v>
      </c>
      <c r="I18" s="30">
        <v>35</v>
      </c>
      <c r="J18" s="30">
        <v>9</v>
      </c>
      <c r="K18" s="30">
        <v>4861</v>
      </c>
      <c r="L18" s="30">
        <v>19354</v>
      </c>
    </row>
    <row r="19" spans="1:25" x14ac:dyDescent="0.25">
      <c r="A19" s="27" t="s">
        <v>194</v>
      </c>
      <c r="B19" s="30">
        <v>89222</v>
      </c>
      <c r="C19" s="30">
        <v>109</v>
      </c>
      <c r="D19" s="31">
        <v>1.1999999999999999E-3</v>
      </c>
      <c r="E19" s="30">
        <v>35182</v>
      </c>
      <c r="F19" s="30">
        <v>8023</v>
      </c>
      <c r="G19" s="31">
        <v>0.39429999999999998</v>
      </c>
      <c r="H19" s="30">
        <v>152</v>
      </c>
      <c r="I19" s="30">
        <v>39</v>
      </c>
      <c r="J19" s="30">
        <v>69</v>
      </c>
      <c r="K19" s="30">
        <v>10147</v>
      </c>
      <c r="L19" s="30">
        <v>142834</v>
      </c>
    </row>
    <row r="20" spans="1:25" x14ac:dyDescent="0.25">
      <c r="A20" s="27" t="s">
        <v>195</v>
      </c>
      <c r="B20" s="30">
        <v>126956</v>
      </c>
      <c r="C20" s="30">
        <v>2153</v>
      </c>
      <c r="D20" s="31">
        <v>1.7000000000000001E-2</v>
      </c>
      <c r="E20" s="30">
        <v>57542</v>
      </c>
      <c r="F20" s="30">
        <v>8122</v>
      </c>
      <c r="G20" s="31">
        <v>0.45319999999999999</v>
      </c>
      <c r="H20" s="30">
        <v>254</v>
      </c>
      <c r="I20" s="30">
        <v>72</v>
      </c>
      <c r="J20" s="30">
        <v>200</v>
      </c>
      <c r="K20" s="30">
        <v>8133</v>
      </c>
      <c r="L20" s="30">
        <v>201279</v>
      </c>
    </row>
    <row r="21" spans="1:25" x14ac:dyDescent="0.25">
      <c r="A21" s="27" t="s">
        <v>196</v>
      </c>
      <c r="B21" s="30">
        <v>91936</v>
      </c>
      <c r="C21" s="30">
        <v>1469</v>
      </c>
      <c r="D21" s="31">
        <v>1.6E-2</v>
      </c>
      <c r="E21" s="30">
        <v>42215</v>
      </c>
      <c r="F21" s="30">
        <v>6207</v>
      </c>
      <c r="G21" s="31">
        <v>0.4592</v>
      </c>
      <c r="H21" s="30">
        <v>303</v>
      </c>
      <c r="I21" s="30">
        <v>102</v>
      </c>
      <c r="J21" s="30">
        <v>259</v>
      </c>
      <c r="K21" s="30">
        <v>7414</v>
      </c>
      <c r="L21" s="30">
        <v>148436</v>
      </c>
    </row>
    <row r="22" spans="1:25" x14ac:dyDescent="0.25">
      <c r="A22" s="27" t="s">
        <v>197</v>
      </c>
      <c r="B22" s="30">
        <v>112755</v>
      </c>
      <c r="C22" s="30">
        <v>2235</v>
      </c>
      <c r="D22" s="31">
        <v>1.9800000000000002E-2</v>
      </c>
      <c r="E22" s="30">
        <v>48201</v>
      </c>
      <c r="F22" s="30">
        <v>8993</v>
      </c>
      <c r="G22" s="31">
        <v>0.42749999999999999</v>
      </c>
      <c r="H22" s="30">
        <v>393</v>
      </c>
      <c r="I22" s="30">
        <v>112</v>
      </c>
      <c r="J22" s="30">
        <v>225</v>
      </c>
      <c r="K22" s="30">
        <v>9473</v>
      </c>
      <c r="L22" s="30">
        <v>180152</v>
      </c>
    </row>
    <row r="23" spans="1:25" x14ac:dyDescent="0.25">
      <c r="A23" s="27" t="s">
        <v>198</v>
      </c>
      <c r="B23" s="30">
        <v>103456</v>
      </c>
      <c r="C23" s="30">
        <v>2274</v>
      </c>
      <c r="D23" s="31">
        <v>2.1999999999999999E-2</v>
      </c>
      <c r="E23" s="30">
        <v>42282</v>
      </c>
      <c r="F23" s="30">
        <v>9110</v>
      </c>
      <c r="G23" s="31">
        <v>0.40870000000000001</v>
      </c>
      <c r="H23" s="30">
        <v>239</v>
      </c>
      <c r="I23" s="30">
        <v>98</v>
      </c>
      <c r="J23" s="30">
        <v>164</v>
      </c>
      <c r="K23" s="30">
        <v>9410</v>
      </c>
      <c r="L23" s="30">
        <v>164759</v>
      </c>
    </row>
    <row r="24" spans="1:25" x14ac:dyDescent="0.25">
      <c r="A24" s="27" t="s">
        <v>199</v>
      </c>
      <c r="B24" s="30">
        <v>115317</v>
      </c>
      <c r="C24" s="30">
        <v>3331</v>
      </c>
      <c r="D24" s="31">
        <v>2.8899999999999999E-2</v>
      </c>
      <c r="E24" s="30">
        <v>46826</v>
      </c>
      <c r="F24" s="30">
        <v>8567</v>
      </c>
      <c r="G24" s="31">
        <v>0.40610000000000002</v>
      </c>
      <c r="H24" s="30">
        <v>295</v>
      </c>
      <c r="I24" s="30">
        <v>86</v>
      </c>
      <c r="J24" s="30">
        <v>217</v>
      </c>
      <c r="K24" s="30">
        <v>9420</v>
      </c>
      <c r="L24" s="30">
        <v>180728</v>
      </c>
    </row>
    <row r="25" spans="1:25" x14ac:dyDescent="0.25">
      <c r="A25" s="27" t="s">
        <v>200</v>
      </c>
      <c r="B25" s="30">
        <v>104556</v>
      </c>
      <c r="C25" s="30">
        <v>3729</v>
      </c>
      <c r="D25" s="31">
        <v>3.5700000000000003E-2</v>
      </c>
      <c r="E25" s="30">
        <v>42098</v>
      </c>
      <c r="F25" s="30">
        <v>7801</v>
      </c>
      <c r="G25" s="31">
        <v>0.40260000000000001</v>
      </c>
      <c r="H25" s="30">
        <v>345</v>
      </c>
      <c r="I25" s="30">
        <v>116</v>
      </c>
      <c r="J25" s="30">
        <v>233</v>
      </c>
      <c r="K25" s="30">
        <v>9081</v>
      </c>
      <c r="L25" s="30">
        <v>164230</v>
      </c>
    </row>
    <row r="26" spans="1:25" ht="15.75" customHeight="1" x14ac:dyDescent="0.25">
      <c r="A26" s="27" t="s">
        <v>201</v>
      </c>
      <c r="B26" s="30">
        <v>112779</v>
      </c>
      <c r="C26" s="30">
        <v>3664</v>
      </c>
      <c r="D26" s="31">
        <v>3.2488317860594598E-2</v>
      </c>
      <c r="E26" s="30">
        <v>46344</v>
      </c>
      <c r="F26" s="30">
        <v>9542</v>
      </c>
      <c r="G26" s="31">
        <v>0.41092756630223698</v>
      </c>
      <c r="H26" s="30">
        <v>291</v>
      </c>
      <c r="I26" s="30">
        <v>91</v>
      </c>
      <c r="J26" s="30">
        <v>318</v>
      </c>
      <c r="K26" s="30">
        <v>10501</v>
      </c>
      <c r="L26" s="30">
        <v>179866</v>
      </c>
      <c r="M26" s="1"/>
      <c r="N26" s="1"/>
      <c r="O26" s="1"/>
      <c r="P26" s="1"/>
      <c r="Q26" s="1"/>
      <c r="R26" s="1"/>
      <c r="S26" s="1"/>
      <c r="T26" s="1"/>
      <c r="U26" s="1"/>
      <c r="V26" s="1"/>
      <c r="W26" s="1"/>
      <c r="X26" s="1"/>
      <c r="Y26" s="1"/>
    </row>
    <row r="27" spans="1:25" ht="15.75" customHeight="1" x14ac:dyDescent="0.25">
      <c r="A27" s="27" t="s">
        <v>202</v>
      </c>
      <c r="B27" s="30">
        <v>108561</v>
      </c>
      <c r="C27" s="30">
        <v>3477</v>
      </c>
      <c r="D27" s="31">
        <v>3.2028076381020801E-2</v>
      </c>
      <c r="E27" s="30">
        <v>42600</v>
      </c>
      <c r="F27" s="30">
        <v>9359</v>
      </c>
      <c r="G27" s="31">
        <v>0.392406112692403</v>
      </c>
      <c r="H27" s="30">
        <v>385</v>
      </c>
      <c r="I27" s="30">
        <v>130</v>
      </c>
      <c r="J27" s="30">
        <v>248</v>
      </c>
      <c r="K27" s="30">
        <v>11172</v>
      </c>
      <c r="L27" s="30">
        <v>172455</v>
      </c>
      <c r="M27" s="1"/>
      <c r="N27" s="1"/>
      <c r="O27" s="1"/>
      <c r="P27" s="1"/>
      <c r="Q27" s="1"/>
      <c r="R27" s="1"/>
      <c r="S27" s="1"/>
      <c r="T27" s="1"/>
      <c r="U27" s="1"/>
      <c r="V27" s="1"/>
      <c r="W27" s="1"/>
      <c r="X27" s="1"/>
      <c r="Y27" s="1"/>
    </row>
    <row r="28" spans="1:25" ht="15" customHeight="1" x14ac:dyDescent="0.25">
      <c r="A28" s="27" t="s">
        <v>203</v>
      </c>
      <c r="B28" s="30">
        <v>115312</v>
      </c>
      <c r="C28" s="30">
        <v>3852</v>
      </c>
      <c r="D28" s="31">
        <v>3.34050228944082E-2</v>
      </c>
      <c r="E28" s="30">
        <v>46752</v>
      </c>
      <c r="F28" s="30">
        <v>9312</v>
      </c>
      <c r="G28" s="31">
        <v>0.40543915637574601</v>
      </c>
      <c r="H28" s="30">
        <v>328</v>
      </c>
      <c r="I28" s="30">
        <v>117</v>
      </c>
      <c r="J28" s="30">
        <v>393</v>
      </c>
      <c r="K28" s="30">
        <v>12116</v>
      </c>
      <c r="L28" s="30">
        <v>184330</v>
      </c>
    </row>
    <row r="29" spans="1:25" x14ac:dyDescent="0.25">
      <c r="A29" s="27" t="s">
        <v>204</v>
      </c>
      <c r="B29" s="30">
        <v>109652</v>
      </c>
      <c r="C29" s="30">
        <v>3383</v>
      </c>
      <c r="D29" s="31">
        <v>3.0852150439572502E-2</v>
      </c>
      <c r="E29" s="30">
        <v>42356</v>
      </c>
      <c r="F29" s="30">
        <v>8394</v>
      </c>
      <c r="G29" s="31">
        <v>0.38627658410243298</v>
      </c>
      <c r="H29" s="30">
        <v>341</v>
      </c>
      <c r="I29" s="30">
        <v>76</v>
      </c>
      <c r="J29" s="30">
        <v>358</v>
      </c>
      <c r="K29" s="30">
        <v>11651</v>
      </c>
      <c r="L29" s="30">
        <v>172828</v>
      </c>
    </row>
    <row r="30" spans="1:25" x14ac:dyDescent="0.25">
      <c r="A30" s="27" t="s">
        <v>205</v>
      </c>
      <c r="B30" s="30">
        <v>117941</v>
      </c>
      <c r="C30" s="30">
        <v>4455</v>
      </c>
      <c r="D30" s="31">
        <v>3.7773123850060597E-2</v>
      </c>
      <c r="E30" s="30">
        <v>46074</v>
      </c>
      <c r="F30" s="30">
        <v>9731</v>
      </c>
      <c r="G30" s="31">
        <v>0.390652953595442</v>
      </c>
      <c r="H30" s="30">
        <v>405</v>
      </c>
      <c r="I30" s="30">
        <v>121</v>
      </c>
      <c r="J30" s="30">
        <v>398</v>
      </c>
      <c r="K30" s="30">
        <v>13126</v>
      </c>
      <c r="L30" s="30">
        <v>187796</v>
      </c>
    </row>
    <row r="31" spans="1:25" x14ac:dyDescent="0.25">
      <c r="A31" s="27" t="s">
        <v>206</v>
      </c>
      <c r="B31" s="30">
        <v>116811</v>
      </c>
      <c r="C31" s="30">
        <v>3777</v>
      </c>
      <c r="D31" s="31">
        <v>3.2334283586306099E-2</v>
      </c>
      <c r="E31" s="30">
        <v>44731</v>
      </c>
      <c r="F31" s="30">
        <v>9441</v>
      </c>
      <c r="G31" s="31">
        <v>0.38293482634340897</v>
      </c>
      <c r="H31" s="30">
        <v>301</v>
      </c>
      <c r="I31" s="30">
        <v>97</v>
      </c>
      <c r="J31" s="30">
        <v>275</v>
      </c>
      <c r="K31" s="30">
        <v>12148</v>
      </c>
      <c r="L31" s="30">
        <v>183804</v>
      </c>
    </row>
    <row r="32" spans="1:25" x14ac:dyDescent="0.25">
      <c r="A32" s="27" t="s">
        <v>207</v>
      </c>
      <c r="B32" s="30">
        <v>118479</v>
      </c>
      <c r="C32" s="30">
        <v>4505</v>
      </c>
      <c r="D32" s="31">
        <v>3.8023615999459803E-2</v>
      </c>
      <c r="E32" s="30">
        <v>45640</v>
      </c>
      <c r="F32" s="30">
        <v>9111</v>
      </c>
      <c r="G32" s="31">
        <v>0.38521594544180798</v>
      </c>
      <c r="H32" s="30">
        <v>323</v>
      </c>
      <c r="I32" s="30">
        <v>131</v>
      </c>
      <c r="J32" s="30">
        <v>476</v>
      </c>
      <c r="K32" s="30">
        <v>12561</v>
      </c>
      <c r="L32" s="30">
        <v>186721</v>
      </c>
    </row>
    <row r="33" spans="1:25" x14ac:dyDescent="0.25">
      <c r="A33" s="27" t="s">
        <v>208</v>
      </c>
      <c r="B33" s="30">
        <v>114145</v>
      </c>
      <c r="C33" s="30">
        <v>3833</v>
      </c>
      <c r="D33" s="31">
        <v>3.35800954925752E-2</v>
      </c>
      <c r="E33" s="30">
        <v>41544</v>
      </c>
      <c r="F33" s="30">
        <v>8629</v>
      </c>
      <c r="G33" s="31">
        <v>0.36395812343948503</v>
      </c>
      <c r="H33" s="30">
        <v>406</v>
      </c>
      <c r="I33" s="30">
        <v>175</v>
      </c>
      <c r="J33" s="30">
        <v>419</v>
      </c>
      <c r="K33" s="30">
        <v>11817</v>
      </c>
      <c r="L33" s="30">
        <v>177135</v>
      </c>
    </row>
    <row r="34" spans="1:25" x14ac:dyDescent="0.25">
      <c r="A34" s="27" t="s">
        <v>209</v>
      </c>
      <c r="B34" s="30">
        <v>117122</v>
      </c>
      <c r="C34" s="30">
        <v>4224</v>
      </c>
      <c r="D34" s="31">
        <v>3.6064957907139601E-2</v>
      </c>
      <c r="E34" s="30">
        <v>44129</v>
      </c>
      <c r="F34" s="30">
        <v>9627</v>
      </c>
      <c r="G34" s="31">
        <v>0.37677806048394002</v>
      </c>
      <c r="H34" s="30">
        <v>357</v>
      </c>
      <c r="I34" s="30">
        <v>147</v>
      </c>
      <c r="J34" s="30">
        <v>513</v>
      </c>
      <c r="K34" s="30">
        <v>13623</v>
      </c>
      <c r="L34" s="30">
        <v>185518</v>
      </c>
      <c r="P34" s="27" t="s">
        <v>211</v>
      </c>
    </row>
    <row r="35" spans="1:25" x14ac:dyDescent="0.25">
      <c r="A35" s="27" t="s">
        <v>210</v>
      </c>
      <c r="B35" s="30">
        <v>115587</v>
      </c>
      <c r="C35" s="30">
        <v>4008</v>
      </c>
      <c r="D35" s="31">
        <v>3.46751797347453E-2</v>
      </c>
      <c r="E35" s="30">
        <v>42280</v>
      </c>
      <c r="F35" s="30">
        <v>9847</v>
      </c>
      <c r="G35" s="31">
        <v>0.36578507963698298</v>
      </c>
      <c r="H35" s="30">
        <v>243</v>
      </c>
      <c r="I35" s="30">
        <v>136</v>
      </c>
      <c r="J35" s="30">
        <v>357</v>
      </c>
      <c r="K35" s="30">
        <v>12714</v>
      </c>
      <c r="L35" s="30">
        <v>181164</v>
      </c>
    </row>
    <row r="36" spans="1:25" x14ac:dyDescent="0.25">
      <c r="B36" s="30"/>
      <c r="C36" s="30"/>
      <c r="D36" s="31"/>
      <c r="E36" s="30"/>
      <c r="F36" s="30"/>
      <c r="G36" s="31"/>
      <c r="H36" s="30"/>
      <c r="I36" s="30"/>
      <c r="J36" s="30"/>
      <c r="K36" s="30"/>
      <c r="L36" s="30"/>
    </row>
    <row r="37" spans="1:25" x14ac:dyDescent="0.25">
      <c r="A37" s="28" t="str">
        <f>HYPERLINK("#'Table of contents'!A1", "To Table of Contents")</f>
        <v>To Table of Contents</v>
      </c>
    </row>
    <row r="38" spans="1:25" ht="15.75" customHeight="1" x14ac:dyDescent="0.25">
      <c r="A38" s="28" t="str">
        <f>HYPERLINK("#'Notes'!A1", "To Notes")</f>
        <v>To Notes</v>
      </c>
      <c r="B38" s="1"/>
      <c r="C38" s="1"/>
      <c r="D38" s="1"/>
      <c r="E38" s="1"/>
      <c r="F38" s="1"/>
      <c r="G38" s="1"/>
      <c r="H38" s="1"/>
      <c r="I38" s="1"/>
      <c r="J38" s="1"/>
      <c r="K38" s="1"/>
      <c r="L38" s="1"/>
      <c r="M38" s="1"/>
      <c r="N38" s="1"/>
      <c r="O38" s="1"/>
      <c r="P38" s="1"/>
      <c r="Q38" s="1"/>
      <c r="R38" s="1"/>
      <c r="S38" s="1"/>
      <c r="T38" s="1"/>
      <c r="U38" s="1"/>
      <c r="V38" s="1"/>
      <c r="W38" s="1"/>
      <c r="X38" s="1"/>
      <c r="Y38" s="1"/>
    </row>
    <row r="39" spans="1:25" ht="15" customHeight="1" x14ac:dyDescent="0.25"/>
    <row r="48" spans="1:25" ht="15.75" customHeight="1" x14ac:dyDescent="0.25">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2:25" ht="15.75" customHeight="1" x14ac:dyDescent="0.25">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2:25" ht="15.75" customHeight="1" x14ac:dyDescent="0.25">
      <c r="B50" s="14"/>
      <c r="C50" s="14"/>
      <c r="D50" s="14"/>
      <c r="E50" s="14"/>
      <c r="F50" s="14"/>
      <c r="G50" s="14"/>
      <c r="H50" s="14"/>
      <c r="I50" s="14"/>
      <c r="J50" s="14"/>
      <c r="K50" s="14"/>
      <c r="L50" s="14"/>
      <c r="M50" s="14"/>
      <c r="N50" s="14"/>
      <c r="O50" s="14"/>
      <c r="P50" s="14"/>
      <c r="Q50" s="14"/>
      <c r="R50" s="14"/>
      <c r="S50" s="14"/>
      <c r="T50" s="14"/>
      <c r="U50" s="14"/>
      <c r="V50" s="14"/>
      <c r="W50" s="14"/>
      <c r="X50" s="14"/>
      <c r="Y50" s="14"/>
    </row>
  </sheetData>
  <pageMargins left="0.7" right="0.7" top="0.75" bottom="0.75" header="0.3" footer="0.3"/>
  <pageSetup paperSize="9" orientation="portrait"/>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4"/>
  <sheetViews>
    <sheetView workbookViewId="0"/>
  </sheetViews>
  <sheetFormatPr defaultColWidth="11" defaultRowHeight="15.75" x14ac:dyDescent="0.25"/>
  <cols>
    <col min="1" max="1" width="13.125" customWidth="1"/>
    <col min="2" max="31" width="19.875" customWidth="1"/>
  </cols>
  <sheetData>
    <row r="1" spans="1:31" ht="18.75" customHeight="1" x14ac:dyDescent="0.3">
      <c r="A1" s="12" t="s">
        <v>39</v>
      </c>
      <c r="B1" s="1"/>
      <c r="C1" s="1"/>
      <c r="D1" s="1"/>
      <c r="E1" s="1"/>
      <c r="F1" s="1"/>
      <c r="G1" s="1"/>
      <c r="H1" s="1"/>
      <c r="I1" s="1"/>
      <c r="J1" s="1"/>
      <c r="K1" s="1"/>
      <c r="L1" s="1"/>
      <c r="M1" s="1"/>
      <c r="N1" s="1"/>
      <c r="O1" s="1"/>
      <c r="P1" s="1"/>
      <c r="Q1" s="1"/>
      <c r="R1" s="1"/>
      <c r="S1" s="1"/>
      <c r="T1" s="1"/>
      <c r="U1" s="1"/>
      <c r="V1" s="1"/>
      <c r="W1" s="1"/>
      <c r="X1" s="1"/>
      <c r="Y1" s="13"/>
      <c r="AD1" s="27" t="s">
        <v>252</v>
      </c>
    </row>
    <row r="2" spans="1:31" ht="15.75" customHeight="1" x14ac:dyDescent="0.25">
      <c r="A2" s="15" t="s">
        <v>40</v>
      </c>
      <c r="B2" s="1"/>
      <c r="C2" s="1"/>
      <c r="D2" s="1"/>
      <c r="E2" s="1"/>
      <c r="F2" s="1"/>
      <c r="G2" s="1"/>
      <c r="H2" s="1"/>
      <c r="I2" s="1"/>
      <c r="J2" s="1"/>
      <c r="K2" s="1"/>
      <c r="L2" s="1"/>
      <c r="M2" s="1"/>
      <c r="N2" s="1"/>
      <c r="O2" s="1"/>
      <c r="P2" s="1"/>
      <c r="Q2" s="1"/>
      <c r="R2" s="1"/>
      <c r="S2" s="1"/>
      <c r="T2" s="1"/>
      <c r="U2" s="1"/>
      <c r="V2" s="1"/>
      <c r="W2" s="1"/>
      <c r="X2" s="1"/>
      <c r="Y2" s="1"/>
    </row>
    <row r="3" spans="1:31" ht="15.75" customHeight="1" x14ac:dyDescent="0.25">
      <c r="A3" s="15" t="s">
        <v>13</v>
      </c>
      <c r="B3" s="1"/>
      <c r="C3" s="1"/>
      <c r="D3" s="1"/>
      <c r="E3" s="1"/>
      <c r="F3" s="1"/>
      <c r="G3" s="1"/>
      <c r="H3" s="1"/>
      <c r="I3" s="1"/>
      <c r="J3" s="1"/>
      <c r="K3" s="1"/>
      <c r="L3" s="1"/>
      <c r="M3" s="1"/>
      <c r="N3" s="1"/>
      <c r="O3" s="1"/>
      <c r="P3" s="1"/>
      <c r="Q3" s="1"/>
      <c r="R3" s="1"/>
      <c r="S3" s="1"/>
      <c r="T3" s="1"/>
      <c r="U3" s="1"/>
      <c r="V3" s="1"/>
      <c r="W3" s="1"/>
      <c r="X3" s="1"/>
      <c r="Y3" s="1"/>
    </row>
    <row r="4" spans="1:31" ht="15" customHeight="1" x14ac:dyDescent="0.25">
      <c r="A4" s="15" t="s">
        <v>41</v>
      </c>
    </row>
    <row r="5" spans="1:31" ht="15.75" customHeight="1" x14ac:dyDescent="0.25">
      <c r="A5" s="3" t="s">
        <v>42</v>
      </c>
    </row>
    <row r="6" spans="1:31" ht="31.5" customHeight="1" x14ac:dyDescent="0.25">
      <c r="A6" s="29" t="s">
        <v>212</v>
      </c>
      <c r="B6" s="26" t="s">
        <v>213</v>
      </c>
      <c r="C6" s="26" t="s">
        <v>214</v>
      </c>
      <c r="D6" s="26" t="s">
        <v>215</v>
      </c>
      <c r="E6" s="26" t="s">
        <v>216</v>
      </c>
      <c r="F6" s="26" t="s">
        <v>217</v>
      </c>
      <c r="G6" s="26" t="s">
        <v>218</v>
      </c>
      <c r="H6" s="26" t="s">
        <v>219</v>
      </c>
      <c r="I6" s="26" t="s">
        <v>220</v>
      </c>
      <c r="J6" s="26" t="s">
        <v>221</v>
      </c>
      <c r="K6" s="26" t="s">
        <v>222</v>
      </c>
      <c r="L6" s="26" t="s">
        <v>223</v>
      </c>
      <c r="M6" s="26" t="s">
        <v>224</v>
      </c>
      <c r="N6" s="26" t="s">
        <v>225</v>
      </c>
      <c r="O6" s="26" t="s">
        <v>226</v>
      </c>
      <c r="P6" s="26" t="s">
        <v>227</v>
      </c>
      <c r="Q6" s="26" t="s">
        <v>228</v>
      </c>
      <c r="R6" s="26" t="s">
        <v>229</v>
      </c>
      <c r="S6" s="26" t="s">
        <v>230</v>
      </c>
      <c r="T6" s="26" t="s">
        <v>231</v>
      </c>
      <c r="U6" s="26" t="s">
        <v>232</v>
      </c>
      <c r="V6" s="26" t="s">
        <v>233</v>
      </c>
      <c r="W6" s="26" t="s">
        <v>234</v>
      </c>
      <c r="X6" s="26" t="s">
        <v>235</v>
      </c>
      <c r="Y6" s="26" t="s">
        <v>236</v>
      </c>
      <c r="Z6" s="26" t="s">
        <v>237</v>
      </c>
      <c r="AA6" s="26" t="s">
        <v>238</v>
      </c>
      <c r="AB6" s="26" t="s">
        <v>239</v>
      </c>
      <c r="AC6" s="26" t="s">
        <v>240</v>
      </c>
      <c r="AD6" s="26" t="s">
        <v>241</v>
      </c>
      <c r="AE6" s="26" t="s">
        <v>242</v>
      </c>
    </row>
    <row r="7" spans="1:31" x14ac:dyDescent="0.25">
      <c r="A7" t="s">
        <v>243</v>
      </c>
      <c r="B7" s="30">
        <v>1850</v>
      </c>
      <c r="C7" s="30">
        <v>1849</v>
      </c>
      <c r="D7" s="30">
        <v>1760</v>
      </c>
      <c r="E7" s="30">
        <v>1854</v>
      </c>
      <c r="F7" s="30">
        <v>1815</v>
      </c>
      <c r="G7" s="30">
        <v>1930</v>
      </c>
      <c r="H7" s="30">
        <v>1810</v>
      </c>
      <c r="I7" s="30">
        <v>1851</v>
      </c>
      <c r="J7" s="30">
        <v>1854</v>
      </c>
      <c r="K7" s="30">
        <v>1704</v>
      </c>
      <c r="L7" s="30">
        <v>1737</v>
      </c>
      <c r="M7" s="30">
        <v>1879</v>
      </c>
      <c r="N7" s="30">
        <v>53</v>
      </c>
      <c r="O7" s="30">
        <v>1220</v>
      </c>
      <c r="P7" s="30">
        <v>1628</v>
      </c>
      <c r="Q7" s="30">
        <v>1272</v>
      </c>
      <c r="R7" s="30">
        <v>1489</v>
      </c>
      <c r="S7" s="30">
        <v>1355</v>
      </c>
      <c r="T7" s="30">
        <v>1315</v>
      </c>
      <c r="U7" s="30">
        <v>1358</v>
      </c>
      <c r="V7" s="30">
        <v>1562</v>
      </c>
      <c r="W7" s="30">
        <v>1460</v>
      </c>
      <c r="X7" s="30">
        <v>1484</v>
      </c>
      <c r="Y7" s="30">
        <v>1439</v>
      </c>
      <c r="Z7" s="30">
        <v>1481</v>
      </c>
      <c r="AA7" s="30">
        <v>1484</v>
      </c>
      <c r="AB7" s="30">
        <v>1436</v>
      </c>
      <c r="AC7" s="30">
        <v>1512</v>
      </c>
      <c r="AD7" s="30">
        <v>1526</v>
      </c>
      <c r="AE7" s="30">
        <v>1483</v>
      </c>
    </row>
    <row r="8" spans="1:31" x14ac:dyDescent="0.25">
      <c r="A8" t="s">
        <v>244</v>
      </c>
      <c r="B8" s="30">
        <v>11470</v>
      </c>
      <c r="C8" s="30">
        <v>12953</v>
      </c>
      <c r="D8" s="30">
        <v>12153</v>
      </c>
      <c r="E8" s="30">
        <v>11698</v>
      </c>
      <c r="F8" s="30">
        <v>12167</v>
      </c>
      <c r="G8" s="30">
        <v>13174</v>
      </c>
      <c r="H8" s="30">
        <v>12709</v>
      </c>
      <c r="I8" s="30">
        <v>12224</v>
      </c>
      <c r="J8" s="30">
        <v>12248</v>
      </c>
      <c r="K8" s="30">
        <v>13342</v>
      </c>
      <c r="L8" s="30">
        <v>12587</v>
      </c>
      <c r="M8" s="30">
        <v>12776</v>
      </c>
      <c r="N8" s="30">
        <v>302</v>
      </c>
      <c r="O8" s="30">
        <v>8909</v>
      </c>
      <c r="P8" s="30">
        <v>13838</v>
      </c>
      <c r="Q8" s="30">
        <v>9976</v>
      </c>
      <c r="R8" s="30">
        <v>11282</v>
      </c>
      <c r="S8" s="30">
        <v>10678</v>
      </c>
      <c r="T8" s="30">
        <v>11841</v>
      </c>
      <c r="U8" s="30">
        <v>11080</v>
      </c>
      <c r="V8" s="30">
        <v>11870</v>
      </c>
      <c r="W8" s="30">
        <v>11784</v>
      </c>
      <c r="X8" s="30">
        <v>12123</v>
      </c>
      <c r="Y8" s="30">
        <v>11292</v>
      </c>
      <c r="Z8" s="30">
        <v>11860</v>
      </c>
      <c r="AA8" s="30">
        <v>12124</v>
      </c>
      <c r="AB8" s="30">
        <v>12027</v>
      </c>
      <c r="AC8" s="30">
        <v>11545</v>
      </c>
      <c r="AD8" s="30">
        <v>11574</v>
      </c>
      <c r="AE8" s="30">
        <v>12728</v>
      </c>
    </row>
    <row r="9" spans="1:31" x14ac:dyDescent="0.25">
      <c r="A9" t="s">
        <v>245</v>
      </c>
      <c r="B9" s="30">
        <v>2346</v>
      </c>
      <c r="C9" s="30">
        <v>2418</v>
      </c>
      <c r="D9" s="30">
        <v>2296</v>
      </c>
      <c r="E9" s="30">
        <v>2137</v>
      </c>
      <c r="F9" s="30">
        <v>2369</v>
      </c>
      <c r="G9" s="30">
        <v>2480</v>
      </c>
      <c r="H9" s="30">
        <v>2348</v>
      </c>
      <c r="I9" s="30">
        <v>2151</v>
      </c>
      <c r="J9" s="30">
        <v>2339</v>
      </c>
      <c r="K9" s="30">
        <v>2478</v>
      </c>
      <c r="L9" s="30">
        <v>2180</v>
      </c>
      <c r="M9" s="30">
        <v>2315</v>
      </c>
      <c r="N9" s="30">
        <v>68</v>
      </c>
      <c r="O9" s="30">
        <v>1905</v>
      </c>
      <c r="P9" s="30">
        <v>2714</v>
      </c>
      <c r="Q9" s="30">
        <v>1913</v>
      </c>
      <c r="R9" s="30">
        <v>2164</v>
      </c>
      <c r="S9" s="30">
        <v>2161</v>
      </c>
      <c r="T9" s="30">
        <v>2093</v>
      </c>
      <c r="U9" s="30">
        <v>2094</v>
      </c>
      <c r="V9" s="30">
        <v>2239</v>
      </c>
      <c r="W9" s="30">
        <v>2339</v>
      </c>
      <c r="X9" s="30">
        <v>2125</v>
      </c>
      <c r="Y9" s="30">
        <v>2127</v>
      </c>
      <c r="Z9" s="30">
        <v>2342</v>
      </c>
      <c r="AA9" s="30">
        <v>2482</v>
      </c>
      <c r="AB9" s="30">
        <v>2177</v>
      </c>
      <c r="AC9" s="30">
        <v>2379</v>
      </c>
      <c r="AD9" s="30">
        <v>2471</v>
      </c>
      <c r="AE9" s="30">
        <v>2582</v>
      </c>
    </row>
    <row r="10" spans="1:31" x14ac:dyDescent="0.25">
      <c r="A10" t="s">
        <v>246</v>
      </c>
      <c r="B10" s="30">
        <v>2998</v>
      </c>
      <c r="C10" s="30">
        <v>2849</v>
      </c>
      <c r="D10" s="30">
        <v>2906</v>
      </c>
      <c r="E10" s="30">
        <v>2837</v>
      </c>
      <c r="F10" s="30">
        <v>2885</v>
      </c>
      <c r="G10" s="30">
        <v>2587</v>
      </c>
      <c r="H10" s="30">
        <v>2733</v>
      </c>
      <c r="I10" s="30">
        <v>2461</v>
      </c>
      <c r="J10" s="30">
        <v>2565</v>
      </c>
      <c r="K10" s="30">
        <v>2282</v>
      </c>
      <c r="L10" s="30">
        <v>2443</v>
      </c>
      <c r="M10" s="30">
        <v>2392</v>
      </c>
      <c r="N10" s="30">
        <v>94</v>
      </c>
      <c r="O10" s="30">
        <v>1660</v>
      </c>
      <c r="P10" s="30">
        <v>2296</v>
      </c>
      <c r="Q10" s="30">
        <v>1874</v>
      </c>
      <c r="R10" s="30">
        <v>2289</v>
      </c>
      <c r="S10" s="30">
        <v>1972</v>
      </c>
      <c r="T10" s="30">
        <v>2103</v>
      </c>
      <c r="U10" s="30">
        <v>1927</v>
      </c>
      <c r="V10" s="30">
        <v>1929</v>
      </c>
      <c r="W10" s="30">
        <v>1862</v>
      </c>
      <c r="X10" s="30">
        <v>2036</v>
      </c>
      <c r="Y10" s="30">
        <v>1988</v>
      </c>
      <c r="Z10" s="30">
        <v>2006</v>
      </c>
      <c r="AA10" s="30">
        <v>1910</v>
      </c>
      <c r="AB10" s="30">
        <v>1994</v>
      </c>
      <c r="AC10" s="30">
        <v>1926</v>
      </c>
      <c r="AD10" s="30">
        <v>1910</v>
      </c>
      <c r="AE10" s="30">
        <v>1767</v>
      </c>
    </row>
    <row r="11" spans="1:31" x14ac:dyDescent="0.25">
      <c r="A11" t="s">
        <v>247</v>
      </c>
      <c r="B11" s="30">
        <v>5906</v>
      </c>
      <c r="C11" s="30">
        <v>6018</v>
      </c>
      <c r="D11" s="30">
        <v>6240</v>
      </c>
      <c r="E11" s="30">
        <v>6024</v>
      </c>
      <c r="F11" s="30">
        <v>5936</v>
      </c>
      <c r="G11" s="30">
        <v>5803</v>
      </c>
      <c r="H11" s="30">
        <v>6211</v>
      </c>
      <c r="I11" s="30">
        <v>5891</v>
      </c>
      <c r="J11" s="30">
        <v>5489</v>
      </c>
      <c r="K11" s="30">
        <v>5571</v>
      </c>
      <c r="L11" s="30">
        <v>6043</v>
      </c>
      <c r="M11" s="30">
        <v>5993</v>
      </c>
      <c r="N11" s="30">
        <v>195</v>
      </c>
      <c r="O11" s="30">
        <v>4267</v>
      </c>
      <c r="P11" s="30">
        <v>6079</v>
      </c>
      <c r="Q11" s="30">
        <v>5206</v>
      </c>
      <c r="R11" s="30">
        <v>5181</v>
      </c>
      <c r="S11" s="30">
        <v>4857</v>
      </c>
      <c r="T11" s="30">
        <v>5426</v>
      </c>
      <c r="U11" s="30">
        <v>5040</v>
      </c>
      <c r="V11" s="30">
        <v>4951</v>
      </c>
      <c r="W11" s="30">
        <v>4864</v>
      </c>
      <c r="X11" s="30">
        <v>5328</v>
      </c>
      <c r="Y11" s="30">
        <v>5221</v>
      </c>
      <c r="Z11" s="30">
        <v>5162</v>
      </c>
      <c r="AA11" s="30">
        <v>5059</v>
      </c>
      <c r="AB11" s="30">
        <v>5310</v>
      </c>
      <c r="AC11" s="30">
        <v>5131</v>
      </c>
      <c r="AD11" s="30">
        <v>4878</v>
      </c>
      <c r="AE11" s="30">
        <v>4611</v>
      </c>
    </row>
    <row r="12" spans="1:31" ht="15.75" customHeight="1" x14ac:dyDescent="0.25">
      <c r="A12" t="s">
        <v>248</v>
      </c>
      <c r="B12" s="30">
        <v>14455</v>
      </c>
      <c r="C12" s="30">
        <v>14468</v>
      </c>
      <c r="D12" s="30">
        <v>14950</v>
      </c>
      <c r="E12" s="30">
        <v>14757</v>
      </c>
      <c r="F12" s="30">
        <v>15294</v>
      </c>
      <c r="G12" s="30">
        <v>15495</v>
      </c>
      <c r="H12" s="30">
        <v>16423</v>
      </c>
      <c r="I12" s="30">
        <v>14712</v>
      </c>
      <c r="J12" s="30">
        <v>15212</v>
      </c>
      <c r="K12" s="30">
        <v>15307</v>
      </c>
      <c r="L12" s="30">
        <v>16273</v>
      </c>
      <c r="M12" s="30">
        <v>15603</v>
      </c>
      <c r="N12" s="30">
        <v>472</v>
      </c>
      <c r="O12" s="30">
        <v>12011</v>
      </c>
      <c r="P12" s="30">
        <v>17143</v>
      </c>
      <c r="Q12" s="30">
        <v>12628</v>
      </c>
      <c r="R12" s="30">
        <v>15552</v>
      </c>
      <c r="S12" s="30">
        <v>15150</v>
      </c>
      <c r="T12" s="30">
        <v>17229</v>
      </c>
      <c r="U12" s="30">
        <v>14933</v>
      </c>
      <c r="V12" s="30">
        <v>15210</v>
      </c>
      <c r="W12" s="30">
        <v>15202</v>
      </c>
      <c r="X12" s="30">
        <v>16524</v>
      </c>
      <c r="Y12" s="30">
        <v>15713</v>
      </c>
      <c r="Z12" s="30">
        <v>16531</v>
      </c>
      <c r="AA12" s="30">
        <v>17040</v>
      </c>
      <c r="AB12" s="30">
        <v>17892</v>
      </c>
      <c r="AC12" s="30">
        <v>16883</v>
      </c>
      <c r="AD12" s="30">
        <v>16481</v>
      </c>
      <c r="AE12" s="30">
        <v>16308</v>
      </c>
    </row>
    <row r="13" spans="1:31" ht="15.75" customHeight="1" x14ac:dyDescent="0.25">
      <c r="A13" t="s">
        <v>249</v>
      </c>
      <c r="B13" s="30">
        <v>8369</v>
      </c>
      <c r="C13" s="30">
        <v>8501</v>
      </c>
      <c r="D13" s="30">
        <v>8611</v>
      </c>
      <c r="E13" s="30">
        <v>8140</v>
      </c>
      <c r="F13" s="30">
        <v>9662</v>
      </c>
      <c r="G13" s="30">
        <v>9060</v>
      </c>
      <c r="H13" s="30">
        <v>9483</v>
      </c>
      <c r="I13" s="30">
        <v>8726</v>
      </c>
      <c r="J13" s="30">
        <v>9777</v>
      </c>
      <c r="K13" s="30">
        <v>9487</v>
      </c>
      <c r="L13" s="30">
        <v>10081</v>
      </c>
      <c r="M13" s="30">
        <v>9112</v>
      </c>
      <c r="N13" s="30">
        <v>223</v>
      </c>
      <c r="O13" s="30">
        <v>7266</v>
      </c>
      <c r="P13" s="30">
        <v>9815</v>
      </c>
      <c r="Q13" s="30">
        <v>6735</v>
      </c>
      <c r="R13" s="30">
        <v>9162</v>
      </c>
      <c r="S13" s="30">
        <v>8702</v>
      </c>
      <c r="T13" s="30">
        <v>10116</v>
      </c>
      <c r="U13" s="30">
        <v>8813</v>
      </c>
      <c r="V13" s="30">
        <v>10202</v>
      </c>
      <c r="W13" s="30">
        <v>9757</v>
      </c>
      <c r="X13" s="30">
        <v>10455</v>
      </c>
      <c r="Y13" s="30">
        <v>9499</v>
      </c>
      <c r="Z13" s="30">
        <v>10982</v>
      </c>
      <c r="AA13" s="30">
        <v>10556</v>
      </c>
      <c r="AB13" s="30">
        <v>11197</v>
      </c>
      <c r="AC13" s="30">
        <v>10467</v>
      </c>
      <c r="AD13" s="30">
        <v>11168</v>
      </c>
      <c r="AE13" s="30">
        <v>10969</v>
      </c>
    </row>
    <row r="14" spans="1:31" x14ac:dyDescent="0.25">
      <c r="A14" t="s">
        <v>250</v>
      </c>
      <c r="B14" s="30">
        <v>0</v>
      </c>
      <c r="C14" s="30">
        <v>0</v>
      </c>
      <c r="D14" s="30">
        <v>0</v>
      </c>
      <c r="E14" s="30">
        <v>0</v>
      </c>
      <c r="F14" s="30">
        <v>0</v>
      </c>
      <c r="G14" s="30">
        <v>0</v>
      </c>
      <c r="H14" s="30">
        <v>0</v>
      </c>
      <c r="I14" s="30">
        <v>0</v>
      </c>
      <c r="J14" s="30">
        <v>0</v>
      </c>
      <c r="K14" s="30">
        <v>0</v>
      </c>
      <c r="L14" s="30">
        <v>0</v>
      </c>
      <c r="M14" s="30">
        <v>0</v>
      </c>
      <c r="N14" s="30">
        <v>0</v>
      </c>
      <c r="O14" s="30">
        <v>0</v>
      </c>
      <c r="P14" s="30">
        <v>1</v>
      </c>
      <c r="Q14" s="30">
        <v>0</v>
      </c>
      <c r="R14" s="30">
        <v>0</v>
      </c>
      <c r="S14" s="30">
        <v>0</v>
      </c>
      <c r="T14" s="30">
        <v>0</v>
      </c>
      <c r="U14" s="30">
        <v>0</v>
      </c>
      <c r="V14" s="30">
        <v>0</v>
      </c>
      <c r="W14" s="30">
        <v>0</v>
      </c>
      <c r="X14" s="30">
        <v>2</v>
      </c>
      <c r="Y14" s="30">
        <v>0</v>
      </c>
      <c r="Z14" s="30">
        <v>0</v>
      </c>
      <c r="AA14" s="30">
        <v>0</v>
      </c>
      <c r="AB14" s="30">
        <v>0</v>
      </c>
      <c r="AC14" s="30">
        <v>0</v>
      </c>
      <c r="AD14" s="30">
        <v>0</v>
      </c>
      <c r="AE14" s="30">
        <v>0</v>
      </c>
    </row>
    <row r="15" spans="1:31" x14ac:dyDescent="0.25">
      <c r="A15" s="29" t="s">
        <v>251</v>
      </c>
      <c r="B15" s="27">
        <v>47394</v>
      </c>
      <c r="C15" s="27">
        <v>49056</v>
      </c>
      <c r="D15" s="27">
        <v>48916</v>
      </c>
      <c r="E15" s="27">
        <v>47447</v>
      </c>
      <c r="F15" s="27">
        <v>50128</v>
      </c>
      <c r="G15" s="27">
        <v>50529</v>
      </c>
      <c r="H15" s="27">
        <v>51717</v>
      </c>
      <c r="I15" s="27">
        <v>48016</v>
      </c>
      <c r="J15" s="27">
        <v>49484</v>
      </c>
      <c r="K15" s="27">
        <v>50171</v>
      </c>
      <c r="L15" s="27">
        <v>51344</v>
      </c>
      <c r="M15" s="27">
        <v>50070</v>
      </c>
      <c r="N15" s="27">
        <v>1407</v>
      </c>
      <c r="O15" s="27">
        <v>37238</v>
      </c>
      <c r="P15" s="27">
        <v>53514</v>
      </c>
      <c r="Q15" s="27">
        <v>39604</v>
      </c>
      <c r="R15" s="27">
        <v>47119</v>
      </c>
      <c r="S15" s="27">
        <v>44875</v>
      </c>
      <c r="T15" s="27">
        <v>50123</v>
      </c>
      <c r="U15" s="27">
        <v>45245</v>
      </c>
      <c r="V15" s="27">
        <v>47963</v>
      </c>
      <c r="W15" s="27">
        <v>47268</v>
      </c>
      <c r="X15" s="27">
        <v>50077</v>
      </c>
      <c r="Y15" s="27">
        <v>47279</v>
      </c>
      <c r="Z15" s="27">
        <v>50364</v>
      </c>
      <c r="AA15" s="27">
        <v>50655</v>
      </c>
      <c r="AB15" s="27">
        <v>52033</v>
      </c>
      <c r="AC15" s="27">
        <v>49843</v>
      </c>
      <c r="AD15" s="27">
        <v>50008</v>
      </c>
      <c r="AE15" s="27">
        <v>50448</v>
      </c>
    </row>
    <row r="16" spans="1:31" x14ac:dyDescent="0.25">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row>
    <row r="17" spans="1:31" ht="15.75" customHeight="1" x14ac:dyDescent="0.25">
      <c r="A17" s="3" t="s">
        <v>43</v>
      </c>
    </row>
    <row r="18" spans="1:31" ht="31.5" customHeight="1" x14ac:dyDescent="0.25">
      <c r="A18" s="29" t="s">
        <v>212</v>
      </c>
      <c r="B18" s="26" t="s">
        <v>213</v>
      </c>
      <c r="C18" s="26" t="s">
        <v>214</v>
      </c>
      <c r="D18" s="26" t="s">
        <v>215</v>
      </c>
      <c r="E18" s="26" t="s">
        <v>216</v>
      </c>
      <c r="F18" s="26" t="s">
        <v>217</v>
      </c>
      <c r="G18" s="26" t="s">
        <v>218</v>
      </c>
      <c r="H18" s="26" t="s">
        <v>219</v>
      </c>
      <c r="I18" s="26" t="s">
        <v>220</v>
      </c>
      <c r="J18" s="26" t="s">
        <v>221</v>
      </c>
      <c r="K18" s="26" t="s">
        <v>222</v>
      </c>
      <c r="L18" s="26" t="s">
        <v>223</v>
      </c>
      <c r="M18" s="26" t="s">
        <v>224</v>
      </c>
      <c r="N18" s="26" t="s">
        <v>225</v>
      </c>
      <c r="O18" s="26" t="s">
        <v>226</v>
      </c>
      <c r="P18" s="26" t="s">
        <v>227</v>
      </c>
      <c r="Q18" s="26" t="s">
        <v>228</v>
      </c>
      <c r="R18" s="26" t="s">
        <v>229</v>
      </c>
      <c r="S18" s="26" t="s">
        <v>230</v>
      </c>
      <c r="T18" s="26" t="s">
        <v>231</v>
      </c>
      <c r="U18" s="26" t="s">
        <v>232</v>
      </c>
      <c r="V18" s="26" t="s">
        <v>233</v>
      </c>
      <c r="W18" s="26" t="s">
        <v>234</v>
      </c>
      <c r="X18" s="26" t="s">
        <v>235</v>
      </c>
      <c r="Y18" s="26" t="s">
        <v>236</v>
      </c>
      <c r="Z18" s="26" t="s">
        <v>237</v>
      </c>
      <c r="AA18" s="26" t="s">
        <v>238</v>
      </c>
      <c r="AB18" s="26" t="s">
        <v>239</v>
      </c>
      <c r="AC18" s="26" t="s">
        <v>240</v>
      </c>
      <c r="AD18" s="26" t="s">
        <v>241</v>
      </c>
      <c r="AE18" s="26" t="s">
        <v>242</v>
      </c>
    </row>
    <row r="19" spans="1:31" x14ac:dyDescent="0.25">
      <c r="A19" t="s">
        <v>243</v>
      </c>
      <c r="B19" s="30">
        <v>1943</v>
      </c>
      <c r="C19" s="30">
        <v>2000</v>
      </c>
      <c r="D19" s="30">
        <v>1900</v>
      </c>
      <c r="E19" s="30">
        <v>1967</v>
      </c>
      <c r="F19" s="30">
        <v>1865</v>
      </c>
      <c r="G19" s="30">
        <v>1929</v>
      </c>
      <c r="H19" s="30">
        <v>1743</v>
      </c>
      <c r="I19" s="30">
        <v>1866</v>
      </c>
      <c r="J19" s="30">
        <v>1946</v>
      </c>
      <c r="K19" s="30">
        <v>1756</v>
      </c>
      <c r="L19" s="30">
        <v>1782</v>
      </c>
      <c r="M19" s="30">
        <v>1906</v>
      </c>
      <c r="N19" s="30">
        <v>56</v>
      </c>
      <c r="O19" s="30">
        <v>1235</v>
      </c>
      <c r="P19" s="30">
        <v>1644</v>
      </c>
      <c r="Q19" s="30">
        <v>1184</v>
      </c>
      <c r="R19" s="30">
        <v>1542</v>
      </c>
      <c r="S19" s="30">
        <v>1343</v>
      </c>
      <c r="T19" s="30">
        <v>1412</v>
      </c>
      <c r="U19" s="30">
        <v>1427</v>
      </c>
      <c r="V19" s="30">
        <v>1594</v>
      </c>
      <c r="W19" s="30">
        <v>1514</v>
      </c>
      <c r="X19" s="30">
        <v>1508</v>
      </c>
      <c r="Y19" s="30">
        <v>1557</v>
      </c>
      <c r="Z19" s="30">
        <v>1594</v>
      </c>
      <c r="AA19" s="30">
        <v>1530</v>
      </c>
      <c r="AB19" s="30">
        <v>1519</v>
      </c>
      <c r="AC19" s="30">
        <v>1602</v>
      </c>
      <c r="AD19" s="30">
        <v>1612</v>
      </c>
      <c r="AE19" s="30">
        <v>1546</v>
      </c>
    </row>
    <row r="20" spans="1:31" x14ac:dyDescent="0.25">
      <c r="A20" t="s">
        <v>244</v>
      </c>
      <c r="B20" s="30">
        <v>13749</v>
      </c>
      <c r="C20" s="30">
        <v>14981</v>
      </c>
      <c r="D20" s="30">
        <v>14411</v>
      </c>
      <c r="E20" s="30">
        <v>13971</v>
      </c>
      <c r="F20" s="30">
        <v>14415</v>
      </c>
      <c r="G20" s="30">
        <v>15465</v>
      </c>
      <c r="H20" s="30">
        <v>15261</v>
      </c>
      <c r="I20" s="30">
        <v>14101</v>
      </c>
      <c r="J20" s="30">
        <v>14447</v>
      </c>
      <c r="K20" s="30">
        <v>15494</v>
      </c>
      <c r="L20" s="30">
        <v>14913</v>
      </c>
      <c r="M20" s="30">
        <v>14809</v>
      </c>
      <c r="N20" s="30">
        <v>360</v>
      </c>
      <c r="O20" s="30">
        <v>10772</v>
      </c>
      <c r="P20" s="30">
        <v>17786</v>
      </c>
      <c r="Q20" s="30">
        <v>11596</v>
      </c>
      <c r="R20" s="30">
        <v>13274</v>
      </c>
      <c r="S20" s="30">
        <v>12120</v>
      </c>
      <c r="T20" s="30">
        <v>14356</v>
      </c>
      <c r="U20" s="30">
        <v>13148</v>
      </c>
      <c r="V20" s="30">
        <v>14222</v>
      </c>
      <c r="W20" s="30">
        <v>13269</v>
      </c>
      <c r="X20" s="30">
        <v>14169</v>
      </c>
      <c r="Y20" s="30">
        <v>13394</v>
      </c>
      <c r="Z20" s="30">
        <v>13441</v>
      </c>
      <c r="AA20" s="30">
        <v>14029</v>
      </c>
      <c r="AB20" s="30">
        <v>14010</v>
      </c>
      <c r="AC20" s="30">
        <v>13459</v>
      </c>
      <c r="AD20" s="30">
        <v>13824</v>
      </c>
      <c r="AE20" s="30">
        <v>14604</v>
      </c>
    </row>
    <row r="21" spans="1:31" x14ac:dyDescent="0.25">
      <c r="A21" t="s">
        <v>245</v>
      </c>
      <c r="B21" s="30">
        <v>3631</v>
      </c>
      <c r="C21" s="30">
        <v>3646</v>
      </c>
      <c r="D21" s="30">
        <v>3828</v>
      </c>
      <c r="E21" s="30">
        <v>3529</v>
      </c>
      <c r="F21" s="30">
        <v>3553</v>
      </c>
      <c r="G21" s="30">
        <v>3675</v>
      </c>
      <c r="H21" s="30">
        <v>3731</v>
      </c>
      <c r="I21" s="30">
        <v>3441</v>
      </c>
      <c r="J21" s="30">
        <v>3534</v>
      </c>
      <c r="K21" s="30">
        <v>3697</v>
      </c>
      <c r="L21" s="30">
        <v>3343</v>
      </c>
      <c r="M21" s="30">
        <v>3543</v>
      </c>
      <c r="N21" s="30">
        <v>110</v>
      </c>
      <c r="O21" s="30">
        <v>3044</v>
      </c>
      <c r="P21" s="30">
        <v>4490</v>
      </c>
      <c r="Q21" s="30">
        <v>3157</v>
      </c>
      <c r="R21" s="30">
        <v>3151</v>
      </c>
      <c r="S21" s="30">
        <v>2960</v>
      </c>
      <c r="T21" s="30">
        <v>3300</v>
      </c>
      <c r="U21" s="30">
        <v>3181</v>
      </c>
      <c r="V21" s="30">
        <v>3174</v>
      </c>
      <c r="W21" s="30">
        <v>3216</v>
      </c>
      <c r="X21" s="30">
        <v>3343</v>
      </c>
      <c r="Y21" s="30">
        <v>3355</v>
      </c>
      <c r="Z21" s="30">
        <v>3249</v>
      </c>
      <c r="AA21" s="30">
        <v>3487</v>
      </c>
      <c r="AB21" s="30">
        <v>3463</v>
      </c>
      <c r="AC21" s="30">
        <v>3438</v>
      </c>
      <c r="AD21" s="30">
        <v>3522</v>
      </c>
      <c r="AE21" s="30">
        <v>3560</v>
      </c>
    </row>
    <row r="22" spans="1:31" x14ac:dyDescent="0.25">
      <c r="A22" t="s">
        <v>246</v>
      </c>
      <c r="B22" s="30">
        <v>7512</v>
      </c>
      <c r="C22" s="30">
        <v>7026</v>
      </c>
      <c r="D22" s="30">
        <v>7106</v>
      </c>
      <c r="E22" s="30">
        <v>7123</v>
      </c>
      <c r="F22" s="30">
        <v>7133</v>
      </c>
      <c r="G22" s="30">
        <v>6529</v>
      </c>
      <c r="H22" s="30">
        <v>6718</v>
      </c>
      <c r="I22" s="30">
        <v>6467</v>
      </c>
      <c r="J22" s="30">
        <v>6477</v>
      </c>
      <c r="K22" s="30">
        <v>5591</v>
      </c>
      <c r="L22" s="30">
        <v>5886</v>
      </c>
      <c r="M22" s="30">
        <v>5810</v>
      </c>
      <c r="N22" s="30">
        <v>199</v>
      </c>
      <c r="O22" s="30">
        <v>4302</v>
      </c>
      <c r="P22" s="30">
        <v>6065</v>
      </c>
      <c r="Q22" s="30">
        <v>5126</v>
      </c>
      <c r="R22" s="30">
        <v>5664</v>
      </c>
      <c r="S22" s="30">
        <v>4120</v>
      </c>
      <c r="T22" s="30">
        <v>4510</v>
      </c>
      <c r="U22" s="30">
        <v>4318</v>
      </c>
      <c r="V22" s="30">
        <v>4184</v>
      </c>
      <c r="W22" s="30">
        <v>3890</v>
      </c>
      <c r="X22" s="30">
        <v>4422</v>
      </c>
      <c r="Y22" s="30">
        <v>4318</v>
      </c>
      <c r="Z22" s="30">
        <v>4481</v>
      </c>
      <c r="AA22" s="30">
        <v>4045</v>
      </c>
      <c r="AB22" s="30">
        <v>4026</v>
      </c>
      <c r="AC22" s="30">
        <v>3904</v>
      </c>
      <c r="AD22" s="30">
        <v>3704</v>
      </c>
      <c r="AE22" s="30">
        <v>3169</v>
      </c>
    </row>
    <row r="23" spans="1:31" x14ac:dyDescent="0.25">
      <c r="A23" t="s">
        <v>247</v>
      </c>
      <c r="B23" s="30">
        <v>8040</v>
      </c>
      <c r="C23" s="30">
        <v>7980</v>
      </c>
      <c r="D23" s="30">
        <v>7858</v>
      </c>
      <c r="E23" s="30">
        <v>7547</v>
      </c>
      <c r="F23" s="30">
        <v>8117</v>
      </c>
      <c r="G23" s="30">
        <v>7748</v>
      </c>
      <c r="H23" s="30">
        <v>7823</v>
      </c>
      <c r="I23" s="30">
        <v>7595</v>
      </c>
      <c r="J23" s="30">
        <v>7828</v>
      </c>
      <c r="K23" s="30">
        <v>7627</v>
      </c>
      <c r="L23" s="30">
        <v>7282</v>
      </c>
      <c r="M23" s="30">
        <v>7254</v>
      </c>
      <c r="N23" s="30">
        <v>248</v>
      </c>
      <c r="O23" s="30">
        <v>6233</v>
      </c>
      <c r="P23" s="30">
        <v>8551</v>
      </c>
      <c r="Q23" s="30">
        <v>6780</v>
      </c>
      <c r="R23" s="30">
        <v>7492</v>
      </c>
      <c r="S23" s="30">
        <v>6651</v>
      </c>
      <c r="T23" s="30">
        <v>6967</v>
      </c>
      <c r="U23" s="30">
        <v>6520</v>
      </c>
      <c r="V23" s="30">
        <v>6912</v>
      </c>
      <c r="W23" s="30">
        <v>6645</v>
      </c>
      <c r="X23" s="30">
        <v>6900</v>
      </c>
      <c r="Y23" s="30">
        <v>6810</v>
      </c>
      <c r="Z23" s="30">
        <v>7218</v>
      </c>
      <c r="AA23" s="30">
        <v>6890</v>
      </c>
      <c r="AB23" s="30">
        <v>6805</v>
      </c>
      <c r="AC23" s="30">
        <v>6658</v>
      </c>
      <c r="AD23" s="30">
        <v>6564</v>
      </c>
      <c r="AE23" s="30">
        <v>6287</v>
      </c>
    </row>
    <row r="24" spans="1:31" x14ac:dyDescent="0.25">
      <c r="A24" t="s">
        <v>248</v>
      </c>
      <c r="B24" s="30">
        <v>17842</v>
      </c>
      <c r="C24" s="30">
        <v>17633</v>
      </c>
      <c r="D24" s="30">
        <v>17264</v>
      </c>
      <c r="E24" s="30">
        <v>16674</v>
      </c>
      <c r="F24" s="30">
        <v>19183</v>
      </c>
      <c r="G24" s="30">
        <v>18356</v>
      </c>
      <c r="H24" s="30">
        <v>18631</v>
      </c>
      <c r="I24" s="30">
        <v>17343</v>
      </c>
      <c r="J24" s="30">
        <v>19344</v>
      </c>
      <c r="K24" s="30">
        <v>18577</v>
      </c>
      <c r="L24" s="30">
        <v>18450</v>
      </c>
      <c r="M24" s="30">
        <v>17822</v>
      </c>
      <c r="N24" s="30">
        <v>503</v>
      </c>
      <c r="O24" s="30">
        <v>15393</v>
      </c>
      <c r="P24" s="30">
        <v>20549</v>
      </c>
      <c r="Q24" s="30">
        <v>14734</v>
      </c>
      <c r="R24" s="30">
        <v>20032</v>
      </c>
      <c r="S24" s="30">
        <v>18168</v>
      </c>
      <c r="T24" s="30">
        <v>19873</v>
      </c>
      <c r="U24" s="30">
        <v>17370</v>
      </c>
      <c r="V24" s="30">
        <v>18805</v>
      </c>
      <c r="W24" s="30">
        <v>17912</v>
      </c>
      <c r="X24" s="30">
        <v>19418</v>
      </c>
      <c r="Y24" s="30">
        <v>18526</v>
      </c>
      <c r="Z24" s="30">
        <v>20734</v>
      </c>
      <c r="AA24" s="30">
        <v>20330</v>
      </c>
      <c r="AB24" s="30">
        <v>20359</v>
      </c>
      <c r="AC24" s="30">
        <v>19667</v>
      </c>
      <c r="AD24" s="30">
        <v>20457</v>
      </c>
      <c r="AE24" s="30">
        <v>19567</v>
      </c>
    </row>
    <row r="25" spans="1:31" x14ac:dyDescent="0.25">
      <c r="A25" t="s">
        <v>249</v>
      </c>
      <c r="B25" s="30">
        <v>12929</v>
      </c>
      <c r="C25" s="30">
        <v>13071</v>
      </c>
      <c r="D25" s="30">
        <v>12637</v>
      </c>
      <c r="E25" s="30">
        <v>11873</v>
      </c>
      <c r="F25" s="30">
        <v>14561</v>
      </c>
      <c r="G25" s="30">
        <v>13695</v>
      </c>
      <c r="H25" s="30">
        <v>13553</v>
      </c>
      <c r="I25" s="30">
        <v>12513</v>
      </c>
      <c r="J25" s="30">
        <v>14465</v>
      </c>
      <c r="K25" s="30">
        <v>13878</v>
      </c>
      <c r="L25" s="30">
        <v>14205</v>
      </c>
      <c r="M25" s="30">
        <v>12695</v>
      </c>
      <c r="N25" s="30">
        <v>326</v>
      </c>
      <c r="O25" s="30">
        <v>10198</v>
      </c>
      <c r="P25" s="30">
        <v>13282</v>
      </c>
      <c r="Q25" s="30">
        <v>8947</v>
      </c>
      <c r="R25" s="30">
        <v>13525</v>
      </c>
      <c r="S25" s="30">
        <v>12277</v>
      </c>
      <c r="T25" s="30">
        <v>13821</v>
      </c>
      <c r="U25" s="30">
        <v>12363</v>
      </c>
      <c r="V25" s="30">
        <v>14823</v>
      </c>
      <c r="W25" s="30">
        <v>13785</v>
      </c>
      <c r="X25" s="30">
        <v>14326</v>
      </c>
      <c r="Y25" s="30">
        <v>13269</v>
      </c>
      <c r="Z25" s="30">
        <v>15640</v>
      </c>
      <c r="AA25" s="30">
        <v>14630</v>
      </c>
      <c r="AB25" s="30">
        <v>15074</v>
      </c>
      <c r="AC25" s="30">
        <v>14417</v>
      </c>
      <c r="AD25" s="30">
        <v>16184</v>
      </c>
      <c r="AE25" s="30">
        <v>15188</v>
      </c>
    </row>
    <row r="26" spans="1:31" x14ac:dyDescent="0.25">
      <c r="A26" t="s">
        <v>250</v>
      </c>
      <c r="B26" s="30">
        <v>0</v>
      </c>
      <c r="C26" s="30">
        <v>0</v>
      </c>
      <c r="D26" s="30">
        <v>0</v>
      </c>
      <c r="E26" s="30">
        <v>0</v>
      </c>
      <c r="F26" s="30">
        <v>0</v>
      </c>
      <c r="G26" s="30">
        <v>0</v>
      </c>
      <c r="H26" s="30">
        <v>0</v>
      </c>
      <c r="I26" s="30">
        <v>0</v>
      </c>
      <c r="J26" s="30">
        <v>0</v>
      </c>
      <c r="K26" s="30">
        <v>0</v>
      </c>
      <c r="L26" s="30">
        <v>0</v>
      </c>
      <c r="M26" s="30">
        <v>0</v>
      </c>
      <c r="N26" s="30">
        <v>0</v>
      </c>
      <c r="O26" s="30">
        <v>0</v>
      </c>
      <c r="P26" s="30">
        <v>0</v>
      </c>
      <c r="Q26" s="30">
        <v>0</v>
      </c>
      <c r="R26" s="30">
        <v>0</v>
      </c>
      <c r="S26" s="30">
        <v>1</v>
      </c>
      <c r="T26" s="30">
        <v>0</v>
      </c>
      <c r="U26" s="30">
        <v>0</v>
      </c>
      <c r="V26" s="30">
        <v>0</v>
      </c>
      <c r="W26" s="30">
        <v>0</v>
      </c>
      <c r="X26" s="30">
        <v>0</v>
      </c>
      <c r="Y26" s="30">
        <v>0</v>
      </c>
      <c r="Z26" s="30">
        <v>0</v>
      </c>
      <c r="AA26" s="30">
        <v>0</v>
      </c>
      <c r="AB26" s="30">
        <v>0</v>
      </c>
      <c r="AC26" s="30">
        <v>0</v>
      </c>
      <c r="AD26" s="30">
        <v>0</v>
      </c>
      <c r="AE26" s="30">
        <v>0</v>
      </c>
    </row>
    <row r="27" spans="1:31" x14ac:dyDescent="0.25">
      <c r="A27" s="29" t="s">
        <v>251</v>
      </c>
      <c r="B27" s="27">
        <v>65646</v>
      </c>
      <c r="C27" s="27">
        <v>66337</v>
      </c>
      <c r="D27" s="27">
        <v>65004</v>
      </c>
      <c r="E27" s="27">
        <v>62684</v>
      </c>
      <c r="F27" s="27">
        <v>68827</v>
      </c>
      <c r="G27" s="27">
        <v>67397</v>
      </c>
      <c r="H27" s="27">
        <v>67460</v>
      </c>
      <c r="I27" s="27">
        <v>63326</v>
      </c>
      <c r="J27" s="27">
        <v>68041</v>
      </c>
      <c r="K27" s="27">
        <v>66620</v>
      </c>
      <c r="L27" s="27">
        <v>65861</v>
      </c>
      <c r="M27" s="27">
        <v>63839</v>
      </c>
      <c r="N27" s="27">
        <v>1802</v>
      </c>
      <c r="O27" s="27">
        <v>51177</v>
      </c>
      <c r="P27" s="27">
        <v>72367</v>
      </c>
      <c r="Q27" s="27">
        <v>51524</v>
      </c>
      <c r="R27" s="27">
        <v>64680</v>
      </c>
      <c r="S27" s="27">
        <v>57640</v>
      </c>
      <c r="T27" s="27">
        <v>64239</v>
      </c>
      <c r="U27" s="27">
        <v>58327</v>
      </c>
      <c r="V27" s="27">
        <v>63714</v>
      </c>
      <c r="W27" s="27">
        <v>60231</v>
      </c>
      <c r="X27" s="27">
        <v>64086</v>
      </c>
      <c r="Y27" s="27">
        <v>61229</v>
      </c>
      <c r="Z27" s="27">
        <v>66357</v>
      </c>
      <c r="AA27" s="27">
        <v>64941</v>
      </c>
      <c r="AB27" s="27">
        <v>65256</v>
      </c>
      <c r="AC27" s="27">
        <v>63145</v>
      </c>
      <c r="AD27" s="27">
        <v>65867</v>
      </c>
      <c r="AE27" s="27">
        <v>63921</v>
      </c>
    </row>
    <row r="28" spans="1:31" x14ac:dyDescent="0.25">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row>
    <row r="29" spans="1:31" ht="15.75" customHeight="1" x14ac:dyDescent="0.25">
      <c r="A29" s="3" t="s">
        <v>161</v>
      </c>
    </row>
    <row r="30" spans="1:31" ht="31.5" customHeight="1" x14ac:dyDescent="0.25">
      <c r="A30" s="29" t="s">
        <v>212</v>
      </c>
      <c r="B30" s="26" t="s">
        <v>213</v>
      </c>
      <c r="C30" s="26" t="s">
        <v>214</v>
      </c>
      <c r="D30" s="26" t="s">
        <v>215</v>
      </c>
      <c r="E30" s="26" t="s">
        <v>216</v>
      </c>
      <c r="F30" s="26" t="s">
        <v>217</v>
      </c>
      <c r="G30" s="26" t="s">
        <v>218</v>
      </c>
      <c r="H30" s="26" t="s">
        <v>219</v>
      </c>
      <c r="I30" s="26" t="s">
        <v>220</v>
      </c>
      <c r="J30" s="26" t="s">
        <v>221</v>
      </c>
      <c r="K30" s="26" t="s">
        <v>222</v>
      </c>
      <c r="L30" s="26" t="s">
        <v>223</v>
      </c>
      <c r="M30" s="26" t="s">
        <v>224</v>
      </c>
      <c r="N30" s="26" t="s">
        <v>225</v>
      </c>
      <c r="O30" s="26" t="s">
        <v>226</v>
      </c>
      <c r="P30" s="26" t="s">
        <v>227</v>
      </c>
      <c r="Q30" s="26" t="s">
        <v>228</v>
      </c>
      <c r="R30" s="26" t="s">
        <v>229</v>
      </c>
      <c r="S30" s="26" t="s">
        <v>230</v>
      </c>
      <c r="T30" s="26" t="s">
        <v>231</v>
      </c>
      <c r="U30" s="26" t="s">
        <v>232</v>
      </c>
      <c r="V30" s="26" t="s">
        <v>233</v>
      </c>
      <c r="W30" s="26" t="s">
        <v>234</v>
      </c>
      <c r="X30" s="26" t="s">
        <v>235</v>
      </c>
      <c r="Y30" s="26" t="s">
        <v>236</v>
      </c>
      <c r="Z30" s="26" t="s">
        <v>237</v>
      </c>
      <c r="AA30" s="26" t="s">
        <v>238</v>
      </c>
      <c r="AB30" s="26" t="s">
        <v>239</v>
      </c>
      <c r="AC30" s="26" t="s">
        <v>240</v>
      </c>
      <c r="AD30" s="26" t="s">
        <v>241</v>
      </c>
      <c r="AE30" s="26" t="s">
        <v>242</v>
      </c>
    </row>
    <row r="31" spans="1:31" x14ac:dyDescent="0.25">
      <c r="A31" t="s">
        <v>243</v>
      </c>
      <c r="B31" s="30">
        <v>95</v>
      </c>
      <c r="C31" s="30">
        <v>75</v>
      </c>
      <c r="D31" s="30">
        <v>40</v>
      </c>
      <c r="E31" s="30">
        <v>14</v>
      </c>
      <c r="F31" s="30">
        <v>8</v>
      </c>
      <c r="G31" s="30">
        <v>9</v>
      </c>
      <c r="H31" s="30">
        <v>8</v>
      </c>
      <c r="I31" s="30">
        <v>10</v>
      </c>
      <c r="J31" s="30">
        <v>12</v>
      </c>
      <c r="K31" s="30">
        <v>9</v>
      </c>
      <c r="L31" s="30">
        <v>8</v>
      </c>
      <c r="M31" s="30">
        <v>16</v>
      </c>
      <c r="N31" s="30">
        <v>0</v>
      </c>
      <c r="O31" s="30">
        <v>7</v>
      </c>
      <c r="P31" s="30">
        <v>9</v>
      </c>
      <c r="Q31" s="30">
        <v>5</v>
      </c>
      <c r="R31" s="30">
        <v>9</v>
      </c>
      <c r="S31" s="30">
        <v>7</v>
      </c>
      <c r="T31" s="30">
        <v>2</v>
      </c>
      <c r="U31" s="30">
        <v>5</v>
      </c>
      <c r="V31" s="30">
        <v>14</v>
      </c>
      <c r="W31" s="30">
        <v>12</v>
      </c>
      <c r="X31" s="30">
        <v>8</v>
      </c>
      <c r="Y31" s="30">
        <v>12</v>
      </c>
      <c r="Z31" s="30">
        <v>5</v>
      </c>
      <c r="AA31" s="30">
        <v>8</v>
      </c>
      <c r="AB31" s="30">
        <v>9</v>
      </c>
      <c r="AC31" s="30">
        <v>5</v>
      </c>
      <c r="AD31" s="30">
        <v>12</v>
      </c>
      <c r="AE31" s="30">
        <v>7</v>
      </c>
    </row>
    <row r="32" spans="1:31" x14ac:dyDescent="0.25">
      <c r="A32" t="s">
        <v>244</v>
      </c>
      <c r="B32" s="30">
        <v>500</v>
      </c>
      <c r="C32" s="30">
        <v>545</v>
      </c>
      <c r="D32" s="30">
        <v>257</v>
      </c>
      <c r="E32" s="30">
        <v>215</v>
      </c>
      <c r="F32" s="30">
        <v>122</v>
      </c>
      <c r="G32" s="30">
        <v>116</v>
      </c>
      <c r="H32" s="30">
        <v>132</v>
      </c>
      <c r="I32" s="30">
        <v>141</v>
      </c>
      <c r="J32" s="30">
        <v>123</v>
      </c>
      <c r="K32" s="30">
        <v>127</v>
      </c>
      <c r="L32" s="30">
        <v>154</v>
      </c>
      <c r="M32" s="30">
        <v>159</v>
      </c>
      <c r="N32" s="30">
        <v>3</v>
      </c>
      <c r="O32" s="30">
        <v>116</v>
      </c>
      <c r="P32" s="30">
        <v>176</v>
      </c>
      <c r="Q32" s="30">
        <v>122</v>
      </c>
      <c r="R32" s="30">
        <v>159</v>
      </c>
      <c r="S32" s="30">
        <v>143</v>
      </c>
      <c r="T32" s="30">
        <v>135</v>
      </c>
      <c r="U32" s="30">
        <v>161</v>
      </c>
      <c r="V32" s="30">
        <v>178</v>
      </c>
      <c r="W32" s="30">
        <v>149</v>
      </c>
      <c r="X32" s="30">
        <v>156</v>
      </c>
      <c r="Y32" s="30">
        <v>162</v>
      </c>
      <c r="Z32" s="30">
        <v>169</v>
      </c>
      <c r="AA32" s="30">
        <v>158</v>
      </c>
      <c r="AB32" s="30">
        <v>160</v>
      </c>
      <c r="AC32" s="30">
        <v>186</v>
      </c>
      <c r="AD32" s="30">
        <v>176</v>
      </c>
      <c r="AE32" s="30">
        <v>182</v>
      </c>
    </row>
    <row r="33" spans="1:31" x14ac:dyDescent="0.25">
      <c r="A33" t="s">
        <v>245</v>
      </c>
      <c r="B33" s="30">
        <v>117</v>
      </c>
      <c r="C33" s="30">
        <v>98</v>
      </c>
      <c r="D33" s="30">
        <v>59</v>
      </c>
      <c r="E33" s="30">
        <v>36</v>
      </c>
      <c r="F33" s="30">
        <v>45</v>
      </c>
      <c r="G33" s="30">
        <v>37</v>
      </c>
      <c r="H33" s="30">
        <v>38</v>
      </c>
      <c r="I33" s="30">
        <v>33</v>
      </c>
      <c r="J33" s="30">
        <v>41</v>
      </c>
      <c r="K33" s="30">
        <v>53</v>
      </c>
      <c r="L33" s="30">
        <v>44</v>
      </c>
      <c r="M33" s="30">
        <v>44</v>
      </c>
      <c r="N33" s="30">
        <v>1</v>
      </c>
      <c r="O33" s="30">
        <v>37</v>
      </c>
      <c r="P33" s="30">
        <v>53</v>
      </c>
      <c r="Q33" s="30">
        <v>46</v>
      </c>
      <c r="R33" s="30">
        <v>61</v>
      </c>
      <c r="S33" s="30">
        <v>43</v>
      </c>
      <c r="T33" s="30">
        <v>42</v>
      </c>
      <c r="U33" s="30">
        <v>45</v>
      </c>
      <c r="V33" s="30">
        <v>45</v>
      </c>
      <c r="W33" s="30">
        <v>57</v>
      </c>
      <c r="X33" s="30">
        <v>52</v>
      </c>
      <c r="Y33" s="30">
        <v>55</v>
      </c>
      <c r="Z33" s="30">
        <v>64</v>
      </c>
      <c r="AA33" s="30">
        <v>57</v>
      </c>
      <c r="AB33" s="30">
        <v>57</v>
      </c>
      <c r="AC33" s="30">
        <v>53</v>
      </c>
      <c r="AD33" s="30">
        <v>60</v>
      </c>
      <c r="AE33" s="30">
        <v>72</v>
      </c>
    </row>
    <row r="34" spans="1:31" x14ac:dyDescent="0.25">
      <c r="A34" t="s">
        <v>246</v>
      </c>
      <c r="B34" s="30">
        <v>295</v>
      </c>
      <c r="C34" s="30">
        <v>279</v>
      </c>
      <c r="D34" s="30">
        <v>180</v>
      </c>
      <c r="E34" s="30">
        <v>118</v>
      </c>
      <c r="F34" s="30">
        <v>166</v>
      </c>
      <c r="G34" s="30">
        <v>135</v>
      </c>
      <c r="H34" s="30">
        <v>151</v>
      </c>
      <c r="I34" s="30">
        <v>158</v>
      </c>
      <c r="J34" s="30">
        <v>193</v>
      </c>
      <c r="K34" s="30">
        <v>152</v>
      </c>
      <c r="L34" s="30">
        <v>196</v>
      </c>
      <c r="M34" s="30">
        <v>210</v>
      </c>
      <c r="N34" s="30">
        <v>4</v>
      </c>
      <c r="O34" s="30">
        <v>185</v>
      </c>
      <c r="P34" s="30">
        <v>245</v>
      </c>
      <c r="Q34" s="30">
        <v>190</v>
      </c>
      <c r="R34" s="30">
        <v>193</v>
      </c>
      <c r="S34" s="30">
        <v>157</v>
      </c>
      <c r="T34" s="30">
        <v>174</v>
      </c>
      <c r="U34" s="30">
        <v>192</v>
      </c>
      <c r="V34" s="30">
        <v>215</v>
      </c>
      <c r="W34" s="30">
        <v>204</v>
      </c>
      <c r="X34" s="30">
        <v>218</v>
      </c>
      <c r="Y34" s="30">
        <v>239</v>
      </c>
      <c r="Z34" s="30">
        <v>234</v>
      </c>
      <c r="AA34" s="30">
        <v>250</v>
      </c>
      <c r="AB34" s="30">
        <v>212</v>
      </c>
      <c r="AC34" s="30">
        <v>222</v>
      </c>
      <c r="AD34" s="30">
        <v>233</v>
      </c>
      <c r="AE34" s="30">
        <v>201</v>
      </c>
    </row>
    <row r="35" spans="1:31" x14ac:dyDescent="0.25">
      <c r="A35" t="s">
        <v>247</v>
      </c>
      <c r="B35" s="30">
        <v>431</v>
      </c>
      <c r="C35" s="30">
        <v>445</v>
      </c>
      <c r="D35" s="30">
        <v>185</v>
      </c>
      <c r="E35" s="30">
        <v>149</v>
      </c>
      <c r="F35" s="30">
        <v>113</v>
      </c>
      <c r="G35" s="30">
        <v>89</v>
      </c>
      <c r="H35" s="30">
        <v>143</v>
      </c>
      <c r="I35" s="30">
        <v>121</v>
      </c>
      <c r="J35" s="30">
        <v>107</v>
      </c>
      <c r="K35" s="30">
        <v>137</v>
      </c>
      <c r="L35" s="30">
        <v>141</v>
      </c>
      <c r="M35" s="30">
        <v>168</v>
      </c>
      <c r="N35" s="30">
        <v>2</v>
      </c>
      <c r="O35" s="30">
        <v>153</v>
      </c>
      <c r="P35" s="30">
        <v>215</v>
      </c>
      <c r="Q35" s="30">
        <v>155</v>
      </c>
      <c r="R35" s="30">
        <v>173</v>
      </c>
      <c r="S35" s="30">
        <v>203</v>
      </c>
      <c r="T35" s="30">
        <v>188</v>
      </c>
      <c r="U35" s="30">
        <v>176</v>
      </c>
      <c r="V35" s="30">
        <v>174</v>
      </c>
      <c r="W35" s="30">
        <v>200</v>
      </c>
      <c r="X35" s="30">
        <v>235</v>
      </c>
      <c r="Y35" s="30">
        <v>217</v>
      </c>
      <c r="Z35" s="30">
        <v>251</v>
      </c>
      <c r="AA35" s="30">
        <v>221</v>
      </c>
      <c r="AB35" s="30">
        <v>218</v>
      </c>
      <c r="AC35" s="30">
        <v>206</v>
      </c>
      <c r="AD35" s="30">
        <v>249</v>
      </c>
      <c r="AE35" s="30">
        <v>233</v>
      </c>
    </row>
    <row r="36" spans="1:31" x14ac:dyDescent="0.25">
      <c r="A36" t="s">
        <v>248</v>
      </c>
      <c r="B36" s="30">
        <v>1478</v>
      </c>
      <c r="C36" s="30">
        <v>1553</v>
      </c>
      <c r="D36" s="30">
        <v>721</v>
      </c>
      <c r="E36" s="30">
        <v>558</v>
      </c>
      <c r="F36" s="30">
        <v>240</v>
      </c>
      <c r="G36" s="30">
        <v>171</v>
      </c>
      <c r="H36" s="30">
        <v>201</v>
      </c>
      <c r="I36" s="30">
        <v>149</v>
      </c>
      <c r="J36" s="30">
        <v>195</v>
      </c>
      <c r="K36" s="30">
        <v>204</v>
      </c>
      <c r="L36" s="30">
        <v>204</v>
      </c>
      <c r="M36" s="30">
        <v>223</v>
      </c>
      <c r="N36" s="30">
        <v>7</v>
      </c>
      <c r="O36" s="30">
        <v>209</v>
      </c>
      <c r="P36" s="30">
        <v>260</v>
      </c>
      <c r="Q36" s="30">
        <v>194</v>
      </c>
      <c r="R36" s="30">
        <v>228</v>
      </c>
      <c r="S36" s="30">
        <v>247</v>
      </c>
      <c r="T36" s="30">
        <v>293</v>
      </c>
      <c r="U36" s="30">
        <v>279</v>
      </c>
      <c r="V36" s="30">
        <v>303</v>
      </c>
      <c r="W36" s="30">
        <v>295</v>
      </c>
      <c r="X36" s="30">
        <v>323</v>
      </c>
      <c r="Y36" s="30">
        <v>323</v>
      </c>
      <c r="Z36" s="30">
        <v>325</v>
      </c>
      <c r="AA36" s="30">
        <v>349</v>
      </c>
      <c r="AB36" s="30">
        <v>365</v>
      </c>
      <c r="AC36" s="30">
        <v>335</v>
      </c>
      <c r="AD36" s="30">
        <v>327</v>
      </c>
      <c r="AE36" s="30">
        <v>369</v>
      </c>
    </row>
    <row r="37" spans="1:31" x14ac:dyDescent="0.25">
      <c r="A37" t="s">
        <v>249</v>
      </c>
      <c r="B37" s="30">
        <v>1137</v>
      </c>
      <c r="C37" s="30">
        <v>1177</v>
      </c>
      <c r="D37" s="30">
        <v>686</v>
      </c>
      <c r="E37" s="30">
        <v>539</v>
      </c>
      <c r="F37" s="30">
        <v>135</v>
      </c>
      <c r="G37" s="30">
        <v>141</v>
      </c>
      <c r="H37" s="30">
        <v>143</v>
      </c>
      <c r="I37" s="30">
        <v>74</v>
      </c>
      <c r="J37" s="30">
        <v>98</v>
      </c>
      <c r="K37" s="30">
        <v>111</v>
      </c>
      <c r="L37" s="30">
        <v>126</v>
      </c>
      <c r="M37" s="30">
        <v>128</v>
      </c>
      <c r="N37" s="30">
        <v>4</v>
      </c>
      <c r="O37" s="30">
        <v>100</v>
      </c>
      <c r="P37" s="30">
        <v>117</v>
      </c>
      <c r="Q37" s="30">
        <v>96</v>
      </c>
      <c r="R37" s="30">
        <v>133</v>
      </c>
      <c r="S37" s="30">
        <v>141</v>
      </c>
      <c r="T37" s="30">
        <v>121</v>
      </c>
      <c r="U37" s="30">
        <v>126</v>
      </c>
      <c r="V37" s="30">
        <v>173</v>
      </c>
      <c r="W37" s="30">
        <v>145</v>
      </c>
      <c r="X37" s="30">
        <v>157</v>
      </c>
      <c r="Y37" s="30">
        <v>136</v>
      </c>
      <c r="Z37" s="30">
        <v>172</v>
      </c>
      <c r="AA37" s="30">
        <v>172</v>
      </c>
      <c r="AB37" s="30">
        <v>169</v>
      </c>
      <c r="AC37" s="30">
        <v>150</v>
      </c>
      <c r="AD37" s="30">
        <v>190</v>
      </c>
      <c r="AE37" s="30">
        <v>154</v>
      </c>
    </row>
    <row r="38" spans="1:31" x14ac:dyDescent="0.25">
      <c r="A38" t="s">
        <v>250</v>
      </c>
      <c r="B38" s="30">
        <v>0</v>
      </c>
      <c r="C38" s="30">
        <v>0</v>
      </c>
      <c r="D38" s="30">
        <v>0</v>
      </c>
      <c r="E38" s="30">
        <v>0</v>
      </c>
      <c r="F38" s="30">
        <v>0</v>
      </c>
      <c r="G38" s="30">
        <v>0</v>
      </c>
      <c r="H38" s="30">
        <v>0</v>
      </c>
      <c r="I38" s="30">
        <v>0</v>
      </c>
      <c r="J38" s="30">
        <v>0</v>
      </c>
      <c r="K38" s="30">
        <v>0</v>
      </c>
      <c r="L38" s="30">
        <v>0</v>
      </c>
      <c r="M38" s="30">
        <v>0</v>
      </c>
      <c r="N38" s="30">
        <v>0</v>
      </c>
      <c r="O38" s="30">
        <v>0</v>
      </c>
      <c r="P38" s="30">
        <v>0</v>
      </c>
      <c r="Q38" s="30">
        <v>0</v>
      </c>
      <c r="R38" s="30">
        <v>0</v>
      </c>
      <c r="S38" s="30">
        <v>0</v>
      </c>
      <c r="T38" s="30">
        <v>0</v>
      </c>
      <c r="U38" s="30">
        <v>0</v>
      </c>
      <c r="V38" s="30">
        <v>0</v>
      </c>
      <c r="W38" s="30">
        <v>0</v>
      </c>
      <c r="X38" s="30">
        <v>0</v>
      </c>
      <c r="Y38" s="30">
        <v>0</v>
      </c>
      <c r="Z38" s="30">
        <v>0</v>
      </c>
      <c r="AA38" s="30">
        <v>0</v>
      </c>
      <c r="AB38" s="30">
        <v>0</v>
      </c>
      <c r="AC38" s="30">
        <v>0</v>
      </c>
      <c r="AD38" s="30">
        <v>0</v>
      </c>
      <c r="AE38" s="30">
        <v>0</v>
      </c>
    </row>
    <row r="39" spans="1:31" x14ac:dyDescent="0.25">
      <c r="A39" s="29" t="s">
        <v>251</v>
      </c>
      <c r="B39" s="27">
        <v>4053</v>
      </c>
      <c r="C39" s="27">
        <v>4172</v>
      </c>
      <c r="D39" s="27">
        <v>2128</v>
      </c>
      <c r="E39" s="27">
        <v>1629</v>
      </c>
      <c r="F39" s="27">
        <v>829</v>
      </c>
      <c r="G39" s="27">
        <v>698</v>
      </c>
      <c r="H39" s="27">
        <v>816</v>
      </c>
      <c r="I39" s="27">
        <v>686</v>
      </c>
      <c r="J39" s="27">
        <v>769</v>
      </c>
      <c r="K39" s="27">
        <v>793</v>
      </c>
      <c r="L39" s="27">
        <v>873</v>
      </c>
      <c r="M39" s="27">
        <v>948</v>
      </c>
      <c r="N39" s="27">
        <v>21</v>
      </c>
      <c r="O39" s="27">
        <v>807</v>
      </c>
      <c r="P39" s="27">
        <v>1075</v>
      </c>
      <c r="Q39" s="27">
        <v>808</v>
      </c>
      <c r="R39" s="27">
        <v>956</v>
      </c>
      <c r="S39" s="27">
        <v>941</v>
      </c>
      <c r="T39" s="27">
        <v>955</v>
      </c>
      <c r="U39" s="27">
        <v>984</v>
      </c>
      <c r="V39" s="27">
        <v>1102</v>
      </c>
      <c r="W39" s="27">
        <v>1062</v>
      </c>
      <c r="X39" s="27">
        <v>1149</v>
      </c>
      <c r="Y39" s="27">
        <v>1144</v>
      </c>
      <c r="Z39" s="27">
        <v>1220</v>
      </c>
      <c r="AA39" s="27">
        <v>1215</v>
      </c>
      <c r="AB39" s="27">
        <v>1190</v>
      </c>
      <c r="AC39" s="27">
        <v>1157</v>
      </c>
      <c r="AD39" s="27">
        <v>1247</v>
      </c>
      <c r="AE39" s="27">
        <v>1218</v>
      </c>
    </row>
    <row r="40" spans="1:31" x14ac:dyDescent="0.25">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ht="15.75" customHeight="1" x14ac:dyDescent="0.25">
      <c r="A41" s="3" t="s">
        <v>44</v>
      </c>
    </row>
    <row r="42" spans="1:31" ht="31.5" customHeight="1" x14ac:dyDescent="0.25">
      <c r="A42" s="29" t="s">
        <v>212</v>
      </c>
      <c r="B42" s="26" t="s">
        <v>213</v>
      </c>
      <c r="C42" s="26" t="s">
        <v>214</v>
      </c>
      <c r="D42" s="26" t="s">
        <v>215</v>
      </c>
      <c r="E42" s="26" t="s">
        <v>216</v>
      </c>
      <c r="F42" s="26" t="s">
        <v>217</v>
      </c>
      <c r="G42" s="26" t="s">
        <v>218</v>
      </c>
      <c r="H42" s="26" t="s">
        <v>219</v>
      </c>
      <c r="I42" s="26" t="s">
        <v>220</v>
      </c>
      <c r="J42" s="26" t="s">
        <v>221</v>
      </c>
      <c r="K42" s="26" t="s">
        <v>222</v>
      </c>
      <c r="L42" s="26" t="s">
        <v>223</v>
      </c>
      <c r="M42" s="26" t="s">
        <v>224</v>
      </c>
      <c r="N42" s="26" t="s">
        <v>225</v>
      </c>
      <c r="O42" s="26" t="s">
        <v>226</v>
      </c>
      <c r="P42" s="26" t="s">
        <v>227</v>
      </c>
      <c r="Q42" s="26" t="s">
        <v>228</v>
      </c>
      <c r="R42" s="26" t="s">
        <v>229</v>
      </c>
      <c r="S42" s="26" t="s">
        <v>230</v>
      </c>
      <c r="T42" s="26" t="s">
        <v>231</v>
      </c>
      <c r="U42" s="26" t="s">
        <v>232</v>
      </c>
      <c r="V42" s="26" t="s">
        <v>233</v>
      </c>
      <c r="W42" s="26" t="s">
        <v>234</v>
      </c>
      <c r="X42" s="26" t="s">
        <v>235</v>
      </c>
      <c r="Y42" s="26" t="s">
        <v>236</v>
      </c>
      <c r="Z42" s="26" t="s">
        <v>237</v>
      </c>
      <c r="AA42" s="26" t="s">
        <v>238</v>
      </c>
      <c r="AB42" s="26" t="s">
        <v>239</v>
      </c>
      <c r="AC42" s="26" t="s">
        <v>240</v>
      </c>
      <c r="AD42" s="26" t="s">
        <v>241</v>
      </c>
      <c r="AE42" s="26" t="s">
        <v>242</v>
      </c>
    </row>
    <row r="43" spans="1:31" x14ac:dyDescent="0.25">
      <c r="A43" t="s">
        <v>243</v>
      </c>
      <c r="B43" s="30">
        <v>3888</v>
      </c>
      <c r="C43" s="30">
        <v>3924</v>
      </c>
      <c r="D43" s="30">
        <v>3700</v>
      </c>
      <c r="E43" s="30">
        <v>3835</v>
      </c>
      <c r="F43" s="30">
        <v>3688</v>
      </c>
      <c r="G43" s="30">
        <v>3868</v>
      </c>
      <c r="H43" s="30">
        <v>3561</v>
      </c>
      <c r="I43" s="30">
        <v>3727</v>
      </c>
      <c r="J43" s="30">
        <v>3812</v>
      </c>
      <c r="K43" s="30">
        <v>3469</v>
      </c>
      <c r="L43" s="30">
        <v>3527</v>
      </c>
      <c r="M43" s="30">
        <v>3801</v>
      </c>
      <c r="N43" s="30">
        <v>109</v>
      </c>
      <c r="O43" s="30">
        <v>2462</v>
      </c>
      <c r="P43" s="30">
        <v>3281</v>
      </c>
      <c r="Q43" s="30">
        <v>2461</v>
      </c>
      <c r="R43" s="30">
        <v>3040</v>
      </c>
      <c r="S43" s="30">
        <v>2705</v>
      </c>
      <c r="T43" s="30">
        <v>2729</v>
      </c>
      <c r="U43" s="30">
        <v>2790</v>
      </c>
      <c r="V43" s="30">
        <v>3170</v>
      </c>
      <c r="W43" s="30">
        <v>2986</v>
      </c>
      <c r="X43" s="30">
        <v>3000</v>
      </c>
      <c r="Y43" s="30">
        <v>3008</v>
      </c>
      <c r="Z43" s="30">
        <v>3080</v>
      </c>
      <c r="AA43" s="30">
        <v>3022</v>
      </c>
      <c r="AB43" s="30">
        <v>2964</v>
      </c>
      <c r="AC43" s="30">
        <v>3119</v>
      </c>
      <c r="AD43" s="30">
        <v>3150</v>
      </c>
      <c r="AE43" s="30">
        <v>3036</v>
      </c>
    </row>
    <row r="44" spans="1:31" x14ac:dyDescent="0.25">
      <c r="A44" t="s">
        <v>244</v>
      </c>
      <c r="B44" s="30">
        <v>25719</v>
      </c>
      <c r="C44" s="30">
        <v>28479</v>
      </c>
      <c r="D44" s="30">
        <v>26821</v>
      </c>
      <c r="E44" s="30">
        <v>25884</v>
      </c>
      <c r="F44" s="30">
        <v>26704</v>
      </c>
      <c r="G44" s="30">
        <v>28755</v>
      </c>
      <c r="H44" s="30">
        <v>28102</v>
      </c>
      <c r="I44" s="30">
        <v>26466</v>
      </c>
      <c r="J44" s="30">
        <v>26818</v>
      </c>
      <c r="K44" s="30">
        <v>28963</v>
      </c>
      <c r="L44" s="30">
        <v>27654</v>
      </c>
      <c r="M44" s="30">
        <v>27744</v>
      </c>
      <c r="N44" s="30">
        <v>665</v>
      </c>
      <c r="O44" s="30">
        <v>19797</v>
      </c>
      <c r="P44" s="30">
        <v>31800</v>
      </c>
      <c r="Q44" s="30">
        <v>21694</v>
      </c>
      <c r="R44" s="30">
        <v>24715</v>
      </c>
      <c r="S44" s="30">
        <v>22941</v>
      </c>
      <c r="T44" s="30">
        <v>26332</v>
      </c>
      <c r="U44" s="30">
        <v>24389</v>
      </c>
      <c r="V44" s="30">
        <v>26270</v>
      </c>
      <c r="W44" s="30">
        <v>25202</v>
      </c>
      <c r="X44" s="30">
        <v>26448</v>
      </c>
      <c r="Y44" s="30">
        <v>24848</v>
      </c>
      <c r="Z44" s="30">
        <v>25470</v>
      </c>
      <c r="AA44" s="30">
        <v>26311</v>
      </c>
      <c r="AB44" s="30">
        <v>26197</v>
      </c>
      <c r="AC44" s="30">
        <v>25190</v>
      </c>
      <c r="AD44" s="30">
        <v>25574</v>
      </c>
      <c r="AE44" s="30">
        <v>27514</v>
      </c>
    </row>
    <row r="45" spans="1:31" x14ac:dyDescent="0.25">
      <c r="A45" t="s">
        <v>245</v>
      </c>
      <c r="B45" s="30">
        <v>6094</v>
      </c>
      <c r="C45" s="30">
        <v>6162</v>
      </c>
      <c r="D45" s="30">
        <v>6183</v>
      </c>
      <c r="E45" s="30">
        <v>5702</v>
      </c>
      <c r="F45" s="30">
        <v>5967</v>
      </c>
      <c r="G45" s="30">
        <v>6192</v>
      </c>
      <c r="H45" s="30">
        <v>6117</v>
      </c>
      <c r="I45" s="30">
        <v>5625</v>
      </c>
      <c r="J45" s="30">
        <v>5914</v>
      </c>
      <c r="K45" s="30">
        <v>6228</v>
      </c>
      <c r="L45" s="30">
        <v>5567</v>
      </c>
      <c r="M45" s="30">
        <v>5902</v>
      </c>
      <c r="N45" s="30">
        <v>179</v>
      </c>
      <c r="O45" s="30">
        <v>4986</v>
      </c>
      <c r="P45" s="30">
        <v>7257</v>
      </c>
      <c r="Q45" s="30">
        <v>5116</v>
      </c>
      <c r="R45" s="30">
        <v>5376</v>
      </c>
      <c r="S45" s="30">
        <v>5164</v>
      </c>
      <c r="T45" s="30">
        <v>5435</v>
      </c>
      <c r="U45" s="30">
        <v>5320</v>
      </c>
      <c r="V45" s="30">
        <v>5458</v>
      </c>
      <c r="W45" s="30">
        <v>5612</v>
      </c>
      <c r="X45" s="30">
        <v>5520</v>
      </c>
      <c r="Y45" s="30">
        <v>5537</v>
      </c>
      <c r="Z45" s="30">
        <v>5655</v>
      </c>
      <c r="AA45" s="30">
        <v>6026</v>
      </c>
      <c r="AB45" s="30">
        <v>5697</v>
      </c>
      <c r="AC45" s="30">
        <v>5870</v>
      </c>
      <c r="AD45" s="30">
        <v>6053</v>
      </c>
      <c r="AE45" s="30">
        <v>6214</v>
      </c>
    </row>
    <row r="46" spans="1:31" x14ac:dyDescent="0.25">
      <c r="A46" t="s">
        <v>246</v>
      </c>
      <c r="B46" s="30">
        <v>10805</v>
      </c>
      <c r="C46" s="30">
        <v>10154</v>
      </c>
      <c r="D46" s="30">
        <v>10192</v>
      </c>
      <c r="E46" s="30">
        <v>10078</v>
      </c>
      <c r="F46" s="30">
        <v>10184</v>
      </c>
      <c r="G46" s="30">
        <v>9251</v>
      </c>
      <c r="H46" s="30">
        <v>9602</v>
      </c>
      <c r="I46" s="30">
        <v>9086</v>
      </c>
      <c r="J46" s="30">
        <v>9235</v>
      </c>
      <c r="K46" s="30">
        <v>8025</v>
      </c>
      <c r="L46" s="30">
        <v>8525</v>
      </c>
      <c r="M46" s="30">
        <v>8412</v>
      </c>
      <c r="N46" s="30">
        <v>297</v>
      </c>
      <c r="O46" s="30">
        <v>6147</v>
      </c>
      <c r="P46" s="30">
        <v>8606</v>
      </c>
      <c r="Q46" s="30">
        <v>7190</v>
      </c>
      <c r="R46" s="30">
        <v>8146</v>
      </c>
      <c r="S46" s="30">
        <v>6249</v>
      </c>
      <c r="T46" s="30">
        <v>6787</v>
      </c>
      <c r="U46" s="30">
        <v>6437</v>
      </c>
      <c r="V46" s="30">
        <v>6328</v>
      </c>
      <c r="W46" s="30">
        <v>5956</v>
      </c>
      <c r="X46" s="30">
        <v>6676</v>
      </c>
      <c r="Y46" s="30">
        <v>6545</v>
      </c>
      <c r="Z46" s="30">
        <v>6721</v>
      </c>
      <c r="AA46" s="30">
        <v>6205</v>
      </c>
      <c r="AB46" s="30">
        <v>6232</v>
      </c>
      <c r="AC46" s="30">
        <v>6052</v>
      </c>
      <c r="AD46" s="30">
        <v>5847</v>
      </c>
      <c r="AE46" s="30">
        <v>5137</v>
      </c>
    </row>
    <row r="47" spans="1:31" x14ac:dyDescent="0.25">
      <c r="A47" t="s">
        <v>247</v>
      </c>
      <c r="B47" s="30">
        <v>14377</v>
      </c>
      <c r="C47" s="30">
        <v>14443</v>
      </c>
      <c r="D47" s="30">
        <v>14283</v>
      </c>
      <c r="E47" s="30">
        <v>13720</v>
      </c>
      <c r="F47" s="30">
        <v>14166</v>
      </c>
      <c r="G47" s="30">
        <v>13640</v>
      </c>
      <c r="H47" s="30">
        <v>14177</v>
      </c>
      <c r="I47" s="30">
        <v>13607</v>
      </c>
      <c r="J47" s="30">
        <v>13424</v>
      </c>
      <c r="K47" s="30">
        <v>13335</v>
      </c>
      <c r="L47" s="30">
        <v>13466</v>
      </c>
      <c r="M47" s="30">
        <v>13415</v>
      </c>
      <c r="N47" s="30">
        <v>445</v>
      </c>
      <c r="O47" s="30">
        <v>10653</v>
      </c>
      <c r="P47" s="30">
        <v>14845</v>
      </c>
      <c r="Q47" s="30">
        <v>12141</v>
      </c>
      <c r="R47" s="30">
        <v>12846</v>
      </c>
      <c r="S47" s="30">
        <v>11711</v>
      </c>
      <c r="T47" s="30">
        <v>12581</v>
      </c>
      <c r="U47" s="30">
        <v>11736</v>
      </c>
      <c r="V47" s="30">
        <v>12037</v>
      </c>
      <c r="W47" s="30">
        <v>11709</v>
      </c>
      <c r="X47" s="30">
        <v>12463</v>
      </c>
      <c r="Y47" s="30">
        <v>12248</v>
      </c>
      <c r="Z47" s="30">
        <v>12631</v>
      </c>
      <c r="AA47" s="30">
        <v>12170</v>
      </c>
      <c r="AB47" s="30">
        <v>12333</v>
      </c>
      <c r="AC47" s="30">
        <v>11995</v>
      </c>
      <c r="AD47" s="30">
        <v>11691</v>
      </c>
      <c r="AE47" s="30">
        <v>11131</v>
      </c>
    </row>
    <row r="48" spans="1:31" x14ac:dyDescent="0.25">
      <c r="A48" t="s">
        <v>248</v>
      </c>
      <c r="B48" s="30">
        <v>33775</v>
      </c>
      <c r="C48" s="30">
        <v>33654</v>
      </c>
      <c r="D48" s="30">
        <v>32935</v>
      </c>
      <c r="E48" s="30">
        <v>31989</v>
      </c>
      <c r="F48" s="30">
        <v>34717</v>
      </c>
      <c r="G48" s="30">
        <v>34022</v>
      </c>
      <c r="H48" s="30">
        <v>35255</v>
      </c>
      <c r="I48" s="30">
        <v>32204</v>
      </c>
      <c r="J48" s="30">
        <v>34751</v>
      </c>
      <c r="K48" s="30">
        <v>34088</v>
      </c>
      <c r="L48" s="30">
        <v>34927</v>
      </c>
      <c r="M48" s="30">
        <v>33648</v>
      </c>
      <c r="N48" s="30">
        <v>982</v>
      </c>
      <c r="O48" s="30">
        <v>27613</v>
      </c>
      <c r="P48" s="30">
        <v>37952</v>
      </c>
      <c r="Q48" s="30">
        <v>27556</v>
      </c>
      <c r="R48" s="30">
        <v>35812</v>
      </c>
      <c r="S48" s="30">
        <v>33565</v>
      </c>
      <c r="T48" s="30">
        <v>37395</v>
      </c>
      <c r="U48" s="30">
        <v>32582</v>
      </c>
      <c r="V48" s="30">
        <v>34318</v>
      </c>
      <c r="W48" s="30">
        <v>33409</v>
      </c>
      <c r="X48" s="30">
        <v>36265</v>
      </c>
      <c r="Y48" s="30">
        <v>34562</v>
      </c>
      <c r="Z48" s="30">
        <v>37590</v>
      </c>
      <c r="AA48" s="30">
        <v>37719</v>
      </c>
      <c r="AB48" s="30">
        <v>38616</v>
      </c>
      <c r="AC48" s="30">
        <v>36885</v>
      </c>
      <c r="AD48" s="30">
        <v>37265</v>
      </c>
      <c r="AE48" s="30">
        <v>36244</v>
      </c>
    </row>
    <row r="49" spans="1:31" x14ac:dyDescent="0.25">
      <c r="A49" t="s">
        <v>249</v>
      </c>
      <c r="B49" s="30">
        <v>22435</v>
      </c>
      <c r="C49" s="30">
        <v>22749</v>
      </c>
      <c r="D49" s="30">
        <v>21934</v>
      </c>
      <c r="E49" s="30">
        <v>20552</v>
      </c>
      <c r="F49" s="30">
        <v>24358</v>
      </c>
      <c r="G49" s="30">
        <v>22896</v>
      </c>
      <c r="H49" s="30">
        <v>23179</v>
      </c>
      <c r="I49" s="30">
        <v>21313</v>
      </c>
      <c r="J49" s="30">
        <v>24340</v>
      </c>
      <c r="K49" s="30">
        <v>23476</v>
      </c>
      <c r="L49" s="30">
        <v>24412</v>
      </c>
      <c r="M49" s="30">
        <v>21935</v>
      </c>
      <c r="N49" s="30">
        <v>553</v>
      </c>
      <c r="O49" s="30">
        <v>17564</v>
      </c>
      <c r="P49" s="30">
        <v>23214</v>
      </c>
      <c r="Q49" s="30">
        <v>15778</v>
      </c>
      <c r="R49" s="30">
        <v>22820</v>
      </c>
      <c r="S49" s="30">
        <v>21120</v>
      </c>
      <c r="T49" s="30">
        <v>24058</v>
      </c>
      <c r="U49" s="30">
        <v>21302</v>
      </c>
      <c r="V49" s="30">
        <v>25198</v>
      </c>
      <c r="W49" s="30">
        <v>23687</v>
      </c>
      <c r="X49" s="30">
        <v>24938</v>
      </c>
      <c r="Y49" s="30">
        <v>22904</v>
      </c>
      <c r="Z49" s="30">
        <v>26794</v>
      </c>
      <c r="AA49" s="30">
        <v>25358</v>
      </c>
      <c r="AB49" s="30">
        <v>26440</v>
      </c>
      <c r="AC49" s="30">
        <v>25034</v>
      </c>
      <c r="AD49" s="30">
        <v>27542</v>
      </c>
      <c r="AE49" s="30">
        <v>26311</v>
      </c>
    </row>
    <row r="50" spans="1:31" x14ac:dyDescent="0.25">
      <c r="A50" t="s">
        <v>250</v>
      </c>
      <c r="B50" s="30">
        <v>0</v>
      </c>
      <c r="C50" s="30">
        <v>0</v>
      </c>
      <c r="D50" s="30">
        <v>0</v>
      </c>
      <c r="E50" s="30">
        <v>0</v>
      </c>
      <c r="F50" s="30">
        <v>0</v>
      </c>
      <c r="G50" s="30">
        <v>0</v>
      </c>
      <c r="H50" s="30">
        <v>0</v>
      </c>
      <c r="I50" s="30">
        <v>0</v>
      </c>
      <c r="J50" s="30">
        <v>0</v>
      </c>
      <c r="K50" s="30">
        <v>0</v>
      </c>
      <c r="L50" s="30">
        <v>0</v>
      </c>
      <c r="M50" s="30">
        <v>0</v>
      </c>
      <c r="N50" s="30">
        <v>0</v>
      </c>
      <c r="O50" s="30">
        <v>0</v>
      </c>
      <c r="P50" s="30">
        <v>1</v>
      </c>
      <c r="Q50" s="30">
        <v>0</v>
      </c>
      <c r="R50" s="30">
        <v>0</v>
      </c>
      <c r="S50" s="30">
        <v>1</v>
      </c>
      <c r="T50" s="30">
        <v>0</v>
      </c>
      <c r="U50" s="30">
        <v>0</v>
      </c>
      <c r="V50" s="30">
        <v>0</v>
      </c>
      <c r="W50" s="30">
        <v>0</v>
      </c>
      <c r="X50" s="30">
        <v>2</v>
      </c>
      <c r="Y50" s="30">
        <v>0</v>
      </c>
      <c r="Z50" s="30">
        <v>0</v>
      </c>
      <c r="AA50" s="30">
        <v>0</v>
      </c>
      <c r="AB50" s="30">
        <v>0</v>
      </c>
      <c r="AC50" s="30">
        <v>0</v>
      </c>
      <c r="AD50" s="30">
        <v>0</v>
      </c>
      <c r="AE50" s="30">
        <v>0</v>
      </c>
    </row>
    <row r="51" spans="1:31" x14ac:dyDescent="0.25">
      <c r="A51" s="29" t="s">
        <v>251</v>
      </c>
      <c r="B51" s="27">
        <v>117093</v>
      </c>
      <c r="C51" s="27">
        <v>119565</v>
      </c>
      <c r="D51" s="27">
        <v>116048</v>
      </c>
      <c r="E51" s="27">
        <v>111760</v>
      </c>
      <c r="F51" s="27">
        <v>119784</v>
      </c>
      <c r="G51" s="27">
        <v>118624</v>
      </c>
      <c r="H51" s="27">
        <v>119993</v>
      </c>
      <c r="I51" s="27">
        <v>112028</v>
      </c>
      <c r="J51" s="27">
        <v>118294</v>
      </c>
      <c r="K51" s="27">
        <v>117584</v>
      </c>
      <c r="L51" s="27">
        <v>118078</v>
      </c>
      <c r="M51" s="27">
        <v>114857</v>
      </c>
      <c r="N51" s="27">
        <v>3230</v>
      </c>
      <c r="O51" s="27">
        <v>89222</v>
      </c>
      <c r="P51" s="27">
        <v>126956</v>
      </c>
      <c r="Q51" s="27">
        <v>91936</v>
      </c>
      <c r="R51" s="27">
        <v>112755</v>
      </c>
      <c r="S51" s="27">
        <v>103456</v>
      </c>
      <c r="T51" s="27">
        <v>115317</v>
      </c>
      <c r="U51" s="27">
        <v>104556</v>
      </c>
      <c r="V51" s="27">
        <v>112779</v>
      </c>
      <c r="W51" s="27">
        <v>108561</v>
      </c>
      <c r="X51" s="27">
        <v>115312</v>
      </c>
      <c r="Y51" s="27">
        <v>109652</v>
      </c>
      <c r="Z51" s="27">
        <v>117941</v>
      </c>
      <c r="AA51" s="27">
        <v>116811</v>
      </c>
      <c r="AB51" s="27">
        <v>118479</v>
      </c>
      <c r="AC51" s="27">
        <v>114145</v>
      </c>
      <c r="AD51" s="27">
        <v>117122</v>
      </c>
      <c r="AE51" s="27">
        <v>115587</v>
      </c>
    </row>
    <row r="52" spans="1:31" x14ac:dyDescent="0.25">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row>
    <row r="53" spans="1:31" ht="15.75" customHeight="1" x14ac:dyDescent="0.25">
      <c r="A53" s="16" t="s">
        <v>45</v>
      </c>
    </row>
    <row r="54" spans="1:31" ht="15.75" customHeight="1" x14ac:dyDescent="0.25">
      <c r="A54" s="16" t="s">
        <v>15</v>
      </c>
    </row>
  </sheetData>
  <hyperlinks>
    <hyperlink ref="A53" location="'Table of contents'!A1" display="Back to Contents" xr:uid="{00000000-0004-0000-0300-000000000000}"/>
    <hyperlink ref="A54" location="Notes!A1" display="Back to Notes" xr:uid="{00000000-0004-0000-03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4"/>
  <sheetViews>
    <sheetView workbookViewId="0"/>
  </sheetViews>
  <sheetFormatPr defaultColWidth="11" defaultRowHeight="15.75" x14ac:dyDescent="0.25"/>
  <cols>
    <col min="1" max="1" width="44.75" customWidth="1"/>
    <col min="2" max="31" width="19.875" customWidth="1"/>
  </cols>
  <sheetData>
    <row r="1" spans="1:31" ht="18.75" customHeight="1" x14ac:dyDescent="0.3">
      <c r="A1" s="12" t="s">
        <v>46</v>
      </c>
      <c r="AD1" s="27" t="s">
        <v>252</v>
      </c>
    </row>
    <row r="2" spans="1:31" ht="15.75" customHeight="1" x14ac:dyDescent="0.25">
      <c r="A2" s="15" t="s">
        <v>14</v>
      </c>
    </row>
    <row r="3" spans="1:31" ht="15.75" customHeight="1" x14ac:dyDescent="0.25">
      <c r="A3" s="15" t="s">
        <v>47</v>
      </c>
    </row>
    <row r="4" spans="1:31" ht="31.5" customHeight="1" x14ac:dyDescent="0.25">
      <c r="A4" s="29" t="s">
        <v>253</v>
      </c>
      <c r="B4" s="26" t="s">
        <v>213</v>
      </c>
      <c r="C4" s="26" t="s">
        <v>214</v>
      </c>
      <c r="D4" s="26" t="s">
        <v>215</v>
      </c>
      <c r="E4" s="26" t="s">
        <v>216</v>
      </c>
      <c r="F4" s="26" t="s">
        <v>217</v>
      </c>
      <c r="G4" s="26" t="s">
        <v>218</v>
      </c>
      <c r="H4" s="26" t="s">
        <v>219</v>
      </c>
      <c r="I4" s="26" t="s">
        <v>220</v>
      </c>
      <c r="J4" s="26" t="s">
        <v>221</v>
      </c>
      <c r="K4" s="26" t="s">
        <v>222</v>
      </c>
      <c r="L4" s="26" t="s">
        <v>223</v>
      </c>
      <c r="M4" s="26" t="s">
        <v>224</v>
      </c>
      <c r="N4" s="26" t="s">
        <v>225</v>
      </c>
      <c r="O4" s="26" t="s">
        <v>226</v>
      </c>
      <c r="P4" s="26" t="s">
        <v>227</v>
      </c>
      <c r="Q4" s="26" t="s">
        <v>228</v>
      </c>
      <c r="R4" s="26" t="s">
        <v>229</v>
      </c>
      <c r="S4" s="26" t="s">
        <v>230</v>
      </c>
      <c r="T4" s="26" t="s">
        <v>231</v>
      </c>
      <c r="U4" s="26" t="s">
        <v>232</v>
      </c>
      <c r="V4" s="26" t="s">
        <v>233</v>
      </c>
      <c r="W4" s="26" t="s">
        <v>234</v>
      </c>
      <c r="X4" s="26" t="s">
        <v>235</v>
      </c>
      <c r="Y4" s="26" t="s">
        <v>236</v>
      </c>
      <c r="Z4" s="26" t="s">
        <v>237</v>
      </c>
      <c r="AA4" s="26" t="s">
        <v>238</v>
      </c>
      <c r="AB4" s="26" t="s">
        <v>239</v>
      </c>
      <c r="AC4" s="26" t="s">
        <v>240</v>
      </c>
      <c r="AD4" s="26" t="s">
        <v>241</v>
      </c>
      <c r="AE4" s="26" t="s">
        <v>242</v>
      </c>
    </row>
    <row r="5" spans="1:31" x14ac:dyDescent="0.25">
      <c r="A5" t="s">
        <v>254</v>
      </c>
      <c r="B5" s="30">
        <v>20175</v>
      </c>
      <c r="C5" s="30">
        <v>20041</v>
      </c>
      <c r="D5" s="30">
        <v>19195</v>
      </c>
      <c r="E5" s="30">
        <v>18774</v>
      </c>
      <c r="F5" s="30">
        <v>20725</v>
      </c>
      <c r="G5" s="30">
        <v>19763</v>
      </c>
      <c r="H5" s="30">
        <v>19931</v>
      </c>
      <c r="I5" s="30">
        <v>19180</v>
      </c>
      <c r="J5" s="30">
        <v>20371</v>
      </c>
      <c r="K5" s="30">
        <v>19669</v>
      </c>
      <c r="L5" s="30">
        <v>19770</v>
      </c>
      <c r="M5" s="30">
        <v>19222</v>
      </c>
      <c r="N5" s="30">
        <v>312</v>
      </c>
      <c r="O5" s="30">
        <v>15691</v>
      </c>
      <c r="P5" s="30">
        <v>21802</v>
      </c>
      <c r="Q5" s="30">
        <v>15948</v>
      </c>
      <c r="R5" s="30">
        <v>18725</v>
      </c>
      <c r="S5" s="30">
        <v>17240</v>
      </c>
      <c r="T5" s="30">
        <v>19374</v>
      </c>
      <c r="U5" s="30">
        <v>17796</v>
      </c>
      <c r="V5" s="30">
        <v>19331</v>
      </c>
      <c r="W5" s="30">
        <v>18220</v>
      </c>
      <c r="X5" s="30">
        <v>19875</v>
      </c>
      <c r="Y5" s="30">
        <v>18901</v>
      </c>
      <c r="Z5" s="30">
        <v>19730</v>
      </c>
      <c r="AA5" s="30">
        <v>19767</v>
      </c>
      <c r="AB5" s="30">
        <v>20176</v>
      </c>
      <c r="AC5" s="30">
        <v>19124</v>
      </c>
      <c r="AD5" s="30">
        <v>19920</v>
      </c>
      <c r="AE5" s="30">
        <v>19361</v>
      </c>
    </row>
    <row r="6" spans="1:31" x14ac:dyDescent="0.25">
      <c r="A6" t="s">
        <v>255</v>
      </c>
      <c r="B6" s="30">
        <v>29468</v>
      </c>
      <c r="C6" s="30">
        <v>29783</v>
      </c>
      <c r="D6" s="30">
        <v>30123</v>
      </c>
      <c r="E6" s="30">
        <v>29182</v>
      </c>
      <c r="F6" s="30">
        <v>31070</v>
      </c>
      <c r="G6" s="30">
        <v>31046</v>
      </c>
      <c r="H6" s="30">
        <v>31192</v>
      </c>
      <c r="I6" s="30">
        <v>29197</v>
      </c>
      <c r="J6" s="30">
        <v>31022</v>
      </c>
      <c r="K6" s="30">
        <v>30982</v>
      </c>
      <c r="L6" s="30">
        <v>30937</v>
      </c>
      <c r="M6" s="30">
        <v>30681</v>
      </c>
      <c r="N6" s="30">
        <v>855</v>
      </c>
      <c r="O6" s="30">
        <v>23076</v>
      </c>
      <c r="P6" s="30">
        <v>33209</v>
      </c>
      <c r="Q6" s="30">
        <v>23927</v>
      </c>
      <c r="R6" s="30">
        <v>29950</v>
      </c>
      <c r="S6" s="30">
        <v>28037</v>
      </c>
      <c r="T6" s="30">
        <v>31147</v>
      </c>
      <c r="U6" s="30">
        <v>27661</v>
      </c>
      <c r="V6" s="30">
        <v>30135</v>
      </c>
      <c r="W6" s="30">
        <v>28508</v>
      </c>
      <c r="X6" s="30">
        <v>30641</v>
      </c>
      <c r="Y6" s="30">
        <v>28534</v>
      </c>
      <c r="Z6" s="30">
        <v>31508</v>
      </c>
      <c r="AA6" s="30">
        <v>30715</v>
      </c>
      <c r="AB6" s="30">
        <v>31611</v>
      </c>
      <c r="AC6" s="30">
        <v>30008</v>
      </c>
      <c r="AD6" s="30">
        <v>31285</v>
      </c>
      <c r="AE6" s="30">
        <v>30421</v>
      </c>
    </row>
    <row r="7" spans="1:31" x14ac:dyDescent="0.25">
      <c r="A7" t="s">
        <v>256</v>
      </c>
      <c r="B7" s="30">
        <v>22655</v>
      </c>
      <c r="C7" s="30">
        <v>23154</v>
      </c>
      <c r="D7" s="30">
        <v>22556</v>
      </c>
      <c r="E7" s="30">
        <v>22358</v>
      </c>
      <c r="F7" s="30">
        <v>24063</v>
      </c>
      <c r="G7" s="30">
        <v>24098</v>
      </c>
      <c r="H7" s="30">
        <v>23678</v>
      </c>
      <c r="I7" s="30">
        <v>22771</v>
      </c>
      <c r="J7" s="30">
        <v>23986</v>
      </c>
      <c r="K7" s="30">
        <v>23664</v>
      </c>
      <c r="L7" s="30">
        <v>23448</v>
      </c>
      <c r="M7" s="30">
        <v>22950</v>
      </c>
      <c r="N7" s="30">
        <v>481</v>
      </c>
      <c r="O7" s="30">
        <v>17696</v>
      </c>
      <c r="P7" s="30">
        <v>25173</v>
      </c>
      <c r="Q7" s="30">
        <v>19151</v>
      </c>
      <c r="R7" s="30">
        <v>22492</v>
      </c>
      <c r="S7" s="30">
        <v>20399</v>
      </c>
      <c r="T7" s="30">
        <v>22880</v>
      </c>
      <c r="U7" s="30">
        <v>21391</v>
      </c>
      <c r="V7" s="30">
        <v>22417</v>
      </c>
      <c r="W7" s="30">
        <v>21805</v>
      </c>
      <c r="X7" s="30">
        <v>22906</v>
      </c>
      <c r="Y7" s="30">
        <v>22101</v>
      </c>
      <c r="Z7" s="30">
        <v>23666</v>
      </c>
      <c r="AA7" s="30">
        <v>23434</v>
      </c>
      <c r="AB7" s="30">
        <v>23275</v>
      </c>
      <c r="AC7" s="30">
        <v>23100</v>
      </c>
      <c r="AD7" s="30">
        <v>24056</v>
      </c>
      <c r="AE7" s="30">
        <v>23727</v>
      </c>
    </row>
    <row r="8" spans="1:31" x14ac:dyDescent="0.25">
      <c r="A8" t="s">
        <v>257</v>
      </c>
      <c r="B8" s="30">
        <v>22148</v>
      </c>
      <c r="C8" s="30">
        <v>22895</v>
      </c>
      <c r="D8" s="30">
        <v>22655</v>
      </c>
      <c r="E8" s="30">
        <v>21199</v>
      </c>
      <c r="F8" s="30">
        <v>23521</v>
      </c>
      <c r="G8" s="30">
        <v>23288</v>
      </c>
      <c r="H8" s="30">
        <v>24042</v>
      </c>
      <c r="I8" s="30">
        <v>22400</v>
      </c>
      <c r="J8" s="30">
        <v>23173</v>
      </c>
      <c r="K8" s="30">
        <v>23185</v>
      </c>
      <c r="L8" s="30">
        <v>23322</v>
      </c>
      <c r="M8" s="30">
        <v>22752</v>
      </c>
      <c r="N8" s="30">
        <v>531</v>
      </c>
      <c r="O8" s="30">
        <v>18715</v>
      </c>
      <c r="P8" s="30">
        <v>26053</v>
      </c>
      <c r="Q8" s="30">
        <v>17946</v>
      </c>
      <c r="R8" s="30">
        <v>23215</v>
      </c>
      <c r="S8" s="30">
        <v>20862</v>
      </c>
      <c r="T8" s="30">
        <v>23179</v>
      </c>
      <c r="U8" s="30">
        <v>20741</v>
      </c>
      <c r="V8" s="30">
        <v>21759</v>
      </c>
      <c r="W8" s="30">
        <v>21479</v>
      </c>
      <c r="X8" s="30">
        <v>22959</v>
      </c>
      <c r="Y8" s="30">
        <v>22394</v>
      </c>
      <c r="Z8" s="30">
        <v>23301</v>
      </c>
      <c r="AA8" s="30">
        <v>23270</v>
      </c>
      <c r="AB8" s="30">
        <v>23608</v>
      </c>
      <c r="AC8" s="30">
        <v>23159</v>
      </c>
      <c r="AD8" s="30">
        <v>22852</v>
      </c>
      <c r="AE8" s="30">
        <v>23160</v>
      </c>
    </row>
    <row r="9" spans="1:31" x14ac:dyDescent="0.25">
      <c r="A9" t="s">
        <v>258</v>
      </c>
      <c r="B9" s="30">
        <v>17935</v>
      </c>
      <c r="C9" s="30">
        <v>18859</v>
      </c>
      <c r="D9" s="30">
        <v>18726</v>
      </c>
      <c r="E9" s="30">
        <v>18057</v>
      </c>
      <c r="F9" s="30">
        <v>18948</v>
      </c>
      <c r="G9" s="30">
        <v>19129</v>
      </c>
      <c r="H9" s="30">
        <v>19640</v>
      </c>
      <c r="I9" s="30">
        <v>17247</v>
      </c>
      <c r="J9" s="30">
        <v>18419</v>
      </c>
      <c r="K9" s="30">
        <v>18669</v>
      </c>
      <c r="L9" s="30">
        <v>19102</v>
      </c>
      <c r="M9" s="30">
        <v>17765</v>
      </c>
      <c r="N9" s="30">
        <v>998</v>
      </c>
      <c r="O9" s="30">
        <v>12803</v>
      </c>
      <c r="P9" s="30">
        <v>19043</v>
      </c>
      <c r="Q9" s="30">
        <v>13699</v>
      </c>
      <c r="R9" s="30">
        <v>16877</v>
      </c>
      <c r="S9" s="30">
        <v>15519</v>
      </c>
      <c r="T9" s="30">
        <v>17261</v>
      </c>
      <c r="U9" s="30">
        <v>15639</v>
      </c>
      <c r="V9" s="30">
        <v>17740</v>
      </c>
      <c r="W9" s="30">
        <v>17217</v>
      </c>
      <c r="X9" s="30">
        <v>17503</v>
      </c>
      <c r="Y9" s="30">
        <v>16316</v>
      </c>
      <c r="Z9" s="30">
        <v>18415</v>
      </c>
      <c r="AA9" s="30">
        <v>18315</v>
      </c>
      <c r="AB9" s="30">
        <v>18527</v>
      </c>
      <c r="AC9" s="30">
        <v>17505</v>
      </c>
      <c r="AD9" s="30">
        <v>17671</v>
      </c>
      <c r="AE9" s="30">
        <v>17652</v>
      </c>
    </row>
    <row r="10" spans="1:31" x14ac:dyDescent="0.25">
      <c r="A10" t="s">
        <v>250</v>
      </c>
      <c r="B10" s="30">
        <v>4712</v>
      </c>
      <c r="C10" s="30">
        <v>4833</v>
      </c>
      <c r="D10" s="30">
        <v>2793</v>
      </c>
      <c r="E10" s="30">
        <v>2190</v>
      </c>
      <c r="F10" s="30">
        <v>1457</v>
      </c>
      <c r="G10" s="30">
        <v>1300</v>
      </c>
      <c r="H10" s="30">
        <v>1510</v>
      </c>
      <c r="I10" s="30">
        <v>1233</v>
      </c>
      <c r="J10" s="30">
        <v>1323</v>
      </c>
      <c r="K10" s="30">
        <v>1415</v>
      </c>
      <c r="L10" s="30">
        <v>1499</v>
      </c>
      <c r="M10" s="30">
        <v>1487</v>
      </c>
      <c r="N10" s="30">
        <v>53</v>
      </c>
      <c r="O10" s="30">
        <v>1241</v>
      </c>
      <c r="P10" s="30">
        <v>1676</v>
      </c>
      <c r="Q10" s="30">
        <v>1265</v>
      </c>
      <c r="R10" s="30">
        <v>1496</v>
      </c>
      <c r="S10" s="30">
        <v>1399</v>
      </c>
      <c r="T10" s="30">
        <v>1476</v>
      </c>
      <c r="U10" s="30">
        <v>1328</v>
      </c>
      <c r="V10" s="30">
        <v>1397</v>
      </c>
      <c r="W10" s="30">
        <v>1332</v>
      </c>
      <c r="X10" s="30">
        <v>1428</v>
      </c>
      <c r="Y10" s="30">
        <v>1406</v>
      </c>
      <c r="Z10" s="30">
        <v>1321</v>
      </c>
      <c r="AA10" s="30">
        <v>1310</v>
      </c>
      <c r="AB10" s="30">
        <v>1282</v>
      </c>
      <c r="AC10" s="30">
        <v>1249</v>
      </c>
      <c r="AD10" s="30">
        <v>1338</v>
      </c>
      <c r="AE10" s="30">
        <v>1266</v>
      </c>
    </row>
    <row r="11" spans="1:31" x14ac:dyDescent="0.25">
      <c r="A11" s="29" t="s">
        <v>259</v>
      </c>
      <c r="B11" s="27">
        <v>117093</v>
      </c>
      <c r="C11" s="27">
        <v>119565</v>
      </c>
      <c r="D11" s="27">
        <v>116048</v>
      </c>
      <c r="E11" s="27">
        <v>111760</v>
      </c>
      <c r="F11" s="27">
        <v>119784</v>
      </c>
      <c r="G11" s="27">
        <v>118624</v>
      </c>
      <c r="H11" s="27">
        <v>119993</v>
      </c>
      <c r="I11" s="27">
        <v>112028</v>
      </c>
      <c r="J11" s="27">
        <v>118294</v>
      </c>
      <c r="K11" s="27">
        <v>117584</v>
      </c>
      <c r="L11" s="27">
        <v>118078</v>
      </c>
      <c r="M11" s="27">
        <v>114857</v>
      </c>
      <c r="N11" s="27">
        <v>3230</v>
      </c>
      <c r="O11" s="27">
        <v>89222</v>
      </c>
      <c r="P11" s="27">
        <v>126956</v>
      </c>
      <c r="Q11" s="27">
        <v>91936</v>
      </c>
      <c r="R11" s="27">
        <v>112755</v>
      </c>
      <c r="S11" s="27">
        <v>103456</v>
      </c>
      <c r="T11" s="27">
        <v>115317</v>
      </c>
      <c r="U11" s="27">
        <v>104556</v>
      </c>
      <c r="V11" s="27">
        <v>112779</v>
      </c>
      <c r="W11" s="27">
        <v>108561</v>
      </c>
      <c r="X11" s="27">
        <v>115312</v>
      </c>
      <c r="Y11" s="27">
        <v>109652</v>
      </c>
      <c r="Z11" s="27">
        <v>117941</v>
      </c>
      <c r="AA11" s="27">
        <v>116811</v>
      </c>
      <c r="AB11" s="27">
        <v>118479</v>
      </c>
      <c r="AC11" s="27">
        <v>114145</v>
      </c>
      <c r="AD11" s="27">
        <v>117122</v>
      </c>
      <c r="AE11" s="27">
        <v>115587</v>
      </c>
    </row>
    <row r="12" spans="1:31" x14ac:dyDescent="0.2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row>
    <row r="13" spans="1:31" ht="15.75" customHeight="1" x14ac:dyDescent="0.25">
      <c r="A13" s="16" t="s">
        <v>45</v>
      </c>
    </row>
    <row r="14" spans="1:31" ht="15.75" customHeight="1" x14ac:dyDescent="0.25">
      <c r="A14" s="16" t="s">
        <v>15</v>
      </c>
    </row>
  </sheetData>
  <hyperlinks>
    <hyperlink ref="A13" location="'Table of contents'!A1" display="Back to Contents" xr:uid="{00000000-0004-0000-0400-000000000000}"/>
    <hyperlink ref="A14" location="Notes!A1" display="Back to Notes" xr:uid="{00000000-0004-0000-0400-000001000000}"/>
  </hyperlinks>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20"/>
  <sheetViews>
    <sheetView workbookViewId="0"/>
  </sheetViews>
  <sheetFormatPr defaultColWidth="11" defaultRowHeight="15.75" x14ac:dyDescent="0.25"/>
  <cols>
    <col min="1" max="1" width="39.75" customWidth="1"/>
    <col min="2" max="31" width="19.875" customWidth="1"/>
  </cols>
  <sheetData>
    <row r="1" spans="1:31" ht="18.75" customHeight="1" x14ac:dyDescent="0.3">
      <c r="A1" s="12" t="s">
        <v>48</v>
      </c>
      <c r="AD1" s="27" t="s">
        <v>252</v>
      </c>
    </row>
    <row r="2" spans="1:31" ht="15.75" customHeight="1" x14ac:dyDescent="0.25">
      <c r="A2" s="15" t="s">
        <v>14</v>
      </c>
    </row>
    <row r="3" spans="1:31" ht="15.75" customHeight="1" x14ac:dyDescent="0.25">
      <c r="A3" s="15" t="s">
        <v>49</v>
      </c>
    </row>
    <row r="4" spans="1:31" ht="31.5" customHeight="1" x14ac:dyDescent="0.25">
      <c r="A4" s="29" t="s">
        <v>260</v>
      </c>
      <c r="B4" s="26" t="s">
        <v>213</v>
      </c>
      <c r="C4" s="26" t="s">
        <v>214</v>
      </c>
      <c r="D4" s="26" t="s">
        <v>215</v>
      </c>
      <c r="E4" s="26" t="s">
        <v>216</v>
      </c>
      <c r="F4" s="26" t="s">
        <v>217</v>
      </c>
      <c r="G4" s="26" t="s">
        <v>218</v>
      </c>
      <c r="H4" s="26" t="s">
        <v>219</v>
      </c>
      <c r="I4" s="26" t="s">
        <v>220</v>
      </c>
      <c r="J4" s="26" t="s">
        <v>221</v>
      </c>
      <c r="K4" s="26" t="s">
        <v>222</v>
      </c>
      <c r="L4" s="26" t="s">
        <v>223</v>
      </c>
      <c r="M4" s="26" t="s">
        <v>224</v>
      </c>
      <c r="N4" s="26" t="s">
        <v>225</v>
      </c>
      <c r="O4" s="26" t="s">
        <v>226</v>
      </c>
      <c r="P4" s="26" t="s">
        <v>227</v>
      </c>
      <c r="Q4" s="26" t="s">
        <v>228</v>
      </c>
      <c r="R4" s="26" t="s">
        <v>229</v>
      </c>
      <c r="S4" s="26" t="s">
        <v>230</v>
      </c>
      <c r="T4" s="26" t="s">
        <v>231</v>
      </c>
      <c r="U4" s="26" t="s">
        <v>232</v>
      </c>
      <c r="V4" s="26" t="s">
        <v>233</v>
      </c>
      <c r="W4" s="26" t="s">
        <v>234</v>
      </c>
      <c r="X4" s="26" t="s">
        <v>235</v>
      </c>
      <c r="Y4" s="26" t="s">
        <v>236</v>
      </c>
      <c r="Z4" s="26" t="s">
        <v>237</v>
      </c>
      <c r="AA4" s="26" t="s">
        <v>238</v>
      </c>
      <c r="AB4" s="26" t="s">
        <v>239</v>
      </c>
      <c r="AC4" s="26" t="s">
        <v>240</v>
      </c>
      <c r="AD4" s="26" t="s">
        <v>241</v>
      </c>
      <c r="AE4" s="26" t="s">
        <v>242</v>
      </c>
    </row>
    <row r="5" spans="1:31" x14ac:dyDescent="0.25">
      <c r="A5" t="s">
        <v>261</v>
      </c>
      <c r="B5" s="30">
        <v>8658</v>
      </c>
      <c r="C5" s="30">
        <v>8596</v>
      </c>
      <c r="D5" s="30">
        <v>8509</v>
      </c>
      <c r="E5" s="30">
        <v>8461</v>
      </c>
      <c r="F5" s="30">
        <v>9193</v>
      </c>
      <c r="G5" s="30">
        <v>8947</v>
      </c>
      <c r="H5" s="30">
        <v>8893</v>
      </c>
      <c r="I5" s="30">
        <v>8481</v>
      </c>
      <c r="J5" s="30">
        <v>8998</v>
      </c>
      <c r="K5" s="30">
        <v>8852</v>
      </c>
      <c r="L5" s="30">
        <v>8802</v>
      </c>
      <c r="M5" s="30">
        <v>8864</v>
      </c>
      <c r="N5" s="30">
        <v>213</v>
      </c>
      <c r="O5" s="30">
        <v>6816</v>
      </c>
      <c r="P5" s="30">
        <v>9883</v>
      </c>
      <c r="Q5" s="30">
        <v>7301</v>
      </c>
      <c r="R5" s="30">
        <v>8677</v>
      </c>
      <c r="S5" s="30">
        <v>8282</v>
      </c>
      <c r="T5" s="30">
        <v>9096</v>
      </c>
      <c r="U5" s="30">
        <v>8098</v>
      </c>
      <c r="V5" s="30">
        <v>9111</v>
      </c>
      <c r="W5" s="30">
        <v>8476</v>
      </c>
      <c r="X5" s="30">
        <v>8966</v>
      </c>
      <c r="Y5" s="30">
        <v>8355</v>
      </c>
      <c r="Z5" s="30">
        <v>9391</v>
      </c>
      <c r="AA5" s="30">
        <v>9062</v>
      </c>
      <c r="AB5" s="30">
        <v>9232</v>
      </c>
      <c r="AC5" s="30">
        <v>8733</v>
      </c>
      <c r="AD5" s="30">
        <v>9073</v>
      </c>
      <c r="AE5" s="30">
        <v>9008</v>
      </c>
    </row>
    <row r="6" spans="1:31" x14ac:dyDescent="0.25">
      <c r="A6" t="s">
        <v>262</v>
      </c>
      <c r="B6" s="30">
        <v>10873</v>
      </c>
      <c r="C6" s="30">
        <v>10829</v>
      </c>
      <c r="D6" s="30">
        <v>10601</v>
      </c>
      <c r="E6" s="30">
        <v>10620</v>
      </c>
      <c r="F6" s="30">
        <v>11231</v>
      </c>
      <c r="G6" s="30">
        <v>11438</v>
      </c>
      <c r="H6" s="30">
        <v>11308</v>
      </c>
      <c r="I6" s="30">
        <v>11082</v>
      </c>
      <c r="J6" s="30">
        <v>11604</v>
      </c>
      <c r="K6" s="30">
        <v>11354</v>
      </c>
      <c r="L6" s="30">
        <v>11074</v>
      </c>
      <c r="M6" s="30">
        <v>11113</v>
      </c>
      <c r="N6" s="30">
        <v>273</v>
      </c>
      <c r="O6" s="30">
        <v>8278</v>
      </c>
      <c r="P6" s="30">
        <v>12386</v>
      </c>
      <c r="Q6" s="30">
        <v>9977</v>
      </c>
      <c r="R6" s="30">
        <v>10832</v>
      </c>
      <c r="S6" s="30">
        <v>9843</v>
      </c>
      <c r="T6" s="30">
        <v>11201</v>
      </c>
      <c r="U6" s="30">
        <v>10732</v>
      </c>
      <c r="V6" s="30">
        <v>10873</v>
      </c>
      <c r="W6" s="30">
        <v>10245</v>
      </c>
      <c r="X6" s="30">
        <v>10930</v>
      </c>
      <c r="Y6" s="30">
        <v>11045</v>
      </c>
      <c r="Z6" s="30">
        <v>11797</v>
      </c>
      <c r="AA6" s="30">
        <v>11632</v>
      </c>
      <c r="AB6" s="30">
        <v>11520</v>
      </c>
      <c r="AC6" s="30">
        <v>11502</v>
      </c>
      <c r="AD6" s="30">
        <v>11565</v>
      </c>
      <c r="AE6" s="30">
        <v>11399</v>
      </c>
    </row>
    <row r="7" spans="1:31" x14ac:dyDescent="0.25">
      <c r="A7" t="s">
        <v>263</v>
      </c>
      <c r="B7" s="30">
        <v>12636</v>
      </c>
      <c r="C7" s="30">
        <v>12707</v>
      </c>
      <c r="D7" s="30">
        <v>12689</v>
      </c>
      <c r="E7" s="30">
        <v>12027</v>
      </c>
      <c r="F7" s="30">
        <v>13297</v>
      </c>
      <c r="G7" s="30">
        <v>12928</v>
      </c>
      <c r="H7" s="30">
        <v>13554</v>
      </c>
      <c r="I7" s="30">
        <v>12568</v>
      </c>
      <c r="J7" s="30">
        <v>13054</v>
      </c>
      <c r="K7" s="30">
        <v>12960</v>
      </c>
      <c r="L7" s="30">
        <v>13130</v>
      </c>
      <c r="M7" s="30">
        <v>12762</v>
      </c>
      <c r="N7" s="30">
        <v>279</v>
      </c>
      <c r="O7" s="30">
        <v>10726</v>
      </c>
      <c r="P7" s="30">
        <v>14590</v>
      </c>
      <c r="Q7" s="30">
        <v>10180</v>
      </c>
      <c r="R7" s="30">
        <v>13309</v>
      </c>
      <c r="S7" s="30">
        <v>11707</v>
      </c>
      <c r="T7" s="30">
        <v>13289</v>
      </c>
      <c r="U7" s="30">
        <v>11859</v>
      </c>
      <c r="V7" s="30">
        <v>12238</v>
      </c>
      <c r="W7" s="30">
        <v>12072</v>
      </c>
      <c r="X7" s="30">
        <v>13008</v>
      </c>
      <c r="Y7" s="30">
        <v>12750</v>
      </c>
      <c r="Z7" s="30">
        <v>13293</v>
      </c>
      <c r="AA7" s="30">
        <v>12986</v>
      </c>
      <c r="AB7" s="30">
        <v>13100</v>
      </c>
      <c r="AC7" s="30">
        <v>13113</v>
      </c>
      <c r="AD7" s="30">
        <v>12818</v>
      </c>
      <c r="AE7" s="30">
        <v>13138</v>
      </c>
    </row>
    <row r="8" spans="1:31" x14ac:dyDescent="0.25">
      <c r="A8" t="s">
        <v>254</v>
      </c>
      <c r="B8" s="30">
        <v>18981</v>
      </c>
      <c r="C8" s="30">
        <v>19022</v>
      </c>
      <c r="D8" s="30">
        <v>18268</v>
      </c>
      <c r="E8" s="30">
        <v>17805</v>
      </c>
      <c r="F8" s="30">
        <v>19761</v>
      </c>
      <c r="G8" s="30">
        <v>18591</v>
      </c>
      <c r="H8" s="30">
        <v>18871</v>
      </c>
      <c r="I8" s="30">
        <v>18130</v>
      </c>
      <c r="J8" s="30">
        <v>19275</v>
      </c>
      <c r="K8" s="30">
        <v>18551</v>
      </c>
      <c r="L8" s="30">
        <v>18816</v>
      </c>
      <c r="M8" s="30">
        <v>18096</v>
      </c>
      <c r="N8" s="30">
        <v>283</v>
      </c>
      <c r="O8" s="30">
        <v>14825</v>
      </c>
      <c r="P8" s="30">
        <v>20567</v>
      </c>
      <c r="Q8" s="30">
        <v>15016</v>
      </c>
      <c r="R8" s="30">
        <v>17617</v>
      </c>
      <c r="S8" s="30">
        <v>16171</v>
      </c>
      <c r="T8" s="30">
        <v>18109</v>
      </c>
      <c r="U8" s="30">
        <v>16749</v>
      </c>
      <c r="V8" s="30">
        <v>18142</v>
      </c>
      <c r="W8" s="30">
        <v>17101</v>
      </c>
      <c r="X8" s="30">
        <v>18749</v>
      </c>
      <c r="Y8" s="30">
        <v>17840</v>
      </c>
      <c r="Z8" s="30">
        <v>18643</v>
      </c>
      <c r="AA8" s="30">
        <v>18465</v>
      </c>
      <c r="AB8" s="30">
        <v>18788</v>
      </c>
      <c r="AC8" s="30">
        <v>18055</v>
      </c>
      <c r="AD8" s="30">
        <v>18743</v>
      </c>
      <c r="AE8" s="30">
        <v>18062</v>
      </c>
    </row>
    <row r="9" spans="1:31" x14ac:dyDescent="0.25">
      <c r="A9" t="s">
        <v>264</v>
      </c>
      <c r="B9" s="30">
        <v>9053</v>
      </c>
      <c r="C9" s="30">
        <v>9319</v>
      </c>
      <c r="D9" s="30">
        <v>9303</v>
      </c>
      <c r="E9" s="30">
        <v>8948</v>
      </c>
      <c r="F9" s="30">
        <v>9416</v>
      </c>
      <c r="G9" s="30">
        <v>9402</v>
      </c>
      <c r="H9" s="30">
        <v>9667</v>
      </c>
      <c r="I9" s="30">
        <v>8822</v>
      </c>
      <c r="J9" s="30">
        <v>9307</v>
      </c>
      <c r="K9" s="30">
        <v>9257</v>
      </c>
      <c r="L9" s="30">
        <v>9549</v>
      </c>
      <c r="M9" s="30">
        <v>9177</v>
      </c>
      <c r="N9" s="30">
        <v>259</v>
      </c>
      <c r="O9" s="30">
        <v>6304</v>
      </c>
      <c r="P9" s="30">
        <v>9602</v>
      </c>
      <c r="Q9" s="30">
        <v>6710</v>
      </c>
      <c r="R9" s="30">
        <v>8715</v>
      </c>
      <c r="S9" s="30">
        <v>8009</v>
      </c>
      <c r="T9" s="30">
        <v>8552</v>
      </c>
      <c r="U9" s="30">
        <v>7644</v>
      </c>
      <c r="V9" s="30">
        <v>8710</v>
      </c>
      <c r="W9" s="30">
        <v>8099</v>
      </c>
      <c r="X9" s="30">
        <v>8818</v>
      </c>
      <c r="Y9" s="30">
        <v>8264</v>
      </c>
      <c r="Z9" s="30">
        <v>9013</v>
      </c>
      <c r="AA9" s="30">
        <v>8977</v>
      </c>
      <c r="AB9" s="30">
        <v>9347</v>
      </c>
      <c r="AC9" s="30">
        <v>8468</v>
      </c>
      <c r="AD9" s="30">
        <v>9050</v>
      </c>
      <c r="AE9" s="30">
        <v>8947</v>
      </c>
    </row>
    <row r="10" spans="1:31" x14ac:dyDescent="0.25">
      <c r="A10" t="s">
        <v>265</v>
      </c>
      <c r="B10" s="30">
        <v>9305</v>
      </c>
      <c r="C10" s="30">
        <v>9536</v>
      </c>
      <c r="D10" s="30">
        <v>9368</v>
      </c>
      <c r="E10" s="30">
        <v>9397</v>
      </c>
      <c r="F10" s="30">
        <v>9836</v>
      </c>
      <c r="G10" s="30">
        <v>9690</v>
      </c>
      <c r="H10" s="30">
        <v>9515</v>
      </c>
      <c r="I10" s="30">
        <v>8597</v>
      </c>
      <c r="J10" s="30">
        <v>9272</v>
      </c>
      <c r="K10" s="30">
        <v>9122</v>
      </c>
      <c r="L10" s="30">
        <v>9482</v>
      </c>
      <c r="M10" s="30">
        <v>8947</v>
      </c>
      <c r="N10" s="30">
        <v>165</v>
      </c>
      <c r="O10" s="30">
        <v>6336</v>
      </c>
      <c r="P10" s="30">
        <v>9314</v>
      </c>
      <c r="Q10" s="30">
        <v>6829</v>
      </c>
      <c r="R10" s="30">
        <v>8638</v>
      </c>
      <c r="S10" s="30">
        <v>7572</v>
      </c>
      <c r="T10" s="30">
        <v>8456</v>
      </c>
      <c r="U10" s="30">
        <v>7944</v>
      </c>
      <c r="V10" s="30">
        <v>8240</v>
      </c>
      <c r="W10" s="30">
        <v>8081</v>
      </c>
      <c r="X10" s="30">
        <v>8282</v>
      </c>
      <c r="Y10" s="30">
        <v>7787</v>
      </c>
      <c r="Z10" s="30">
        <v>9150</v>
      </c>
      <c r="AA10" s="30">
        <v>8870</v>
      </c>
      <c r="AB10" s="30">
        <v>8822</v>
      </c>
      <c r="AC10" s="30">
        <v>8770</v>
      </c>
      <c r="AD10" s="30">
        <v>8631</v>
      </c>
      <c r="AE10" s="30">
        <v>8519</v>
      </c>
    </row>
    <row r="11" spans="1:31" x14ac:dyDescent="0.25">
      <c r="A11" t="s">
        <v>266</v>
      </c>
      <c r="B11" s="30">
        <v>6441</v>
      </c>
      <c r="C11" s="30">
        <v>6907</v>
      </c>
      <c r="D11" s="30">
        <v>7114</v>
      </c>
      <c r="E11" s="30">
        <v>6376</v>
      </c>
      <c r="F11" s="30">
        <v>6868</v>
      </c>
      <c r="G11" s="30">
        <v>7235</v>
      </c>
      <c r="H11" s="30">
        <v>7844</v>
      </c>
      <c r="I11" s="30">
        <v>6443</v>
      </c>
      <c r="J11" s="30">
        <v>6946</v>
      </c>
      <c r="K11" s="30">
        <v>7293</v>
      </c>
      <c r="L11" s="30">
        <v>7420</v>
      </c>
      <c r="M11" s="30">
        <v>6637</v>
      </c>
      <c r="N11" s="30">
        <v>799</v>
      </c>
      <c r="O11" s="30">
        <v>5141</v>
      </c>
      <c r="P11" s="30">
        <v>7576</v>
      </c>
      <c r="Q11" s="30">
        <v>5261</v>
      </c>
      <c r="R11" s="30">
        <v>6425</v>
      </c>
      <c r="S11" s="30">
        <v>6167</v>
      </c>
      <c r="T11" s="30">
        <v>6897</v>
      </c>
      <c r="U11" s="30">
        <v>5998</v>
      </c>
      <c r="V11" s="30">
        <v>7553</v>
      </c>
      <c r="W11" s="30">
        <v>7254</v>
      </c>
      <c r="X11" s="30">
        <v>7310</v>
      </c>
      <c r="Y11" s="30">
        <v>6634</v>
      </c>
      <c r="Z11" s="30">
        <v>7250</v>
      </c>
      <c r="AA11" s="30">
        <v>7323</v>
      </c>
      <c r="AB11" s="30">
        <v>7433</v>
      </c>
      <c r="AC11" s="30">
        <v>6780</v>
      </c>
      <c r="AD11" s="30">
        <v>6954</v>
      </c>
      <c r="AE11" s="30">
        <v>6946</v>
      </c>
    </row>
    <row r="12" spans="1:31" x14ac:dyDescent="0.25">
      <c r="A12" t="s">
        <v>267</v>
      </c>
      <c r="B12" s="30">
        <v>8758</v>
      </c>
      <c r="C12" s="30">
        <v>9119</v>
      </c>
      <c r="D12" s="30">
        <v>8348</v>
      </c>
      <c r="E12" s="30">
        <v>8459</v>
      </c>
      <c r="F12" s="30">
        <v>9168</v>
      </c>
      <c r="G12" s="30">
        <v>9184</v>
      </c>
      <c r="H12" s="30">
        <v>8787</v>
      </c>
      <c r="I12" s="30">
        <v>8656</v>
      </c>
      <c r="J12" s="30">
        <v>9103</v>
      </c>
      <c r="K12" s="30">
        <v>9156</v>
      </c>
      <c r="L12" s="30">
        <v>8769</v>
      </c>
      <c r="M12" s="30">
        <v>8730</v>
      </c>
      <c r="N12" s="30">
        <v>135</v>
      </c>
      <c r="O12" s="30">
        <v>7054</v>
      </c>
      <c r="P12" s="30">
        <v>9351</v>
      </c>
      <c r="Q12" s="30">
        <v>6800</v>
      </c>
      <c r="R12" s="30">
        <v>8543</v>
      </c>
      <c r="S12" s="30">
        <v>7846</v>
      </c>
      <c r="T12" s="30">
        <v>8815</v>
      </c>
      <c r="U12" s="30">
        <v>7941</v>
      </c>
      <c r="V12" s="30">
        <v>8586</v>
      </c>
      <c r="W12" s="30">
        <v>8552</v>
      </c>
      <c r="X12" s="30">
        <v>8766</v>
      </c>
      <c r="Y12" s="30">
        <v>8272</v>
      </c>
      <c r="Z12" s="30">
        <v>8587</v>
      </c>
      <c r="AA12" s="30">
        <v>8753</v>
      </c>
      <c r="AB12" s="30">
        <v>9136</v>
      </c>
      <c r="AC12" s="30">
        <v>8922</v>
      </c>
      <c r="AD12" s="30">
        <v>8993</v>
      </c>
      <c r="AE12" s="30">
        <v>9024</v>
      </c>
    </row>
    <row r="13" spans="1:31" x14ac:dyDescent="0.25">
      <c r="A13" t="s">
        <v>268</v>
      </c>
      <c r="B13" s="30">
        <v>8920</v>
      </c>
      <c r="C13" s="30">
        <v>8802</v>
      </c>
      <c r="D13" s="30">
        <v>8516</v>
      </c>
      <c r="E13" s="30">
        <v>8675</v>
      </c>
      <c r="F13" s="30">
        <v>9277</v>
      </c>
      <c r="G13" s="30">
        <v>9166</v>
      </c>
      <c r="H13" s="30">
        <v>9219</v>
      </c>
      <c r="I13" s="30">
        <v>8612</v>
      </c>
      <c r="J13" s="30">
        <v>9194</v>
      </c>
      <c r="K13" s="30">
        <v>9285</v>
      </c>
      <c r="L13" s="30">
        <v>9088</v>
      </c>
      <c r="M13" s="30">
        <v>9032</v>
      </c>
      <c r="N13" s="30">
        <v>204</v>
      </c>
      <c r="O13" s="30">
        <v>7061</v>
      </c>
      <c r="P13" s="30">
        <v>9842</v>
      </c>
      <c r="Q13" s="30">
        <v>7015</v>
      </c>
      <c r="R13" s="30">
        <v>8834</v>
      </c>
      <c r="S13" s="30">
        <v>8169</v>
      </c>
      <c r="T13" s="30">
        <v>9728</v>
      </c>
      <c r="U13" s="30">
        <v>8402</v>
      </c>
      <c r="V13" s="30">
        <v>8901</v>
      </c>
      <c r="W13" s="30">
        <v>8583</v>
      </c>
      <c r="X13" s="30">
        <v>9230</v>
      </c>
      <c r="Y13" s="30">
        <v>8643</v>
      </c>
      <c r="Z13" s="30">
        <v>9381</v>
      </c>
      <c r="AA13" s="30">
        <v>9066</v>
      </c>
      <c r="AB13" s="30">
        <v>9607</v>
      </c>
      <c r="AC13" s="30">
        <v>9265</v>
      </c>
      <c r="AD13" s="30">
        <v>9442</v>
      </c>
      <c r="AE13" s="30">
        <v>8926</v>
      </c>
    </row>
    <row r="14" spans="1:31" x14ac:dyDescent="0.25">
      <c r="A14" t="s">
        <v>269</v>
      </c>
      <c r="B14" s="30">
        <v>8447</v>
      </c>
      <c r="C14" s="30">
        <v>9281</v>
      </c>
      <c r="D14" s="30">
        <v>9867</v>
      </c>
      <c r="E14" s="30">
        <v>8812</v>
      </c>
      <c r="F14" s="30">
        <v>9196</v>
      </c>
      <c r="G14" s="30">
        <v>9480</v>
      </c>
      <c r="H14" s="30">
        <v>9687</v>
      </c>
      <c r="I14" s="30">
        <v>9086</v>
      </c>
      <c r="J14" s="30">
        <v>9503</v>
      </c>
      <c r="K14" s="30">
        <v>9515</v>
      </c>
      <c r="L14" s="30">
        <v>9488</v>
      </c>
      <c r="M14" s="30">
        <v>9490</v>
      </c>
      <c r="N14" s="30">
        <v>329</v>
      </c>
      <c r="O14" s="30">
        <v>6857</v>
      </c>
      <c r="P14" s="30">
        <v>10116</v>
      </c>
      <c r="Q14" s="30">
        <v>7171</v>
      </c>
      <c r="R14" s="30">
        <v>9028</v>
      </c>
      <c r="S14" s="30">
        <v>8495</v>
      </c>
      <c r="T14" s="30">
        <v>9394</v>
      </c>
      <c r="U14" s="30">
        <v>8338</v>
      </c>
      <c r="V14" s="30">
        <v>8819</v>
      </c>
      <c r="W14" s="30">
        <v>8631</v>
      </c>
      <c r="X14" s="30">
        <v>9144</v>
      </c>
      <c r="Y14" s="30">
        <v>8662</v>
      </c>
      <c r="Z14" s="30">
        <v>9347</v>
      </c>
      <c r="AA14" s="30">
        <v>9241</v>
      </c>
      <c r="AB14" s="30">
        <v>9474</v>
      </c>
      <c r="AC14" s="30">
        <v>9053</v>
      </c>
      <c r="AD14" s="30">
        <v>9403</v>
      </c>
      <c r="AE14" s="30">
        <v>9333</v>
      </c>
    </row>
    <row r="15" spans="1:31" x14ac:dyDescent="0.25">
      <c r="A15" t="s">
        <v>270</v>
      </c>
      <c r="B15" s="30">
        <v>10309</v>
      </c>
      <c r="C15" s="30">
        <v>10614</v>
      </c>
      <c r="D15" s="30">
        <v>10672</v>
      </c>
      <c r="E15" s="30">
        <v>9990</v>
      </c>
      <c r="F15" s="30">
        <v>11084</v>
      </c>
      <c r="G15" s="30">
        <v>11263</v>
      </c>
      <c r="H15" s="30">
        <v>11138</v>
      </c>
      <c r="I15" s="30">
        <v>10318</v>
      </c>
      <c r="J15" s="30">
        <v>10715</v>
      </c>
      <c r="K15" s="30">
        <v>10824</v>
      </c>
      <c r="L15" s="30">
        <v>10961</v>
      </c>
      <c r="M15" s="30">
        <v>10522</v>
      </c>
      <c r="N15" s="30">
        <v>238</v>
      </c>
      <c r="O15" s="30">
        <v>8583</v>
      </c>
      <c r="P15" s="30">
        <v>12053</v>
      </c>
      <c r="Q15" s="30">
        <v>8411</v>
      </c>
      <c r="R15" s="30">
        <v>10641</v>
      </c>
      <c r="S15" s="30">
        <v>9796</v>
      </c>
      <c r="T15" s="30">
        <v>10304</v>
      </c>
      <c r="U15" s="30">
        <v>9523</v>
      </c>
      <c r="V15" s="30">
        <v>10209</v>
      </c>
      <c r="W15" s="30">
        <v>10135</v>
      </c>
      <c r="X15" s="30">
        <v>10681</v>
      </c>
      <c r="Y15" s="30">
        <v>9994</v>
      </c>
      <c r="Z15" s="30">
        <v>10768</v>
      </c>
      <c r="AA15" s="30">
        <v>11126</v>
      </c>
      <c r="AB15" s="30">
        <v>10738</v>
      </c>
      <c r="AC15" s="30">
        <v>10235</v>
      </c>
      <c r="AD15" s="30">
        <v>11112</v>
      </c>
      <c r="AE15" s="30">
        <v>11019</v>
      </c>
    </row>
    <row r="16" spans="1:31" x14ac:dyDescent="0.25">
      <c r="A16" t="s">
        <v>250</v>
      </c>
      <c r="B16" s="30">
        <v>4712</v>
      </c>
      <c r="C16" s="30">
        <v>4833</v>
      </c>
      <c r="D16" s="30">
        <v>2793</v>
      </c>
      <c r="E16" s="30">
        <v>2190</v>
      </c>
      <c r="F16" s="30">
        <v>1457</v>
      </c>
      <c r="G16" s="30">
        <v>1300</v>
      </c>
      <c r="H16" s="30">
        <v>1510</v>
      </c>
      <c r="I16" s="30">
        <v>1233</v>
      </c>
      <c r="J16" s="30">
        <v>1323</v>
      </c>
      <c r="K16" s="30">
        <v>1415</v>
      </c>
      <c r="L16" s="30">
        <v>1499</v>
      </c>
      <c r="M16" s="30">
        <v>1487</v>
      </c>
      <c r="N16" s="30">
        <v>53</v>
      </c>
      <c r="O16" s="30">
        <v>1241</v>
      </c>
      <c r="P16" s="30">
        <v>1676</v>
      </c>
      <c r="Q16" s="30">
        <v>1265</v>
      </c>
      <c r="R16" s="30">
        <v>1496</v>
      </c>
      <c r="S16" s="30">
        <v>1399</v>
      </c>
      <c r="T16" s="30">
        <v>1476</v>
      </c>
      <c r="U16" s="30">
        <v>1328</v>
      </c>
      <c r="V16" s="30">
        <v>1397</v>
      </c>
      <c r="W16" s="30">
        <v>1332</v>
      </c>
      <c r="X16" s="30">
        <v>1428</v>
      </c>
      <c r="Y16" s="30">
        <v>1406</v>
      </c>
      <c r="Z16" s="30">
        <v>1321</v>
      </c>
      <c r="AA16" s="30">
        <v>1310</v>
      </c>
      <c r="AB16" s="30">
        <v>1282</v>
      </c>
      <c r="AC16" s="30">
        <v>1249</v>
      </c>
      <c r="AD16" s="30">
        <v>1338</v>
      </c>
      <c r="AE16" s="30">
        <v>1266</v>
      </c>
    </row>
    <row r="17" spans="1:31" x14ac:dyDescent="0.25">
      <c r="A17" s="29" t="s">
        <v>259</v>
      </c>
      <c r="B17" s="27">
        <v>117093</v>
      </c>
      <c r="C17" s="27">
        <v>119565</v>
      </c>
      <c r="D17" s="27">
        <v>116048</v>
      </c>
      <c r="E17" s="27">
        <v>111760</v>
      </c>
      <c r="F17" s="27">
        <v>119784</v>
      </c>
      <c r="G17" s="27">
        <v>118624</v>
      </c>
      <c r="H17" s="27">
        <v>119993</v>
      </c>
      <c r="I17" s="27">
        <v>112028</v>
      </c>
      <c r="J17" s="27">
        <v>118294</v>
      </c>
      <c r="K17" s="27">
        <v>117584</v>
      </c>
      <c r="L17" s="27">
        <v>118078</v>
      </c>
      <c r="M17" s="27">
        <v>114857</v>
      </c>
      <c r="N17" s="27">
        <v>3230</v>
      </c>
      <c r="O17" s="27">
        <v>89222</v>
      </c>
      <c r="P17" s="27">
        <v>126956</v>
      </c>
      <c r="Q17" s="27">
        <v>91936</v>
      </c>
      <c r="R17" s="27">
        <v>112755</v>
      </c>
      <c r="S17" s="27">
        <v>103456</v>
      </c>
      <c r="T17" s="27">
        <v>115317</v>
      </c>
      <c r="U17" s="27">
        <v>104556</v>
      </c>
      <c r="V17" s="27">
        <v>112779</v>
      </c>
      <c r="W17" s="27">
        <v>108561</v>
      </c>
      <c r="X17" s="27">
        <v>115312</v>
      </c>
      <c r="Y17" s="27">
        <v>109652</v>
      </c>
      <c r="Z17" s="27">
        <v>117941</v>
      </c>
      <c r="AA17" s="27">
        <v>116811</v>
      </c>
      <c r="AB17" s="27">
        <v>118479</v>
      </c>
      <c r="AC17" s="27">
        <v>114145</v>
      </c>
      <c r="AD17" s="27">
        <v>117122</v>
      </c>
      <c r="AE17" s="27">
        <v>115587</v>
      </c>
    </row>
    <row r="18" spans="1:31" x14ac:dyDescent="0.25">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row>
    <row r="19" spans="1:31" ht="15.75" customHeight="1" x14ac:dyDescent="0.25">
      <c r="A19" s="16" t="s">
        <v>45</v>
      </c>
    </row>
    <row r="20" spans="1:31" ht="15.75" customHeight="1" x14ac:dyDescent="0.25">
      <c r="A20" s="16" t="s">
        <v>15</v>
      </c>
    </row>
  </sheetData>
  <hyperlinks>
    <hyperlink ref="A19" location="'Table of contents'!A1" display="Back to Contents" xr:uid="{00000000-0004-0000-0500-000000000000}"/>
    <hyperlink ref="A20" location="Notes!A1" display="Back to Notes" xr:uid="{00000000-0004-0000-0500-000001000000}"/>
  </hyperlinks>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4"/>
  <sheetViews>
    <sheetView workbookViewId="0"/>
  </sheetViews>
  <sheetFormatPr defaultColWidth="11" defaultRowHeight="15.75" x14ac:dyDescent="0.25"/>
  <cols>
    <col min="1" max="1" width="13.125" customWidth="1"/>
    <col min="2" max="31" width="19.875" customWidth="1"/>
  </cols>
  <sheetData>
    <row r="1" spans="1:31" ht="18.75" customHeight="1" x14ac:dyDescent="0.3">
      <c r="A1" s="12" t="s">
        <v>53</v>
      </c>
      <c r="AD1" s="27" t="s">
        <v>252</v>
      </c>
    </row>
    <row r="2" spans="1:31" x14ac:dyDescent="0.25">
      <c r="A2" s="15" t="s">
        <v>40</v>
      </c>
    </row>
    <row r="3" spans="1:31" x14ac:dyDescent="0.25">
      <c r="A3" s="15" t="s">
        <v>13</v>
      </c>
    </row>
    <row r="4" spans="1:31" x14ac:dyDescent="0.25">
      <c r="A4" s="15" t="s">
        <v>41</v>
      </c>
    </row>
    <row r="5" spans="1:31" x14ac:dyDescent="0.25">
      <c r="A5" s="3" t="s">
        <v>52</v>
      </c>
    </row>
    <row r="6" spans="1:31" ht="31.5" customHeight="1" x14ac:dyDescent="0.25">
      <c r="A6" s="29" t="s">
        <v>212</v>
      </c>
      <c r="B6" s="26" t="s">
        <v>213</v>
      </c>
      <c r="C6" s="26" t="s">
        <v>214</v>
      </c>
      <c r="D6" s="26" t="s">
        <v>215</v>
      </c>
      <c r="E6" s="26" t="s">
        <v>216</v>
      </c>
      <c r="F6" s="26" t="s">
        <v>217</v>
      </c>
      <c r="G6" s="26" t="s">
        <v>218</v>
      </c>
      <c r="H6" s="26" t="s">
        <v>219</v>
      </c>
      <c r="I6" s="26" t="s">
        <v>220</v>
      </c>
      <c r="J6" s="26" t="s">
        <v>221</v>
      </c>
      <c r="K6" s="26" t="s">
        <v>222</v>
      </c>
      <c r="L6" s="26" t="s">
        <v>223</v>
      </c>
      <c r="M6" s="26" t="s">
        <v>224</v>
      </c>
      <c r="N6" s="26" t="s">
        <v>225</v>
      </c>
      <c r="O6" s="26" t="s">
        <v>226</v>
      </c>
      <c r="P6" s="26" t="s">
        <v>227</v>
      </c>
      <c r="Q6" s="26" t="s">
        <v>228</v>
      </c>
      <c r="R6" s="26" t="s">
        <v>229</v>
      </c>
      <c r="S6" s="26" t="s">
        <v>230</v>
      </c>
      <c r="T6" s="26" t="s">
        <v>231</v>
      </c>
      <c r="U6" s="26" t="s">
        <v>232</v>
      </c>
      <c r="V6" s="26" t="s">
        <v>233</v>
      </c>
      <c r="W6" s="26" t="s">
        <v>234</v>
      </c>
      <c r="X6" s="26" t="s">
        <v>235</v>
      </c>
      <c r="Y6" s="26" t="s">
        <v>236</v>
      </c>
      <c r="Z6" s="26" t="s">
        <v>237</v>
      </c>
      <c r="AA6" s="26" t="s">
        <v>238</v>
      </c>
      <c r="AB6" s="26" t="s">
        <v>239</v>
      </c>
      <c r="AC6" s="26" t="s">
        <v>240</v>
      </c>
      <c r="AD6" s="26" t="s">
        <v>241</v>
      </c>
      <c r="AE6" s="26" t="s">
        <v>242</v>
      </c>
    </row>
    <row r="7" spans="1:31" x14ac:dyDescent="0.25">
      <c r="A7" t="s">
        <v>243</v>
      </c>
      <c r="B7" s="30">
        <v>1896</v>
      </c>
      <c r="C7" s="30">
        <v>1752</v>
      </c>
      <c r="D7" s="30">
        <v>1531</v>
      </c>
      <c r="E7" s="30">
        <v>1643</v>
      </c>
      <c r="F7" s="30">
        <v>1762</v>
      </c>
      <c r="G7" s="30">
        <v>1609</v>
      </c>
      <c r="H7" s="30">
        <v>1598</v>
      </c>
      <c r="I7" s="30">
        <v>1486</v>
      </c>
      <c r="J7" s="30">
        <v>1781</v>
      </c>
      <c r="K7" s="30">
        <v>1661</v>
      </c>
      <c r="L7" s="30">
        <v>1569</v>
      </c>
      <c r="M7" s="30">
        <v>1626</v>
      </c>
      <c r="N7" s="30">
        <v>209</v>
      </c>
      <c r="O7" s="30">
        <v>1113</v>
      </c>
      <c r="P7" s="30">
        <v>1638</v>
      </c>
      <c r="Q7" s="30">
        <v>1321</v>
      </c>
      <c r="R7" s="30">
        <v>1522</v>
      </c>
      <c r="S7" s="30">
        <v>1355</v>
      </c>
      <c r="T7" s="30">
        <v>1314</v>
      </c>
      <c r="U7" s="30">
        <v>1262</v>
      </c>
      <c r="V7" s="30">
        <v>1499</v>
      </c>
      <c r="W7" s="30">
        <v>1289</v>
      </c>
      <c r="X7" s="30">
        <v>1420</v>
      </c>
      <c r="Y7" s="30">
        <v>1353</v>
      </c>
      <c r="Z7" s="30">
        <v>1478</v>
      </c>
      <c r="AA7" s="30">
        <v>1458</v>
      </c>
      <c r="AB7" s="30">
        <v>1249</v>
      </c>
      <c r="AC7" s="30">
        <v>1341</v>
      </c>
      <c r="AD7" s="30">
        <v>1489</v>
      </c>
      <c r="AE7" s="30">
        <v>1322</v>
      </c>
    </row>
    <row r="8" spans="1:31" x14ac:dyDescent="0.25">
      <c r="A8" t="s">
        <v>244</v>
      </c>
      <c r="B8" s="30">
        <v>7672</v>
      </c>
      <c r="C8" s="30">
        <v>7967</v>
      </c>
      <c r="D8" s="30">
        <v>7835</v>
      </c>
      <c r="E8" s="30">
        <v>7321</v>
      </c>
      <c r="F8" s="30">
        <v>8060</v>
      </c>
      <c r="G8" s="30">
        <v>8069</v>
      </c>
      <c r="H8" s="30">
        <v>8041</v>
      </c>
      <c r="I8" s="30">
        <v>7523</v>
      </c>
      <c r="J8" s="30">
        <v>8371</v>
      </c>
      <c r="K8" s="30">
        <v>8401</v>
      </c>
      <c r="L8" s="30">
        <v>8136</v>
      </c>
      <c r="M8" s="30">
        <v>8099</v>
      </c>
      <c r="N8" s="30">
        <v>1091</v>
      </c>
      <c r="O8" s="30">
        <v>6178</v>
      </c>
      <c r="P8" s="30">
        <v>10155</v>
      </c>
      <c r="Q8" s="30">
        <v>7201</v>
      </c>
      <c r="R8" s="30">
        <v>8136</v>
      </c>
      <c r="S8" s="30">
        <v>7497</v>
      </c>
      <c r="T8" s="30">
        <v>8341</v>
      </c>
      <c r="U8" s="30">
        <v>7693</v>
      </c>
      <c r="V8" s="30">
        <v>8562</v>
      </c>
      <c r="W8" s="30">
        <v>8156</v>
      </c>
      <c r="X8" s="30">
        <v>8472</v>
      </c>
      <c r="Y8" s="30">
        <v>7732</v>
      </c>
      <c r="Z8" s="30">
        <v>8295</v>
      </c>
      <c r="AA8" s="30">
        <v>8136</v>
      </c>
      <c r="AB8" s="30">
        <v>8215</v>
      </c>
      <c r="AC8" s="30">
        <v>7641</v>
      </c>
      <c r="AD8" s="30">
        <v>8056</v>
      </c>
      <c r="AE8" s="30">
        <v>8149</v>
      </c>
    </row>
    <row r="9" spans="1:31" x14ac:dyDescent="0.25">
      <c r="A9" t="s">
        <v>245</v>
      </c>
      <c r="B9" s="30">
        <v>1587</v>
      </c>
      <c r="C9" s="30">
        <v>1535</v>
      </c>
      <c r="D9" s="30">
        <v>1555</v>
      </c>
      <c r="E9" s="30">
        <v>1391</v>
      </c>
      <c r="F9" s="30">
        <v>1571</v>
      </c>
      <c r="G9" s="30">
        <v>1562</v>
      </c>
      <c r="H9" s="30">
        <v>1525</v>
      </c>
      <c r="I9" s="30">
        <v>1353</v>
      </c>
      <c r="J9" s="30">
        <v>1550</v>
      </c>
      <c r="K9" s="30">
        <v>1636</v>
      </c>
      <c r="L9" s="30">
        <v>1465</v>
      </c>
      <c r="M9" s="30">
        <v>1519</v>
      </c>
      <c r="N9" s="30">
        <v>199</v>
      </c>
      <c r="O9" s="30">
        <v>1203</v>
      </c>
      <c r="P9" s="30">
        <v>1888</v>
      </c>
      <c r="Q9" s="30">
        <v>1313</v>
      </c>
      <c r="R9" s="30">
        <v>1501</v>
      </c>
      <c r="S9" s="30">
        <v>1376</v>
      </c>
      <c r="T9" s="30">
        <v>1465</v>
      </c>
      <c r="U9" s="30">
        <v>1383</v>
      </c>
      <c r="V9" s="30">
        <v>1536</v>
      </c>
      <c r="W9" s="30">
        <v>1460</v>
      </c>
      <c r="X9" s="30">
        <v>1482</v>
      </c>
      <c r="Y9" s="30">
        <v>1389</v>
      </c>
      <c r="Z9" s="30">
        <v>1484</v>
      </c>
      <c r="AA9" s="30">
        <v>1567</v>
      </c>
      <c r="AB9" s="30">
        <v>1436</v>
      </c>
      <c r="AC9" s="30">
        <v>1435</v>
      </c>
      <c r="AD9" s="30">
        <v>1570</v>
      </c>
      <c r="AE9" s="30">
        <v>1632</v>
      </c>
    </row>
    <row r="10" spans="1:31" x14ac:dyDescent="0.25">
      <c r="A10" t="s">
        <v>246</v>
      </c>
      <c r="B10" s="30">
        <v>1901</v>
      </c>
      <c r="C10" s="30">
        <v>1862</v>
      </c>
      <c r="D10" s="30">
        <v>1891</v>
      </c>
      <c r="E10" s="30">
        <v>1821</v>
      </c>
      <c r="F10" s="30">
        <v>1801</v>
      </c>
      <c r="G10" s="30">
        <v>1598</v>
      </c>
      <c r="H10" s="30">
        <v>1763</v>
      </c>
      <c r="I10" s="30">
        <v>1442</v>
      </c>
      <c r="J10" s="30">
        <v>1561</v>
      </c>
      <c r="K10" s="30">
        <v>1412</v>
      </c>
      <c r="L10" s="30">
        <v>1505</v>
      </c>
      <c r="M10" s="30">
        <v>1407</v>
      </c>
      <c r="N10" s="30">
        <v>185</v>
      </c>
      <c r="O10" s="30">
        <v>923</v>
      </c>
      <c r="P10" s="30">
        <v>1474</v>
      </c>
      <c r="Q10" s="30">
        <v>1177</v>
      </c>
      <c r="R10" s="30">
        <v>1397</v>
      </c>
      <c r="S10" s="30">
        <v>1237</v>
      </c>
      <c r="T10" s="30">
        <v>1303</v>
      </c>
      <c r="U10" s="30">
        <v>1127</v>
      </c>
      <c r="V10" s="30">
        <v>1082</v>
      </c>
      <c r="W10" s="30">
        <v>1024</v>
      </c>
      <c r="X10" s="30">
        <v>1165</v>
      </c>
      <c r="Y10" s="30">
        <v>1143</v>
      </c>
      <c r="Z10" s="30">
        <v>1131</v>
      </c>
      <c r="AA10" s="30">
        <v>1077</v>
      </c>
      <c r="AB10" s="30">
        <v>1136</v>
      </c>
      <c r="AC10" s="30">
        <v>1013</v>
      </c>
      <c r="AD10" s="30">
        <v>1037</v>
      </c>
      <c r="AE10" s="30">
        <v>1007</v>
      </c>
    </row>
    <row r="11" spans="1:31" x14ac:dyDescent="0.25">
      <c r="A11" t="s">
        <v>247</v>
      </c>
      <c r="B11" s="30">
        <v>3247</v>
      </c>
      <c r="C11" s="30">
        <v>3145</v>
      </c>
      <c r="D11" s="30">
        <v>3416</v>
      </c>
      <c r="E11" s="30">
        <v>3221</v>
      </c>
      <c r="F11" s="30">
        <v>3175</v>
      </c>
      <c r="G11" s="30">
        <v>2955</v>
      </c>
      <c r="H11" s="30">
        <v>3270</v>
      </c>
      <c r="I11" s="30">
        <v>3038</v>
      </c>
      <c r="J11" s="30">
        <v>2779</v>
      </c>
      <c r="K11" s="30">
        <v>2786</v>
      </c>
      <c r="L11" s="30">
        <v>3059</v>
      </c>
      <c r="M11" s="30">
        <v>2851</v>
      </c>
      <c r="N11" s="30">
        <v>409</v>
      </c>
      <c r="O11" s="30">
        <v>1822</v>
      </c>
      <c r="P11" s="30">
        <v>3011</v>
      </c>
      <c r="Q11" s="30">
        <v>2586</v>
      </c>
      <c r="R11" s="30">
        <v>2793</v>
      </c>
      <c r="S11" s="30">
        <v>2327</v>
      </c>
      <c r="T11" s="30">
        <v>2655</v>
      </c>
      <c r="U11" s="30">
        <v>2212</v>
      </c>
      <c r="V11" s="30">
        <v>2254</v>
      </c>
      <c r="W11" s="30">
        <v>2099</v>
      </c>
      <c r="X11" s="30">
        <v>2568</v>
      </c>
      <c r="Y11" s="30">
        <v>2215</v>
      </c>
      <c r="Z11" s="30">
        <v>2267</v>
      </c>
      <c r="AA11" s="30">
        <v>2179</v>
      </c>
      <c r="AB11" s="30">
        <v>2387</v>
      </c>
      <c r="AC11" s="30">
        <v>2060</v>
      </c>
      <c r="AD11" s="30">
        <v>2072</v>
      </c>
      <c r="AE11" s="30">
        <v>1787</v>
      </c>
    </row>
    <row r="12" spans="1:31" x14ac:dyDescent="0.25">
      <c r="A12" t="s">
        <v>248</v>
      </c>
      <c r="B12" s="30">
        <v>2881</v>
      </c>
      <c r="C12" s="30">
        <v>2854</v>
      </c>
      <c r="D12" s="30">
        <v>2862</v>
      </c>
      <c r="E12" s="30">
        <v>2819</v>
      </c>
      <c r="F12" s="30">
        <v>2930</v>
      </c>
      <c r="G12" s="30">
        <v>2724</v>
      </c>
      <c r="H12" s="30">
        <v>2988</v>
      </c>
      <c r="I12" s="30">
        <v>2587</v>
      </c>
      <c r="J12" s="30">
        <v>2739</v>
      </c>
      <c r="K12" s="30">
        <v>2669</v>
      </c>
      <c r="L12" s="30">
        <v>2792</v>
      </c>
      <c r="M12" s="30">
        <v>2678</v>
      </c>
      <c r="N12" s="30">
        <v>308</v>
      </c>
      <c r="O12" s="30">
        <v>1724</v>
      </c>
      <c r="P12" s="30">
        <v>3035</v>
      </c>
      <c r="Q12" s="30">
        <v>2238</v>
      </c>
      <c r="R12" s="30">
        <v>2527</v>
      </c>
      <c r="S12" s="30">
        <v>2384</v>
      </c>
      <c r="T12" s="30">
        <v>2538</v>
      </c>
      <c r="U12" s="30">
        <v>2341</v>
      </c>
      <c r="V12" s="30">
        <v>2438</v>
      </c>
      <c r="W12" s="30">
        <v>2285</v>
      </c>
      <c r="X12" s="30">
        <v>2505</v>
      </c>
      <c r="Y12" s="30">
        <v>2297</v>
      </c>
      <c r="Z12" s="30">
        <v>2459</v>
      </c>
      <c r="AA12" s="30">
        <v>2438</v>
      </c>
      <c r="AB12" s="30">
        <v>2540</v>
      </c>
      <c r="AC12" s="30">
        <v>2249</v>
      </c>
      <c r="AD12" s="30">
        <v>2265</v>
      </c>
      <c r="AE12" s="30">
        <v>2217</v>
      </c>
    </row>
    <row r="13" spans="1:31" x14ac:dyDescent="0.25">
      <c r="A13" t="s">
        <v>249</v>
      </c>
      <c r="B13" s="30">
        <v>1479</v>
      </c>
      <c r="C13" s="30">
        <v>1581</v>
      </c>
      <c r="D13" s="30">
        <v>1610</v>
      </c>
      <c r="E13" s="30">
        <v>1449</v>
      </c>
      <c r="F13" s="30">
        <v>1719</v>
      </c>
      <c r="G13" s="30">
        <v>1561</v>
      </c>
      <c r="H13" s="30">
        <v>1690</v>
      </c>
      <c r="I13" s="30">
        <v>1458</v>
      </c>
      <c r="J13" s="30">
        <v>1610</v>
      </c>
      <c r="K13" s="30">
        <v>1601</v>
      </c>
      <c r="L13" s="30">
        <v>1703</v>
      </c>
      <c r="M13" s="30">
        <v>1521</v>
      </c>
      <c r="N13" s="30">
        <v>191</v>
      </c>
      <c r="O13" s="30">
        <v>996</v>
      </c>
      <c r="P13" s="30">
        <v>1573</v>
      </c>
      <c r="Q13" s="30">
        <v>1177</v>
      </c>
      <c r="R13" s="30">
        <v>1466</v>
      </c>
      <c r="S13" s="30">
        <v>1340</v>
      </c>
      <c r="T13" s="30">
        <v>1514</v>
      </c>
      <c r="U13" s="30">
        <v>1445</v>
      </c>
      <c r="V13" s="30">
        <v>1568</v>
      </c>
      <c r="W13" s="30">
        <v>1536</v>
      </c>
      <c r="X13" s="30">
        <v>1606</v>
      </c>
      <c r="Y13" s="30">
        <v>1414</v>
      </c>
      <c r="Z13" s="30">
        <v>1662</v>
      </c>
      <c r="AA13" s="30">
        <v>1547</v>
      </c>
      <c r="AB13" s="30">
        <v>1623</v>
      </c>
      <c r="AC13" s="30">
        <v>1527</v>
      </c>
      <c r="AD13" s="30">
        <v>1571</v>
      </c>
      <c r="AE13" s="30">
        <v>1568</v>
      </c>
    </row>
    <row r="14" spans="1:31" x14ac:dyDescent="0.25">
      <c r="A14" t="s">
        <v>250</v>
      </c>
      <c r="B14" s="30">
        <v>0</v>
      </c>
      <c r="C14" s="30">
        <v>0</v>
      </c>
      <c r="D14" s="30">
        <v>0</v>
      </c>
      <c r="E14" s="30">
        <v>0</v>
      </c>
      <c r="F14" s="30">
        <v>0</v>
      </c>
      <c r="G14" s="30">
        <v>0</v>
      </c>
      <c r="H14" s="30">
        <v>0</v>
      </c>
      <c r="I14" s="30">
        <v>0</v>
      </c>
      <c r="J14" s="30">
        <v>0</v>
      </c>
      <c r="K14" s="30">
        <v>0</v>
      </c>
      <c r="L14" s="30">
        <v>0</v>
      </c>
      <c r="M14" s="30">
        <v>0</v>
      </c>
      <c r="N14" s="30">
        <v>0</v>
      </c>
      <c r="O14" s="30">
        <v>1</v>
      </c>
      <c r="P14" s="30">
        <v>0</v>
      </c>
      <c r="Q14" s="30">
        <v>0</v>
      </c>
      <c r="R14" s="30">
        <v>0</v>
      </c>
      <c r="S14" s="30">
        <v>0</v>
      </c>
      <c r="T14" s="30">
        <v>0</v>
      </c>
      <c r="U14" s="30">
        <v>0</v>
      </c>
      <c r="V14" s="30">
        <v>0</v>
      </c>
      <c r="W14" s="30">
        <v>0</v>
      </c>
      <c r="X14" s="30">
        <v>0</v>
      </c>
      <c r="Y14" s="30">
        <v>0</v>
      </c>
      <c r="Z14" s="30">
        <v>0</v>
      </c>
      <c r="AA14" s="30">
        <v>0</v>
      </c>
      <c r="AB14" s="30">
        <v>0</v>
      </c>
      <c r="AC14" s="30">
        <v>0</v>
      </c>
      <c r="AD14" s="30">
        <v>0</v>
      </c>
      <c r="AE14" s="30">
        <v>0</v>
      </c>
    </row>
    <row r="15" spans="1:31" x14ac:dyDescent="0.25">
      <c r="A15" s="29" t="s">
        <v>251</v>
      </c>
      <c r="B15" s="27">
        <v>20663</v>
      </c>
      <c r="C15" s="27">
        <v>20696</v>
      </c>
      <c r="D15" s="27">
        <v>20700</v>
      </c>
      <c r="E15" s="27">
        <v>19665</v>
      </c>
      <c r="F15" s="27">
        <v>21018</v>
      </c>
      <c r="G15" s="27">
        <v>20078</v>
      </c>
      <c r="H15" s="27">
        <v>20875</v>
      </c>
      <c r="I15" s="27">
        <v>18887</v>
      </c>
      <c r="J15" s="27">
        <v>20391</v>
      </c>
      <c r="K15" s="27">
        <v>20166</v>
      </c>
      <c r="L15" s="27">
        <v>20229</v>
      </c>
      <c r="M15" s="27">
        <v>19701</v>
      </c>
      <c r="N15" s="27">
        <v>2592</v>
      </c>
      <c r="O15" s="27">
        <v>13960</v>
      </c>
      <c r="P15" s="27">
        <v>22774</v>
      </c>
      <c r="Q15" s="27">
        <v>17013</v>
      </c>
      <c r="R15" s="27">
        <v>19342</v>
      </c>
      <c r="S15" s="27">
        <v>17516</v>
      </c>
      <c r="T15" s="27">
        <v>19130</v>
      </c>
      <c r="U15" s="27">
        <v>17463</v>
      </c>
      <c r="V15" s="27">
        <v>18939</v>
      </c>
      <c r="W15" s="27">
        <v>17849</v>
      </c>
      <c r="X15" s="27">
        <v>19218</v>
      </c>
      <c r="Y15" s="27">
        <v>17543</v>
      </c>
      <c r="Z15" s="27">
        <v>18776</v>
      </c>
      <c r="AA15" s="27">
        <v>18402</v>
      </c>
      <c r="AB15" s="27">
        <v>18586</v>
      </c>
      <c r="AC15" s="27">
        <v>17266</v>
      </c>
      <c r="AD15" s="27">
        <v>18060</v>
      </c>
      <c r="AE15" s="27">
        <v>17682</v>
      </c>
    </row>
    <row r="16" spans="1:31" x14ac:dyDescent="0.25">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row>
    <row r="17" spans="1:31" x14ac:dyDescent="0.25">
      <c r="A17" s="3" t="s">
        <v>51</v>
      </c>
    </row>
    <row r="18" spans="1:31" ht="31.5" customHeight="1" x14ac:dyDescent="0.25">
      <c r="A18" s="29" t="s">
        <v>212</v>
      </c>
      <c r="B18" s="26" t="s">
        <v>213</v>
      </c>
      <c r="C18" s="26" t="s">
        <v>214</v>
      </c>
      <c r="D18" s="26" t="s">
        <v>215</v>
      </c>
      <c r="E18" s="26" t="s">
        <v>216</v>
      </c>
      <c r="F18" s="26" t="s">
        <v>217</v>
      </c>
      <c r="G18" s="26" t="s">
        <v>218</v>
      </c>
      <c r="H18" s="26" t="s">
        <v>219</v>
      </c>
      <c r="I18" s="26" t="s">
        <v>220</v>
      </c>
      <c r="J18" s="26" t="s">
        <v>221</v>
      </c>
      <c r="K18" s="26" t="s">
        <v>222</v>
      </c>
      <c r="L18" s="26" t="s">
        <v>223</v>
      </c>
      <c r="M18" s="26" t="s">
        <v>224</v>
      </c>
      <c r="N18" s="26" t="s">
        <v>225</v>
      </c>
      <c r="O18" s="26" t="s">
        <v>226</v>
      </c>
      <c r="P18" s="26" t="s">
        <v>227</v>
      </c>
      <c r="Q18" s="26" t="s">
        <v>228</v>
      </c>
      <c r="R18" s="26" t="s">
        <v>229</v>
      </c>
      <c r="S18" s="26" t="s">
        <v>230</v>
      </c>
      <c r="T18" s="26" t="s">
        <v>231</v>
      </c>
      <c r="U18" s="26" t="s">
        <v>232</v>
      </c>
      <c r="V18" s="26" t="s">
        <v>233</v>
      </c>
      <c r="W18" s="26" t="s">
        <v>234</v>
      </c>
      <c r="X18" s="26" t="s">
        <v>235</v>
      </c>
      <c r="Y18" s="26" t="s">
        <v>236</v>
      </c>
      <c r="Z18" s="26" t="s">
        <v>237</v>
      </c>
      <c r="AA18" s="26" t="s">
        <v>238</v>
      </c>
      <c r="AB18" s="26" t="s">
        <v>239</v>
      </c>
      <c r="AC18" s="26" t="s">
        <v>240</v>
      </c>
      <c r="AD18" s="26" t="s">
        <v>241</v>
      </c>
      <c r="AE18" s="26" t="s">
        <v>242</v>
      </c>
    </row>
    <row r="19" spans="1:31" x14ac:dyDescent="0.25">
      <c r="A19" t="s">
        <v>243</v>
      </c>
      <c r="B19" s="30">
        <v>1711</v>
      </c>
      <c r="C19" s="30">
        <v>1663</v>
      </c>
      <c r="D19" s="30">
        <v>1432</v>
      </c>
      <c r="E19" s="30">
        <v>1413</v>
      </c>
      <c r="F19" s="30">
        <v>1634</v>
      </c>
      <c r="G19" s="30">
        <v>1486</v>
      </c>
      <c r="H19" s="30">
        <v>1413</v>
      </c>
      <c r="I19" s="30">
        <v>1350</v>
      </c>
      <c r="J19" s="30">
        <v>1617</v>
      </c>
      <c r="K19" s="30">
        <v>1576</v>
      </c>
      <c r="L19" s="30">
        <v>1395</v>
      </c>
      <c r="M19" s="30">
        <v>1568</v>
      </c>
      <c r="N19" s="30">
        <v>205</v>
      </c>
      <c r="O19" s="30">
        <v>999</v>
      </c>
      <c r="P19" s="30">
        <v>1526</v>
      </c>
      <c r="Q19" s="30">
        <v>1195</v>
      </c>
      <c r="R19" s="30">
        <v>1335</v>
      </c>
      <c r="S19" s="30">
        <v>1294</v>
      </c>
      <c r="T19" s="30">
        <v>1256</v>
      </c>
      <c r="U19" s="30">
        <v>1151</v>
      </c>
      <c r="V19" s="30">
        <v>1427</v>
      </c>
      <c r="W19" s="30">
        <v>1305</v>
      </c>
      <c r="X19" s="30">
        <v>1345</v>
      </c>
      <c r="Y19" s="30">
        <v>1362</v>
      </c>
      <c r="Z19" s="30">
        <v>1443</v>
      </c>
      <c r="AA19" s="30">
        <v>1467</v>
      </c>
      <c r="AB19" s="30">
        <v>1409</v>
      </c>
      <c r="AC19" s="30">
        <v>1298</v>
      </c>
      <c r="AD19" s="30">
        <v>1449</v>
      </c>
      <c r="AE19" s="30">
        <v>1290</v>
      </c>
    </row>
    <row r="20" spans="1:31" x14ac:dyDescent="0.25">
      <c r="A20" t="s">
        <v>244</v>
      </c>
      <c r="B20" s="30">
        <v>9179</v>
      </c>
      <c r="C20" s="30">
        <v>9601</v>
      </c>
      <c r="D20" s="30">
        <v>9402</v>
      </c>
      <c r="E20" s="30">
        <v>9097</v>
      </c>
      <c r="F20" s="30">
        <v>9787</v>
      </c>
      <c r="G20" s="30">
        <v>9614</v>
      </c>
      <c r="H20" s="30">
        <v>10056</v>
      </c>
      <c r="I20" s="30">
        <v>9160</v>
      </c>
      <c r="J20" s="30">
        <v>9886</v>
      </c>
      <c r="K20" s="30">
        <v>10047</v>
      </c>
      <c r="L20" s="30">
        <v>10144</v>
      </c>
      <c r="M20" s="30">
        <v>9840</v>
      </c>
      <c r="N20" s="30">
        <v>1155</v>
      </c>
      <c r="O20" s="30">
        <v>7650</v>
      </c>
      <c r="P20" s="30">
        <v>13077</v>
      </c>
      <c r="Q20" s="30">
        <v>8700</v>
      </c>
      <c r="R20" s="30">
        <v>9815</v>
      </c>
      <c r="S20" s="30">
        <v>8566</v>
      </c>
      <c r="T20" s="30">
        <v>10398</v>
      </c>
      <c r="U20" s="30">
        <v>9186</v>
      </c>
      <c r="V20" s="30">
        <v>10241</v>
      </c>
      <c r="W20" s="30">
        <v>9197</v>
      </c>
      <c r="X20" s="30">
        <v>10109</v>
      </c>
      <c r="Y20" s="30">
        <v>9012</v>
      </c>
      <c r="Z20" s="30">
        <v>9510</v>
      </c>
      <c r="AA20" s="30">
        <v>9769</v>
      </c>
      <c r="AB20" s="30">
        <v>9895</v>
      </c>
      <c r="AC20" s="30">
        <v>8863</v>
      </c>
      <c r="AD20" s="30">
        <v>9679</v>
      </c>
      <c r="AE20" s="30">
        <v>9672</v>
      </c>
    </row>
    <row r="21" spans="1:31" x14ac:dyDescent="0.25">
      <c r="A21" t="s">
        <v>245</v>
      </c>
      <c r="B21" s="30">
        <v>2802</v>
      </c>
      <c r="C21" s="30">
        <v>2612</v>
      </c>
      <c r="D21" s="30">
        <v>2881</v>
      </c>
      <c r="E21" s="30">
        <v>2622</v>
      </c>
      <c r="F21" s="30">
        <v>2646</v>
      </c>
      <c r="G21" s="30">
        <v>2697</v>
      </c>
      <c r="H21" s="30">
        <v>2771</v>
      </c>
      <c r="I21" s="30">
        <v>2504</v>
      </c>
      <c r="J21" s="30">
        <v>2732</v>
      </c>
      <c r="K21" s="30">
        <v>2733</v>
      </c>
      <c r="L21" s="30">
        <v>2548</v>
      </c>
      <c r="M21" s="30">
        <v>2593</v>
      </c>
      <c r="N21" s="30">
        <v>333</v>
      </c>
      <c r="O21" s="30">
        <v>2225</v>
      </c>
      <c r="P21" s="30">
        <v>3622</v>
      </c>
      <c r="Q21" s="30">
        <v>2492</v>
      </c>
      <c r="R21" s="30">
        <v>2456</v>
      </c>
      <c r="S21" s="30">
        <v>2174</v>
      </c>
      <c r="T21" s="30">
        <v>2551</v>
      </c>
      <c r="U21" s="30">
        <v>2337</v>
      </c>
      <c r="V21" s="30">
        <v>2508</v>
      </c>
      <c r="W21" s="30">
        <v>2327</v>
      </c>
      <c r="X21" s="30">
        <v>2519</v>
      </c>
      <c r="Y21" s="30">
        <v>2403</v>
      </c>
      <c r="Z21" s="30">
        <v>2448</v>
      </c>
      <c r="AA21" s="30">
        <v>2489</v>
      </c>
      <c r="AB21" s="30">
        <v>2541</v>
      </c>
      <c r="AC21" s="30">
        <v>2436</v>
      </c>
      <c r="AD21" s="30">
        <v>2634</v>
      </c>
      <c r="AE21" s="30">
        <v>2562</v>
      </c>
    </row>
    <row r="22" spans="1:31" x14ac:dyDescent="0.25">
      <c r="A22" t="s">
        <v>246</v>
      </c>
      <c r="B22" s="30">
        <v>5369</v>
      </c>
      <c r="C22" s="30">
        <v>4971</v>
      </c>
      <c r="D22" s="30">
        <v>5406</v>
      </c>
      <c r="E22" s="30">
        <v>5040</v>
      </c>
      <c r="F22" s="30">
        <v>5038</v>
      </c>
      <c r="G22" s="30">
        <v>4570</v>
      </c>
      <c r="H22" s="30">
        <v>5043</v>
      </c>
      <c r="I22" s="30">
        <v>4508</v>
      </c>
      <c r="J22" s="30">
        <v>4629</v>
      </c>
      <c r="K22" s="30">
        <v>3988</v>
      </c>
      <c r="L22" s="30">
        <v>4221</v>
      </c>
      <c r="M22" s="30">
        <v>4034</v>
      </c>
      <c r="N22" s="30">
        <v>538</v>
      </c>
      <c r="O22" s="30">
        <v>2809</v>
      </c>
      <c r="P22" s="30">
        <v>4460</v>
      </c>
      <c r="Q22" s="30">
        <v>3805</v>
      </c>
      <c r="R22" s="30">
        <v>4220</v>
      </c>
      <c r="S22" s="30">
        <v>2896</v>
      </c>
      <c r="T22" s="30">
        <v>3136</v>
      </c>
      <c r="U22" s="30">
        <v>2871</v>
      </c>
      <c r="V22" s="30">
        <v>2920</v>
      </c>
      <c r="W22" s="30">
        <v>2535</v>
      </c>
      <c r="X22" s="30">
        <v>3216</v>
      </c>
      <c r="Y22" s="30">
        <v>2825</v>
      </c>
      <c r="Z22" s="30">
        <v>2994</v>
      </c>
      <c r="AA22" s="30">
        <v>2676</v>
      </c>
      <c r="AB22" s="30">
        <v>2847</v>
      </c>
      <c r="AC22" s="30">
        <v>2462</v>
      </c>
      <c r="AD22" s="30">
        <v>2383</v>
      </c>
      <c r="AE22" s="30">
        <v>2017</v>
      </c>
    </row>
    <row r="23" spans="1:31" x14ac:dyDescent="0.25">
      <c r="A23" t="s">
        <v>247</v>
      </c>
      <c r="B23" s="30">
        <v>4765</v>
      </c>
      <c r="C23" s="30">
        <v>4476</v>
      </c>
      <c r="D23" s="30">
        <v>4746</v>
      </c>
      <c r="E23" s="30">
        <v>4194</v>
      </c>
      <c r="F23" s="30">
        <v>4643</v>
      </c>
      <c r="G23" s="30">
        <v>4350</v>
      </c>
      <c r="H23" s="30">
        <v>4604</v>
      </c>
      <c r="I23" s="30">
        <v>4051</v>
      </c>
      <c r="J23" s="30">
        <v>4444</v>
      </c>
      <c r="K23" s="30">
        <v>4108</v>
      </c>
      <c r="L23" s="30">
        <v>4116</v>
      </c>
      <c r="M23" s="30">
        <v>3810</v>
      </c>
      <c r="N23" s="30">
        <v>566</v>
      </c>
      <c r="O23" s="30">
        <v>2954</v>
      </c>
      <c r="P23" s="30">
        <v>4787</v>
      </c>
      <c r="Q23" s="30">
        <v>3844</v>
      </c>
      <c r="R23" s="30">
        <v>4234</v>
      </c>
      <c r="S23" s="30">
        <v>3618</v>
      </c>
      <c r="T23" s="30">
        <v>3797</v>
      </c>
      <c r="U23" s="30">
        <v>3318</v>
      </c>
      <c r="V23" s="30">
        <v>3568</v>
      </c>
      <c r="W23" s="30">
        <v>3198</v>
      </c>
      <c r="X23" s="30">
        <v>3676</v>
      </c>
      <c r="Y23" s="30">
        <v>3275</v>
      </c>
      <c r="Z23" s="30">
        <v>3742</v>
      </c>
      <c r="AA23" s="30">
        <v>3380</v>
      </c>
      <c r="AB23" s="30">
        <v>3534</v>
      </c>
      <c r="AC23" s="30">
        <v>3130</v>
      </c>
      <c r="AD23" s="30">
        <v>3143</v>
      </c>
      <c r="AE23" s="30">
        <v>2740</v>
      </c>
    </row>
    <row r="24" spans="1:31" x14ac:dyDescent="0.25">
      <c r="A24" t="s">
        <v>248</v>
      </c>
      <c r="B24" s="30">
        <v>3584</v>
      </c>
      <c r="C24" s="30">
        <v>3564</v>
      </c>
      <c r="D24" s="30">
        <v>3513</v>
      </c>
      <c r="E24" s="30">
        <v>3106</v>
      </c>
      <c r="F24" s="30">
        <v>3729</v>
      </c>
      <c r="G24" s="30">
        <v>3453</v>
      </c>
      <c r="H24" s="30">
        <v>3647</v>
      </c>
      <c r="I24" s="30">
        <v>3154</v>
      </c>
      <c r="J24" s="30">
        <v>3640</v>
      </c>
      <c r="K24" s="30">
        <v>3531</v>
      </c>
      <c r="L24" s="30">
        <v>3527</v>
      </c>
      <c r="M24" s="30">
        <v>3084</v>
      </c>
      <c r="N24" s="30">
        <v>372</v>
      </c>
      <c r="O24" s="30">
        <v>2401</v>
      </c>
      <c r="P24" s="30">
        <v>3769</v>
      </c>
      <c r="Q24" s="30">
        <v>2782</v>
      </c>
      <c r="R24" s="30">
        <v>3513</v>
      </c>
      <c r="S24" s="30">
        <v>3113</v>
      </c>
      <c r="T24" s="30">
        <v>3315</v>
      </c>
      <c r="U24" s="30">
        <v>2956</v>
      </c>
      <c r="V24" s="30">
        <v>3290</v>
      </c>
      <c r="W24" s="30">
        <v>2935</v>
      </c>
      <c r="X24" s="30">
        <v>3217</v>
      </c>
      <c r="Y24" s="30">
        <v>2917</v>
      </c>
      <c r="Z24" s="30">
        <v>3458</v>
      </c>
      <c r="AA24" s="30">
        <v>3194</v>
      </c>
      <c r="AB24" s="30">
        <v>3354</v>
      </c>
      <c r="AC24" s="30">
        <v>2856</v>
      </c>
      <c r="AD24" s="30">
        <v>3104</v>
      </c>
      <c r="AE24" s="30">
        <v>2973</v>
      </c>
    </row>
    <row r="25" spans="1:31" x14ac:dyDescent="0.25">
      <c r="A25" t="s">
        <v>249</v>
      </c>
      <c r="B25" s="30">
        <v>3066</v>
      </c>
      <c r="C25" s="30">
        <v>2987</v>
      </c>
      <c r="D25" s="30">
        <v>2976</v>
      </c>
      <c r="E25" s="30">
        <v>2718</v>
      </c>
      <c r="F25" s="30">
        <v>3427</v>
      </c>
      <c r="G25" s="30">
        <v>2986</v>
      </c>
      <c r="H25" s="30">
        <v>3192</v>
      </c>
      <c r="I25" s="30">
        <v>2677</v>
      </c>
      <c r="J25" s="30">
        <v>3037</v>
      </c>
      <c r="K25" s="30">
        <v>3171</v>
      </c>
      <c r="L25" s="30">
        <v>3096</v>
      </c>
      <c r="M25" s="30">
        <v>2712</v>
      </c>
      <c r="N25" s="30">
        <v>311</v>
      </c>
      <c r="O25" s="30">
        <v>1778</v>
      </c>
      <c r="P25" s="30">
        <v>2915</v>
      </c>
      <c r="Q25" s="30">
        <v>1894</v>
      </c>
      <c r="R25" s="30">
        <v>2780</v>
      </c>
      <c r="S25" s="30">
        <v>2609</v>
      </c>
      <c r="T25" s="30">
        <v>2799</v>
      </c>
      <c r="U25" s="30">
        <v>2340</v>
      </c>
      <c r="V25" s="30">
        <v>2955</v>
      </c>
      <c r="W25" s="30">
        <v>2776</v>
      </c>
      <c r="X25" s="30">
        <v>2882</v>
      </c>
      <c r="Y25" s="30">
        <v>2475</v>
      </c>
      <c r="Z25" s="30">
        <v>3095</v>
      </c>
      <c r="AA25" s="30">
        <v>2820</v>
      </c>
      <c r="AB25" s="30">
        <v>2896</v>
      </c>
      <c r="AC25" s="30">
        <v>2693</v>
      </c>
      <c r="AD25" s="30">
        <v>3130</v>
      </c>
      <c r="AE25" s="30">
        <v>2795</v>
      </c>
    </row>
    <row r="26" spans="1:31" x14ac:dyDescent="0.25">
      <c r="A26" t="s">
        <v>250</v>
      </c>
      <c r="B26" s="30">
        <v>0</v>
      </c>
      <c r="C26" s="30">
        <v>0</v>
      </c>
      <c r="D26" s="30">
        <v>0</v>
      </c>
      <c r="E26" s="30">
        <v>0</v>
      </c>
      <c r="F26" s="30">
        <v>0</v>
      </c>
      <c r="G26" s="30">
        <v>0</v>
      </c>
      <c r="H26" s="30">
        <v>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0">
        <v>0</v>
      </c>
      <c r="AD26" s="30">
        <v>0</v>
      </c>
      <c r="AE26" s="30">
        <v>0</v>
      </c>
    </row>
    <row r="27" spans="1:31" x14ac:dyDescent="0.25">
      <c r="A27" s="29" t="s">
        <v>251</v>
      </c>
      <c r="B27" s="27">
        <v>30476</v>
      </c>
      <c r="C27" s="27">
        <v>29874</v>
      </c>
      <c r="D27" s="27">
        <v>30356</v>
      </c>
      <c r="E27" s="27">
        <v>28190</v>
      </c>
      <c r="F27" s="27">
        <v>30904</v>
      </c>
      <c r="G27" s="27">
        <v>29156</v>
      </c>
      <c r="H27" s="27">
        <v>30726</v>
      </c>
      <c r="I27" s="27">
        <v>27404</v>
      </c>
      <c r="J27" s="27">
        <v>29985</v>
      </c>
      <c r="K27" s="27">
        <v>29154</v>
      </c>
      <c r="L27" s="27">
        <v>29047</v>
      </c>
      <c r="M27" s="27">
        <v>27641</v>
      </c>
      <c r="N27" s="27">
        <v>3480</v>
      </c>
      <c r="O27" s="27">
        <v>20816</v>
      </c>
      <c r="P27" s="27">
        <v>34156</v>
      </c>
      <c r="Q27" s="27">
        <v>24712</v>
      </c>
      <c r="R27" s="27">
        <v>28353</v>
      </c>
      <c r="S27" s="27">
        <v>24270</v>
      </c>
      <c r="T27" s="27">
        <v>27252</v>
      </c>
      <c r="U27" s="27">
        <v>24159</v>
      </c>
      <c r="V27" s="27">
        <v>26909</v>
      </c>
      <c r="W27" s="27">
        <v>24273</v>
      </c>
      <c r="X27" s="27">
        <v>26964</v>
      </c>
      <c r="Y27" s="27">
        <v>24269</v>
      </c>
      <c r="Z27" s="27">
        <v>26690</v>
      </c>
      <c r="AA27" s="27">
        <v>25795</v>
      </c>
      <c r="AB27" s="27">
        <v>26476</v>
      </c>
      <c r="AC27" s="27">
        <v>23738</v>
      </c>
      <c r="AD27" s="27">
        <v>25522</v>
      </c>
      <c r="AE27" s="27">
        <v>24049</v>
      </c>
    </row>
    <row r="28" spans="1:31" x14ac:dyDescent="0.25">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row>
    <row r="29" spans="1:31" x14ac:dyDescent="0.25">
      <c r="A29" s="3" t="s">
        <v>162</v>
      </c>
    </row>
    <row r="30" spans="1:31" ht="31.5" customHeight="1" x14ac:dyDescent="0.25">
      <c r="A30" s="29" t="s">
        <v>212</v>
      </c>
      <c r="B30" s="26" t="s">
        <v>213</v>
      </c>
      <c r="C30" s="26" t="s">
        <v>214</v>
      </c>
      <c r="D30" s="26" t="s">
        <v>215</v>
      </c>
      <c r="E30" s="26" t="s">
        <v>216</v>
      </c>
      <c r="F30" s="26" t="s">
        <v>217</v>
      </c>
      <c r="G30" s="26" t="s">
        <v>218</v>
      </c>
      <c r="H30" s="26" t="s">
        <v>219</v>
      </c>
      <c r="I30" s="26" t="s">
        <v>220</v>
      </c>
      <c r="J30" s="26" t="s">
        <v>221</v>
      </c>
      <c r="K30" s="26" t="s">
        <v>222</v>
      </c>
      <c r="L30" s="26" t="s">
        <v>223</v>
      </c>
      <c r="M30" s="26" t="s">
        <v>224</v>
      </c>
      <c r="N30" s="26" t="s">
        <v>225</v>
      </c>
      <c r="O30" s="26" t="s">
        <v>226</v>
      </c>
      <c r="P30" s="26" t="s">
        <v>227</v>
      </c>
      <c r="Q30" s="26" t="s">
        <v>228</v>
      </c>
      <c r="R30" s="26" t="s">
        <v>229</v>
      </c>
      <c r="S30" s="26" t="s">
        <v>230</v>
      </c>
      <c r="T30" s="26" t="s">
        <v>231</v>
      </c>
      <c r="U30" s="26" t="s">
        <v>232</v>
      </c>
      <c r="V30" s="26" t="s">
        <v>233</v>
      </c>
      <c r="W30" s="26" t="s">
        <v>234</v>
      </c>
      <c r="X30" s="26" t="s">
        <v>235</v>
      </c>
      <c r="Y30" s="26" t="s">
        <v>236</v>
      </c>
      <c r="Z30" s="26" t="s">
        <v>237</v>
      </c>
      <c r="AA30" s="26" t="s">
        <v>238</v>
      </c>
      <c r="AB30" s="26" t="s">
        <v>239</v>
      </c>
      <c r="AC30" s="26" t="s">
        <v>240</v>
      </c>
      <c r="AD30" s="26" t="s">
        <v>241</v>
      </c>
      <c r="AE30" s="26" t="s">
        <v>242</v>
      </c>
    </row>
    <row r="31" spans="1:31" x14ac:dyDescent="0.25">
      <c r="A31" t="s">
        <v>243</v>
      </c>
      <c r="B31" s="30">
        <v>148</v>
      </c>
      <c r="C31" s="30">
        <v>115</v>
      </c>
      <c r="D31" s="30">
        <v>71</v>
      </c>
      <c r="E31" s="30">
        <v>19</v>
      </c>
      <c r="F31" s="30">
        <v>11</v>
      </c>
      <c r="G31" s="30">
        <v>11</v>
      </c>
      <c r="H31" s="30">
        <v>7</v>
      </c>
      <c r="I31" s="30">
        <v>13</v>
      </c>
      <c r="J31" s="30">
        <v>10</v>
      </c>
      <c r="K31" s="30">
        <v>13</v>
      </c>
      <c r="L31" s="30">
        <v>16</v>
      </c>
      <c r="M31" s="30">
        <v>16</v>
      </c>
      <c r="N31" s="30">
        <v>2</v>
      </c>
      <c r="O31" s="30">
        <v>10</v>
      </c>
      <c r="P31" s="30">
        <v>9</v>
      </c>
      <c r="Q31" s="30">
        <v>11</v>
      </c>
      <c r="R31" s="30">
        <v>11</v>
      </c>
      <c r="S31" s="30">
        <v>12</v>
      </c>
      <c r="T31" s="30">
        <v>4</v>
      </c>
      <c r="U31" s="30">
        <v>8</v>
      </c>
      <c r="V31" s="30">
        <v>11</v>
      </c>
      <c r="W31" s="30">
        <v>10</v>
      </c>
      <c r="X31" s="30">
        <v>7</v>
      </c>
      <c r="Y31" s="30">
        <v>12</v>
      </c>
      <c r="Z31" s="30">
        <v>4</v>
      </c>
      <c r="AA31" s="30">
        <v>2</v>
      </c>
      <c r="AB31" s="30">
        <v>16</v>
      </c>
      <c r="AC31" s="30">
        <v>10</v>
      </c>
      <c r="AD31" s="30">
        <v>7</v>
      </c>
      <c r="AE31" s="30">
        <v>6</v>
      </c>
    </row>
    <row r="32" spans="1:31" x14ac:dyDescent="0.25">
      <c r="A32" t="s">
        <v>244</v>
      </c>
      <c r="B32" s="30">
        <v>395</v>
      </c>
      <c r="C32" s="30">
        <v>373</v>
      </c>
      <c r="D32" s="30">
        <v>229</v>
      </c>
      <c r="E32" s="30">
        <v>138</v>
      </c>
      <c r="F32" s="30">
        <v>80</v>
      </c>
      <c r="G32" s="30">
        <v>105</v>
      </c>
      <c r="H32" s="30">
        <v>102</v>
      </c>
      <c r="I32" s="30">
        <v>82</v>
      </c>
      <c r="J32" s="30">
        <v>107</v>
      </c>
      <c r="K32" s="30">
        <v>106</v>
      </c>
      <c r="L32" s="30">
        <v>110</v>
      </c>
      <c r="M32" s="30">
        <v>111</v>
      </c>
      <c r="N32" s="30">
        <v>16</v>
      </c>
      <c r="O32" s="30">
        <v>95</v>
      </c>
      <c r="P32" s="30">
        <v>124</v>
      </c>
      <c r="Q32" s="30">
        <v>121</v>
      </c>
      <c r="R32" s="30">
        <v>116</v>
      </c>
      <c r="S32" s="30">
        <v>115</v>
      </c>
      <c r="T32" s="30">
        <v>114</v>
      </c>
      <c r="U32" s="30">
        <v>119</v>
      </c>
      <c r="V32" s="30">
        <v>142</v>
      </c>
      <c r="W32" s="30">
        <v>102</v>
      </c>
      <c r="X32" s="30">
        <v>132</v>
      </c>
      <c r="Y32" s="30">
        <v>122</v>
      </c>
      <c r="Z32" s="30">
        <v>147</v>
      </c>
      <c r="AA32" s="30">
        <v>124</v>
      </c>
      <c r="AB32" s="30">
        <v>146</v>
      </c>
      <c r="AC32" s="30">
        <v>141</v>
      </c>
      <c r="AD32" s="30">
        <v>114</v>
      </c>
      <c r="AE32" s="30">
        <v>135</v>
      </c>
    </row>
    <row r="33" spans="1:31" x14ac:dyDescent="0.25">
      <c r="A33" t="s">
        <v>245</v>
      </c>
      <c r="B33" s="30">
        <v>87</v>
      </c>
      <c r="C33" s="30">
        <v>73</v>
      </c>
      <c r="D33" s="30">
        <v>57</v>
      </c>
      <c r="E33" s="30">
        <v>26</v>
      </c>
      <c r="F33" s="30">
        <v>30</v>
      </c>
      <c r="G33" s="30">
        <v>35</v>
      </c>
      <c r="H33" s="30">
        <v>33</v>
      </c>
      <c r="I33" s="30">
        <v>21</v>
      </c>
      <c r="J33" s="30">
        <v>35</v>
      </c>
      <c r="K33" s="30">
        <v>41</v>
      </c>
      <c r="L33" s="30">
        <v>32</v>
      </c>
      <c r="M33" s="30">
        <v>40</v>
      </c>
      <c r="N33" s="30">
        <v>3</v>
      </c>
      <c r="O33" s="30">
        <v>33</v>
      </c>
      <c r="P33" s="30">
        <v>44</v>
      </c>
      <c r="Q33" s="30">
        <v>37</v>
      </c>
      <c r="R33" s="30">
        <v>49</v>
      </c>
      <c r="S33" s="30">
        <v>43</v>
      </c>
      <c r="T33" s="30">
        <v>35</v>
      </c>
      <c r="U33" s="30">
        <v>34</v>
      </c>
      <c r="V33" s="30">
        <v>41</v>
      </c>
      <c r="W33" s="30">
        <v>46</v>
      </c>
      <c r="X33" s="30">
        <v>43</v>
      </c>
      <c r="Y33" s="30">
        <v>43</v>
      </c>
      <c r="Z33" s="30">
        <v>51</v>
      </c>
      <c r="AA33" s="30">
        <v>46</v>
      </c>
      <c r="AB33" s="30">
        <v>43</v>
      </c>
      <c r="AC33" s="30">
        <v>45</v>
      </c>
      <c r="AD33" s="30">
        <v>49</v>
      </c>
      <c r="AE33" s="30">
        <v>50</v>
      </c>
    </row>
    <row r="34" spans="1:31" x14ac:dyDescent="0.25">
      <c r="A34" t="s">
        <v>246</v>
      </c>
      <c r="B34" s="30">
        <v>220</v>
      </c>
      <c r="C34" s="30">
        <v>210</v>
      </c>
      <c r="D34" s="30">
        <v>139</v>
      </c>
      <c r="E34" s="30">
        <v>98</v>
      </c>
      <c r="F34" s="30">
        <v>128</v>
      </c>
      <c r="G34" s="30">
        <v>129</v>
      </c>
      <c r="H34" s="30">
        <v>112</v>
      </c>
      <c r="I34" s="30">
        <v>118</v>
      </c>
      <c r="J34" s="30">
        <v>134</v>
      </c>
      <c r="K34" s="30">
        <v>120</v>
      </c>
      <c r="L34" s="30">
        <v>148</v>
      </c>
      <c r="M34" s="30">
        <v>144</v>
      </c>
      <c r="N34" s="30">
        <v>21</v>
      </c>
      <c r="O34" s="30">
        <v>125</v>
      </c>
      <c r="P34" s="30">
        <v>197</v>
      </c>
      <c r="Q34" s="30">
        <v>140</v>
      </c>
      <c r="R34" s="30">
        <v>146</v>
      </c>
      <c r="S34" s="30">
        <v>117</v>
      </c>
      <c r="T34" s="30">
        <v>112</v>
      </c>
      <c r="U34" s="30">
        <v>139</v>
      </c>
      <c r="V34" s="30">
        <v>116</v>
      </c>
      <c r="W34" s="30">
        <v>129</v>
      </c>
      <c r="X34" s="30">
        <v>160</v>
      </c>
      <c r="Y34" s="30">
        <v>154</v>
      </c>
      <c r="Z34" s="30">
        <v>171</v>
      </c>
      <c r="AA34" s="30">
        <v>152</v>
      </c>
      <c r="AB34" s="30">
        <v>143</v>
      </c>
      <c r="AC34" s="30">
        <v>137</v>
      </c>
      <c r="AD34" s="30">
        <v>144</v>
      </c>
      <c r="AE34" s="30">
        <v>131</v>
      </c>
    </row>
    <row r="35" spans="1:31" x14ac:dyDescent="0.25">
      <c r="A35" t="s">
        <v>247</v>
      </c>
      <c r="B35" s="30">
        <v>312</v>
      </c>
      <c r="C35" s="30">
        <v>244</v>
      </c>
      <c r="D35" s="30">
        <v>139</v>
      </c>
      <c r="E35" s="30">
        <v>105</v>
      </c>
      <c r="F35" s="30">
        <v>71</v>
      </c>
      <c r="G35" s="30">
        <v>56</v>
      </c>
      <c r="H35" s="30">
        <v>91</v>
      </c>
      <c r="I35" s="30">
        <v>85</v>
      </c>
      <c r="J35" s="30">
        <v>59</v>
      </c>
      <c r="K35" s="30">
        <v>88</v>
      </c>
      <c r="L35" s="30">
        <v>82</v>
      </c>
      <c r="M35" s="30">
        <v>96</v>
      </c>
      <c r="N35" s="30">
        <v>9</v>
      </c>
      <c r="O35" s="30">
        <v>83</v>
      </c>
      <c r="P35" s="30">
        <v>131</v>
      </c>
      <c r="Q35" s="30">
        <v>103</v>
      </c>
      <c r="R35" s="30">
        <v>108</v>
      </c>
      <c r="S35" s="30">
        <v>129</v>
      </c>
      <c r="T35" s="30">
        <v>99</v>
      </c>
      <c r="U35" s="30">
        <v>101</v>
      </c>
      <c r="V35" s="30">
        <v>86</v>
      </c>
      <c r="W35" s="30">
        <v>102</v>
      </c>
      <c r="X35" s="30">
        <v>124</v>
      </c>
      <c r="Y35" s="30">
        <v>118</v>
      </c>
      <c r="Z35" s="30">
        <v>139</v>
      </c>
      <c r="AA35" s="30">
        <v>121</v>
      </c>
      <c r="AB35" s="30">
        <v>136</v>
      </c>
      <c r="AC35" s="30">
        <v>109</v>
      </c>
      <c r="AD35" s="30">
        <v>136</v>
      </c>
      <c r="AE35" s="30">
        <v>124</v>
      </c>
    </row>
    <row r="36" spans="1:31" x14ac:dyDescent="0.25">
      <c r="A36" t="s">
        <v>248</v>
      </c>
      <c r="B36" s="30">
        <v>364</v>
      </c>
      <c r="C36" s="30">
        <v>365</v>
      </c>
      <c r="D36" s="30">
        <v>218</v>
      </c>
      <c r="E36" s="30">
        <v>132</v>
      </c>
      <c r="F36" s="30">
        <v>66</v>
      </c>
      <c r="G36" s="30">
        <v>49</v>
      </c>
      <c r="H36" s="30">
        <v>52</v>
      </c>
      <c r="I36" s="30">
        <v>41</v>
      </c>
      <c r="J36" s="30">
        <v>50</v>
      </c>
      <c r="K36" s="30">
        <v>50</v>
      </c>
      <c r="L36" s="30">
        <v>48</v>
      </c>
      <c r="M36" s="30">
        <v>47</v>
      </c>
      <c r="N36" s="30">
        <v>7</v>
      </c>
      <c r="O36" s="30">
        <v>41</v>
      </c>
      <c r="P36" s="30">
        <v>78</v>
      </c>
      <c r="Q36" s="30">
        <v>51</v>
      </c>
      <c r="R36" s="30">
        <v>44</v>
      </c>
      <c r="S36" s="30">
        <v>51</v>
      </c>
      <c r="T36" s="30">
        <v>52</v>
      </c>
      <c r="U36" s="30">
        <v>51</v>
      </c>
      <c r="V36" s="30">
        <v>56</v>
      </c>
      <c r="W36" s="30">
        <v>62</v>
      </c>
      <c r="X36" s="30">
        <v>63</v>
      </c>
      <c r="Y36" s="30">
        <v>69</v>
      </c>
      <c r="Z36" s="30">
        <v>62</v>
      </c>
      <c r="AA36" s="30">
        <v>59</v>
      </c>
      <c r="AB36" s="30">
        <v>66</v>
      </c>
      <c r="AC36" s="30">
        <v>67</v>
      </c>
      <c r="AD36" s="30">
        <v>60</v>
      </c>
      <c r="AE36" s="30">
        <v>55</v>
      </c>
    </row>
    <row r="37" spans="1:31" x14ac:dyDescent="0.25">
      <c r="A37" t="s">
        <v>249</v>
      </c>
      <c r="B37" s="30">
        <v>313</v>
      </c>
      <c r="C37" s="30">
        <v>329</v>
      </c>
      <c r="D37" s="30">
        <v>179</v>
      </c>
      <c r="E37" s="30">
        <v>145</v>
      </c>
      <c r="F37" s="30">
        <v>40</v>
      </c>
      <c r="G37" s="30">
        <v>34</v>
      </c>
      <c r="H37" s="30">
        <v>34</v>
      </c>
      <c r="I37" s="30">
        <v>19</v>
      </c>
      <c r="J37" s="30">
        <v>27</v>
      </c>
      <c r="K37" s="30">
        <v>30</v>
      </c>
      <c r="L37" s="30">
        <v>35</v>
      </c>
      <c r="M37" s="30">
        <v>25</v>
      </c>
      <c r="N37" s="30">
        <v>5</v>
      </c>
      <c r="O37" s="30">
        <v>19</v>
      </c>
      <c r="P37" s="30">
        <v>29</v>
      </c>
      <c r="Q37" s="30">
        <v>27</v>
      </c>
      <c r="R37" s="30">
        <v>32</v>
      </c>
      <c r="S37" s="30">
        <v>29</v>
      </c>
      <c r="T37" s="30">
        <v>28</v>
      </c>
      <c r="U37" s="30">
        <v>24</v>
      </c>
      <c r="V37" s="30">
        <v>44</v>
      </c>
      <c r="W37" s="30">
        <v>27</v>
      </c>
      <c r="X37" s="30">
        <v>41</v>
      </c>
      <c r="Y37" s="30">
        <v>26</v>
      </c>
      <c r="Z37" s="30">
        <v>34</v>
      </c>
      <c r="AA37" s="30">
        <v>30</v>
      </c>
      <c r="AB37" s="30">
        <v>28</v>
      </c>
      <c r="AC37" s="30">
        <v>31</v>
      </c>
      <c r="AD37" s="30">
        <v>37</v>
      </c>
      <c r="AE37" s="30">
        <v>48</v>
      </c>
    </row>
    <row r="38" spans="1:31" x14ac:dyDescent="0.25">
      <c r="A38" t="s">
        <v>250</v>
      </c>
      <c r="B38" s="30">
        <v>0</v>
      </c>
      <c r="C38" s="30">
        <v>1</v>
      </c>
      <c r="D38" s="30">
        <v>0</v>
      </c>
      <c r="E38" s="30">
        <v>0</v>
      </c>
      <c r="F38" s="30">
        <v>0</v>
      </c>
      <c r="G38" s="30">
        <v>0</v>
      </c>
      <c r="H38" s="30">
        <v>0</v>
      </c>
      <c r="I38" s="30">
        <v>0</v>
      </c>
      <c r="J38" s="30">
        <v>0</v>
      </c>
      <c r="K38" s="30">
        <v>0</v>
      </c>
      <c r="L38" s="30">
        <v>0</v>
      </c>
      <c r="M38" s="30">
        <v>0</v>
      </c>
      <c r="N38" s="30">
        <v>0</v>
      </c>
      <c r="O38" s="30">
        <v>0</v>
      </c>
      <c r="P38" s="30">
        <v>0</v>
      </c>
      <c r="Q38" s="30">
        <v>0</v>
      </c>
      <c r="R38" s="30">
        <v>0</v>
      </c>
      <c r="S38" s="30">
        <v>0</v>
      </c>
      <c r="T38" s="30">
        <v>0</v>
      </c>
      <c r="U38" s="30">
        <v>0</v>
      </c>
      <c r="V38" s="30">
        <v>0</v>
      </c>
      <c r="W38" s="30">
        <v>0</v>
      </c>
      <c r="X38" s="30">
        <v>0</v>
      </c>
      <c r="Y38" s="30">
        <v>0</v>
      </c>
      <c r="Z38" s="30">
        <v>0</v>
      </c>
      <c r="AA38" s="30">
        <v>0</v>
      </c>
      <c r="AB38" s="30">
        <v>0</v>
      </c>
      <c r="AC38" s="30">
        <v>0</v>
      </c>
      <c r="AD38" s="30">
        <v>0</v>
      </c>
      <c r="AE38" s="30">
        <v>0</v>
      </c>
    </row>
    <row r="39" spans="1:31" x14ac:dyDescent="0.25">
      <c r="A39" s="29" t="s">
        <v>251</v>
      </c>
      <c r="B39" s="27">
        <v>1839</v>
      </c>
      <c r="C39" s="27">
        <v>1710</v>
      </c>
      <c r="D39" s="27">
        <v>1032</v>
      </c>
      <c r="E39" s="27">
        <v>663</v>
      </c>
      <c r="F39" s="27">
        <v>426</v>
      </c>
      <c r="G39" s="27">
        <v>419</v>
      </c>
      <c r="H39" s="27">
        <v>431</v>
      </c>
      <c r="I39" s="27">
        <v>379</v>
      </c>
      <c r="J39" s="27">
        <v>422</v>
      </c>
      <c r="K39" s="27">
        <v>448</v>
      </c>
      <c r="L39" s="27">
        <v>471</v>
      </c>
      <c r="M39" s="27">
        <v>479</v>
      </c>
      <c r="N39" s="27">
        <v>63</v>
      </c>
      <c r="O39" s="27">
        <v>406</v>
      </c>
      <c r="P39" s="27">
        <v>612</v>
      </c>
      <c r="Q39" s="27">
        <v>490</v>
      </c>
      <c r="R39" s="27">
        <v>506</v>
      </c>
      <c r="S39" s="27">
        <v>496</v>
      </c>
      <c r="T39" s="27">
        <v>444</v>
      </c>
      <c r="U39" s="27">
        <v>476</v>
      </c>
      <c r="V39" s="27">
        <v>496</v>
      </c>
      <c r="W39" s="27">
        <v>478</v>
      </c>
      <c r="X39" s="27">
        <v>570</v>
      </c>
      <c r="Y39" s="27">
        <v>544</v>
      </c>
      <c r="Z39" s="27">
        <v>608</v>
      </c>
      <c r="AA39" s="27">
        <v>534</v>
      </c>
      <c r="AB39" s="27">
        <v>578</v>
      </c>
      <c r="AC39" s="27">
        <v>540</v>
      </c>
      <c r="AD39" s="27">
        <v>547</v>
      </c>
      <c r="AE39" s="27">
        <v>549</v>
      </c>
    </row>
    <row r="40" spans="1:31" x14ac:dyDescent="0.25">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x14ac:dyDescent="0.25">
      <c r="A41" s="3" t="s">
        <v>50</v>
      </c>
    </row>
    <row r="42" spans="1:31" ht="31.5" customHeight="1" x14ac:dyDescent="0.25">
      <c r="A42" s="29" t="s">
        <v>212</v>
      </c>
      <c r="B42" s="26" t="s">
        <v>213</v>
      </c>
      <c r="C42" s="26" t="s">
        <v>214</v>
      </c>
      <c r="D42" s="26" t="s">
        <v>215</v>
      </c>
      <c r="E42" s="26" t="s">
        <v>216</v>
      </c>
      <c r="F42" s="26" t="s">
        <v>217</v>
      </c>
      <c r="G42" s="26" t="s">
        <v>218</v>
      </c>
      <c r="H42" s="26" t="s">
        <v>219</v>
      </c>
      <c r="I42" s="26" t="s">
        <v>220</v>
      </c>
      <c r="J42" s="26" t="s">
        <v>221</v>
      </c>
      <c r="K42" s="26" t="s">
        <v>222</v>
      </c>
      <c r="L42" s="26" t="s">
        <v>223</v>
      </c>
      <c r="M42" s="26" t="s">
        <v>224</v>
      </c>
      <c r="N42" s="26" t="s">
        <v>225</v>
      </c>
      <c r="O42" s="26" t="s">
        <v>226</v>
      </c>
      <c r="P42" s="26" t="s">
        <v>227</v>
      </c>
      <c r="Q42" s="26" t="s">
        <v>228</v>
      </c>
      <c r="R42" s="26" t="s">
        <v>229</v>
      </c>
      <c r="S42" s="26" t="s">
        <v>230</v>
      </c>
      <c r="T42" s="26" t="s">
        <v>231</v>
      </c>
      <c r="U42" s="26" t="s">
        <v>232</v>
      </c>
      <c r="V42" s="26" t="s">
        <v>233</v>
      </c>
      <c r="W42" s="26" t="s">
        <v>234</v>
      </c>
      <c r="X42" s="26" t="s">
        <v>235</v>
      </c>
      <c r="Y42" s="26" t="s">
        <v>236</v>
      </c>
      <c r="Z42" s="26" t="s">
        <v>237</v>
      </c>
      <c r="AA42" s="26" t="s">
        <v>238</v>
      </c>
      <c r="AB42" s="26" t="s">
        <v>239</v>
      </c>
      <c r="AC42" s="26" t="s">
        <v>240</v>
      </c>
      <c r="AD42" s="26" t="s">
        <v>241</v>
      </c>
      <c r="AE42" s="26" t="s">
        <v>242</v>
      </c>
    </row>
    <row r="43" spans="1:31" x14ac:dyDescent="0.25">
      <c r="A43" t="s">
        <v>243</v>
      </c>
      <c r="B43" s="30">
        <v>3755</v>
      </c>
      <c r="C43" s="30">
        <v>3530</v>
      </c>
      <c r="D43" s="30">
        <v>3034</v>
      </c>
      <c r="E43" s="30">
        <v>3075</v>
      </c>
      <c r="F43" s="30">
        <v>3407</v>
      </c>
      <c r="G43" s="30">
        <v>3106</v>
      </c>
      <c r="H43" s="30">
        <v>3018</v>
      </c>
      <c r="I43" s="30">
        <v>2849</v>
      </c>
      <c r="J43" s="30">
        <v>3408</v>
      </c>
      <c r="K43" s="30">
        <v>3250</v>
      </c>
      <c r="L43" s="30">
        <v>2980</v>
      </c>
      <c r="M43" s="30">
        <v>3210</v>
      </c>
      <c r="N43" s="30">
        <v>416</v>
      </c>
      <c r="O43" s="30">
        <v>2122</v>
      </c>
      <c r="P43" s="30">
        <v>3173</v>
      </c>
      <c r="Q43" s="30">
        <v>2527</v>
      </c>
      <c r="R43" s="30">
        <v>2868</v>
      </c>
      <c r="S43" s="30">
        <v>2661</v>
      </c>
      <c r="T43" s="30">
        <v>2574</v>
      </c>
      <c r="U43" s="30">
        <v>2421</v>
      </c>
      <c r="V43" s="30">
        <v>2937</v>
      </c>
      <c r="W43" s="30">
        <v>2604</v>
      </c>
      <c r="X43" s="30">
        <v>2772</v>
      </c>
      <c r="Y43" s="30">
        <v>2727</v>
      </c>
      <c r="Z43" s="30">
        <v>2925</v>
      </c>
      <c r="AA43" s="30">
        <v>2927</v>
      </c>
      <c r="AB43" s="30">
        <v>2674</v>
      </c>
      <c r="AC43" s="30">
        <v>2649</v>
      </c>
      <c r="AD43" s="30">
        <v>2945</v>
      </c>
      <c r="AE43" s="30">
        <v>2618</v>
      </c>
    </row>
    <row r="44" spans="1:31" x14ac:dyDescent="0.25">
      <c r="A44" t="s">
        <v>244</v>
      </c>
      <c r="B44" s="30">
        <v>17246</v>
      </c>
      <c r="C44" s="30">
        <v>17941</v>
      </c>
      <c r="D44" s="30">
        <v>17466</v>
      </c>
      <c r="E44" s="30">
        <v>16556</v>
      </c>
      <c r="F44" s="30">
        <v>17927</v>
      </c>
      <c r="G44" s="30">
        <v>17788</v>
      </c>
      <c r="H44" s="30">
        <v>18199</v>
      </c>
      <c r="I44" s="30">
        <v>16765</v>
      </c>
      <c r="J44" s="30">
        <v>18364</v>
      </c>
      <c r="K44" s="30">
        <v>18554</v>
      </c>
      <c r="L44" s="30">
        <v>18390</v>
      </c>
      <c r="M44" s="30">
        <v>18050</v>
      </c>
      <c r="N44" s="30">
        <v>2262</v>
      </c>
      <c r="O44" s="30">
        <v>13923</v>
      </c>
      <c r="P44" s="30">
        <v>23356</v>
      </c>
      <c r="Q44" s="30">
        <v>16022</v>
      </c>
      <c r="R44" s="30">
        <v>18067</v>
      </c>
      <c r="S44" s="30">
        <v>16178</v>
      </c>
      <c r="T44" s="30">
        <v>18853</v>
      </c>
      <c r="U44" s="30">
        <v>16998</v>
      </c>
      <c r="V44" s="30">
        <v>18945</v>
      </c>
      <c r="W44" s="30">
        <v>17455</v>
      </c>
      <c r="X44" s="30">
        <v>18713</v>
      </c>
      <c r="Y44" s="30">
        <v>16866</v>
      </c>
      <c r="Z44" s="30">
        <v>17952</v>
      </c>
      <c r="AA44" s="30">
        <v>18029</v>
      </c>
      <c r="AB44" s="30">
        <v>18256</v>
      </c>
      <c r="AC44" s="30">
        <v>16645</v>
      </c>
      <c r="AD44" s="30">
        <v>17849</v>
      </c>
      <c r="AE44" s="30">
        <v>17956</v>
      </c>
    </row>
    <row r="45" spans="1:31" x14ac:dyDescent="0.25">
      <c r="A45" t="s">
        <v>245</v>
      </c>
      <c r="B45" s="30">
        <v>4476</v>
      </c>
      <c r="C45" s="30">
        <v>4220</v>
      </c>
      <c r="D45" s="30">
        <v>4493</v>
      </c>
      <c r="E45" s="30">
        <v>4039</v>
      </c>
      <c r="F45" s="30">
        <v>4247</v>
      </c>
      <c r="G45" s="30">
        <v>4294</v>
      </c>
      <c r="H45" s="30">
        <v>4329</v>
      </c>
      <c r="I45" s="30">
        <v>3878</v>
      </c>
      <c r="J45" s="30">
        <v>4317</v>
      </c>
      <c r="K45" s="30">
        <v>4410</v>
      </c>
      <c r="L45" s="30">
        <v>4045</v>
      </c>
      <c r="M45" s="30">
        <v>4152</v>
      </c>
      <c r="N45" s="30">
        <v>535</v>
      </c>
      <c r="O45" s="30">
        <v>3461</v>
      </c>
      <c r="P45" s="30">
        <v>5554</v>
      </c>
      <c r="Q45" s="30">
        <v>3842</v>
      </c>
      <c r="R45" s="30">
        <v>4006</v>
      </c>
      <c r="S45" s="30">
        <v>3593</v>
      </c>
      <c r="T45" s="30">
        <v>4051</v>
      </c>
      <c r="U45" s="30">
        <v>3754</v>
      </c>
      <c r="V45" s="30">
        <v>4085</v>
      </c>
      <c r="W45" s="30">
        <v>3833</v>
      </c>
      <c r="X45" s="30">
        <v>4044</v>
      </c>
      <c r="Y45" s="30">
        <v>3835</v>
      </c>
      <c r="Z45" s="30">
        <v>3983</v>
      </c>
      <c r="AA45" s="30">
        <v>4102</v>
      </c>
      <c r="AB45" s="30">
        <v>4020</v>
      </c>
      <c r="AC45" s="30">
        <v>3916</v>
      </c>
      <c r="AD45" s="30">
        <v>4253</v>
      </c>
      <c r="AE45" s="30">
        <v>4244</v>
      </c>
    </row>
    <row r="46" spans="1:31" x14ac:dyDescent="0.25">
      <c r="A46" t="s">
        <v>246</v>
      </c>
      <c r="B46" s="30">
        <v>7490</v>
      </c>
      <c r="C46" s="30">
        <v>7043</v>
      </c>
      <c r="D46" s="30">
        <v>7436</v>
      </c>
      <c r="E46" s="30">
        <v>6959</v>
      </c>
      <c r="F46" s="30">
        <v>6967</v>
      </c>
      <c r="G46" s="30">
        <v>6297</v>
      </c>
      <c r="H46" s="30">
        <v>6918</v>
      </c>
      <c r="I46" s="30">
        <v>6068</v>
      </c>
      <c r="J46" s="30">
        <v>6324</v>
      </c>
      <c r="K46" s="30">
        <v>5520</v>
      </c>
      <c r="L46" s="30">
        <v>5874</v>
      </c>
      <c r="M46" s="30">
        <v>5585</v>
      </c>
      <c r="N46" s="30">
        <v>744</v>
      </c>
      <c r="O46" s="30">
        <v>3857</v>
      </c>
      <c r="P46" s="30">
        <v>6131</v>
      </c>
      <c r="Q46" s="30">
        <v>5122</v>
      </c>
      <c r="R46" s="30">
        <v>5763</v>
      </c>
      <c r="S46" s="30">
        <v>4250</v>
      </c>
      <c r="T46" s="30">
        <v>4551</v>
      </c>
      <c r="U46" s="30">
        <v>4137</v>
      </c>
      <c r="V46" s="30">
        <v>4118</v>
      </c>
      <c r="W46" s="30">
        <v>3688</v>
      </c>
      <c r="X46" s="30">
        <v>4541</v>
      </c>
      <c r="Y46" s="30">
        <v>4122</v>
      </c>
      <c r="Z46" s="30">
        <v>4296</v>
      </c>
      <c r="AA46" s="30">
        <v>3905</v>
      </c>
      <c r="AB46" s="30">
        <v>4126</v>
      </c>
      <c r="AC46" s="30">
        <v>3612</v>
      </c>
      <c r="AD46" s="30">
        <v>3564</v>
      </c>
      <c r="AE46" s="30">
        <v>3155</v>
      </c>
    </row>
    <row r="47" spans="1:31" x14ac:dyDescent="0.25">
      <c r="A47" t="s">
        <v>247</v>
      </c>
      <c r="B47" s="30">
        <v>8324</v>
      </c>
      <c r="C47" s="30">
        <v>7865</v>
      </c>
      <c r="D47" s="30">
        <v>8301</v>
      </c>
      <c r="E47" s="30">
        <v>7520</v>
      </c>
      <c r="F47" s="30">
        <v>7889</v>
      </c>
      <c r="G47" s="30">
        <v>7361</v>
      </c>
      <c r="H47" s="30">
        <v>7965</v>
      </c>
      <c r="I47" s="30">
        <v>7174</v>
      </c>
      <c r="J47" s="30">
        <v>7282</v>
      </c>
      <c r="K47" s="30">
        <v>6982</v>
      </c>
      <c r="L47" s="30">
        <v>7257</v>
      </c>
      <c r="M47" s="30">
        <v>6757</v>
      </c>
      <c r="N47" s="30">
        <v>984</v>
      </c>
      <c r="O47" s="30">
        <v>4859</v>
      </c>
      <c r="P47" s="30">
        <v>7929</v>
      </c>
      <c r="Q47" s="30">
        <v>6533</v>
      </c>
      <c r="R47" s="30">
        <v>7135</v>
      </c>
      <c r="S47" s="30">
        <v>6074</v>
      </c>
      <c r="T47" s="30">
        <v>6551</v>
      </c>
      <c r="U47" s="30">
        <v>5631</v>
      </c>
      <c r="V47" s="30">
        <v>5908</v>
      </c>
      <c r="W47" s="30">
        <v>5399</v>
      </c>
      <c r="X47" s="30">
        <v>6368</v>
      </c>
      <c r="Y47" s="30">
        <v>5608</v>
      </c>
      <c r="Z47" s="30">
        <v>6148</v>
      </c>
      <c r="AA47" s="30">
        <v>5680</v>
      </c>
      <c r="AB47" s="30">
        <v>6057</v>
      </c>
      <c r="AC47" s="30">
        <v>5299</v>
      </c>
      <c r="AD47" s="30">
        <v>5351</v>
      </c>
      <c r="AE47" s="30">
        <v>4651</v>
      </c>
    </row>
    <row r="48" spans="1:31" x14ac:dyDescent="0.25">
      <c r="A48" t="s">
        <v>248</v>
      </c>
      <c r="B48" s="30">
        <v>6829</v>
      </c>
      <c r="C48" s="30">
        <v>6783</v>
      </c>
      <c r="D48" s="30">
        <v>6593</v>
      </c>
      <c r="E48" s="30">
        <v>6057</v>
      </c>
      <c r="F48" s="30">
        <v>6725</v>
      </c>
      <c r="G48" s="30">
        <v>6226</v>
      </c>
      <c r="H48" s="30">
        <v>6687</v>
      </c>
      <c r="I48" s="30">
        <v>5782</v>
      </c>
      <c r="J48" s="30">
        <v>6429</v>
      </c>
      <c r="K48" s="30">
        <v>6250</v>
      </c>
      <c r="L48" s="30">
        <v>6367</v>
      </c>
      <c r="M48" s="30">
        <v>5809</v>
      </c>
      <c r="N48" s="30">
        <v>687</v>
      </c>
      <c r="O48" s="30">
        <v>4166</v>
      </c>
      <c r="P48" s="30">
        <v>6882</v>
      </c>
      <c r="Q48" s="30">
        <v>5071</v>
      </c>
      <c r="R48" s="30">
        <v>6084</v>
      </c>
      <c r="S48" s="30">
        <v>5548</v>
      </c>
      <c r="T48" s="30">
        <v>5905</v>
      </c>
      <c r="U48" s="30">
        <v>5348</v>
      </c>
      <c r="V48" s="30">
        <v>5784</v>
      </c>
      <c r="W48" s="30">
        <v>5282</v>
      </c>
      <c r="X48" s="30">
        <v>5785</v>
      </c>
      <c r="Y48" s="30">
        <v>5283</v>
      </c>
      <c r="Z48" s="30">
        <v>5979</v>
      </c>
      <c r="AA48" s="30">
        <v>5691</v>
      </c>
      <c r="AB48" s="30">
        <v>5960</v>
      </c>
      <c r="AC48" s="30">
        <v>5172</v>
      </c>
      <c r="AD48" s="30">
        <v>5429</v>
      </c>
      <c r="AE48" s="30">
        <v>5245</v>
      </c>
    </row>
    <row r="49" spans="1:31" x14ac:dyDescent="0.25">
      <c r="A49" t="s">
        <v>249</v>
      </c>
      <c r="B49" s="30">
        <v>4858</v>
      </c>
      <c r="C49" s="30">
        <v>4897</v>
      </c>
      <c r="D49" s="30">
        <v>4765</v>
      </c>
      <c r="E49" s="30">
        <v>4312</v>
      </c>
      <c r="F49" s="30">
        <v>5186</v>
      </c>
      <c r="G49" s="30">
        <v>4581</v>
      </c>
      <c r="H49" s="30">
        <v>4916</v>
      </c>
      <c r="I49" s="30">
        <v>4154</v>
      </c>
      <c r="J49" s="30">
        <v>4674</v>
      </c>
      <c r="K49" s="30">
        <v>4802</v>
      </c>
      <c r="L49" s="30">
        <v>4834</v>
      </c>
      <c r="M49" s="30">
        <v>4258</v>
      </c>
      <c r="N49" s="30">
        <v>507</v>
      </c>
      <c r="O49" s="30">
        <v>2793</v>
      </c>
      <c r="P49" s="30">
        <v>4517</v>
      </c>
      <c r="Q49" s="30">
        <v>3098</v>
      </c>
      <c r="R49" s="30">
        <v>4278</v>
      </c>
      <c r="S49" s="30">
        <v>3978</v>
      </c>
      <c r="T49" s="30">
        <v>4341</v>
      </c>
      <c r="U49" s="30">
        <v>3809</v>
      </c>
      <c r="V49" s="30">
        <v>4567</v>
      </c>
      <c r="W49" s="30">
        <v>4339</v>
      </c>
      <c r="X49" s="30">
        <v>4529</v>
      </c>
      <c r="Y49" s="30">
        <v>3915</v>
      </c>
      <c r="Z49" s="30">
        <v>4791</v>
      </c>
      <c r="AA49" s="30">
        <v>4397</v>
      </c>
      <c r="AB49" s="30">
        <v>4547</v>
      </c>
      <c r="AC49" s="30">
        <v>4251</v>
      </c>
      <c r="AD49" s="30">
        <v>4738</v>
      </c>
      <c r="AE49" s="30">
        <v>4411</v>
      </c>
    </row>
    <row r="50" spans="1:31" x14ac:dyDescent="0.25">
      <c r="A50" t="s">
        <v>250</v>
      </c>
      <c r="B50" s="30">
        <v>0</v>
      </c>
      <c r="C50" s="30">
        <v>1</v>
      </c>
      <c r="D50" s="30">
        <v>0</v>
      </c>
      <c r="E50" s="30">
        <v>0</v>
      </c>
      <c r="F50" s="30">
        <v>0</v>
      </c>
      <c r="G50" s="30">
        <v>0</v>
      </c>
      <c r="H50" s="30">
        <v>0</v>
      </c>
      <c r="I50" s="30">
        <v>0</v>
      </c>
      <c r="J50" s="30">
        <v>0</v>
      </c>
      <c r="K50" s="30">
        <v>0</v>
      </c>
      <c r="L50" s="30">
        <v>0</v>
      </c>
      <c r="M50" s="30">
        <v>0</v>
      </c>
      <c r="N50" s="30">
        <v>0</v>
      </c>
      <c r="O50" s="30">
        <v>1</v>
      </c>
      <c r="P50" s="30">
        <v>0</v>
      </c>
      <c r="Q50" s="30">
        <v>0</v>
      </c>
      <c r="R50" s="30">
        <v>0</v>
      </c>
      <c r="S50" s="30">
        <v>0</v>
      </c>
      <c r="T50" s="30">
        <v>0</v>
      </c>
      <c r="U50" s="30">
        <v>0</v>
      </c>
      <c r="V50" s="30">
        <v>0</v>
      </c>
      <c r="W50" s="30">
        <v>0</v>
      </c>
      <c r="X50" s="30">
        <v>0</v>
      </c>
      <c r="Y50" s="30">
        <v>0</v>
      </c>
      <c r="Z50" s="30">
        <v>0</v>
      </c>
      <c r="AA50" s="30">
        <v>0</v>
      </c>
      <c r="AB50" s="30">
        <v>0</v>
      </c>
      <c r="AC50" s="30">
        <v>0</v>
      </c>
      <c r="AD50" s="30">
        <v>0</v>
      </c>
      <c r="AE50" s="30">
        <v>0</v>
      </c>
    </row>
    <row r="51" spans="1:31" x14ac:dyDescent="0.25">
      <c r="A51" s="29" t="s">
        <v>251</v>
      </c>
      <c r="B51" s="27">
        <v>52978</v>
      </c>
      <c r="C51" s="27">
        <v>52280</v>
      </c>
      <c r="D51" s="27">
        <v>52088</v>
      </c>
      <c r="E51" s="27">
        <v>48518</v>
      </c>
      <c r="F51" s="27">
        <v>52348</v>
      </c>
      <c r="G51" s="27">
        <v>49653</v>
      </c>
      <c r="H51" s="27">
        <v>52032</v>
      </c>
      <c r="I51" s="27">
        <v>46670</v>
      </c>
      <c r="J51" s="27">
        <v>50798</v>
      </c>
      <c r="K51" s="27">
        <v>49768</v>
      </c>
      <c r="L51" s="27">
        <v>49747</v>
      </c>
      <c r="M51" s="27">
        <v>47821</v>
      </c>
      <c r="N51" s="27">
        <v>6135</v>
      </c>
      <c r="O51" s="27">
        <v>35182</v>
      </c>
      <c r="P51" s="27">
        <v>57542</v>
      </c>
      <c r="Q51" s="27">
        <v>42215</v>
      </c>
      <c r="R51" s="27">
        <v>48201</v>
      </c>
      <c r="S51" s="27">
        <v>42282</v>
      </c>
      <c r="T51" s="27">
        <v>46826</v>
      </c>
      <c r="U51" s="27">
        <v>42098</v>
      </c>
      <c r="V51" s="27">
        <v>46344</v>
      </c>
      <c r="W51" s="27">
        <v>42600</v>
      </c>
      <c r="X51" s="27">
        <v>46752</v>
      </c>
      <c r="Y51" s="27">
        <v>42356</v>
      </c>
      <c r="Z51" s="27">
        <v>46074</v>
      </c>
      <c r="AA51" s="27">
        <v>44731</v>
      </c>
      <c r="AB51" s="27">
        <v>45640</v>
      </c>
      <c r="AC51" s="27">
        <v>41544</v>
      </c>
      <c r="AD51" s="27">
        <v>44129</v>
      </c>
      <c r="AE51" s="27">
        <v>42280</v>
      </c>
    </row>
    <row r="52" spans="1:31" x14ac:dyDescent="0.25">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row>
    <row r="53" spans="1:31" x14ac:dyDescent="0.25">
      <c r="A53" s="16" t="s">
        <v>45</v>
      </c>
    </row>
    <row r="54" spans="1:31" x14ac:dyDescent="0.25">
      <c r="A54" s="16" t="s">
        <v>15</v>
      </c>
    </row>
  </sheetData>
  <hyperlinks>
    <hyperlink ref="A53" location="'Table of contents'!A1" display="Back to Contents" xr:uid="{00000000-0004-0000-0600-000000000000}"/>
    <hyperlink ref="A54" location="Notes!A1" display="Back to Notes" xr:uid="{00000000-0004-0000-06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4"/>
  <sheetViews>
    <sheetView workbookViewId="0"/>
  </sheetViews>
  <sheetFormatPr defaultColWidth="11" defaultRowHeight="15.75" x14ac:dyDescent="0.25"/>
  <cols>
    <col min="1" max="1" width="44.75" customWidth="1"/>
    <col min="2" max="31" width="19.875" customWidth="1"/>
  </cols>
  <sheetData>
    <row r="1" spans="1:31" ht="18.75" customHeight="1" x14ac:dyDescent="0.3">
      <c r="A1" s="12" t="s">
        <v>54</v>
      </c>
      <c r="AD1" s="27" t="s">
        <v>252</v>
      </c>
    </row>
    <row r="2" spans="1:31" x14ac:dyDescent="0.25">
      <c r="A2" s="15" t="s">
        <v>14</v>
      </c>
    </row>
    <row r="3" spans="1:31" x14ac:dyDescent="0.25">
      <c r="A3" s="15" t="s">
        <v>49</v>
      </c>
    </row>
    <row r="4" spans="1:31" ht="31.5" customHeight="1" x14ac:dyDescent="0.25">
      <c r="A4" s="29" t="s">
        <v>253</v>
      </c>
      <c r="B4" s="26" t="s">
        <v>213</v>
      </c>
      <c r="C4" s="26" t="s">
        <v>214</v>
      </c>
      <c r="D4" s="26" t="s">
        <v>215</v>
      </c>
      <c r="E4" s="26" t="s">
        <v>216</v>
      </c>
      <c r="F4" s="26" t="s">
        <v>217</v>
      </c>
      <c r="G4" s="26" t="s">
        <v>218</v>
      </c>
      <c r="H4" s="26" t="s">
        <v>219</v>
      </c>
      <c r="I4" s="26" t="s">
        <v>220</v>
      </c>
      <c r="J4" s="26" t="s">
        <v>221</v>
      </c>
      <c r="K4" s="26" t="s">
        <v>222</v>
      </c>
      <c r="L4" s="26" t="s">
        <v>223</v>
      </c>
      <c r="M4" s="26" t="s">
        <v>224</v>
      </c>
      <c r="N4" s="26" t="s">
        <v>225</v>
      </c>
      <c r="O4" s="26" t="s">
        <v>226</v>
      </c>
      <c r="P4" s="26" t="s">
        <v>227</v>
      </c>
      <c r="Q4" s="26" t="s">
        <v>228</v>
      </c>
      <c r="R4" s="26" t="s">
        <v>229</v>
      </c>
      <c r="S4" s="26" t="s">
        <v>230</v>
      </c>
      <c r="T4" s="26" t="s">
        <v>231</v>
      </c>
      <c r="U4" s="26" t="s">
        <v>232</v>
      </c>
      <c r="V4" s="26" t="s">
        <v>233</v>
      </c>
      <c r="W4" s="26" t="s">
        <v>234</v>
      </c>
      <c r="X4" s="26" t="s">
        <v>235</v>
      </c>
      <c r="Y4" s="26" t="s">
        <v>236</v>
      </c>
      <c r="Z4" s="26" t="s">
        <v>237</v>
      </c>
      <c r="AA4" s="26" t="s">
        <v>238</v>
      </c>
      <c r="AB4" s="26" t="s">
        <v>239</v>
      </c>
      <c r="AC4" s="26" t="s">
        <v>240</v>
      </c>
      <c r="AD4" s="26" t="s">
        <v>241</v>
      </c>
      <c r="AE4" s="26" t="s">
        <v>242</v>
      </c>
    </row>
    <row r="5" spans="1:31" x14ac:dyDescent="0.25">
      <c r="A5" t="s">
        <v>254</v>
      </c>
      <c r="B5" s="30">
        <v>9617</v>
      </c>
      <c r="C5" s="30">
        <v>9568</v>
      </c>
      <c r="D5" s="30">
        <v>9473</v>
      </c>
      <c r="E5" s="30">
        <v>9055</v>
      </c>
      <c r="F5" s="30">
        <v>9655</v>
      </c>
      <c r="G5" s="30">
        <v>9088</v>
      </c>
      <c r="H5" s="30">
        <v>9432</v>
      </c>
      <c r="I5" s="30">
        <v>8900</v>
      </c>
      <c r="J5" s="30">
        <v>9381</v>
      </c>
      <c r="K5" s="30">
        <v>9045</v>
      </c>
      <c r="L5" s="30">
        <v>9135</v>
      </c>
      <c r="M5" s="30">
        <v>8702</v>
      </c>
      <c r="N5" s="30">
        <v>1051</v>
      </c>
      <c r="O5" s="30">
        <v>6818</v>
      </c>
      <c r="P5" s="30">
        <v>10396</v>
      </c>
      <c r="Q5" s="30">
        <v>8099</v>
      </c>
      <c r="R5" s="30">
        <v>8859</v>
      </c>
      <c r="S5" s="30">
        <v>7640</v>
      </c>
      <c r="T5" s="30">
        <v>8519</v>
      </c>
      <c r="U5" s="30">
        <v>7868</v>
      </c>
      <c r="V5" s="30">
        <v>8460</v>
      </c>
      <c r="W5" s="30">
        <v>7815</v>
      </c>
      <c r="X5" s="30">
        <v>8936</v>
      </c>
      <c r="Y5" s="30">
        <v>7994</v>
      </c>
      <c r="Z5" s="30">
        <v>8412</v>
      </c>
      <c r="AA5" s="30">
        <v>8250</v>
      </c>
      <c r="AB5" s="30">
        <v>8584</v>
      </c>
      <c r="AC5" s="30">
        <v>7781</v>
      </c>
      <c r="AD5" s="30">
        <v>8489</v>
      </c>
      <c r="AE5" s="30">
        <v>7693</v>
      </c>
    </row>
    <row r="6" spans="1:31" x14ac:dyDescent="0.25">
      <c r="A6" t="s">
        <v>255</v>
      </c>
      <c r="B6" s="30">
        <v>12329</v>
      </c>
      <c r="C6" s="30">
        <v>11963</v>
      </c>
      <c r="D6" s="30">
        <v>12403</v>
      </c>
      <c r="E6" s="30">
        <v>11628</v>
      </c>
      <c r="F6" s="30">
        <v>12520</v>
      </c>
      <c r="G6" s="30">
        <v>11901</v>
      </c>
      <c r="H6" s="30">
        <v>12155</v>
      </c>
      <c r="I6" s="30">
        <v>11199</v>
      </c>
      <c r="J6" s="30">
        <v>12129</v>
      </c>
      <c r="K6" s="30">
        <v>11967</v>
      </c>
      <c r="L6" s="30">
        <v>11821</v>
      </c>
      <c r="M6" s="30">
        <v>11602</v>
      </c>
      <c r="N6" s="30">
        <v>1531</v>
      </c>
      <c r="O6" s="30">
        <v>8611</v>
      </c>
      <c r="P6" s="30">
        <v>13718</v>
      </c>
      <c r="Q6" s="30">
        <v>10022</v>
      </c>
      <c r="R6" s="30">
        <v>11404</v>
      </c>
      <c r="S6" s="30">
        <v>10523</v>
      </c>
      <c r="T6" s="30">
        <v>11358</v>
      </c>
      <c r="U6" s="30">
        <v>10165</v>
      </c>
      <c r="V6" s="30">
        <v>11408</v>
      </c>
      <c r="W6" s="30">
        <v>10368</v>
      </c>
      <c r="X6" s="30">
        <v>11179</v>
      </c>
      <c r="Y6" s="30">
        <v>10007</v>
      </c>
      <c r="Z6" s="30">
        <v>11263</v>
      </c>
      <c r="AA6" s="30">
        <v>10732</v>
      </c>
      <c r="AB6" s="30">
        <v>11226</v>
      </c>
      <c r="AC6" s="30">
        <v>9725</v>
      </c>
      <c r="AD6" s="30">
        <v>10656</v>
      </c>
      <c r="AE6" s="30">
        <v>10256</v>
      </c>
    </row>
    <row r="7" spans="1:31" x14ac:dyDescent="0.25">
      <c r="A7" t="s">
        <v>256</v>
      </c>
      <c r="B7" s="30">
        <v>8660</v>
      </c>
      <c r="C7" s="30">
        <v>8682</v>
      </c>
      <c r="D7" s="30">
        <v>8585</v>
      </c>
      <c r="E7" s="30">
        <v>8366</v>
      </c>
      <c r="F7" s="30">
        <v>8906</v>
      </c>
      <c r="G7" s="30">
        <v>8383</v>
      </c>
      <c r="H7" s="30">
        <v>8581</v>
      </c>
      <c r="I7" s="30">
        <v>7890</v>
      </c>
      <c r="J7" s="30">
        <v>8850</v>
      </c>
      <c r="K7" s="30">
        <v>8445</v>
      </c>
      <c r="L7" s="30">
        <v>8221</v>
      </c>
      <c r="M7" s="30">
        <v>7959</v>
      </c>
      <c r="N7" s="30">
        <v>943</v>
      </c>
      <c r="O7" s="30">
        <v>5921</v>
      </c>
      <c r="P7" s="30">
        <v>9836</v>
      </c>
      <c r="Q7" s="30">
        <v>7473</v>
      </c>
      <c r="R7" s="30">
        <v>8058</v>
      </c>
      <c r="S7" s="30">
        <v>6917</v>
      </c>
      <c r="T7" s="30">
        <v>7764</v>
      </c>
      <c r="U7" s="30">
        <v>7370</v>
      </c>
      <c r="V7" s="30">
        <v>7777</v>
      </c>
      <c r="W7" s="30">
        <v>7347</v>
      </c>
      <c r="X7" s="30">
        <v>7689</v>
      </c>
      <c r="Y7" s="30">
        <v>7391</v>
      </c>
      <c r="Z7" s="30">
        <v>7806</v>
      </c>
      <c r="AA7" s="30">
        <v>7692</v>
      </c>
      <c r="AB7" s="30">
        <v>7299</v>
      </c>
      <c r="AC7" s="30">
        <v>7019</v>
      </c>
      <c r="AD7" s="30">
        <v>7489</v>
      </c>
      <c r="AE7" s="30">
        <v>7305</v>
      </c>
    </row>
    <row r="8" spans="1:31" x14ac:dyDescent="0.25">
      <c r="A8" t="s">
        <v>257</v>
      </c>
      <c r="B8" s="30">
        <v>10923</v>
      </c>
      <c r="C8" s="30">
        <v>10674</v>
      </c>
      <c r="D8" s="30">
        <v>10663</v>
      </c>
      <c r="E8" s="30">
        <v>9601</v>
      </c>
      <c r="F8" s="30">
        <v>10742</v>
      </c>
      <c r="G8" s="30">
        <v>10219</v>
      </c>
      <c r="H8" s="30">
        <v>11143</v>
      </c>
      <c r="I8" s="30">
        <v>9740</v>
      </c>
      <c r="J8" s="30">
        <v>10661</v>
      </c>
      <c r="K8" s="30">
        <v>10357</v>
      </c>
      <c r="L8" s="30">
        <v>10526</v>
      </c>
      <c r="M8" s="30">
        <v>10152</v>
      </c>
      <c r="N8" s="30">
        <v>1265</v>
      </c>
      <c r="O8" s="30">
        <v>7847</v>
      </c>
      <c r="P8" s="30">
        <v>12428</v>
      </c>
      <c r="Q8" s="30">
        <v>8460</v>
      </c>
      <c r="R8" s="30">
        <v>10396</v>
      </c>
      <c r="S8" s="30">
        <v>8910</v>
      </c>
      <c r="T8" s="30">
        <v>10124</v>
      </c>
      <c r="U8" s="30">
        <v>8655</v>
      </c>
      <c r="V8" s="30">
        <v>9682</v>
      </c>
      <c r="W8" s="30">
        <v>8807</v>
      </c>
      <c r="X8" s="30">
        <v>9927</v>
      </c>
      <c r="Y8" s="30">
        <v>9045</v>
      </c>
      <c r="Z8" s="30">
        <v>9480</v>
      </c>
      <c r="AA8" s="30">
        <v>9250</v>
      </c>
      <c r="AB8" s="30">
        <v>9645</v>
      </c>
      <c r="AC8" s="30">
        <v>8913</v>
      </c>
      <c r="AD8" s="30">
        <v>9174</v>
      </c>
      <c r="AE8" s="30">
        <v>8913</v>
      </c>
    </row>
    <row r="9" spans="1:31" x14ac:dyDescent="0.25">
      <c r="A9" t="s">
        <v>258</v>
      </c>
      <c r="B9" s="30">
        <v>9279</v>
      </c>
      <c r="C9" s="30">
        <v>9344</v>
      </c>
      <c r="D9" s="30">
        <v>9598</v>
      </c>
      <c r="E9" s="30">
        <v>8933</v>
      </c>
      <c r="F9" s="30">
        <v>9784</v>
      </c>
      <c r="G9" s="30">
        <v>9344</v>
      </c>
      <c r="H9" s="30">
        <v>9929</v>
      </c>
      <c r="I9" s="30">
        <v>8301</v>
      </c>
      <c r="J9" s="30">
        <v>9094</v>
      </c>
      <c r="K9" s="30">
        <v>9204</v>
      </c>
      <c r="L9" s="30">
        <v>9289</v>
      </c>
      <c r="M9" s="30">
        <v>8645</v>
      </c>
      <c r="N9" s="30">
        <v>1238</v>
      </c>
      <c r="O9" s="30">
        <v>5392</v>
      </c>
      <c r="P9" s="30">
        <v>10233</v>
      </c>
      <c r="Q9" s="30">
        <v>7457</v>
      </c>
      <c r="R9" s="30">
        <v>8699</v>
      </c>
      <c r="S9" s="30">
        <v>7566</v>
      </c>
      <c r="T9" s="30">
        <v>8387</v>
      </c>
      <c r="U9" s="30">
        <v>7412</v>
      </c>
      <c r="V9" s="30">
        <v>8416</v>
      </c>
      <c r="W9" s="30">
        <v>7678</v>
      </c>
      <c r="X9" s="30">
        <v>8335</v>
      </c>
      <c r="Y9" s="30">
        <v>7278</v>
      </c>
      <c r="Z9" s="30">
        <v>8474</v>
      </c>
      <c r="AA9" s="30">
        <v>8243</v>
      </c>
      <c r="AB9" s="30">
        <v>8276</v>
      </c>
      <c r="AC9" s="30">
        <v>7535</v>
      </c>
      <c r="AD9" s="30">
        <v>7755</v>
      </c>
      <c r="AE9" s="30">
        <v>7554</v>
      </c>
    </row>
    <row r="10" spans="1:31" x14ac:dyDescent="0.25">
      <c r="A10" t="s">
        <v>250</v>
      </c>
      <c r="B10" s="30">
        <v>2170</v>
      </c>
      <c r="C10" s="30">
        <v>2049</v>
      </c>
      <c r="D10" s="30">
        <v>1366</v>
      </c>
      <c r="E10" s="30">
        <v>935</v>
      </c>
      <c r="F10" s="30">
        <v>741</v>
      </c>
      <c r="G10" s="30">
        <v>718</v>
      </c>
      <c r="H10" s="30">
        <v>792</v>
      </c>
      <c r="I10" s="30">
        <v>640</v>
      </c>
      <c r="J10" s="30">
        <v>683</v>
      </c>
      <c r="K10" s="30">
        <v>750</v>
      </c>
      <c r="L10" s="30">
        <v>755</v>
      </c>
      <c r="M10" s="30">
        <v>761</v>
      </c>
      <c r="N10" s="30">
        <v>107</v>
      </c>
      <c r="O10" s="30">
        <v>593</v>
      </c>
      <c r="P10" s="30">
        <v>931</v>
      </c>
      <c r="Q10" s="30">
        <v>704</v>
      </c>
      <c r="R10" s="30">
        <v>785</v>
      </c>
      <c r="S10" s="30">
        <v>726</v>
      </c>
      <c r="T10" s="30">
        <v>674</v>
      </c>
      <c r="U10" s="30">
        <v>628</v>
      </c>
      <c r="V10" s="30">
        <v>601</v>
      </c>
      <c r="W10" s="30">
        <v>585</v>
      </c>
      <c r="X10" s="30">
        <v>686</v>
      </c>
      <c r="Y10" s="30">
        <v>641</v>
      </c>
      <c r="Z10" s="30">
        <v>639</v>
      </c>
      <c r="AA10" s="30">
        <v>564</v>
      </c>
      <c r="AB10" s="30">
        <v>610</v>
      </c>
      <c r="AC10" s="30">
        <v>571</v>
      </c>
      <c r="AD10" s="30">
        <v>566</v>
      </c>
      <c r="AE10" s="30">
        <v>559</v>
      </c>
    </row>
    <row r="11" spans="1:31" x14ac:dyDescent="0.25">
      <c r="A11" s="29" t="s">
        <v>259</v>
      </c>
      <c r="B11" s="27">
        <v>52978</v>
      </c>
      <c r="C11" s="27">
        <v>52280</v>
      </c>
      <c r="D11" s="27">
        <v>52088</v>
      </c>
      <c r="E11" s="27">
        <v>48518</v>
      </c>
      <c r="F11" s="27">
        <v>52348</v>
      </c>
      <c r="G11" s="27">
        <v>49653</v>
      </c>
      <c r="H11" s="27">
        <v>52032</v>
      </c>
      <c r="I11" s="27">
        <v>46670</v>
      </c>
      <c r="J11" s="27">
        <v>50798</v>
      </c>
      <c r="K11" s="27">
        <v>49768</v>
      </c>
      <c r="L11" s="27">
        <v>49747</v>
      </c>
      <c r="M11" s="27">
        <v>47821</v>
      </c>
      <c r="N11" s="27">
        <v>6135</v>
      </c>
      <c r="O11" s="27">
        <v>35182</v>
      </c>
      <c r="P11" s="27">
        <v>57542</v>
      </c>
      <c r="Q11" s="27">
        <v>42215</v>
      </c>
      <c r="R11" s="27">
        <v>48201</v>
      </c>
      <c r="S11" s="27">
        <v>42282</v>
      </c>
      <c r="T11" s="27">
        <v>46826</v>
      </c>
      <c r="U11" s="27">
        <v>42098</v>
      </c>
      <c r="V11" s="27">
        <v>46344</v>
      </c>
      <c r="W11" s="27">
        <v>42600</v>
      </c>
      <c r="X11" s="27">
        <v>46752</v>
      </c>
      <c r="Y11" s="27">
        <v>42356</v>
      </c>
      <c r="Z11" s="27">
        <v>46074</v>
      </c>
      <c r="AA11" s="27">
        <v>44731</v>
      </c>
      <c r="AB11" s="27">
        <v>45640</v>
      </c>
      <c r="AC11" s="27">
        <v>41544</v>
      </c>
      <c r="AD11" s="27">
        <v>44129</v>
      </c>
      <c r="AE11" s="27">
        <v>42280</v>
      </c>
    </row>
    <row r="12" spans="1:31" x14ac:dyDescent="0.2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row>
    <row r="13" spans="1:31" x14ac:dyDescent="0.25">
      <c r="A13" s="16" t="s">
        <v>45</v>
      </c>
    </row>
    <row r="14" spans="1:31" x14ac:dyDescent="0.25">
      <c r="A14" s="16" t="s">
        <v>15</v>
      </c>
    </row>
  </sheetData>
  <hyperlinks>
    <hyperlink ref="A13" location="'Table of contents'!A1" display="Back to Contents" xr:uid="{00000000-0004-0000-0700-000000000000}"/>
    <hyperlink ref="A14" location="Notes!A1" display="Back to Notes" xr:uid="{00000000-0004-0000-0700-000001000000}"/>
  </hyperlinks>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20"/>
  <sheetViews>
    <sheetView workbookViewId="0"/>
  </sheetViews>
  <sheetFormatPr defaultColWidth="11" defaultRowHeight="15.75" x14ac:dyDescent="0.25"/>
  <cols>
    <col min="1" max="1" width="39.75" customWidth="1"/>
    <col min="2" max="31" width="19.875" customWidth="1"/>
  </cols>
  <sheetData>
    <row r="1" spans="1:31" ht="18.75" customHeight="1" x14ac:dyDescent="0.3">
      <c r="A1" s="12" t="s">
        <v>55</v>
      </c>
      <c r="AD1" s="27" t="s">
        <v>252</v>
      </c>
    </row>
    <row r="2" spans="1:31" x14ac:dyDescent="0.25">
      <c r="A2" s="15" t="s">
        <v>14</v>
      </c>
    </row>
    <row r="3" spans="1:31" x14ac:dyDescent="0.25">
      <c r="A3" s="15" t="s">
        <v>49</v>
      </c>
    </row>
    <row r="4" spans="1:31" ht="31.5" customHeight="1" x14ac:dyDescent="0.25">
      <c r="A4" s="29" t="s">
        <v>260</v>
      </c>
      <c r="B4" s="26" t="s">
        <v>213</v>
      </c>
      <c r="C4" s="26" t="s">
        <v>214</v>
      </c>
      <c r="D4" s="26" t="s">
        <v>215</v>
      </c>
      <c r="E4" s="26" t="s">
        <v>216</v>
      </c>
      <c r="F4" s="26" t="s">
        <v>217</v>
      </c>
      <c r="G4" s="26" t="s">
        <v>218</v>
      </c>
      <c r="H4" s="26" t="s">
        <v>219</v>
      </c>
      <c r="I4" s="26" t="s">
        <v>220</v>
      </c>
      <c r="J4" s="26" t="s">
        <v>221</v>
      </c>
      <c r="K4" s="26" t="s">
        <v>222</v>
      </c>
      <c r="L4" s="26" t="s">
        <v>223</v>
      </c>
      <c r="M4" s="26" t="s">
        <v>224</v>
      </c>
      <c r="N4" s="26" t="s">
        <v>225</v>
      </c>
      <c r="O4" s="26" t="s">
        <v>226</v>
      </c>
      <c r="P4" s="26" t="s">
        <v>227</v>
      </c>
      <c r="Q4" s="26" t="s">
        <v>228</v>
      </c>
      <c r="R4" s="26" t="s">
        <v>229</v>
      </c>
      <c r="S4" s="26" t="s">
        <v>230</v>
      </c>
      <c r="T4" s="26" t="s">
        <v>231</v>
      </c>
      <c r="U4" s="26" t="s">
        <v>232</v>
      </c>
      <c r="V4" s="26" t="s">
        <v>233</v>
      </c>
      <c r="W4" s="26" t="s">
        <v>234</v>
      </c>
      <c r="X4" s="26" t="s">
        <v>235</v>
      </c>
      <c r="Y4" s="26" t="s">
        <v>236</v>
      </c>
      <c r="Z4" s="26" t="s">
        <v>237</v>
      </c>
      <c r="AA4" s="26" t="s">
        <v>238</v>
      </c>
      <c r="AB4" s="26" t="s">
        <v>239</v>
      </c>
      <c r="AC4" s="26" t="s">
        <v>240</v>
      </c>
      <c r="AD4" s="26" t="s">
        <v>241</v>
      </c>
      <c r="AE4" s="26" t="s">
        <v>242</v>
      </c>
    </row>
    <row r="5" spans="1:31" x14ac:dyDescent="0.25">
      <c r="A5" t="s">
        <v>261</v>
      </c>
      <c r="B5" s="30">
        <v>3472</v>
      </c>
      <c r="C5" s="30">
        <v>3406</v>
      </c>
      <c r="D5" s="30">
        <v>3438</v>
      </c>
      <c r="E5" s="30">
        <v>3192</v>
      </c>
      <c r="F5" s="30">
        <v>3522</v>
      </c>
      <c r="G5" s="30">
        <v>3283</v>
      </c>
      <c r="H5" s="30">
        <v>3438</v>
      </c>
      <c r="I5" s="30">
        <v>3179</v>
      </c>
      <c r="J5" s="30">
        <v>3386</v>
      </c>
      <c r="K5" s="30">
        <v>3333</v>
      </c>
      <c r="L5" s="30">
        <v>3263</v>
      </c>
      <c r="M5" s="30">
        <v>3170</v>
      </c>
      <c r="N5" s="30">
        <v>412</v>
      </c>
      <c r="O5" s="30">
        <v>2330</v>
      </c>
      <c r="P5" s="30">
        <v>4004</v>
      </c>
      <c r="Q5" s="30">
        <v>2848</v>
      </c>
      <c r="R5" s="30">
        <v>3267</v>
      </c>
      <c r="S5" s="30">
        <v>2946</v>
      </c>
      <c r="T5" s="30">
        <v>3130</v>
      </c>
      <c r="U5" s="30">
        <v>2832</v>
      </c>
      <c r="V5" s="30">
        <v>3413</v>
      </c>
      <c r="W5" s="30">
        <v>2917</v>
      </c>
      <c r="X5" s="30">
        <v>3131</v>
      </c>
      <c r="Y5" s="30">
        <v>2875</v>
      </c>
      <c r="Z5" s="30">
        <v>3264</v>
      </c>
      <c r="AA5" s="30">
        <v>3001</v>
      </c>
      <c r="AB5" s="30">
        <v>3202</v>
      </c>
      <c r="AC5" s="30">
        <v>2825</v>
      </c>
      <c r="AD5" s="30">
        <v>2942</v>
      </c>
      <c r="AE5" s="30">
        <v>2956</v>
      </c>
    </row>
    <row r="6" spans="1:31" x14ac:dyDescent="0.25">
      <c r="A6" t="s">
        <v>262</v>
      </c>
      <c r="B6" s="30">
        <v>3715</v>
      </c>
      <c r="C6" s="30">
        <v>3581</v>
      </c>
      <c r="D6" s="30">
        <v>3596</v>
      </c>
      <c r="E6" s="30">
        <v>3564</v>
      </c>
      <c r="F6" s="30">
        <v>3780</v>
      </c>
      <c r="G6" s="30">
        <v>3625</v>
      </c>
      <c r="H6" s="30">
        <v>3679</v>
      </c>
      <c r="I6" s="30">
        <v>3382</v>
      </c>
      <c r="J6" s="30">
        <v>3985</v>
      </c>
      <c r="K6" s="30">
        <v>3683</v>
      </c>
      <c r="L6" s="30">
        <v>3554</v>
      </c>
      <c r="M6" s="30">
        <v>3429</v>
      </c>
      <c r="N6" s="30">
        <v>487</v>
      </c>
      <c r="O6" s="30">
        <v>2449</v>
      </c>
      <c r="P6" s="30">
        <v>4198</v>
      </c>
      <c r="Q6" s="30">
        <v>3306</v>
      </c>
      <c r="R6" s="30">
        <v>3521</v>
      </c>
      <c r="S6" s="30">
        <v>3034</v>
      </c>
      <c r="T6" s="30">
        <v>3318</v>
      </c>
      <c r="U6" s="30">
        <v>3304</v>
      </c>
      <c r="V6" s="30">
        <v>3308</v>
      </c>
      <c r="W6" s="30">
        <v>3118</v>
      </c>
      <c r="X6" s="30">
        <v>3180</v>
      </c>
      <c r="Y6" s="30">
        <v>3261</v>
      </c>
      <c r="Z6" s="30">
        <v>3409</v>
      </c>
      <c r="AA6" s="30">
        <v>3374</v>
      </c>
      <c r="AB6" s="30">
        <v>3134</v>
      </c>
      <c r="AC6" s="30">
        <v>3034</v>
      </c>
      <c r="AD6" s="30">
        <v>3013</v>
      </c>
      <c r="AE6" s="30">
        <v>3043</v>
      </c>
    </row>
    <row r="7" spans="1:31" x14ac:dyDescent="0.25">
      <c r="A7" t="s">
        <v>263</v>
      </c>
      <c r="B7" s="30">
        <v>5799</v>
      </c>
      <c r="C7" s="30">
        <v>5560</v>
      </c>
      <c r="D7" s="30">
        <v>5457</v>
      </c>
      <c r="E7" s="30">
        <v>5103</v>
      </c>
      <c r="F7" s="30">
        <v>5778</v>
      </c>
      <c r="G7" s="30">
        <v>5357</v>
      </c>
      <c r="H7" s="30">
        <v>5796</v>
      </c>
      <c r="I7" s="30">
        <v>5190</v>
      </c>
      <c r="J7" s="30">
        <v>5652</v>
      </c>
      <c r="K7" s="30">
        <v>5570</v>
      </c>
      <c r="L7" s="30">
        <v>5534</v>
      </c>
      <c r="M7" s="30">
        <v>5365</v>
      </c>
      <c r="N7" s="30">
        <v>666</v>
      </c>
      <c r="O7" s="30">
        <v>4269</v>
      </c>
      <c r="P7" s="30">
        <v>6673</v>
      </c>
      <c r="Q7" s="30">
        <v>4550</v>
      </c>
      <c r="R7" s="30">
        <v>5559</v>
      </c>
      <c r="S7" s="30">
        <v>4748</v>
      </c>
      <c r="T7" s="30">
        <v>5636</v>
      </c>
      <c r="U7" s="30">
        <v>4799</v>
      </c>
      <c r="V7" s="30">
        <v>5257</v>
      </c>
      <c r="W7" s="30">
        <v>4719</v>
      </c>
      <c r="X7" s="30">
        <v>5350</v>
      </c>
      <c r="Y7" s="30">
        <v>4995</v>
      </c>
      <c r="Z7" s="30">
        <v>5218</v>
      </c>
      <c r="AA7" s="30">
        <v>5027</v>
      </c>
      <c r="AB7" s="30">
        <v>5214</v>
      </c>
      <c r="AC7" s="30">
        <v>4815</v>
      </c>
      <c r="AD7" s="30">
        <v>4977</v>
      </c>
      <c r="AE7" s="30">
        <v>4804</v>
      </c>
    </row>
    <row r="8" spans="1:31" x14ac:dyDescent="0.25">
      <c r="A8" t="s">
        <v>254</v>
      </c>
      <c r="B8" s="30">
        <v>9690</v>
      </c>
      <c r="C8" s="30">
        <v>9746</v>
      </c>
      <c r="D8" s="30">
        <v>9657</v>
      </c>
      <c r="E8" s="30">
        <v>9133</v>
      </c>
      <c r="F8" s="30">
        <v>9889</v>
      </c>
      <c r="G8" s="30">
        <v>9134</v>
      </c>
      <c r="H8" s="30">
        <v>9562</v>
      </c>
      <c r="I8" s="30">
        <v>8965</v>
      </c>
      <c r="J8" s="30">
        <v>9552</v>
      </c>
      <c r="K8" s="30">
        <v>9178</v>
      </c>
      <c r="L8" s="30">
        <v>9329</v>
      </c>
      <c r="M8" s="30">
        <v>8796</v>
      </c>
      <c r="N8" s="30">
        <v>1053</v>
      </c>
      <c r="O8" s="30">
        <v>6810</v>
      </c>
      <c r="P8" s="30">
        <v>10596</v>
      </c>
      <c r="Q8" s="30">
        <v>8152</v>
      </c>
      <c r="R8" s="30">
        <v>8994</v>
      </c>
      <c r="S8" s="30">
        <v>7606</v>
      </c>
      <c r="T8" s="30">
        <v>8681</v>
      </c>
      <c r="U8" s="30">
        <v>7927</v>
      </c>
      <c r="V8" s="30">
        <v>8471</v>
      </c>
      <c r="W8" s="30">
        <v>7812</v>
      </c>
      <c r="X8" s="30">
        <v>9098</v>
      </c>
      <c r="Y8" s="30">
        <v>8139</v>
      </c>
      <c r="Z8" s="30">
        <v>8526</v>
      </c>
      <c r="AA8" s="30">
        <v>8303</v>
      </c>
      <c r="AB8" s="30">
        <v>8615</v>
      </c>
      <c r="AC8" s="30">
        <v>7850</v>
      </c>
      <c r="AD8" s="30">
        <v>8577</v>
      </c>
      <c r="AE8" s="30">
        <v>7710</v>
      </c>
    </row>
    <row r="9" spans="1:31" x14ac:dyDescent="0.25">
      <c r="A9" t="s">
        <v>264</v>
      </c>
      <c r="B9" s="30">
        <v>3920</v>
      </c>
      <c r="C9" s="30">
        <v>4116</v>
      </c>
      <c r="D9" s="30">
        <v>4109</v>
      </c>
      <c r="E9" s="30">
        <v>4043</v>
      </c>
      <c r="F9" s="30">
        <v>4191</v>
      </c>
      <c r="G9" s="30">
        <v>3887</v>
      </c>
      <c r="H9" s="30">
        <v>4077</v>
      </c>
      <c r="I9" s="30">
        <v>3627</v>
      </c>
      <c r="J9" s="30">
        <v>4036</v>
      </c>
      <c r="K9" s="30">
        <v>3954</v>
      </c>
      <c r="L9" s="30">
        <v>3923</v>
      </c>
      <c r="M9" s="30">
        <v>3748</v>
      </c>
      <c r="N9" s="30">
        <v>543</v>
      </c>
      <c r="O9" s="30">
        <v>2493</v>
      </c>
      <c r="P9" s="30">
        <v>4175</v>
      </c>
      <c r="Q9" s="30">
        <v>3233</v>
      </c>
      <c r="R9" s="30">
        <v>3631</v>
      </c>
      <c r="S9" s="30">
        <v>3333</v>
      </c>
      <c r="T9" s="30">
        <v>3451</v>
      </c>
      <c r="U9" s="30">
        <v>3263</v>
      </c>
      <c r="V9" s="30">
        <v>3616</v>
      </c>
      <c r="W9" s="30">
        <v>3247</v>
      </c>
      <c r="X9" s="30">
        <v>3609</v>
      </c>
      <c r="Y9" s="30">
        <v>3117</v>
      </c>
      <c r="Z9" s="30">
        <v>3540</v>
      </c>
      <c r="AA9" s="30">
        <v>3443</v>
      </c>
      <c r="AB9" s="30">
        <v>3654</v>
      </c>
      <c r="AC9" s="30">
        <v>2944</v>
      </c>
      <c r="AD9" s="30">
        <v>3416</v>
      </c>
      <c r="AE9" s="30">
        <v>3267</v>
      </c>
    </row>
    <row r="10" spans="1:31" x14ac:dyDescent="0.25">
      <c r="A10" t="s">
        <v>265</v>
      </c>
      <c r="B10" s="30">
        <v>4908</v>
      </c>
      <c r="C10" s="30">
        <v>4798</v>
      </c>
      <c r="D10" s="30">
        <v>4987</v>
      </c>
      <c r="E10" s="30">
        <v>4741</v>
      </c>
      <c r="F10" s="30">
        <v>5113</v>
      </c>
      <c r="G10" s="30">
        <v>4917</v>
      </c>
      <c r="H10" s="30">
        <v>5143</v>
      </c>
      <c r="I10" s="30">
        <v>4271</v>
      </c>
      <c r="J10" s="30">
        <v>4649</v>
      </c>
      <c r="K10" s="30">
        <v>4644</v>
      </c>
      <c r="L10" s="30">
        <v>4789</v>
      </c>
      <c r="M10" s="30">
        <v>4571</v>
      </c>
      <c r="N10" s="30">
        <v>556</v>
      </c>
      <c r="O10" s="30">
        <v>2498</v>
      </c>
      <c r="P10" s="30">
        <v>5147</v>
      </c>
      <c r="Q10" s="30">
        <v>4046</v>
      </c>
      <c r="R10" s="30">
        <v>4673</v>
      </c>
      <c r="S10" s="30">
        <v>3795</v>
      </c>
      <c r="T10" s="30">
        <v>4287</v>
      </c>
      <c r="U10" s="30">
        <v>3985</v>
      </c>
      <c r="V10" s="30">
        <v>4221</v>
      </c>
      <c r="W10" s="30">
        <v>3837</v>
      </c>
      <c r="X10" s="30">
        <v>4295</v>
      </c>
      <c r="Y10" s="30">
        <v>3700</v>
      </c>
      <c r="Z10" s="30">
        <v>4420</v>
      </c>
      <c r="AA10" s="30">
        <v>4268</v>
      </c>
      <c r="AB10" s="30">
        <v>4173</v>
      </c>
      <c r="AC10" s="30">
        <v>3897</v>
      </c>
      <c r="AD10" s="30">
        <v>4008</v>
      </c>
      <c r="AE10" s="30">
        <v>3853</v>
      </c>
    </row>
    <row r="11" spans="1:31" x14ac:dyDescent="0.25">
      <c r="A11" t="s">
        <v>266</v>
      </c>
      <c r="B11" s="30">
        <v>3217</v>
      </c>
      <c r="C11" s="30">
        <v>3308</v>
      </c>
      <c r="D11" s="30">
        <v>3459</v>
      </c>
      <c r="E11" s="30">
        <v>2955</v>
      </c>
      <c r="F11" s="30">
        <v>3487</v>
      </c>
      <c r="G11" s="30">
        <v>3386</v>
      </c>
      <c r="H11" s="30">
        <v>3607</v>
      </c>
      <c r="I11" s="30">
        <v>3023</v>
      </c>
      <c r="J11" s="30">
        <v>3323</v>
      </c>
      <c r="K11" s="30">
        <v>3387</v>
      </c>
      <c r="L11" s="30">
        <v>3428</v>
      </c>
      <c r="M11" s="30">
        <v>3018</v>
      </c>
      <c r="N11" s="30">
        <v>542</v>
      </c>
      <c r="O11" s="30">
        <v>2324</v>
      </c>
      <c r="P11" s="30">
        <v>3956</v>
      </c>
      <c r="Q11" s="30">
        <v>2505</v>
      </c>
      <c r="R11" s="30">
        <v>3032</v>
      </c>
      <c r="S11" s="30">
        <v>2896</v>
      </c>
      <c r="T11" s="30">
        <v>3195</v>
      </c>
      <c r="U11" s="30">
        <v>2596</v>
      </c>
      <c r="V11" s="30">
        <v>3271</v>
      </c>
      <c r="W11" s="30">
        <v>2984</v>
      </c>
      <c r="X11" s="30">
        <v>3083</v>
      </c>
      <c r="Y11" s="30">
        <v>2756</v>
      </c>
      <c r="Z11" s="30">
        <v>3079</v>
      </c>
      <c r="AA11" s="30">
        <v>3008</v>
      </c>
      <c r="AB11" s="30">
        <v>3095</v>
      </c>
      <c r="AC11" s="30">
        <v>2817</v>
      </c>
      <c r="AD11" s="30">
        <v>2802</v>
      </c>
      <c r="AE11" s="30">
        <v>2816</v>
      </c>
    </row>
    <row r="12" spans="1:31" x14ac:dyDescent="0.25">
      <c r="A12" t="s">
        <v>267</v>
      </c>
      <c r="B12" s="30">
        <v>3114</v>
      </c>
      <c r="C12" s="30">
        <v>3143</v>
      </c>
      <c r="D12" s="30">
        <v>2852</v>
      </c>
      <c r="E12" s="30">
        <v>2928</v>
      </c>
      <c r="F12" s="30">
        <v>3083</v>
      </c>
      <c r="G12" s="30">
        <v>2920</v>
      </c>
      <c r="H12" s="30">
        <v>2902</v>
      </c>
      <c r="I12" s="30">
        <v>2796</v>
      </c>
      <c r="J12" s="30">
        <v>2995</v>
      </c>
      <c r="K12" s="30">
        <v>3011</v>
      </c>
      <c r="L12" s="30">
        <v>2774</v>
      </c>
      <c r="M12" s="30">
        <v>2816</v>
      </c>
      <c r="N12" s="30">
        <v>291</v>
      </c>
      <c r="O12" s="30">
        <v>2348</v>
      </c>
      <c r="P12" s="30">
        <v>3420</v>
      </c>
      <c r="Q12" s="30">
        <v>2646</v>
      </c>
      <c r="R12" s="30">
        <v>2789</v>
      </c>
      <c r="S12" s="30">
        <v>2563</v>
      </c>
      <c r="T12" s="30">
        <v>2797</v>
      </c>
      <c r="U12" s="30">
        <v>2596</v>
      </c>
      <c r="V12" s="30">
        <v>2905</v>
      </c>
      <c r="W12" s="30">
        <v>2799</v>
      </c>
      <c r="X12" s="30">
        <v>2833</v>
      </c>
      <c r="Y12" s="30">
        <v>2630</v>
      </c>
      <c r="Z12" s="30">
        <v>2773</v>
      </c>
      <c r="AA12" s="30">
        <v>2714</v>
      </c>
      <c r="AB12" s="30">
        <v>2735</v>
      </c>
      <c r="AC12" s="30">
        <v>2678</v>
      </c>
      <c r="AD12" s="30">
        <v>2834</v>
      </c>
      <c r="AE12" s="30">
        <v>2717</v>
      </c>
    </row>
    <row r="13" spans="1:31" x14ac:dyDescent="0.25">
      <c r="A13" t="s">
        <v>268</v>
      </c>
      <c r="B13" s="30">
        <v>3635</v>
      </c>
      <c r="C13" s="30">
        <v>3223</v>
      </c>
      <c r="D13" s="30">
        <v>3295</v>
      </c>
      <c r="E13" s="30">
        <v>3220</v>
      </c>
      <c r="F13" s="30">
        <v>3510</v>
      </c>
      <c r="G13" s="30">
        <v>3345</v>
      </c>
      <c r="H13" s="30">
        <v>3376</v>
      </c>
      <c r="I13" s="30">
        <v>3145</v>
      </c>
      <c r="J13" s="30">
        <v>3268</v>
      </c>
      <c r="K13" s="30">
        <v>3402</v>
      </c>
      <c r="L13" s="30">
        <v>3288</v>
      </c>
      <c r="M13" s="30">
        <v>3204</v>
      </c>
      <c r="N13" s="30">
        <v>354</v>
      </c>
      <c r="O13" s="30">
        <v>2500</v>
      </c>
      <c r="P13" s="30">
        <v>3771</v>
      </c>
      <c r="Q13" s="30">
        <v>2761</v>
      </c>
      <c r="R13" s="30">
        <v>3080</v>
      </c>
      <c r="S13" s="30">
        <v>2799</v>
      </c>
      <c r="T13" s="30">
        <v>3266</v>
      </c>
      <c r="U13" s="30">
        <v>2774</v>
      </c>
      <c r="V13" s="30">
        <v>3034</v>
      </c>
      <c r="W13" s="30">
        <v>2865</v>
      </c>
      <c r="X13" s="30">
        <v>3110</v>
      </c>
      <c r="Y13" s="30">
        <v>2772</v>
      </c>
      <c r="Z13" s="30">
        <v>3021</v>
      </c>
      <c r="AA13" s="30">
        <v>2938</v>
      </c>
      <c r="AB13" s="30">
        <v>3110</v>
      </c>
      <c r="AC13" s="30">
        <v>2864</v>
      </c>
      <c r="AD13" s="30">
        <v>2977</v>
      </c>
      <c r="AE13" s="30">
        <v>2779</v>
      </c>
    </row>
    <row r="14" spans="1:31" x14ac:dyDescent="0.25">
      <c r="A14" t="s">
        <v>269</v>
      </c>
      <c r="B14" s="30">
        <v>4168</v>
      </c>
      <c r="C14" s="30">
        <v>4187</v>
      </c>
      <c r="D14" s="30">
        <v>4653</v>
      </c>
      <c r="E14" s="30">
        <v>3960</v>
      </c>
      <c r="F14" s="30">
        <v>4213</v>
      </c>
      <c r="G14" s="30">
        <v>4005</v>
      </c>
      <c r="H14" s="30">
        <v>4362</v>
      </c>
      <c r="I14" s="30">
        <v>3792</v>
      </c>
      <c r="J14" s="30">
        <v>4344</v>
      </c>
      <c r="K14" s="30">
        <v>4044</v>
      </c>
      <c r="L14" s="30">
        <v>4167</v>
      </c>
      <c r="M14" s="30">
        <v>4185</v>
      </c>
      <c r="N14" s="30">
        <v>552</v>
      </c>
      <c r="O14" s="30">
        <v>3051</v>
      </c>
      <c r="P14" s="30">
        <v>4791</v>
      </c>
      <c r="Q14" s="30">
        <v>3376</v>
      </c>
      <c r="R14" s="30">
        <v>4020</v>
      </c>
      <c r="S14" s="30">
        <v>3637</v>
      </c>
      <c r="T14" s="30">
        <v>3988</v>
      </c>
      <c r="U14" s="30">
        <v>3446</v>
      </c>
      <c r="V14" s="30">
        <v>3804</v>
      </c>
      <c r="W14" s="30">
        <v>3641</v>
      </c>
      <c r="X14" s="30">
        <v>3877</v>
      </c>
      <c r="Y14" s="30">
        <v>3414</v>
      </c>
      <c r="Z14" s="30">
        <v>3908</v>
      </c>
      <c r="AA14" s="30">
        <v>3714</v>
      </c>
      <c r="AB14" s="30">
        <v>3855</v>
      </c>
      <c r="AC14" s="30">
        <v>3256</v>
      </c>
      <c r="AD14" s="30">
        <v>3760</v>
      </c>
      <c r="AE14" s="30">
        <v>3601</v>
      </c>
    </row>
    <row r="15" spans="1:31" x14ac:dyDescent="0.25">
      <c r="A15" t="s">
        <v>270</v>
      </c>
      <c r="B15" s="30">
        <v>5170</v>
      </c>
      <c r="C15" s="30">
        <v>5163</v>
      </c>
      <c r="D15" s="30">
        <v>5219</v>
      </c>
      <c r="E15" s="30">
        <v>4744</v>
      </c>
      <c r="F15" s="30">
        <v>5041</v>
      </c>
      <c r="G15" s="30">
        <v>5076</v>
      </c>
      <c r="H15" s="30">
        <v>5298</v>
      </c>
      <c r="I15" s="30">
        <v>4660</v>
      </c>
      <c r="J15" s="30">
        <v>4925</v>
      </c>
      <c r="K15" s="30">
        <v>4812</v>
      </c>
      <c r="L15" s="30">
        <v>4943</v>
      </c>
      <c r="M15" s="30">
        <v>4758</v>
      </c>
      <c r="N15" s="30">
        <v>572</v>
      </c>
      <c r="O15" s="30">
        <v>3517</v>
      </c>
      <c r="P15" s="30">
        <v>5880</v>
      </c>
      <c r="Q15" s="30">
        <v>4088</v>
      </c>
      <c r="R15" s="30">
        <v>4850</v>
      </c>
      <c r="S15" s="30">
        <v>4199</v>
      </c>
      <c r="T15" s="30">
        <v>4403</v>
      </c>
      <c r="U15" s="30">
        <v>3948</v>
      </c>
      <c r="V15" s="30">
        <v>4443</v>
      </c>
      <c r="W15" s="30">
        <v>4076</v>
      </c>
      <c r="X15" s="30">
        <v>4500</v>
      </c>
      <c r="Y15" s="30">
        <v>4056</v>
      </c>
      <c r="Z15" s="30">
        <v>4277</v>
      </c>
      <c r="AA15" s="30">
        <v>4377</v>
      </c>
      <c r="AB15" s="30">
        <v>4243</v>
      </c>
      <c r="AC15" s="30">
        <v>3993</v>
      </c>
      <c r="AD15" s="30">
        <v>4257</v>
      </c>
      <c r="AE15" s="30">
        <v>4175</v>
      </c>
    </row>
    <row r="16" spans="1:31" x14ac:dyDescent="0.25">
      <c r="A16" t="s">
        <v>250</v>
      </c>
      <c r="B16" s="30">
        <v>2170</v>
      </c>
      <c r="C16" s="30">
        <v>2049</v>
      </c>
      <c r="D16" s="30">
        <v>1366</v>
      </c>
      <c r="E16" s="30">
        <v>935</v>
      </c>
      <c r="F16" s="30">
        <v>741</v>
      </c>
      <c r="G16" s="30">
        <v>718</v>
      </c>
      <c r="H16" s="30">
        <v>792</v>
      </c>
      <c r="I16" s="30">
        <v>640</v>
      </c>
      <c r="J16" s="30">
        <v>683</v>
      </c>
      <c r="K16" s="30">
        <v>750</v>
      </c>
      <c r="L16" s="30">
        <v>755</v>
      </c>
      <c r="M16" s="30">
        <v>761</v>
      </c>
      <c r="N16" s="30">
        <v>107</v>
      </c>
      <c r="O16" s="30">
        <v>593</v>
      </c>
      <c r="P16" s="30">
        <v>931</v>
      </c>
      <c r="Q16" s="30">
        <v>704</v>
      </c>
      <c r="R16" s="30">
        <v>785</v>
      </c>
      <c r="S16" s="30">
        <v>726</v>
      </c>
      <c r="T16" s="30">
        <v>674</v>
      </c>
      <c r="U16" s="30">
        <v>628</v>
      </c>
      <c r="V16" s="30">
        <v>601</v>
      </c>
      <c r="W16" s="30">
        <v>585</v>
      </c>
      <c r="X16" s="30">
        <v>686</v>
      </c>
      <c r="Y16" s="30">
        <v>641</v>
      </c>
      <c r="Z16" s="30">
        <v>639</v>
      </c>
      <c r="AA16" s="30">
        <v>564</v>
      </c>
      <c r="AB16" s="30">
        <v>610</v>
      </c>
      <c r="AC16" s="30">
        <v>571</v>
      </c>
      <c r="AD16" s="30">
        <v>566</v>
      </c>
      <c r="AE16" s="30">
        <v>559</v>
      </c>
    </row>
    <row r="17" spans="1:31" x14ac:dyDescent="0.25">
      <c r="A17" s="29" t="s">
        <v>259</v>
      </c>
      <c r="B17" s="27">
        <v>52978</v>
      </c>
      <c r="C17" s="27">
        <v>52280</v>
      </c>
      <c r="D17" s="27">
        <v>52088</v>
      </c>
      <c r="E17" s="27">
        <v>48518</v>
      </c>
      <c r="F17" s="27">
        <v>52348</v>
      </c>
      <c r="G17" s="27">
        <v>49653</v>
      </c>
      <c r="H17" s="27">
        <v>52032</v>
      </c>
      <c r="I17" s="27">
        <v>46670</v>
      </c>
      <c r="J17" s="27">
        <v>50798</v>
      </c>
      <c r="K17" s="27">
        <v>49768</v>
      </c>
      <c r="L17" s="27">
        <v>49747</v>
      </c>
      <c r="M17" s="27">
        <v>47821</v>
      </c>
      <c r="N17" s="27">
        <v>6135</v>
      </c>
      <c r="O17" s="27">
        <v>35182</v>
      </c>
      <c r="P17" s="27">
        <v>57542</v>
      </c>
      <c r="Q17" s="27">
        <v>42215</v>
      </c>
      <c r="R17" s="27">
        <v>48201</v>
      </c>
      <c r="S17" s="27">
        <v>42282</v>
      </c>
      <c r="T17" s="27">
        <v>46826</v>
      </c>
      <c r="U17" s="27">
        <v>42098</v>
      </c>
      <c r="V17" s="27">
        <v>46344</v>
      </c>
      <c r="W17" s="27">
        <v>42600</v>
      </c>
      <c r="X17" s="27">
        <v>46752</v>
      </c>
      <c r="Y17" s="27">
        <v>42356</v>
      </c>
      <c r="Z17" s="27">
        <v>46074</v>
      </c>
      <c r="AA17" s="27">
        <v>44731</v>
      </c>
      <c r="AB17" s="27">
        <v>45640</v>
      </c>
      <c r="AC17" s="27">
        <v>41544</v>
      </c>
      <c r="AD17" s="27">
        <v>44129</v>
      </c>
      <c r="AE17" s="27">
        <v>42280</v>
      </c>
    </row>
    <row r="18" spans="1:31" x14ac:dyDescent="0.25">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row>
    <row r="19" spans="1:31" x14ac:dyDescent="0.25">
      <c r="A19" s="16" t="s">
        <v>45</v>
      </c>
    </row>
    <row r="20" spans="1:31" x14ac:dyDescent="0.25">
      <c r="A20" s="16" t="s">
        <v>15</v>
      </c>
    </row>
  </sheetData>
  <hyperlinks>
    <hyperlink ref="A19" location="'Table of contents'!A1" display="Back to Contents" xr:uid="{00000000-0004-0000-0800-000000000000}"/>
    <hyperlink ref="A20" location="Notes!A1" display="Back to Notes" xr:uid="{00000000-0004-0000-0800-000001000000}"/>
  </hyperlinks>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Cover sheet</vt:lpstr>
      <vt:lpstr>Table of contents</vt:lpstr>
      <vt:lpstr>1.1</vt:lpstr>
      <vt:lpstr>2.1</vt:lpstr>
      <vt:lpstr>2.2</vt:lpstr>
      <vt:lpstr>2.3</vt:lpstr>
      <vt:lpstr>3.1</vt:lpstr>
      <vt:lpstr>3.2</vt:lpstr>
      <vt:lpstr>3.3</vt:lpstr>
      <vt:lpstr>4.1</vt:lpstr>
      <vt:lpstr>4.2</vt:lpstr>
      <vt:lpstr>4.3</vt:lpstr>
      <vt:lpstr>5.1</vt:lpstr>
      <vt:lpstr>6.1</vt:lpstr>
      <vt:lpstr>7.1</vt:lpstr>
      <vt:lpstr>8.1</vt:lpstr>
      <vt:lpstr>9.1</vt:lpstr>
      <vt:lpstr>10.1</vt:lpstr>
      <vt:lpstr>11.1</vt:lpstr>
      <vt:lpstr>11.2</vt:lpstr>
      <vt:lpstr>12.1</vt:lpstr>
      <vt:lpstr>Notes</vt:lpstr>
      <vt:lpstr>User Guidance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Colm McKillen</dc:creator>
  <cp:lastModifiedBy>Colm McKillen</cp:lastModifiedBy>
  <dcterms:created xsi:type="dcterms:W3CDTF">2023-09-12T14:50:55Z</dcterms:created>
  <dcterms:modified xsi:type="dcterms:W3CDTF">2024-10-31T12:38:59Z</dcterms:modified>
</cp:coreProperties>
</file>