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Z:\HPR\#       COPY by MONTH 2024 vol18 issue 1-to-1X &amp; non-HPR-thmatic\#      #     #     C O P Y 4 NEXT ISSUE 0 9 2 4 - 10 and 31 october\05. PRTSSS annual 2023 =draft\"/>
    </mc:Choice>
  </mc:AlternateContent>
  <xr:revisionPtr revIDLastSave="0" documentId="13_ncr:1_{4D806473-201D-4E8B-A2E7-8B26E9328752}" xr6:coauthVersionLast="47" xr6:coauthVersionMax="47" xr10:uidLastSave="{00000000-0000-0000-0000-000000000000}"/>
  <bookViews>
    <workbookView xWindow="2505" yWindow="2370" windowWidth="14850" windowHeight="11070" tabRatio="707" xr2:uid="{00000000-000D-0000-FFFF-FFFF00000000}"/>
  </bookViews>
  <sheets>
    <sheet name="Cover_sheet" sheetId="20" r:id="rId1"/>
    <sheet name="Table_of_contents" sheetId="21" r:id="rId2"/>
    <sheet name="Notes" sheetId="15" r:id="rId3"/>
    <sheet name="Table 1 " sheetId="18" r:id="rId4"/>
    <sheet name="Table 2" sheetId="7" r:id="rId5"/>
    <sheet name="Table 3" sheetId="6" r:id="rId6"/>
    <sheet name="Table 4" sheetId="5" r:id="rId7"/>
    <sheet name="Table 5" sheetId="4" r:id="rId8"/>
    <sheet name="Table 6" sheetId="3" r:id="rId9"/>
    <sheet name="Table 7" sheetId="2" r:id="rId10"/>
    <sheet name="Graph 1" sheetId="17" r:id="rId11"/>
    <sheet name="Graphs 2a and2b" sheetId="16" r:id="rId12"/>
    <sheet name="Graph 3" sheetId="22"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 i="18" l="1"/>
  <c r="G24" i="18" l="1"/>
  <c r="G23" i="18"/>
  <c r="G22" i="18" l="1"/>
</calcChain>
</file>

<file path=xl/sharedStrings.xml><?xml version="1.0" encoding="utf-8"?>
<sst xmlns="http://schemas.openxmlformats.org/spreadsheetml/2006/main" count="243" uniqueCount="133">
  <si>
    <t>Culture</t>
  </si>
  <si>
    <t>PCR</t>
  </si>
  <si>
    <t>Serology</t>
  </si>
  <si>
    <t>Total</t>
  </si>
  <si>
    <t>Serology reports as % of total</t>
  </si>
  <si>
    <t>-</t>
  </si>
  <si>
    <t>2002 Total</t>
  </si>
  <si>
    <t>2003 Total</t>
  </si>
  <si>
    <t>2004 Total</t>
  </si>
  <si>
    <t>2005 Total</t>
  </si>
  <si>
    <t>2006 Total</t>
  </si>
  <si>
    <t>2007 Total</t>
  </si>
  <si>
    <t>2008 Total</t>
  </si>
  <si>
    <t>2009 Total</t>
  </si>
  <si>
    <t>2010 Total</t>
  </si>
  <si>
    <t>2011 Total</t>
  </si>
  <si>
    <t>2012 Total</t>
  </si>
  <si>
    <t>2013 Total</t>
  </si>
  <si>
    <t>2014 Total</t>
  </si>
  <si>
    <t>2015 Total</t>
  </si>
  <si>
    <t>2016 Total</t>
  </si>
  <si>
    <t>Year</t>
  </si>
  <si>
    <t>Source: Notifications of Infectious disease</t>
  </si>
  <si>
    <t>Notifications</t>
  </si>
  <si>
    <t>Laboratory method</t>
  </si>
  <si>
    <t>OF</t>
  </si>
  <si>
    <t>East Midlands</t>
  </si>
  <si>
    <t>East of England</t>
  </si>
  <si>
    <t>London</t>
  </si>
  <si>
    <t>North East</t>
  </si>
  <si>
    <t>North West</t>
  </si>
  <si>
    <t>South East</t>
  </si>
  <si>
    <t>South West</t>
  </si>
  <si>
    <t>West Midlands</t>
  </si>
  <si>
    <t>~More diagnositic methods have become available over the time period presented with increasing use of serology in particular from around 2006 (see Table 4 and Figure 3).</t>
  </si>
  <si>
    <t>Oral fluid only</t>
  </si>
  <si>
    <t xml:space="preserve">Year </t>
  </si>
  <si>
    <t>2021</t>
  </si>
  <si>
    <t>2022</t>
  </si>
  <si>
    <t>This spreadsheet contains a selection of data tables and a graph as a supplement to the annual report:</t>
  </si>
  <si>
    <t>Annual and quarterly reports of previous years are available.</t>
  </si>
  <si>
    <t>Laboratory confirmed cases of pertussis in England, supplementary data tables for 2023</t>
  </si>
  <si>
    <t>Notes</t>
  </si>
  <si>
    <t>This worksheet contains one table.</t>
  </si>
  <si>
    <t>This worksheet contains the table of contents.</t>
  </si>
  <si>
    <t>Worksheet name</t>
  </si>
  <si>
    <t>Content</t>
  </si>
  <si>
    <t>Note 1</t>
  </si>
  <si>
    <t>Note 2</t>
  </si>
  <si>
    <t>More diagnositic methods have become available over the time period presented with increasing use of serology in particular from around 2006 (see Table 4 and Figure 3).</t>
  </si>
  <si>
    <t>Note number</t>
  </si>
  <si>
    <t>Note text</t>
  </si>
  <si>
    <t>2023</t>
  </si>
  <si>
    <t xml:space="preserve">This worksheet contains one table. Some cells refer to notes which can be found on the Notes worksheet.
</t>
  </si>
  <si>
    <t>Table 1</t>
  </si>
  <si>
    <t>Note 3</t>
  </si>
  <si>
    <t>The totals include a very small number of cases where region was not known.</t>
  </si>
  <si>
    <t>Note 4</t>
  </si>
  <si>
    <t>Yorkshire and Humber</t>
  </si>
  <si>
    <t>Total [note 4]</t>
  </si>
  <si>
    <t>Table 2</t>
  </si>
  <si>
    <t>Laboratory confirmed cases of pertussis infection by region, England: 1994 to 2023 (confirmed by culture, PCR, serrology and/or oral fluid)</t>
  </si>
  <si>
    <t>This worksheet contains one table. Some cells refer to notes which can be found on the Notes worksheet.</t>
  </si>
  <si>
    <t>The totals include a very small number of cases where the age was not known.</t>
  </si>
  <si>
    <t>Note 5</t>
  </si>
  <si>
    <r>
      <t>Total [note 5]</t>
    </r>
    <r>
      <rPr>
        <b/>
        <vertAlign val="superscript"/>
        <sz val="12"/>
        <color indexed="8"/>
        <rFont val="Arial"/>
        <family val="2"/>
      </rPr>
      <t xml:space="preserve"> </t>
    </r>
  </si>
  <si>
    <t>3 to 5 months</t>
  </si>
  <si>
    <t>6 to 11 months</t>
  </si>
  <si>
    <t>1 to 4 years</t>
  </si>
  <si>
    <t>5 to 9 years</t>
  </si>
  <si>
    <t>10 to 14 years</t>
  </si>
  <si>
    <t>15 years and over</t>
  </si>
  <si>
    <t>less than 3 months</t>
  </si>
  <si>
    <t>Table 3</t>
  </si>
  <si>
    <t>Laboratory confirmed cases of pertussis infection by age group, England: 1994 to 2023 (confirmed by culture, PCR, serology and/or oral fluid)</t>
  </si>
  <si>
    <t>Laboratory confirmed cases of pertussis infection by year and laboratory method in Englandm, 2002 to 2023</t>
  </si>
  <si>
    <t>Table 1: Laboratory confirmed cases of pertussis infection by year and laboratory method in Englandm, 2002 to 2023 [note 1, 2]</t>
  </si>
  <si>
    <t>less than 1 year</t>
  </si>
  <si>
    <t>Total [note 5]</t>
  </si>
  <si>
    <t>Table 3: Laboratory confirmed cases of pertussis infection by age group, England: 1994 to 2023  (confirmed by culture, PCR, serology and/or oral fluid) [note 2]</t>
  </si>
  <si>
    <r>
      <t>Table 2: Laboratory confirmed cases of pertussis infection by region</t>
    </r>
    <r>
      <rPr>
        <b/>
        <sz val="16"/>
        <color indexed="8"/>
        <rFont val="Arial"/>
        <family val="2"/>
      </rPr>
      <t>, England: 1994 to 2023 (confirmed by culture, PCR, serrology and/or oral fluid)</t>
    </r>
    <r>
      <rPr>
        <b/>
        <sz val="16"/>
        <color theme="1"/>
        <rFont val="Arial"/>
        <family val="2"/>
      </rPr>
      <t xml:space="preserve"> [note 2,3]</t>
    </r>
  </si>
  <si>
    <t>Table 4: Laboratory confirmed cases of pertussis infection by age group and laboratory method, England: 2002 to 2023 [note 1,2]</t>
  </si>
  <si>
    <t>2023 total</t>
  </si>
  <si>
    <t>2017 total</t>
  </si>
  <si>
    <t>2018 total</t>
  </si>
  <si>
    <t>2019 total</t>
  </si>
  <si>
    <t>2020 total</t>
  </si>
  <si>
    <t>2021 total</t>
  </si>
  <si>
    <t>2022 total</t>
  </si>
  <si>
    <t>Note 6</t>
  </si>
  <si>
    <t>Note 7</t>
  </si>
  <si>
    <t>Where a case was confirmed in one year but died the following year this is recorded as a death in the year it was confirmed. This ensures consistency between data presented on laboratory confirmed cases of pertussis and related deaths.</t>
  </si>
  <si>
    <t>Note 8</t>
  </si>
  <si>
    <t>Deaths [note 8]</t>
  </si>
  <si>
    <t>Table 4</t>
  </si>
  <si>
    <t>Table 5</t>
  </si>
  <si>
    <t>Laboratory confirmed cases of pertussis infection by age group and laboratory method, England: 2002 to 2023</t>
  </si>
  <si>
    <t>Table 5: Pertussis notifications and deaths, England: 2001 to 2023 [note 2,6,7]</t>
  </si>
  <si>
    <t>Pertussis notifications and deaths, England: 2001 to 2023</t>
  </si>
  <si>
    <t>Table 6: Historic pertussis notifications and deaths, England and Wales: 1940 to 2000</t>
  </si>
  <si>
    <t>Note 9</t>
  </si>
  <si>
    <t>Deaths [note 9]</t>
  </si>
  <si>
    <t>ONS death data only is presented.</t>
  </si>
  <si>
    <t>Notifications [note 7]</t>
  </si>
  <si>
    <t>Table 6</t>
  </si>
  <si>
    <t>Historic pertussis notifications and deaths, England and Wales: 1940 to 2000</t>
  </si>
  <si>
    <t>15 to 24 years</t>
  </si>
  <si>
    <t>25 to 44 years</t>
  </si>
  <si>
    <t>45 to 64 years</t>
  </si>
  <si>
    <t>65 years and over</t>
  </si>
  <si>
    <t>Not known</t>
  </si>
  <si>
    <t>Table 7: Pertussis notifications by age group, England: 1982 to 2023 [note 2,7]</t>
  </si>
  <si>
    <t>Table 7</t>
  </si>
  <si>
    <t>Pertussis notifications by age group, England: 1982 to 2023</t>
  </si>
  <si>
    <t>Graph 1. Total number of laboratory-confirmed pertussis cases per evaluation quarter in England: 2011 to 2023</t>
  </si>
  <si>
    <t>Total number of laboratory-confirmed pertussis cases per evaluation quarter in England: 2011 to 2023</t>
  </si>
  <si>
    <t>Graph 1</t>
  </si>
  <si>
    <t>This worksheet contains one graph.</t>
  </si>
  <si>
    <t>Graph 2a. Incidence of laboratory-confirmed pertussis cases, aged under one year, England: 1998 to 2023 [note 2]</t>
  </si>
  <si>
    <t>Graph 2b. Incidence of laboratory-confirmed pertussis cases, aged one year and older, England: 1998 to 2023 (note 2)</t>
  </si>
  <si>
    <t>Graph 3: Proportionate distribution of laboratory confirmed pertussis cases by laboratory method shown by year and age group, England 2011 to 2023 [note 1,5]</t>
  </si>
  <si>
    <t>Culture confirmed cases may additionally have tested positive by any other method, PCR confirmed cases may have additionally tested positive by serology or OF and serology confirmed cases may also have been confirmed by  OF. Cases are only represented once.</t>
  </si>
  <si>
    <t>Region based on patient GP surgery.</t>
  </si>
  <si>
    <t xml:space="preserve">From 2001 death data includes deaths from the Pertussis Enhanced Surveillance, Hospital Episode Statistics, Office of National Statistics aged less than one year. </t>
  </si>
  <si>
    <t>Graphs 2a and 2b</t>
  </si>
  <si>
    <t>Graph 3</t>
  </si>
  <si>
    <t>Proportionate distribution of laboratory confirmed pertussis cases by laboratory method shown by year and age group, England 2011 to 2023</t>
  </si>
  <si>
    <t>This graph shows the outbreak year of 2012 and cyclical peak in 2016, cases declined during the COVID-19 pandemic and the increase in late 2023.</t>
  </si>
  <si>
    <t>These graphs show the incidence of pertussis by age group from 1998 to 2023. They show the increase in the outbreak year of 2012 and cyclical peak in 2016 with highest incidence being in infants aged under 3 months. In older children and adults the highest incidence is seen children aged 10 to 14 years.  Incidence decreased during the COVID-19 pandemic and increased in all age groups in late 2023.</t>
  </si>
  <si>
    <t>This grah showes the increase of proportion of oral fluid testing in children since 2013.</t>
  </si>
  <si>
    <t>Laboratory confirmed cases of pertussis in England: annual report for 2023</t>
  </si>
  <si>
    <t>This worksheet contains 2 graphs. Some cells refer to notes which can be found on the Notes worksheet.</t>
  </si>
  <si>
    <t>This worksheet contains one graph. Some cells refer to notes which can be found on the Notes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</si>
</sst>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0"/>
      <color indexed="8"/>
      <name val="Arial"/>
      <family val="2"/>
    </font>
    <font>
      <sz val="10"/>
      <name val="Arial"/>
      <family val="2"/>
    </font>
    <font>
      <sz val="10"/>
      <name val="MS Sans Serif"/>
      <family val="2"/>
    </font>
    <font>
      <u/>
      <sz val="11"/>
      <color theme="10"/>
      <name val="Calibri"/>
      <family val="2"/>
    </font>
    <font>
      <sz val="12"/>
      <color theme="1"/>
      <name val="Calibri"/>
      <family val="2"/>
      <scheme val="minor"/>
    </font>
    <font>
      <sz val="9"/>
      <color theme="1"/>
      <name val="Calibri"/>
      <family val="2"/>
      <scheme val="minor"/>
    </font>
    <font>
      <sz val="11"/>
      <color rgb="FF000000"/>
      <name val="Calibri"/>
      <family val="2"/>
    </font>
    <font>
      <sz val="11"/>
      <color theme="1"/>
      <name val="Arial"/>
      <family val="2"/>
    </font>
    <font>
      <sz val="10"/>
      <color theme="1"/>
      <name val="Arial"/>
      <family val="2"/>
    </font>
    <font>
      <b/>
      <sz val="12"/>
      <color theme="1"/>
      <name val="Arial"/>
      <family val="2"/>
    </font>
    <font>
      <sz val="12"/>
      <color theme="1"/>
      <name val="Arial"/>
      <family val="2"/>
    </font>
    <font>
      <sz val="12"/>
      <color rgb="FF000000"/>
      <name val="Arial"/>
      <family val="2"/>
    </font>
    <font>
      <b/>
      <sz val="16"/>
      <color rgb="FF000000"/>
      <name val="Arial"/>
      <family val="2"/>
    </font>
    <font>
      <b/>
      <sz val="12"/>
      <color rgb="FF000000"/>
      <name val="Arial"/>
      <family val="2"/>
    </font>
    <font>
      <u/>
      <sz val="12"/>
      <color theme="10"/>
      <name val="Arial"/>
      <family val="2"/>
    </font>
    <font>
      <b/>
      <sz val="12"/>
      <color indexed="8"/>
      <name val="Arial"/>
      <family val="2"/>
    </font>
    <font>
      <sz val="12"/>
      <color indexed="8"/>
      <name val="Arial"/>
      <family val="2"/>
    </font>
    <font>
      <b/>
      <vertAlign val="superscript"/>
      <sz val="12"/>
      <color indexed="8"/>
      <name val="Arial"/>
      <family val="2"/>
    </font>
    <font>
      <b/>
      <sz val="16"/>
      <color theme="1"/>
      <name val="Arial"/>
      <family val="2"/>
    </font>
    <font>
      <b/>
      <sz val="16"/>
      <color indexed="8"/>
      <name val="Arial"/>
      <family val="2"/>
    </font>
    <font>
      <sz val="8"/>
      <name val="Calibri"/>
      <family val="2"/>
      <scheme val="minor"/>
    </font>
    <font>
      <sz val="14"/>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applyNumberFormat="0" applyFill="0" applyBorder="0" applyAlignment="0" applyProtection="0">
      <alignment vertical="top"/>
      <protection locked="0"/>
    </xf>
    <xf numFmtId="0" fontId="1" fillId="0" borderId="0"/>
    <xf numFmtId="0" fontId="20" fillId="0" borderId="0"/>
    <xf numFmtId="0" fontId="21" fillId="0" borderId="0"/>
    <xf numFmtId="0" fontId="20" fillId="0" borderId="0"/>
    <xf numFmtId="9" fontId="18" fillId="0" borderId="0" applyFont="0" applyFill="0" applyBorder="0" applyAlignment="0" applyProtection="0"/>
    <xf numFmtId="9" fontId="1" fillId="0" borderId="0" applyFont="0" applyFill="0" applyBorder="0" applyAlignment="0" applyProtection="0"/>
    <xf numFmtId="0" fontId="19" fillId="0" borderId="0"/>
    <xf numFmtId="0" fontId="19" fillId="0" borderId="0"/>
    <xf numFmtId="0" fontId="19"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1" fillId="0" borderId="0"/>
    <xf numFmtId="0" fontId="25" fillId="0" borderId="0"/>
    <xf numFmtId="0" fontId="20" fillId="0" borderId="0"/>
    <xf numFmtId="0" fontId="20" fillId="0" borderId="0"/>
    <xf numFmtId="0" fontId="20" fillId="0" borderId="0"/>
    <xf numFmtId="0" fontId="1" fillId="8" borderId="8" applyNumberFormat="0" applyFont="0" applyAlignment="0" applyProtection="0"/>
    <xf numFmtId="0" fontId="1" fillId="8" borderId="8" applyNumberFormat="0" applyFont="0" applyAlignment="0" applyProtection="0"/>
    <xf numFmtId="9" fontId="1" fillId="0" borderId="0" applyFont="0" applyFill="0" applyBorder="0" applyAlignment="0" applyProtection="0"/>
  </cellStyleXfs>
  <cellXfs count="77">
    <xf numFmtId="0" fontId="0" fillId="0" borderId="0" xfId="0"/>
    <xf numFmtId="0" fontId="0" fillId="33" borderId="0" xfId="0" applyFill="1"/>
    <xf numFmtId="0" fontId="24" fillId="33" borderId="0" xfId="0" applyFont="1" applyFill="1" applyAlignment="1">
      <alignment wrapText="1"/>
    </xf>
    <xf numFmtId="0" fontId="24" fillId="33" borderId="0" xfId="0" applyFont="1" applyFill="1" applyAlignment="1">
      <alignment horizontal="left" wrapText="1"/>
    </xf>
    <xf numFmtId="0" fontId="31" fillId="0" borderId="1" xfId="2" applyFont="1" applyFill="1" applyAlignment="1">
      <alignment vertical="top"/>
    </xf>
    <xf numFmtId="0" fontId="32" fillId="0" borderId="1" xfId="2" applyFont="1" applyFill="1" applyAlignment="1">
      <alignment vertical="top"/>
    </xf>
    <xf numFmtId="0" fontId="32" fillId="0" borderId="0" xfId="0" applyFont="1"/>
    <xf numFmtId="0" fontId="26" fillId="0" borderId="0" xfId="0" applyFont="1"/>
    <xf numFmtId="0" fontId="29" fillId="0" borderId="0" xfId="0" applyFont="1"/>
    <xf numFmtId="0" fontId="29" fillId="0" borderId="0" xfId="0" applyFont="1" applyFill="1"/>
    <xf numFmtId="0" fontId="33" fillId="0" borderId="0" xfId="42" applyFont="1" applyAlignment="1" applyProtection="1"/>
    <xf numFmtId="0" fontId="29" fillId="0" borderId="0" xfId="0" applyFont="1" applyAlignment="1">
      <alignment wrapText="1"/>
    </xf>
    <xf numFmtId="0" fontId="29" fillId="0" borderId="0" xfId="0" applyFont="1" applyFill="1" applyBorder="1" applyAlignment="1">
      <alignment horizontal="center"/>
    </xf>
    <xf numFmtId="3" fontId="29" fillId="0" borderId="0" xfId="0" applyNumberFormat="1" applyFont="1" applyFill="1" applyBorder="1" applyAlignment="1">
      <alignment horizontal="center"/>
    </xf>
    <xf numFmtId="0" fontId="29" fillId="0" borderId="0" xfId="0" applyFont="1" applyFill="1" applyBorder="1" applyAlignment="1">
      <alignment horizontal="right" vertical="center"/>
    </xf>
    <xf numFmtId="0" fontId="29" fillId="0" borderId="0" xfId="0" applyFont="1" applyFill="1" applyBorder="1"/>
    <xf numFmtId="0" fontId="30" fillId="0" borderId="0" xfId="0" applyFont="1" applyFill="1" applyBorder="1" applyAlignment="1">
      <alignment horizontal="right" vertical="center"/>
    </xf>
    <xf numFmtId="3" fontId="30" fillId="0" borderId="0" xfId="0" applyNumberFormat="1" applyFont="1" applyFill="1" applyBorder="1" applyAlignment="1">
      <alignment horizontal="right" vertical="center"/>
    </xf>
    <xf numFmtId="9" fontId="29" fillId="0" borderId="0" xfId="71" applyFont="1" applyFill="1"/>
    <xf numFmtId="0" fontId="29" fillId="0" borderId="0" xfId="0" applyFont="1" applyFill="1" applyBorder="1" applyAlignment="1">
      <alignment horizontal="left"/>
    </xf>
    <xf numFmtId="0" fontId="34" fillId="0" borderId="0" xfId="0" applyFont="1" applyFill="1" applyBorder="1" applyAlignment="1">
      <alignment horizontal="left" wrapText="1"/>
    </xf>
    <xf numFmtId="0" fontId="34" fillId="0" borderId="0" xfId="0" applyFont="1" applyFill="1" applyBorder="1" applyAlignment="1">
      <alignment horizontal="right" wrapText="1"/>
    </xf>
    <xf numFmtId="0" fontId="28" fillId="0" borderId="0" xfId="0" applyFont="1" applyFill="1" applyBorder="1" applyAlignment="1">
      <alignment horizontal="right" wrapText="1"/>
    </xf>
    <xf numFmtId="3" fontId="29" fillId="0" borderId="0" xfId="0" applyNumberFormat="1" applyFont="1" applyFill="1" applyBorder="1" applyAlignment="1">
      <alignment horizontal="right"/>
    </xf>
    <xf numFmtId="9" fontId="29" fillId="0" borderId="0" xfId="47" applyFont="1" applyFill="1" applyBorder="1" applyAlignment="1">
      <alignment horizontal="right"/>
    </xf>
    <xf numFmtId="3" fontId="29" fillId="0" borderId="0" xfId="0" quotePrefix="1" applyNumberFormat="1" applyFont="1" applyFill="1" applyBorder="1" applyAlignment="1">
      <alignment horizontal="right"/>
    </xf>
    <xf numFmtId="0" fontId="29" fillId="0" borderId="0" xfId="0" applyFont="1" applyFill="1" applyBorder="1" applyAlignment="1">
      <alignment horizontal="right"/>
    </xf>
    <xf numFmtId="0" fontId="29" fillId="0" borderId="0" xfId="0" applyNumberFormat="1" applyFont="1" applyFill="1" applyBorder="1" applyAlignment="1">
      <alignment horizontal="left"/>
    </xf>
    <xf numFmtId="0" fontId="37" fillId="0" borderId="0" xfId="0" applyFont="1" applyFill="1"/>
    <xf numFmtId="0" fontId="28" fillId="0" borderId="0" xfId="0" applyFont="1" applyFill="1" applyBorder="1" applyAlignment="1">
      <alignment horizontal="left"/>
    </xf>
    <xf numFmtId="0" fontId="29" fillId="0" borderId="0" xfId="0" applyFont="1" applyAlignment="1">
      <alignment horizontal="left" vertical="top"/>
    </xf>
    <xf numFmtId="0" fontId="34" fillId="0" borderId="0" xfId="50" applyFont="1" applyFill="1" applyBorder="1" applyAlignment="1">
      <alignment horizontal="center" wrapText="1"/>
    </xf>
    <xf numFmtId="0" fontId="35" fillId="0" borderId="0" xfId="50" applyFont="1" applyFill="1" applyBorder="1" applyAlignment="1">
      <alignment horizontal="center" wrapText="1"/>
    </xf>
    <xf numFmtId="0" fontId="35" fillId="0" borderId="0" xfId="51" applyNumberFormat="1" applyFont="1" applyFill="1" applyBorder="1" applyAlignment="1">
      <alignment horizontal="left"/>
    </xf>
    <xf numFmtId="0" fontId="35" fillId="0" borderId="0" xfId="51" applyNumberFormat="1" applyFont="1" applyFill="1" applyBorder="1" applyAlignment="1">
      <alignment horizontal="left" wrapText="1"/>
    </xf>
    <xf numFmtId="0" fontId="35" fillId="0" borderId="0" xfId="50" applyNumberFormat="1" applyFont="1" applyFill="1" applyBorder="1" applyAlignment="1">
      <alignment horizontal="center" wrapText="1"/>
    </xf>
    <xf numFmtId="0" fontId="37" fillId="0" borderId="0" xfId="0" applyFont="1" applyFill="1" applyBorder="1"/>
    <xf numFmtId="0" fontId="29" fillId="0" borderId="0" xfId="0" applyFont="1" applyFill="1" applyBorder="1" applyAlignment="1">
      <alignment wrapText="1"/>
    </xf>
    <xf numFmtId="0" fontId="35" fillId="0" borderId="0" xfId="0" applyFont="1" applyFill="1" applyBorder="1"/>
    <xf numFmtId="0" fontId="34" fillId="0" borderId="0" xfId="50" applyFont="1" applyFill="1" applyBorder="1" applyAlignment="1">
      <alignment horizontal="left" wrapText="1"/>
    </xf>
    <xf numFmtId="0" fontId="34" fillId="0" borderId="0" xfId="50" applyFont="1" applyFill="1" applyBorder="1" applyAlignment="1">
      <alignment horizontal="right" wrapText="1"/>
    </xf>
    <xf numFmtId="0" fontId="34" fillId="0" borderId="0" xfId="50" applyFont="1" applyFill="1" applyBorder="1" applyAlignment="1">
      <alignment horizontal="right"/>
    </xf>
    <xf numFmtId="0" fontId="29" fillId="0" borderId="0" xfId="0" applyFont="1" applyFill="1" applyBorder="1" applyAlignment="1">
      <alignment horizontal="left"/>
    </xf>
    <xf numFmtId="0" fontId="37" fillId="0" borderId="0" xfId="0" applyFont="1" applyFill="1" applyBorder="1" applyAlignment="1">
      <alignment horizontal="left"/>
    </xf>
    <xf numFmtId="3" fontId="28" fillId="0" borderId="0" xfId="0" applyNumberFormat="1" applyFont="1" applyFill="1" applyBorder="1" applyAlignment="1">
      <alignment horizontal="center" vertical="center" wrapText="1"/>
    </xf>
    <xf numFmtId="3" fontId="29" fillId="0" borderId="0" xfId="0" applyNumberFormat="1" applyFont="1" applyFill="1" applyBorder="1" applyAlignment="1">
      <alignment horizontal="center" wrapText="1"/>
    </xf>
    <xf numFmtId="3" fontId="29" fillId="0" borderId="0" xfId="0" applyNumberFormat="1" applyFont="1" applyFill="1" applyBorder="1" applyAlignment="1">
      <alignment horizontal="center" vertical="center" wrapText="1"/>
    </xf>
    <xf numFmtId="3" fontId="27" fillId="0" borderId="0" xfId="0" applyNumberFormat="1" applyFont="1" applyFill="1" applyBorder="1" applyAlignment="1">
      <alignment horizontal="center"/>
    </xf>
    <xf numFmtId="0" fontId="27" fillId="0" borderId="0" xfId="0" applyFont="1" applyFill="1" applyBorder="1" applyAlignment="1">
      <alignment horizontal="center"/>
    </xf>
    <xf numFmtId="3" fontId="0" fillId="0" borderId="0" xfId="0" applyNumberFormat="1" applyFill="1" applyBorder="1"/>
    <xf numFmtId="3" fontId="0" fillId="0" borderId="0" xfId="0" applyNumberFormat="1" applyFont="1" applyFill="1" applyBorder="1"/>
    <xf numFmtId="0" fontId="0" fillId="0" borderId="0" xfId="0" applyFill="1" applyBorder="1"/>
    <xf numFmtId="3" fontId="29" fillId="0" borderId="0" xfId="0" applyNumberFormat="1" applyFont="1" applyFill="1" applyBorder="1"/>
    <xf numFmtId="49" fontId="29" fillId="0" borderId="0" xfId="0" applyNumberFormat="1" applyFont="1" applyFill="1" applyBorder="1" applyAlignment="1">
      <alignment horizontal="left" vertical="center" wrapText="1"/>
    </xf>
    <xf numFmtId="0" fontId="29" fillId="0" borderId="0" xfId="0" applyNumberFormat="1" applyFont="1" applyFill="1" applyBorder="1" applyAlignment="1">
      <alignment horizontal="left" vertical="center" wrapText="1"/>
    </xf>
    <xf numFmtId="1" fontId="29" fillId="0" borderId="0" xfId="0" applyNumberFormat="1" applyFont="1" applyFill="1" applyBorder="1" applyAlignment="1">
      <alignment horizontal="left" vertical="center" wrapText="1"/>
    </xf>
    <xf numFmtId="3" fontId="29" fillId="0" borderId="0" xfId="0" applyNumberFormat="1" applyFont="1" applyFill="1" applyBorder="1" applyAlignment="1">
      <alignment horizontal="right" wrapText="1"/>
    </xf>
    <xf numFmtId="0" fontId="34" fillId="0" borderId="0" xfId="49" applyFont="1" applyFill="1" applyBorder="1" applyAlignment="1">
      <alignment horizontal="right" wrapText="1"/>
    </xf>
    <xf numFmtId="0" fontId="28" fillId="0" borderId="0" xfId="0" applyFont="1" applyFill="1" applyBorder="1" applyAlignment="1">
      <alignment horizontal="right"/>
    </xf>
    <xf numFmtId="0" fontId="28" fillId="0" borderId="0" xfId="0" applyFont="1" applyFill="1" applyBorder="1" applyAlignment="1">
      <alignment horizontal="left" vertical="center" wrapText="1"/>
    </xf>
    <xf numFmtId="3" fontId="28" fillId="0" borderId="0" xfId="0" applyNumberFormat="1" applyFont="1" applyFill="1" applyBorder="1" applyAlignment="1">
      <alignment horizontal="right" vertical="center" wrapText="1"/>
    </xf>
    <xf numFmtId="0" fontId="29" fillId="0" borderId="0" xfId="0" applyFont="1" applyFill="1" applyBorder="1" applyAlignment="1">
      <alignment horizontal="left" vertical="center" wrapText="1"/>
    </xf>
    <xf numFmtId="3" fontId="29" fillId="0" borderId="0" xfId="0" applyNumberFormat="1" applyFont="1" applyFill="1" applyBorder="1" applyAlignment="1">
      <alignment horizontal="right" vertical="center" wrapText="1"/>
    </xf>
    <xf numFmtId="0" fontId="28" fillId="0" borderId="0" xfId="0" quotePrefix="1" applyFont="1" applyFill="1" applyBorder="1" applyAlignment="1">
      <alignment horizontal="right"/>
    </xf>
    <xf numFmtId="0" fontId="37" fillId="33" borderId="0" xfId="0" applyFont="1" applyFill="1" applyBorder="1" applyAlignment="1">
      <alignment horizontal="left"/>
    </xf>
    <xf numFmtId="0" fontId="29" fillId="33" borderId="0" xfId="0" applyFont="1" applyFill="1" applyBorder="1"/>
    <xf numFmtId="0" fontId="1" fillId="33" borderId="0" xfId="43" applyFill="1"/>
    <xf numFmtId="0" fontId="40" fillId="0" borderId="0" xfId="0" applyFont="1"/>
    <xf numFmtId="0" fontId="29" fillId="33" borderId="0" xfId="0" applyFont="1" applyFill="1" applyBorder="1" applyAlignment="1">
      <alignment horizontal="left"/>
    </xf>
    <xf numFmtId="0" fontId="23" fillId="33" borderId="0" xfId="43" applyFont="1" applyFill="1"/>
    <xf numFmtId="0" fontId="29" fillId="33" borderId="0" xfId="43" applyFont="1" applyFill="1"/>
    <xf numFmtId="0" fontId="29" fillId="33" borderId="0" xfId="0" applyFont="1" applyFill="1"/>
    <xf numFmtId="0" fontId="29" fillId="0" borderId="0" xfId="43" applyFont="1"/>
    <xf numFmtId="0" fontId="33" fillId="0" borderId="0" xfId="42" applyFont="1" applyAlignment="1" applyProtection="1">
      <alignment wrapText="1"/>
    </xf>
    <xf numFmtId="0" fontId="33" fillId="0" borderId="0" xfId="42" applyFont="1" applyFill="1" applyAlignment="1" applyProtection="1"/>
    <xf numFmtId="0" fontId="29" fillId="0" borderId="0" xfId="0" applyFont="1" applyFill="1" applyBorder="1" applyAlignment="1">
      <alignment horizontal="left" wrapText="1"/>
    </xf>
    <xf numFmtId="0" fontId="29" fillId="33" borderId="0" xfId="0" applyFont="1" applyFill="1" applyAlignment="1">
      <alignment horizontal="left" wrapText="1"/>
    </xf>
  </cellXfs>
  <cellStyles count="72">
    <cellStyle name="20% - Accent1" xfId="19" builtinId="30" customBuiltin="1"/>
    <cellStyle name="20% - Accent1 2" xfId="52" xr:uid="{00000000-0005-0000-0000-000001000000}"/>
    <cellStyle name="20% - Accent2" xfId="23" builtinId="34" customBuiltin="1"/>
    <cellStyle name="20% - Accent2 2" xfId="53" xr:uid="{00000000-0005-0000-0000-000003000000}"/>
    <cellStyle name="20% - Accent3" xfId="27" builtinId="38" customBuiltin="1"/>
    <cellStyle name="20% - Accent3 2" xfId="54" xr:uid="{00000000-0005-0000-0000-000005000000}"/>
    <cellStyle name="20% - Accent4" xfId="31" builtinId="42" customBuiltin="1"/>
    <cellStyle name="20% - Accent4 2" xfId="55" xr:uid="{00000000-0005-0000-0000-000007000000}"/>
    <cellStyle name="20% - Accent5" xfId="35" builtinId="46" customBuiltin="1"/>
    <cellStyle name="20% - Accent5 2" xfId="56" xr:uid="{00000000-0005-0000-0000-000009000000}"/>
    <cellStyle name="20% - Accent6" xfId="39" builtinId="50" customBuiltin="1"/>
    <cellStyle name="20% - Accent6 2" xfId="57" xr:uid="{00000000-0005-0000-0000-00000B000000}"/>
    <cellStyle name="40% - Accent1" xfId="20" builtinId="31" customBuiltin="1"/>
    <cellStyle name="40% - Accent1 2" xfId="58" xr:uid="{00000000-0005-0000-0000-00000D000000}"/>
    <cellStyle name="40% - Accent2" xfId="24" builtinId="35" customBuiltin="1"/>
    <cellStyle name="40% - Accent2 2" xfId="59" xr:uid="{00000000-0005-0000-0000-00000F000000}"/>
    <cellStyle name="40% - Accent3" xfId="28" builtinId="39" customBuiltin="1"/>
    <cellStyle name="40% - Accent3 2" xfId="60" xr:uid="{00000000-0005-0000-0000-000011000000}"/>
    <cellStyle name="40% - Accent4" xfId="32" builtinId="43" customBuiltin="1"/>
    <cellStyle name="40% - Accent4 2" xfId="61" xr:uid="{00000000-0005-0000-0000-000013000000}"/>
    <cellStyle name="40% - Accent5" xfId="36" builtinId="47" customBuiltin="1"/>
    <cellStyle name="40% - Accent5 2" xfId="62" xr:uid="{00000000-0005-0000-0000-000015000000}"/>
    <cellStyle name="40% - Accent6" xfId="40" builtinId="51" customBuiltin="1"/>
    <cellStyle name="40% - Accent6 2" xfId="63" xr:uid="{00000000-0005-0000-0000-000017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xr:uid="{00000000-0005-0000-0000-000032000000}"/>
    <cellStyle name="Normal 2 2" xfId="44" xr:uid="{00000000-0005-0000-0000-000033000000}"/>
    <cellStyle name="Normal 2 3" xfId="45" xr:uid="{00000000-0005-0000-0000-000034000000}"/>
    <cellStyle name="Normal 2 3 2" xfId="64" xr:uid="{00000000-0005-0000-0000-000035000000}"/>
    <cellStyle name="Normal 2 3 3" xfId="65" xr:uid="{00000000-0005-0000-0000-000036000000}"/>
    <cellStyle name="Normal 3" xfId="66" xr:uid="{00000000-0005-0000-0000-000037000000}"/>
    <cellStyle name="Normal 4" xfId="67" xr:uid="{00000000-0005-0000-0000-000038000000}"/>
    <cellStyle name="Normal 5" xfId="68" xr:uid="{00000000-0005-0000-0000-000039000000}"/>
    <cellStyle name="Normal 5 2" xfId="46" xr:uid="{00000000-0005-0000-0000-00003A000000}"/>
    <cellStyle name="Normal_Data_1" xfId="50" xr:uid="{00000000-0005-0000-0000-00003B000000}"/>
    <cellStyle name="Normal_LabC_Age" xfId="51" xr:uid="{00000000-0005-0000-0000-00003E000000}"/>
    <cellStyle name="Normal_new data" xfId="49" xr:uid="{00000000-0005-0000-0000-00003F000000}"/>
    <cellStyle name="Note" xfId="15" builtinId="10" customBuiltin="1"/>
    <cellStyle name="Note 2" xfId="69" xr:uid="{00000000-0005-0000-0000-000041000000}"/>
    <cellStyle name="Note 3" xfId="70" xr:uid="{00000000-0005-0000-0000-000042000000}"/>
    <cellStyle name="Output" xfId="10" builtinId="21" customBuiltin="1"/>
    <cellStyle name="Percent" xfId="71" builtinId="5"/>
    <cellStyle name="Percent 2" xfId="48" xr:uid="{00000000-0005-0000-0000-000044000000}"/>
    <cellStyle name="Percent 3" xfId="47" xr:uid="{00000000-0005-0000-0000-000045000000}"/>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321730</xdr:colOff>
      <xdr:row>5</xdr:row>
      <xdr:rowOff>84445</xdr:rowOff>
    </xdr:from>
    <xdr:to>
      <xdr:col>19</xdr:col>
      <xdr:colOff>457800</xdr:colOff>
      <xdr:row>30</xdr:row>
      <xdr:rowOff>9855</xdr:rowOff>
    </xdr:to>
    <xdr:pic>
      <xdr:nvPicPr>
        <xdr:cNvPr id="3" name="Graphic 2">
          <a:extLst>
            <a:ext uri="{FF2B5EF4-FFF2-40B4-BE49-F238E27FC236}">
              <a16:creationId xmlns:a16="http://schemas.microsoft.com/office/drawing/2014/main" id="{724C8823-0EC7-F981-0284-4C64354CAC8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21730" y="1092974"/>
          <a:ext cx="12267279" cy="44077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428947</xdr:colOff>
      <xdr:row>5</xdr:row>
      <xdr:rowOff>28012</xdr:rowOff>
    </xdr:from>
    <xdr:to>
      <xdr:col>12</xdr:col>
      <xdr:colOff>467405</xdr:colOff>
      <xdr:row>28</xdr:row>
      <xdr:rowOff>104021</xdr:rowOff>
    </xdr:to>
    <xdr:pic>
      <xdr:nvPicPr>
        <xdr:cNvPr id="5" name="Graphic 4">
          <a:extLst>
            <a:ext uri="{FF2B5EF4-FFF2-40B4-BE49-F238E27FC236}">
              <a16:creationId xmlns:a16="http://schemas.microsoft.com/office/drawing/2014/main" id="{35B1650B-74A9-45D4-9935-EC32FF2F044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28947" y="1470369"/>
          <a:ext cx="11790267" cy="4765711"/>
        </a:xfrm>
        <a:prstGeom prst="rect">
          <a:avLst/>
        </a:prstGeom>
      </xdr:spPr>
    </xdr:pic>
    <xdr:clientData/>
  </xdr:twoCellAnchor>
  <xdr:twoCellAnchor editAs="oneCell">
    <xdr:from>
      <xdr:col>0</xdr:col>
      <xdr:colOff>598715</xdr:colOff>
      <xdr:row>33</xdr:row>
      <xdr:rowOff>120822</xdr:rowOff>
    </xdr:from>
    <xdr:to>
      <xdr:col>12</xdr:col>
      <xdr:colOff>484921</xdr:colOff>
      <xdr:row>55</xdr:row>
      <xdr:rowOff>46343</xdr:rowOff>
    </xdr:to>
    <xdr:pic>
      <xdr:nvPicPr>
        <xdr:cNvPr id="6" name="Graphic 5">
          <a:extLst>
            <a:ext uri="{FF2B5EF4-FFF2-40B4-BE49-F238E27FC236}">
              <a16:creationId xmlns:a16="http://schemas.microsoft.com/office/drawing/2014/main" id="{86741C39-9D85-7093-C597-C1FC9AEC3274}"/>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98715" y="7346215"/>
          <a:ext cx="11638015" cy="44158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6</xdr:row>
      <xdr:rowOff>1</xdr:rowOff>
    </xdr:from>
    <xdr:to>
      <xdr:col>17</xdr:col>
      <xdr:colOff>517071</xdr:colOff>
      <xdr:row>39</xdr:row>
      <xdr:rowOff>38976</xdr:rowOff>
    </xdr:to>
    <xdr:pic>
      <xdr:nvPicPr>
        <xdr:cNvPr id="3" name="Graphic 2">
          <a:extLst>
            <a:ext uri="{FF2B5EF4-FFF2-40B4-BE49-F238E27FC236}">
              <a16:creationId xmlns:a16="http://schemas.microsoft.com/office/drawing/2014/main" id="{8DC93289-D1DB-32C8-E445-263698D0A1A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1211037"/>
          <a:ext cx="13335000" cy="587643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publications/pertussis-laboratory-confirmed-cases-reported-in-england-2023" TargetMode="External"/><Relationship Id="rId1" Type="http://schemas.openxmlformats.org/officeDocument/2006/relationships/hyperlink" Target="https://www.gov.uk/government/collections/pertussis-guidance-data-and-analysi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collections/notifications-of-infectious-diseases-noid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678D1-8FDF-4AD5-85B6-7FDB765DB390}">
  <dimension ref="A1:A4"/>
  <sheetViews>
    <sheetView tabSelected="1" workbookViewId="0"/>
  </sheetViews>
  <sheetFormatPr defaultRowHeight="15" x14ac:dyDescent="0.25"/>
  <sheetData>
    <row r="1" spans="1:1" ht="21" thickBot="1" x14ac:dyDescent="0.3">
      <c r="A1" s="4" t="s">
        <v>41</v>
      </c>
    </row>
    <row r="2" spans="1:1" ht="16.5" thickTop="1" x14ac:dyDescent="0.25">
      <c r="A2" s="8" t="s">
        <v>39</v>
      </c>
    </row>
    <row r="3" spans="1:1" ht="15.75" x14ac:dyDescent="0.25">
      <c r="A3" s="74" t="s">
        <v>130</v>
      </c>
    </row>
    <row r="4" spans="1:1" ht="15.75" x14ac:dyDescent="0.25">
      <c r="A4" s="10" t="s">
        <v>40</v>
      </c>
    </row>
  </sheetData>
  <hyperlinks>
    <hyperlink ref="A4" r:id="rId1" location="epidemiology" xr:uid="{C3BA7E01-51DD-4E73-92A9-711EEC1DFCDB}"/>
    <hyperlink ref="A3" r:id="rId2" display="Laboratory confirmed cases of pertussis in England: annual report for 2023 (ADD LINK)" xr:uid="{E84190FF-62E0-43F1-9BFC-F6D70459C6AB}"/>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6"/>
  <sheetViews>
    <sheetView zoomScaleNormal="100" workbookViewId="0">
      <selection activeCell="A2" sqref="A2"/>
    </sheetView>
  </sheetViews>
  <sheetFormatPr defaultColWidth="9.140625" defaultRowHeight="15" x14ac:dyDescent="0.25"/>
  <cols>
    <col min="1" max="1" width="15.7109375" style="51" customWidth="1"/>
    <col min="2" max="2" width="17.28515625" style="51" bestFit="1" customWidth="1"/>
    <col min="3" max="4" width="14.5703125" style="51" customWidth="1"/>
    <col min="5" max="5" width="18" style="51" customWidth="1"/>
    <col min="6" max="8" width="15.28515625" style="51" bestFit="1" customWidth="1"/>
    <col min="9" max="9" width="19.42578125" style="51" bestFit="1" customWidth="1"/>
    <col min="10" max="10" width="12.140625" style="51" bestFit="1" customWidth="1"/>
    <col min="11" max="11" width="7.7109375" style="51" bestFit="1" customWidth="1"/>
    <col min="12" max="16384" width="9.140625" style="51"/>
  </cols>
  <sheetData>
    <row r="1" spans="1:20" s="15" customFormat="1" ht="20.25" x14ac:dyDescent="0.3">
      <c r="A1" s="43" t="s">
        <v>111</v>
      </c>
    </row>
    <row r="2" spans="1:20" s="15" customFormat="1" x14ac:dyDescent="0.2">
      <c r="A2" s="38" t="s">
        <v>62</v>
      </c>
    </row>
    <row r="3" spans="1:20" s="15" customFormat="1" ht="15.75" x14ac:dyDescent="0.25">
      <c r="A3" s="29" t="s">
        <v>21</v>
      </c>
      <c r="B3" s="58" t="s">
        <v>77</v>
      </c>
      <c r="C3" s="40" t="s">
        <v>68</v>
      </c>
      <c r="D3" s="40" t="s">
        <v>69</v>
      </c>
      <c r="E3" s="40" t="s">
        <v>70</v>
      </c>
      <c r="F3" s="63" t="s">
        <v>106</v>
      </c>
      <c r="G3" s="63" t="s">
        <v>107</v>
      </c>
      <c r="H3" s="63" t="s">
        <v>108</v>
      </c>
      <c r="I3" s="58" t="s">
        <v>109</v>
      </c>
      <c r="J3" s="58" t="s">
        <v>110</v>
      </c>
      <c r="K3" s="58" t="s">
        <v>3</v>
      </c>
    </row>
    <row r="4" spans="1:20" s="15" customFormat="1" x14ac:dyDescent="0.2">
      <c r="A4" s="42">
        <v>1982</v>
      </c>
      <c r="B4" s="23">
        <v>5548</v>
      </c>
      <c r="C4" s="23">
        <v>34071</v>
      </c>
      <c r="D4" s="23">
        <v>18433</v>
      </c>
      <c r="E4" s="23">
        <v>1851</v>
      </c>
      <c r="F4" s="23">
        <v>557</v>
      </c>
      <c r="G4" s="23">
        <v>1059</v>
      </c>
      <c r="H4" s="23">
        <v>260</v>
      </c>
      <c r="I4" s="23">
        <v>90</v>
      </c>
      <c r="J4" s="23">
        <v>601</v>
      </c>
      <c r="K4" s="23">
        <v>62470</v>
      </c>
    </row>
    <row r="5" spans="1:20" s="15" customFormat="1" x14ac:dyDescent="0.2">
      <c r="A5" s="42">
        <v>1983</v>
      </c>
      <c r="B5" s="23">
        <v>1649</v>
      </c>
      <c r="C5" s="23">
        <v>9830</v>
      </c>
      <c r="D5" s="23">
        <v>5425</v>
      </c>
      <c r="E5" s="23">
        <v>572</v>
      </c>
      <c r="F5" s="23">
        <v>189</v>
      </c>
      <c r="G5" s="23">
        <v>359</v>
      </c>
      <c r="H5" s="23">
        <v>70</v>
      </c>
      <c r="I5" s="23">
        <v>32</v>
      </c>
      <c r="J5" s="23">
        <v>189</v>
      </c>
      <c r="K5" s="23">
        <v>18315</v>
      </c>
    </row>
    <row r="6" spans="1:20" s="15" customFormat="1" ht="15.75" x14ac:dyDescent="0.25">
      <c r="A6" s="42">
        <v>1984</v>
      </c>
      <c r="B6" s="23">
        <v>564</v>
      </c>
      <c r="C6" s="23">
        <v>2738</v>
      </c>
      <c r="D6" s="23">
        <v>1513</v>
      </c>
      <c r="E6" s="23">
        <v>169</v>
      </c>
      <c r="F6" s="23">
        <v>52</v>
      </c>
      <c r="G6" s="23">
        <v>84</v>
      </c>
      <c r="H6" s="23">
        <v>33</v>
      </c>
      <c r="I6" s="23">
        <v>7</v>
      </c>
      <c r="J6" s="23">
        <v>47</v>
      </c>
      <c r="K6" s="23">
        <v>5207</v>
      </c>
      <c r="N6" s="40"/>
      <c r="O6" s="40"/>
      <c r="P6" s="40"/>
      <c r="Q6" s="40"/>
      <c r="R6" s="40"/>
      <c r="S6" s="40"/>
      <c r="T6" s="40"/>
    </row>
    <row r="7" spans="1:20" s="15" customFormat="1" x14ac:dyDescent="0.2">
      <c r="A7" s="42">
        <v>1985</v>
      </c>
      <c r="B7" s="23">
        <v>2059</v>
      </c>
      <c r="C7" s="23">
        <v>9935</v>
      </c>
      <c r="D7" s="23">
        <v>6783</v>
      </c>
      <c r="E7" s="23">
        <v>725</v>
      </c>
      <c r="F7" s="23">
        <v>184</v>
      </c>
      <c r="G7" s="23">
        <v>287</v>
      </c>
      <c r="H7" s="23">
        <v>79</v>
      </c>
      <c r="I7" s="23">
        <v>22</v>
      </c>
      <c r="J7" s="23">
        <v>208</v>
      </c>
      <c r="K7" s="23">
        <v>20282</v>
      </c>
    </row>
    <row r="8" spans="1:20" s="15" customFormat="1" x14ac:dyDescent="0.2">
      <c r="A8" s="42">
        <v>1986</v>
      </c>
      <c r="B8" s="23">
        <v>3410</v>
      </c>
      <c r="C8" s="23">
        <v>15223</v>
      </c>
      <c r="D8" s="23">
        <v>12591</v>
      </c>
      <c r="E8" s="23">
        <v>1418</v>
      </c>
      <c r="F8" s="23">
        <v>418</v>
      </c>
      <c r="G8" s="23">
        <v>680</v>
      </c>
      <c r="H8" s="23">
        <v>186</v>
      </c>
      <c r="I8" s="23">
        <v>53</v>
      </c>
      <c r="J8" s="23">
        <v>382</v>
      </c>
      <c r="K8" s="23">
        <v>34361</v>
      </c>
    </row>
    <row r="9" spans="1:20" s="15" customFormat="1" x14ac:dyDescent="0.2">
      <c r="A9" s="42">
        <v>1987</v>
      </c>
      <c r="B9" s="23">
        <v>1609</v>
      </c>
      <c r="C9" s="23">
        <v>6573</v>
      </c>
      <c r="D9" s="23">
        <v>4786</v>
      </c>
      <c r="E9" s="23">
        <v>592</v>
      </c>
      <c r="F9" s="23">
        <v>169</v>
      </c>
      <c r="G9" s="23">
        <v>342</v>
      </c>
      <c r="H9" s="23">
        <v>78</v>
      </c>
      <c r="I9" s="23">
        <v>18</v>
      </c>
      <c r="J9" s="23">
        <v>141</v>
      </c>
      <c r="K9" s="23">
        <v>14308</v>
      </c>
    </row>
    <row r="10" spans="1:20" s="15" customFormat="1" x14ac:dyDescent="0.2">
      <c r="A10" s="42">
        <v>1988</v>
      </c>
      <c r="B10" s="23">
        <v>655</v>
      </c>
      <c r="C10" s="23">
        <v>2292</v>
      </c>
      <c r="D10" s="23">
        <v>1415</v>
      </c>
      <c r="E10" s="23">
        <v>215</v>
      </c>
      <c r="F10" s="23">
        <v>53</v>
      </c>
      <c r="G10" s="23">
        <v>85</v>
      </c>
      <c r="H10" s="23">
        <v>22</v>
      </c>
      <c r="I10" s="23">
        <v>5</v>
      </c>
      <c r="J10" s="23">
        <v>61</v>
      </c>
      <c r="K10" s="23">
        <v>4803</v>
      </c>
    </row>
    <row r="11" spans="1:20" s="15" customFormat="1" x14ac:dyDescent="0.2">
      <c r="A11" s="42">
        <v>1989</v>
      </c>
      <c r="B11" s="23">
        <v>1268</v>
      </c>
      <c r="C11" s="23">
        <v>4870</v>
      </c>
      <c r="D11" s="23">
        <v>3700</v>
      </c>
      <c r="E11" s="23">
        <v>585</v>
      </c>
      <c r="F11" s="23">
        <v>129</v>
      </c>
      <c r="G11" s="23">
        <v>212</v>
      </c>
      <c r="H11" s="23">
        <v>57</v>
      </c>
      <c r="I11" s="23">
        <v>9</v>
      </c>
      <c r="J11" s="23">
        <v>137</v>
      </c>
      <c r="K11" s="23">
        <v>10967</v>
      </c>
    </row>
    <row r="12" spans="1:20" s="15" customFormat="1" x14ac:dyDescent="0.2">
      <c r="A12" s="42">
        <v>1990</v>
      </c>
      <c r="B12" s="23">
        <v>1442</v>
      </c>
      <c r="C12" s="23">
        <v>5614</v>
      </c>
      <c r="D12" s="23">
        <v>5301</v>
      </c>
      <c r="E12" s="23">
        <v>957</v>
      </c>
      <c r="F12" s="23">
        <v>206</v>
      </c>
      <c r="G12" s="23">
        <v>323</v>
      </c>
      <c r="H12" s="23">
        <v>87</v>
      </c>
      <c r="I12" s="23">
        <v>20</v>
      </c>
      <c r="J12" s="23">
        <v>175</v>
      </c>
      <c r="K12" s="23">
        <v>14125</v>
      </c>
    </row>
    <row r="13" spans="1:20" s="15" customFormat="1" x14ac:dyDescent="0.2">
      <c r="A13" s="42">
        <v>1991</v>
      </c>
      <c r="B13" s="23">
        <v>574</v>
      </c>
      <c r="C13" s="23">
        <v>2009</v>
      </c>
      <c r="D13" s="23">
        <v>1707</v>
      </c>
      <c r="E13" s="23">
        <v>337</v>
      </c>
      <c r="F13" s="23">
        <v>62</v>
      </c>
      <c r="G13" s="23">
        <v>139</v>
      </c>
      <c r="H13" s="23">
        <v>15</v>
      </c>
      <c r="I13" s="23">
        <v>7</v>
      </c>
      <c r="J13" s="23">
        <v>58</v>
      </c>
      <c r="K13" s="23">
        <v>4908</v>
      </c>
    </row>
    <row r="14" spans="1:20" s="15" customFormat="1" x14ac:dyDescent="0.2">
      <c r="A14" s="42">
        <v>1992</v>
      </c>
      <c r="B14" s="23">
        <v>324</v>
      </c>
      <c r="C14" s="23">
        <v>826</v>
      </c>
      <c r="D14" s="23">
        <v>693</v>
      </c>
      <c r="E14" s="23">
        <v>164</v>
      </c>
      <c r="F14" s="23">
        <v>44</v>
      </c>
      <c r="G14" s="23">
        <v>60</v>
      </c>
      <c r="H14" s="23">
        <v>20</v>
      </c>
      <c r="I14" s="23">
        <v>7</v>
      </c>
      <c r="J14" s="23">
        <v>33</v>
      </c>
      <c r="K14" s="23">
        <v>2171</v>
      </c>
    </row>
    <row r="15" spans="1:20" s="15" customFormat="1" x14ac:dyDescent="0.2">
      <c r="A15" s="42">
        <v>1993</v>
      </c>
      <c r="B15" s="23">
        <v>496</v>
      </c>
      <c r="C15" s="23">
        <v>1399</v>
      </c>
      <c r="D15" s="23">
        <v>1345</v>
      </c>
      <c r="E15" s="23">
        <v>362</v>
      </c>
      <c r="F15" s="23">
        <v>59</v>
      </c>
      <c r="G15" s="23">
        <v>102</v>
      </c>
      <c r="H15" s="23">
        <v>41</v>
      </c>
      <c r="I15" s="23">
        <v>10</v>
      </c>
      <c r="J15" s="23">
        <v>42</v>
      </c>
      <c r="K15" s="23">
        <v>3856</v>
      </c>
    </row>
    <row r="16" spans="1:20" s="15" customFormat="1" x14ac:dyDescent="0.2">
      <c r="A16" s="42">
        <v>1994</v>
      </c>
      <c r="B16" s="23">
        <v>500</v>
      </c>
      <c r="C16" s="23">
        <v>1301</v>
      </c>
      <c r="D16" s="23">
        <v>1235</v>
      </c>
      <c r="E16" s="23">
        <v>349</v>
      </c>
      <c r="F16" s="23">
        <v>69</v>
      </c>
      <c r="G16" s="23">
        <v>104</v>
      </c>
      <c r="H16" s="23">
        <v>51</v>
      </c>
      <c r="I16" s="23">
        <v>7</v>
      </c>
      <c r="J16" s="23">
        <v>64</v>
      </c>
      <c r="K16" s="23">
        <v>3680</v>
      </c>
    </row>
    <row r="17" spans="1:11" s="15" customFormat="1" x14ac:dyDescent="0.2">
      <c r="A17" s="42">
        <v>1995</v>
      </c>
      <c r="B17" s="23">
        <v>316</v>
      </c>
      <c r="C17" s="23">
        <v>628</v>
      </c>
      <c r="D17" s="23">
        <v>509</v>
      </c>
      <c r="E17" s="23">
        <v>137</v>
      </c>
      <c r="F17" s="23">
        <v>40</v>
      </c>
      <c r="G17" s="23">
        <v>69</v>
      </c>
      <c r="H17" s="23">
        <v>23</v>
      </c>
      <c r="I17" s="23">
        <v>6</v>
      </c>
      <c r="J17" s="23">
        <v>29</v>
      </c>
      <c r="K17" s="23">
        <v>1757</v>
      </c>
    </row>
    <row r="18" spans="1:11" s="15" customFormat="1" x14ac:dyDescent="0.2">
      <c r="A18" s="42">
        <v>1996</v>
      </c>
      <c r="B18" s="23">
        <v>412</v>
      </c>
      <c r="C18" s="23">
        <v>684</v>
      </c>
      <c r="D18" s="23">
        <v>745</v>
      </c>
      <c r="E18" s="23">
        <v>181</v>
      </c>
      <c r="F18" s="23">
        <v>44</v>
      </c>
      <c r="G18" s="23">
        <v>107</v>
      </c>
      <c r="H18" s="23">
        <v>33</v>
      </c>
      <c r="I18" s="23">
        <v>11</v>
      </c>
      <c r="J18" s="23">
        <v>35</v>
      </c>
      <c r="K18" s="23">
        <v>2252</v>
      </c>
    </row>
    <row r="19" spans="1:11" s="15" customFormat="1" x14ac:dyDescent="0.2">
      <c r="A19" s="42">
        <v>1997</v>
      </c>
      <c r="B19" s="23">
        <v>660</v>
      </c>
      <c r="C19" s="23">
        <v>871</v>
      </c>
      <c r="D19" s="23">
        <v>797</v>
      </c>
      <c r="E19" s="23">
        <v>206</v>
      </c>
      <c r="F19" s="23">
        <v>63</v>
      </c>
      <c r="G19" s="23">
        <v>136</v>
      </c>
      <c r="H19" s="23">
        <v>48</v>
      </c>
      <c r="I19" s="23">
        <v>11</v>
      </c>
      <c r="J19" s="23">
        <v>36</v>
      </c>
      <c r="K19" s="23">
        <v>2828</v>
      </c>
    </row>
    <row r="20" spans="1:11" s="15" customFormat="1" x14ac:dyDescent="0.2">
      <c r="A20" s="42">
        <v>1998</v>
      </c>
      <c r="B20" s="23">
        <v>378</v>
      </c>
      <c r="C20" s="23">
        <v>466</v>
      </c>
      <c r="D20" s="23">
        <v>374</v>
      </c>
      <c r="E20" s="23">
        <v>108</v>
      </c>
      <c r="F20" s="23">
        <v>21</v>
      </c>
      <c r="G20" s="23">
        <v>72</v>
      </c>
      <c r="H20" s="23">
        <v>20</v>
      </c>
      <c r="I20" s="23">
        <v>9</v>
      </c>
      <c r="J20" s="23">
        <v>23</v>
      </c>
      <c r="K20" s="23">
        <v>1471</v>
      </c>
    </row>
    <row r="21" spans="1:11" s="15" customFormat="1" x14ac:dyDescent="0.2">
      <c r="A21" s="42">
        <v>1999</v>
      </c>
      <c r="B21" s="23">
        <v>288</v>
      </c>
      <c r="C21" s="23">
        <v>316</v>
      </c>
      <c r="D21" s="23">
        <v>288</v>
      </c>
      <c r="E21" s="23">
        <v>70</v>
      </c>
      <c r="F21" s="23">
        <v>21</v>
      </c>
      <c r="G21" s="23">
        <v>67</v>
      </c>
      <c r="H21" s="23">
        <v>14</v>
      </c>
      <c r="I21" s="23">
        <v>4</v>
      </c>
      <c r="J21" s="23">
        <v>9</v>
      </c>
      <c r="K21" s="23">
        <v>1077</v>
      </c>
    </row>
    <row r="22" spans="1:11" s="15" customFormat="1" x14ac:dyDescent="0.2">
      <c r="A22" s="42">
        <v>2000</v>
      </c>
      <c r="B22" s="23">
        <v>195</v>
      </c>
      <c r="C22" s="23">
        <v>200</v>
      </c>
      <c r="D22" s="23">
        <v>143</v>
      </c>
      <c r="E22" s="23">
        <v>40</v>
      </c>
      <c r="F22" s="23">
        <v>20</v>
      </c>
      <c r="G22" s="23">
        <v>29</v>
      </c>
      <c r="H22" s="23">
        <v>17</v>
      </c>
      <c r="I22" s="23">
        <v>4</v>
      </c>
      <c r="J22" s="23">
        <v>10</v>
      </c>
      <c r="K22" s="23">
        <v>658</v>
      </c>
    </row>
    <row r="23" spans="1:11" s="15" customFormat="1" x14ac:dyDescent="0.2">
      <c r="A23" s="42">
        <v>2001</v>
      </c>
      <c r="B23" s="23">
        <v>288</v>
      </c>
      <c r="C23" s="23">
        <v>192</v>
      </c>
      <c r="D23" s="23">
        <v>221</v>
      </c>
      <c r="E23" s="23">
        <v>66</v>
      </c>
      <c r="F23" s="23">
        <v>20</v>
      </c>
      <c r="G23" s="23">
        <v>32</v>
      </c>
      <c r="H23" s="23">
        <v>17</v>
      </c>
      <c r="I23" s="23">
        <v>3</v>
      </c>
      <c r="J23" s="23">
        <v>12</v>
      </c>
      <c r="K23" s="23">
        <v>851</v>
      </c>
    </row>
    <row r="24" spans="1:11" s="15" customFormat="1" x14ac:dyDescent="0.2">
      <c r="A24" s="42">
        <v>2002</v>
      </c>
      <c r="B24" s="23">
        <v>248</v>
      </c>
      <c r="C24" s="23">
        <v>197</v>
      </c>
      <c r="D24" s="23">
        <v>224</v>
      </c>
      <c r="E24" s="23">
        <v>68</v>
      </c>
      <c r="F24" s="23">
        <v>20</v>
      </c>
      <c r="G24" s="23">
        <v>62</v>
      </c>
      <c r="H24" s="23">
        <v>26</v>
      </c>
      <c r="I24" s="23">
        <v>6</v>
      </c>
      <c r="J24" s="23">
        <v>7</v>
      </c>
      <c r="K24" s="23">
        <v>858</v>
      </c>
    </row>
    <row r="25" spans="1:11" s="15" customFormat="1" x14ac:dyDescent="0.2">
      <c r="A25" s="42">
        <v>2003</v>
      </c>
      <c r="B25" s="23">
        <v>115</v>
      </c>
      <c r="C25" s="23">
        <v>86</v>
      </c>
      <c r="D25" s="23">
        <v>65</v>
      </c>
      <c r="E25" s="23">
        <v>38</v>
      </c>
      <c r="F25" s="23">
        <v>21</v>
      </c>
      <c r="G25" s="23">
        <v>32</v>
      </c>
      <c r="H25" s="23">
        <v>16</v>
      </c>
      <c r="I25" s="23">
        <v>8</v>
      </c>
      <c r="J25" s="23">
        <v>5</v>
      </c>
      <c r="K25" s="23">
        <v>386</v>
      </c>
    </row>
    <row r="26" spans="1:11" s="15" customFormat="1" x14ac:dyDescent="0.2">
      <c r="A26" s="42">
        <v>2004</v>
      </c>
      <c r="B26" s="23">
        <v>128</v>
      </c>
      <c r="C26" s="23">
        <v>90</v>
      </c>
      <c r="D26" s="23">
        <v>85</v>
      </c>
      <c r="E26" s="23">
        <v>70</v>
      </c>
      <c r="F26" s="23">
        <v>14</v>
      </c>
      <c r="G26" s="23">
        <v>53</v>
      </c>
      <c r="H26" s="23">
        <v>23</v>
      </c>
      <c r="I26" s="23">
        <v>6</v>
      </c>
      <c r="J26" s="23">
        <v>6</v>
      </c>
      <c r="K26" s="23">
        <v>475</v>
      </c>
    </row>
    <row r="27" spans="1:11" s="15" customFormat="1" x14ac:dyDescent="0.2">
      <c r="A27" s="42">
        <v>2005</v>
      </c>
      <c r="B27" s="23">
        <v>178</v>
      </c>
      <c r="C27" s="23">
        <v>100</v>
      </c>
      <c r="D27" s="23">
        <v>75</v>
      </c>
      <c r="E27" s="23">
        <v>65</v>
      </c>
      <c r="F27" s="23">
        <v>28</v>
      </c>
      <c r="G27" s="23">
        <v>61</v>
      </c>
      <c r="H27" s="23">
        <v>43</v>
      </c>
      <c r="I27" s="23">
        <v>12</v>
      </c>
      <c r="J27" s="23">
        <v>5</v>
      </c>
      <c r="K27" s="23">
        <v>567</v>
      </c>
    </row>
    <row r="28" spans="1:11" s="15" customFormat="1" x14ac:dyDescent="0.2">
      <c r="A28" s="42">
        <v>2006</v>
      </c>
      <c r="B28" s="23">
        <v>131</v>
      </c>
      <c r="C28" s="23">
        <v>78</v>
      </c>
      <c r="D28" s="23">
        <v>72</v>
      </c>
      <c r="E28" s="23">
        <v>83</v>
      </c>
      <c r="F28" s="23">
        <v>47</v>
      </c>
      <c r="G28" s="23">
        <v>77</v>
      </c>
      <c r="H28" s="23">
        <v>39</v>
      </c>
      <c r="I28" s="23">
        <v>11</v>
      </c>
      <c r="J28" s="23">
        <v>1</v>
      </c>
      <c r="K28" s="23">
        <v>539</v>
      </c>
    </row>
    <row r="29" spans="1:11" s="15" customFormat="1" x14ac:dyDescent="0.2">
      <c r="A29" s="42">
        <v>2007</v>
      </c>
      <c r="B29" s="23">
        <v>154</v>
      </c>
      <c r="C29" s="23">
        <v>142</v>
      </c>
      <c r="D29" s="23">
        <v>116</v>
      </c>
      <c r="E29" s="23">
        <v>208</v>
      </c>
      <c r="F29" s="23">
        <v>90</v>
      </c>
      <c r="G29" s="23">
        <v>182</v>
      </c>
      <c r="H29" s="23">
        <v>142</v>
      </c>
      <c r="I29" s="23">
        <v>27</v>
      </c>
      <c r="J29" s="23">
        <v>9</v>
      </c>
      <c r="K29" s="23">
        <v>1070</v>
      </c>
    </row>
    <row r="30" spans="1:11" s="15" customFormat="1" x14ac:dyDescent="0.2">
      <c r="A30" s="42">
        <v>2008</v>
      </c>
      <c r="B30" s="23">
        <v>254</v>
      </c>
      <c r="C30" s="23">
        <v>201</v>
      </c>
      <c r="D30" s="23">
        <v>130</v>
      </c>
      <c r="E30" s="23">
        <v>201</v>
      </c>
      <c r="F30" s="23">
        <v>152</v>
      </c>
      <c r="G30" s="23">
        <v>260</v>
      </c>
      <c r="H30" s="23">
        <v>203</v>
      </c>
      <c r="I30" s="23">
        <v>51</v>
      </c>
      <c r="J30" s="23">
        <v>13</v>
      </c>
      <c r="K30" s="23">
        <v>1465</v>
      </c>
    </row>
    <row r="31" spans="1:11" s="15" customFormat="1" x14ac:dyDescent="0.2">
      <c r="A31" s="42">
        <v>2009</v>
      </c>
      <c r="B31" s="23">
        <v>182</v>
      </c>
      <c r="C31" s="23">
        <v>177</v>
      </c>
      <c r="D31" s="23">
        <v>95</v>
      </c>
      <c r="E31" s="23">
        <v>130</v>
      </c>
      <c r="F31" s="23">
        <v>93</v>
      </c>
      <c r="G31" s="23">
        <v>235</v>
      </c>
      <c r="H31" s="23">
        <v>175</v>
      </c>
      <c r="I31" s="23">
        <v>34</v>
      </c>
      <c r="J31" s="23">
        <v>5</v>
      </c>
      <c r="K31" s="23">
        <v>1126</v>
      </c>
    </row>
    <row r="32" spans="1:11" s="15" customFormat="1" x14ac:dyDescent="0.2">
      <c r="A32" s="42">
        <v>2010</v>
      </c>
      <c r="B32" s="23">
        <v>56</v>
      </c>
      <c r="C32" s="23">
        <v>59</v>
      </c>
      <c r="D32" s="23">
        <v>31</v>
      </c>
      <c r="E32" s="23">
        <v>40</v>
      </c>
      <c r="F32" s="23">
        <v>31</v>
      </c>
      <c r="G32" s="23">
        <v>81</v>
      </c>
      <c r="H32" s="23">
        <v>64</v>
      </c>
      <c r="I32" s="23">
        <v>17</v>
      </c>
      <c r="J32" s="23">
        <v>3</v>
      </c>
      <c r="K32" s="23">
        <v>382</v>
      </c>
    </row>
    <row r="33" spans="1:11" s="15" customFormat="1" x14ac:dyDescent="0.2">
      <c r="A33" s="42">
        <v>2011</v>
      </c>
      <c r="B33" s="23">
        <v>96</v>
      </c>
      <c r="C33" s="23">
        <v>128</v>
      </c>
      <c r="D33" s="23">
        <v>73</v>
      </c>
      <c r="E33" s="23">
        <v>78</v>
      </c>
      <c r="F33" s="23">
        <v>71</v>
      </c>
      <c r="G33" s="23">
        <v>165</v>
      </c>
      <c r="H33" s="23">
        <v>139</v>
      </c>
      <c r="I33" s="23">
        <v>55</v>
      </c>
      <c r="J33" s="23">
        <v>6</v>
      </c>
      <c r="K33" s="23">
        <v>811</v>
      </c>
    </row>
    <row r="34" spans="1:11" s="15" customFormat="1" x14ac:dyDescent="0.2">
      <c r="A34" s="42">
        <v>2012</v>
      </c>
      <c r="B34" s="23">
        <v>564</v>
      </c>
      <c r="C34" s="23">
        <v>714</v>
      </c>
      <c r="D34" s="23">
        <v>351</v>
      </c>
      <c r="E34" s="23">
        <v>499</v>
      </c>
      <c r="F34" s="23">
        <v>745</v>
      </c>
      <c r="G34" s="23">
        <v>1639</v>
      </c>
      <c r="H34" s="23">
        <v>1348</v>
      </c>
      <c r="I34" s="23">
        <v>343</v>
      </c>
      <c r="J34" s="23">
        <v>21</v>
      </c>
      <c r="K34" s="23">
        <v>6224</v>
      </c>
    </row>
    <row r="35" spans="1:11" s="15" customFormat="1" x14ac:dyDescent="0.2">
      <c r="A35" s="42">
        <v>2013</v>
      </c>
      <c r="B35" s="23">
        <v>179</v>
      </c>
      <c r="C35" s="23">
        <v>342</v>
      </c>
      <c r="D35" s="23">
        <v>163</v>
      </c>
      <c r="E35" s="23">
        <v>261</v>
      </c>
      <c r="F35" s="23">
        <v>303</v>
      </c>
      <c r="G35" s="23">
        <v>827</v>
      </c>
      <c r="H35" s="23">
        <v>713</v>
      </c>
      <c r="I35" s="23">
        <v>171</v>
      </c>
      <c r="J35" s="23">
        <v>8</v>
      </c>
      <c r="K35" s="23">
        <v>2967</v>
      </c>
    </row>
    <row r="36" spans="1:11" s="15" customFormat="1" x14ac:dyDescent="0.2">
      <c r="A36" s="42">
        <v>2014</v>
      </c>
      <c r="B36" s="23">
        <v>147</v>
      </c>
      <c r="C36" s="23">
        <v>280</v>
      </c>
      <c r="D36" s="23">
        <v>163</v>
      </c>
      <c r="E36" s="23">
        <v>225</v>
      </c>
      <c r="F36" s="23">
        <v>249</v>
      </c>
      <c r="G36" s="23">
        <v>614</v>
      </c>
      <c r="H36" s="23">
        <v>493</v>
      </c>
      <c r="I36" s="23">
        <v>128</v>
      </c>
      <c r="J36" s="23">
        <v>3</v>
      </c>
      <c r="K36" s="23">
        <v>2302</v>
      </c>
    </row>
    <row r="37" spans="1:11" s="15" customFormat="1" x14ac:dyDescent="0.2">
      <c r="A37" s="42">
        <v>2015</v>
      </c>
      <c r="B37" s="23">
        <v>203</v>
      </c>
      <c r="C37" s="23">
        <v>324</v>
      </c>
      <c r="D37" s="23">
        <v>235</v>
      </c>
      <c r="E37" s="23">
        <v>258</v>
      </c>
      <c r="F37" s="23">
        <v>233</v>
      </c>
      <c r="G37" s="23">
        <v>670</v>
      </c>
      <c r="H37" s="23">
        <v>608</v>
      </c>
      <c r="I37" s="23">
        <v>144</v>
      </c>
      <c r="J37" s="23">
        <v>5</v>
      </c>
      <c r="K37" s="23">
        <v>2680</v>
      </c>
    </row>
    <row r="38" spans="1:11" s="15" customFormat="1" x14ac:dyDescent="0.2">
      <c r="A38" s="42">
        <v>2016</v>
      </c>
      <c r="B38" s="23">
        <v>262</v>
      </c>
      <c r="C38" s="23">
        <v>416</v>
      </c>
      <c r="D38" s="23">
        <v>306</v>
      </c>
      <c r="E38" s="23">
        <v>345</v>
      </c>
      <c r="F38" s="23">
        <v>363</v>
      </c>
      <c r="G38" s="23">
        <v>1062</v>
      </c>
      <c r="H38" s="23">
        <v>1095</v>
      </c>
      <c r="I38" s="23">
        <v>276</v>
      </c>
      <c r="J38" s="23">
        <v>9</v>
      </c>
      <c r="K38" s="23">
        <v>4134</v>
      </c>
    </row>
    <row r="39" spans="1:11" s="15" customFormat="1" ht="17.25" customHeight="1" x14ac:dyDescent="0.2">
      <c r="A39" s="42">
        <v>2017</v>
      </c>
      <c r="B39" s="23">
        <v>199</v>
      </c>
      <c r="C39" s="23">
        <v>298</v>
      </c>
      <c r="D39" s="23">
        <v>213</v>
      </c>
      <c r="E39" s="23">
        <v>273</v>
      </c>
      <c r="F39" s="23">
        <v>297</v>
      </c>
      <c r="G39" s="23">
        <v>742</v>
      </c>
      <c r="H39" s="23">
        <v>793</v>
      </c>
      <c r="I39" s="23">
        <v>210</v>
      </c>
      <c r="J39" s="23">
        <v>6</v>
      </c>
      <c r="K39" s="23">
        <v>3031</v>
      </c>
    </row>
    <row r="40" spans="1:11" s="15" customFormat="1" ht="17.25" customHeight="1" x14ac:dyDescent="0.2">
      <c r="A40" s="42">
        <v>2018</v>
      </c>
      <c r="B40" s="23">
        <v>133</v>
      </c>
      <c r="C40" s="23">
        <v>287</v>
      </c>
      <c r="D40" s="23">
        <v>169</v>
      </c>
      <c r="E40" s="23">
        <v>204</v>
      </c>
      <c r="F40" s="23">
        <v>177</v>
      </c>
      <c r="G40" s="23">
        <v>601</v>
      </c>
      <c r="H40" s="23">
        <v>628</v>
      </c>
      <c r="I40" s="23">
        <v>198</v>
      </c>
      <c r="J40" s="23">
        <v>5</v>
      </c>
      <c r="K40" s="23">
        <v>2402</v>
      </c>
    </row>
    <row r="41" spans="1:11" s="15" customFormat="1" ht="17.25" customHeight="1" x14ac:dyDescent="0.2">
      <c r="A41" s="42">
        <v>2019</v>
      </c>
      <c r="B41" s="23">
        <v>164</v>
      </c>
      <c r="C41" s="23">
        <v>456</v>
      </c>
      <c r="D41" s="23">
        <v>313</v>
      </c>
      <c r="E41" s="23">
        <v>370</v>
      </c>
      <c r="F41" s="23">
        <v>322</v>
      </c>
      <c r="G41" s="23">
        <v>877</v>
      </c>
      <c r="H41" s="23">
        <v>925</v>
      </c>
      <c r="I41" s="23">
        <v>264</v>
      </c>
      <c r="J41" s="23">
        <v>1</v>
      </c>
      <c r="K41" s="23">
        <v>3692</v>
      </c>
    </row>
    <row r="42" spans="1:11" s="15" customFormat="1" ht="17.25" customHeight="1" x14ac:dyDescent="0.2">
      <c r="A42" s="42">
        <v>2020</v>
      </c>
      <c r="B42" s="23">
        <v>69</v>
      </c>
      <c r="C42" s="23">
        <v>167</v>
      </c>
      <c r="D42" s="23">
        <v>102</v>
      </c>
      <c r="E42" s="23">
        <v>148</v>
      </c>
      <c r="F42" s="23">
        <v>85</v>
      </c>
      <c r="G42" s="23">
        <v>302</v>
      </c>
      <c r="H42" s="23">
        <v>312</v>
      </c>
      <c r="I42" s="23">
        <v>97</v>
      </c>
      <c r="J42" s="23">
        <v>2</v>
      </c>
      <c r="K42" s="23">
        <v>1284</v>
      </c>
    </row>
    <row r="43" spans="1:11" s="15" customFormat="1" ht="17.25" customHeight="1" x14ac:dyDescent="0.2">
      <c r="A43" s="42">
        <v>2021</v>
      </c>
      <c r="B43" s="23">
        <v>52</v>
      </c>
      <c r="C43" s="23">
        <v>192</v>
      </c>
      <c r="D43" s="23">
        <v>54</v>
      </c>
      <c r="E43" s="23">
        <v>19</v>
      </c>
      <c r="F43" s="23">
        <v>27</v>
      </c>
      <c r="G43" s="23">
        <v>83</v>
      </c>
      <c r="H43" s="23">
        <v>31</v>
      </c>
      <c r="I43" s="23">
        <v>10</v>
      </c>
      <c r="J43" s="23">
        <v>0</v>
      </c>
      <c r="K43" s="23">
        <v>468</v>
      </c>
    </row>
    <row r="44" spans="1:11" s="15" customFormat="1" x14ac:dyDescent="0.2">
      <c r="A44" s="42">
        <v>2022</v>
      </c>
      <c r="B44" s="23">
        <v>42</v>
      </c>
      <c r="C44" s="23">
        <v>165</v>
      </c>
      <c r="D44" s="23">
        <v>53</v>
      </c>
      <c r="E44" s="23">
        <v>29</v>
      </c>
      <c r="F44" s="23">
        <v>35</v>
      </c>
      <c r="G44" s="23">
        <v>94</v>
      </c>
      <c r="H44" s="23">
        <v>64</v>
      </c>
      <c r="I44" s="23">
        <v>21</v>
      </c>
      <c r="J44" s="23">
        <v>1</v>
      </c>
      <c r="K44" s="23">
        <v>504</v>
      </c>
    </row>
    <row r="45" spans="1:11" s="15" customFormat="1" x14ac:dyDescent="0.2">
      <c r="A45" s="42">
        <v>2023</v>
      </c>
      <c r="B45" s="23">
        <v>168</v>
      </c>
      <c r="C45" s="23">
        <v>259</v>
      </c>
      <c r="D45" s="23">
        <v>224</v>
      </c>
      <c r="E45" s="23">
        <v>216</v>
      </c>
      <c r="F45" s="23">
        <v>136</v>
      </c>
      <c r="G45" s="23">
        <v>243</v>
      </c>
      <c r="H45" s="23">
        <v>236</v>
      </c>
      <c r="I45" s="23">
        <v>74</v>
      </c>
      <c r="J45" s="23">
        <v>1</v>
      </c>
      <c r="K45" s="23">
        <v>1557</v>
      </c>
    </row>
    <row r="46" spans="1:11" x14ac:dyDescent="0.25">
      <c r="A46" s="48"/>
      <c r="B46" s="47"/>
      <c r="C46" s="47"/>
      <c r="D46" s="47"/>
      <c r="E46" s="47"/>
      <c r="F46" s="47"/>
      <c r="G46" s="47"/>
      <c r="H46" s="47"/>
      <c r="I46" s="47"/>
      <c r="J46" s="47"/>
      <c r="K46" s="4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zoomScale="85" zoomScaleNormal="85" workbookViewId="0">
      <selection activeCell="V5" sqref="V5"/>
    </sheetView>
  </sheetViews>
  <sheetFormatPr defaultColWidth="8.85546875" defaultRowHeight="15" x14ac:dyDescent="0.25"/>
  <cols>
    <col min="1" max="16384" width="8.85546875" style="1"/>
  </cols>
  <sheetData>
    <row r="1" spans="1:1" s="65" customFormat="1" ht="20.25" x14ac:dyDescent="0.3">
      <c r="A1" s="64" t="s">
        <v>114</v>
      </c>
    </row>
    <row r="2" spans="1:1" s="65" customFormat="1" x14ac:dyDescent="0.2">
      <c r="A2" s="68" t="s">
        <v>117</v>
      </c>
    </row>
    <row r="3" spans="1:1" s="65" customFormat="1" ht="24" customHeight="1" x14ac:dyDescent="0.2">
      <c r="A3" s="68" t="s">
        <v>127</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32"/>
  <sheetViews>
    <sheetView zoomScale="85" zoomScaleNormal="85" workbookViewId="0">
      <selection activeCell="A2" sqref="A2"/>
    </sheetView>
  </sheetViews>
  <sheetFormatPr defaultColWidth="9.140625" defaultRowHeight="15.75" x14ac:dyDescent="0.25"/>
  <cols>
    <col min="1" max="1" width="19.140625" style="66" customWidth="1"/>
    <col min="2" max="2" width="12.5703125" style="66" customWidth="1"/>
    <col min="3" max="3" width="13.5703125" style="66" customWidth="1"/>
    <col min="4" max="4" width="14.28515625" style="66" customWidth="1"/>
    <col min="5" max="6" width="11.42578125" style="66" customWidth="1"/>
    <col min="7" max="7" width="13.140625" style="66" customWidth="1"/>
    <col min="8" max="8" width="12.28515625" style="66" customWidth="1"/>
    <col min="9" max="9" width="10.140625" style="66" customWidth="1"/>
    <col min="10" max="10" width="16.5703125" style="66" customWidth="1"/>
    <col min="11" max="11" width="13.5703125" style="66" customWidth="1"/>
    <col min="12" max="12" width="16.28515625" style="66" customWidth="1"/>
    <col min="13" max="13" width="18.140625" style="66" customWidth="1"/>
    <col min="14" max="16" width="7" style="70" customWidth="1"/>
    <col min="17" max="17" width="7.28515625" style="70" customWidth="1"/>
    <col min="18" max="18" width="18.140625" style="70" customWidth="1"/>
    <col min="19" max="21" width="7" style="70" customWidth="1"/>
    <col min="22" max="40" width="9.140625" style="70"/>
    <col min="41" max="256" width="9.140625" style="66"/>
    <col min="257" max="257" width="19.140625" style="66" customWidth="1"/>
    <col min="258" max="258" width="12.5703125" style="66" customWidth="1"/>
    <col min="259" max="259" width="13.5703125" style="66" customWidth="1"/>
    <col min="260" max="260" width="14.28515625" style="66" customWidth="1"/>
    <col min="261" max="262" width="11.42578125" style="66" customWidth="1"/>
    <col min="263" max="263" width="13.140625" style="66" customWidth="1"/>
    <col min="264" max="264" width="12.28515625" style="66" customWidth="1"/>
    <col min="265" max="265" width="10.140625" style="66" customWidth="1"/>
    <col min="266" max="266" width="16.5703125" style="66" customWidth="1"/>
    <col min="267" max="267" width="13.5703125" style="66" customWidth="1"/>
    <col min="268" max="268" width="16.28515625" style="66" customWidth="1"/>
    <col min="269" max="269" width="18.140625" style="66" customWidth="1"/>
    <col min="270" max="272" width="7" style="66" customWidth="1"/>
    <col min="273" max="273" width="7.28515625" style="66" customWidth="1"/>
    <col min="274" max="274" width="18.140625" style="66" customWidth="1"/>
    <col min="275" max="277" width="7" style="66" customWidth="1"/>
    <col min="278" max="512" width="9.140625" style="66"/>
    <col min="513" max="513" width="19.140625" style="66" customWidth="1"/>
    <col min="514" max="514" width="12.5703125" style="66" customWidth="1"/>
    <col min="515" max="515" width="13.5703125" style="66" customWidth="1"/>
    <col min="516" max="516" width="14.28515625" style="66" customWidth="1"/>
    <col min="517" max="518" width="11.42578125" style="66" customWidth="1"/>
    <col min="519" max="519" width="13.140625" style="66" customWidth="1"/>
    <col min="520" max="520" width="12.28515625" style="66" customWidth="1"/>
    <col min="521" max="521" width="10.140625" style="66" customWidth="1"/>
    <col min="522" max="522" width="16.5703125" style="66" customWidth="1"/>
    <col min="523" max="523" width="13.5703125" style="66" customWidth="1"/>
    <col min="524" max="524" width="16.28515625" style="66" customWidth="1"/>
    <col min="525" max="525" width="18.140625" style="66" customWidth="1"/>
    <col min="526" max="528" width="7" style="66" customWidth="1"/>
    <col min="529" max="529" width="7.28515625" style="66" customWidth="1"/>
    <col min="530" max="530" width="18.140625" style="66" customWidth="1"/>
    <col min="531" max="533" width="7" style="66" customWidth="1"/>
    <col min="534" max="768" width="9.140625" style="66"/>
    <col min="769" max="769" width="19.140625" style="66" customWidth="1"/>
    <col min="770" max="770" width="12.5703125" style="66" customWidth="1"/>
    <col min="771" max="771" width="13.5703125" style="66" customWidth="1"/>
    <col min="772" max="772" width="14.28515625" style="66" customWidth="1"/>
    <col min="773" max="774" width="11.42578125" style="66" customWidth="1"/>
    <col min="775" max="775" width="13.140625" style="66" customWidth="1"/>
    <col min="776" max="776" width="12.28515625" style="66" customWidth="1"/>
    <col min="777" max="777" width="10.140625" style="66" customWidth="1"/>
    <col min="778" max="778" width="16.5703125" style="66" customWidth="1"/>
    <col min="779" max="779" width="13.5703125" style="66" customWidth="1"/>
    <col min="780" max="780" width="16.28515625" style="66" customWidth="1"/>
    <col min="781" max="781" width="18.140625" style="66" customWidth="1"/>
    <col min="782" max="784" width="7" style="66" customWidth="1"/>
    <col min="785" max="785" width="7.28515625" style="66" customWidth="1"/>
    <col min="786" max="786" width="18.140625" style="66" customWidth="1"/>
    <col min="787" max="789" width="7" style="66" customWidth="1"/>
    <col min="790" max="1024" width="9.140625" style="66"/>
    <col min="1025" max="1025" width="19.140625" style="66" customWidth="1"/>
    <col min="1026" max="1026" width="12.5703125" style="66" customWidth="1"/>
    <col min="1027" max="1027" width="13.5703125" style="66" customWidth="1"/>
    <col min="1028" max="1028" width="14.28515625" style="66" customWidth="1"/>
    <col min="1029" max="1030" width="11.42578125" style="66" customWidth="1"/>
    <col min="1031" max="1031" width="13.140625" style="66" customWidth="1"/>
    <col min="1032" max="1032" width="12.28515625" style="66" customWidth="1"/>
    <col min="1033" max="1033" width="10.140625" style="66" customWidth="1"/>
    <col min="1034" max="1034" width="16.5703125" style="66" customWidth="1"/>
    <col min="1035" max="1035" width="13.5703125" style="66" customWidth="1"/>
    <col min="1036" max="1036" width="16.28515625" style="66" customWidth="1"/>
    <col min="1037" max="1037" width="18.140625" style="66" customWidth="1"/>
    <col min="1038" max="1040" width="7" style="66" customWidth="1"/>
    <col min="1041" max="1041" width="7.28515625" style="66" customWidth="1"/>
    <col min="1042" max="1042" width="18.140625" style="66" customWidth="1"/>
    <col min="1043" max="1045" width="7" style="66" customWidth="1"/>
    <col min="1046" max="1280" width="9.140625" style="66"/>
    <col min="1281" max="1281" width="19.140625" style="66" customWidth="1"/>
    <col min="1282" max="1282" width="12.5703125" style="66" customWidth="1"/>
    <col min="1283" max="1283" width="13.5703125" style="66" customWidth="1"/>
    <col min="1284" max="1284" width="14.28515625" style="66" customWidth="1"/>
    <col min="1285" max="1286" width="11.42578125" style="66" customWidth="1"/>
    <col min="1287" max="1287" width="13.140625" style="66" customWidth="1"/>
    <col min="1288" max="1288" width="12.28515625" style="66" customWidth="1"/>
    <col min="1289" max="1289" width="10.140625" style="66" customWidth="1"/>
    <col min="1290" max="1290" width="16.5703125" style="66" customWidth="1"/>
    <col min="1291" max="1291" width="13.5703125" style="66" customWidth="1"/>
    <col min="1292" max="1292" width="16.28515625" style="66" customWidth="1"/>
    <col min="1293" max="1293" width="18.140625" style="66" customWidth="1"/>
    <col min="1294" max="1296" width="7" style="66" customWidth="1"/>
    <col min="1297" max="1297" width="7.28515625" style="66" customWidth="1"/>
    <col min="1298" max="1298" width="18.140625" style="66" customWidth="1"/>
    <col min="1299" max="1301" width="7" style="66" customWidth="1"/>
    <col min="1302" max="1536" width="9.140625" style="66"/>
    <col min="1537" max="1537" width="19.140625" style="66" customWidth="1"/>
    <col min="1538" max="1538" width="12.5703125" style="66" customWidth="1"/>
    <col min="1539" max="1539" width="13.5703125" style="66" customWidth="1"/>
    <col min="1540" max="1540" width="14.28515625" style="66" customWidth="1"/>
    <col min="1541" max="1542" width="11.42578125" style="66" customWidth="1"/>
    <col min="1543" max="1543" width="13.140625" style="66" customWidth="1"/>
    <col min="1544" max="1544" width="12.28515625" style="66" customWidth="1"/>
    <col min="1545" max="1545" width="10.140625" style="66" customWidth="1"/>
    <col min="1546" max="1546" width="16.5703125" style="66" customWidth="1"/>
    <col min="1547" max="1547" width="13.5703125" style="66" customWidth="1"/>
    <col min="1548" max="1548" width="16.28515625" style="66" customWidth="1"/>
    <col min="1549" max="1549" width="18.140625" style="66" customWidth="1"/>
    <col min="1550" max="1552" width="7" style="66" customWidth="1"/>
    <col min="1553" max="1553" width="7.28515625" style="66" customWidth="1"/>
    <col min="1554" max="1554" width="18.140625" style="66" customWidth="1"/>
    <col min="1555" max="1557" width="7" style="66" customWidth="1"/>
    <col min="1558" max="1792" width="9.140625" style="66"/>
    <col min="1793" max="1793" width="19.140625" style="66" customWidth="1"/>
    <col min="1794" max="1794" width="12.5703125" style="66" customWidth="1"/>
    <col min="1795" max="1795" width="13.5703125" style="66" customWidth="1"/>
    <col min="1796" max="1796" width="14.28515625" style="66" customWidth="1"/>
    <col min="1797" max="1798" width="11.42578125" style="66" customWidth="1"/>
    <col min="1799" max="1799" width="13.140625" style="66" customWidth="1"/>
    <col min="1800" max="1800" width="12.28515625" style="66" customWidth="1"/>
    <col min="1801" max="1801" width="10.140625" style="66" customWidth="1"/>
    <col min="1802" max="1802" width="16.5703125" style="66" customWidth="1"/>
    <col min="1803" max="1803" width="13.5703125" style="66" customWidth="1"/>
    <col min="1804" max="1804" width="16.28515625" style="66" customWidth="1"/>
    <col min="1805" max="1805" width="18.140625" style="66" customWidth="1"/>
    <col min="1806" max="1808" width="7" style="66" customWidth="1"/>
    <col min="1809" max="1809" width="7.28515625" style="66" customWidth="1"/>
    <col min="1810" max="1810" width="18.140625" style="66" customWidth="1"/>
    <col min="1811" max="1813" width="7" style="66" customWidth="1"/>
    <col min="1814" max="2048" width="9.140625" style="66"/>
    <col min="2049" max="2049" width="19.140625" style="66" customWidth="1"/>
    <col min="2050" max="2050" width="12.5703125" style="66" customWidth="1"/>
    <col min="2051" max="2051" width="13.5703125" style="66" customWidth="1"/>
    <col min="2052" max="2052" width="14.28515625" style="66" customWidth="1"/>
    <col min="2053" max="2054" width="11.42578125" style="66" customWidth="1"/>
    <col min="2055" max="2055" width="13.140625" style="66" customWidth="1"/>
    <col min="2056" max="2056" width="12.28515625" style="66" customWidth="1"/>
    <col min="2057" max="2057" width="10.140625" style="66" customWidth="1"/>
    <col min="2058" max="2058" width="16.5703125" style="66" customWidth="1"/>
    <col min="2059" max="2059" width="13.5703125" style="66" customWidth="1"/>
    <col min="2060" max="2060" width="16.28515625" style="66" customWidth="1"/>
    <col min="2061" max="2061" width="18.140625" style="66" customWidth="1"/>
    <col min="2062" max="2064" width="7" style="66" customWidth="1"/>
    <col min="2065" max="2065" width="7.28515625" style="66" customWidth="1"/>
    <col min="2066" max="2066" width="18.140625" style="66" customWidth="1"/>
    <col min="2067" max="2069" width="7" style="66" customWidth="1"/>
    <col min="2070" max="2304" width="9.140625" style="66"/>
    <col min="2305" max="2305" width="19.140625" style="66" customWidth="1"/>
    <col min="2306" max="2306" width="12.5703125" style="66" customWidth="1"/>
    <col min="2307" max="2307" width="13.5703125" style="66" customWidth="1"/>
    <col min="2308" max="2308" width="14.28515625" style="66" customWidth="1"/>
    <col min="2309" max="2310" width="11.42578125" style="66" customWidth="1"/>
    <col min="2311" max="2311" width="13.140625" style="66" customWidth="1"/>
    <col min="2312" max="2312" width="12.28515625" style="66" customWidth="1"/>
    <col min="2313" max="2313" width="10.140625" style="66" customWidth="1"/>
    <col min="2314" max="2314" width="16.5703125" style="66" customWidth="1"/>
    <col min="2315" max="2315" width="13.5703125" style="66" customWidth="1"/>
    <col min="2316" max="2316" width="16.28515625" style="66" customWidth="1"/>
    <col min="2317" max="2317" width="18.140625" style="66" customWidth="1"/>
    <col min="2318" max="2320" width="7" style="66" customWidth="1"/>
    <col min="2321" max="2321" width="7.28515625" style="66" customWidth="1"/>
    <col min="2322" max="2322" width="18.140625" style="66" customWidth="1"/>
    <col min="2323" max="2325" width="7" style="66" customWidth="1"/>
    <col min="2326" max="2560" width="9.140625" style="66"/>
    <col min="2561" max="2561" width="19.140625" style="66" customWidth="1"/>
    <col min="2562" max="2562" width="12.5703125" style="66" customWidth="1"/>
    <col min="2563" max="2563" width="13.5703125" style="66" customWidth="1"/>
    <col min="2564" max="2564" width="14.28515625" style="66" customWidth="1"/>
    <col min="2565" max="2566" width="11.42578125" style="66" customWidth="1"/>
    <col min="2567" max="2567" width="13.140625" style="66" customWidth="1"/>
    <col min="2568" max="2568" width="12.28515625" style="66" customWidth="1"/>
    <col min="2569" max="2569" width="10.140625" style="66" customWidth="1"/>
    <col min="2570" max="2570" width="16.5703125" style="66" customWidth="1"/>
    <col min="2571" max="2571" width="13.5703125" style="66" customWidth="1"/>
    <col min="2572" max="2572" width="16.28515625" style="66" customWidth="1"/>
    <col min="2573" max="2573" width="18.140625" style="66" customWidth="1"/>
    <col min="2574" max="2576" width="7" style="66" customWidth="1"/>
    <col min="2577" max="2577" width="7.28515625" style="66" customWidth="1"/>
    <col min="2578" max="2578" width="18.140625" style="66" customWidth="1"/>
    <col min="2579" max="2581" width="7" style="66" customWidth="1"/>
    <col min="2582" max="2816" width="9.140625" style="66"/>
    <col min="2817" max="2817" width="19.140625" style="66" customWidth="1"/>
    <col min="2818" max="2818" width="12.5703125" style="66" customWidth="1"/>
    <col min="2819" max="2819" width="13.5703125" style="66" customWidth="1"/>
    <col min="2820" max="2820" width="14.28515625" style="66" customWidth="1"/>
    <col min="2821" max="2822" width="11.42578125" style="66" customWidth="1"/>
    <col min="2823" max="2823" width="13.140625" style="66" customWidth="1"/>
    <col min="2824" max="2824" width="12.28515625" style="66" customWidth="1"/>
    <col min="2825" max="2825" width="10.140625" style="66" customWidth="1"/>
    <col min="2826" max="2826" width="16.5703125" style="66" customWidth="1"/>
    <col min="2827" max="2827" width="13.5703125" style="66" customWidth="1"/>
    <col min="2828" max="2828" width="16.28515625" style="66" customWidth="1"/>
    <col min="2829" max="2829" width="18.140625" style="66" customWidth="1"/>
    <col min="2830" max="2832" width="7" style="66" customWidth="1"/>
    <col min="2833" max="2833" width="7.28515625" style="66" customWidth="1"/>
    <col min="2834" max="2834" width="18.140625" style="66" customWidth="1"/>
    <col min="2835" max="2837" width="7" style="66" customWidth="1"/>
    <col min="2838" max="3072" width="9.140625" style="66"/>
    <col min="3073" max="3073" width="19.140625" style="66" customWidth="1"/>
    <col min="3074" max="3074" width="12.5703125" style="66" customWidth="1"/>
    <col min="3075" max="3075" width="13.5703125" style="66" customWidth="1"/>
    <col min="3076" max="3076" width="14.28515625" style="66" customWidth="1"/>
    <col min="3077" max="3078" width="11.42578125" style="66" customWidth="1"/>
    <col min="3079" max="3079" width="13.140625" style="66" customWidth="1"/>
    <col min="3080" max="3080" width="12.28515625" style="66" customWidth="1"/>
    <col min="3081" max="3081" width="10.140625" style="66" customWidth="1"/>
    <col min="3082" max="3082" width="16.5703125" style="66" customWidth="1"/>
    <col min="3083" max="3083" width="13.5703125" style="66" customWidth="1"/>
    <col min="3084" max="3084" width="16.28515625" style="66" customWidth="1"/>
    <col min="3085" max="3085" width="18.140625" style="66" customWidth="1"/>
    <col min="3086" max="3088" width="7" style="66" customWidth="1"/>
    <col min="3089" max="3089" width="7.28515625" style="66" customWidth="1"/>
    <col min="3090" max="3090" width="18.140625" style="66" customWidth="1"/>
    <col min="3091" max="3093" width="7" style="66" customWidth="1"/>
    <col min="3094" max="3328" width="9.140625" style="66"/>
    <col min="3329" max="3329" width="19.140625" style="66" customWidth="1"/>
    <col min="3330" max="3330" width="12.5703125" style="66" customWidth="1"/>
    <col min="3331" max="3331" width="13.5703125" style="66" customWidth="1"/>
    <col min="3332" max="3332" width="14.28515625" style="66" customWidth="1"/>
    <col min="3333" max="3334" width="11.42578125" style="66" customWidth="1"/>
    <col min="3335" max="3335" width="13.140625" style="66" customWidth="1"/>
    <col min="3336" max="3336" width="12.28515625" style="66" customWidth="1"/>
    <col min="3337" max="3337" width="10.140625" style="66" customWidth="1"/>
    <col min="3338" max="3338" width="16.5703125" style="66" customWidth="1"/>
    <col min="3339" max="3339" width="13.5703125" style="66" customWidth="1"/>
    <col min="3340" max="3340" width="16.28515625" style="66" customWidth="1"/>
    <col min="3341" max="3341" width="18.140625" style="66" customWidth="1"/>
    <col min="3342" max="3344" width="7" style="66" customWidth="1"/>
    <col min="3345" max="3345" width="7.28515625" style="66" customWidth="1"/>
    <col min="3346" max="3346" width="18.140625" style="66" customWidth="1"/>
    <col min="3347" max="3349" width="7" style="66" customWidth="1"/>
    <col min="3350" max="3584" width="9.140625" style="66"/>
    <col min="3585" max="3585" width="19.140625" style="66" customWidth="1"/>
    <col min="3586" max="3586" width="12.5703125" style="66" customWidth="1"/>
    <col min="3587" max="3587" width="13.5703125" style="66" customWidth="1"/>
    <col min="3588" max="3588" width="14.28515625" style="66" customWidth="1"/>
    <col min="3589" max="3590" width="11.42578125" style="66" customWidth="1"/>
    <col min="3591" max="3591" width="13.140625" style="66" customWidth="1"/>
    <col min="3592" max="3592" width="12.28515625" style="66" customWidth="1"/>
    <col min="3593" max="3593" width="10.140625" style="66" customWidth="1"/>
    <col min="3594" max="3594" width="16.5703125" style="66" customWidth="1"/>
    <col min="3595" max="3595" width="13.5703125" style="66" customWidth="1"/>
    <col min="3596" max="3596" width="16.28515625" style="66" customWidth="1"/>
    <col min="3597" max="3597" width="18.140625" style="66" customWidth="1"/>
    <col min="3598" max="3600" width="7" style="66" customWidth="1"/>
    <col min="3601" max="3601" width="7.28515625" style="66" customWidth="1"/>
    <col min="3602" max="3602" width="18.140625" style="66" customWidth="1"/>
    <col min="3603" max="3605" width="7" style="66" customWidth="1"/>
    <col min="3606" max="3840" width="9.140625" style="66"/>
    <col min="3841" max="3841" width="19.140625" style="66" customWidth="1"/>
    <col min="3842" max="3842" width="12.5703125" style="66" customWidth="1"/>
    <col min="3843" max="3843" width="13.5703125" style="66" customWidth="1"/>
    <col min="3844" max="3844" width="14.28515625" style="66" customWidth="1"/>
    <col min="3845" max="3846" width="11.42578125" style="66" customWidth="1"/>
    <col min="3847" max="3847" width="13.140625" style="66" customWidth="1"/>
    <col min="3848" max="3848" width="12.28515625" style="66" customWidth="1"/>
    <col min="3849" max="3849" width="10.140625" style="66" customWidth="1"/>
    <col min="3850" max="3850" width="16.5703125" style="66" customWidth="1"/>
    <col min="3851" max="3851" width="13.5703125" style="66" customWidth="1"/>
    <col min="3852" max="3852" width="16.28515625" style="66" customWidth="1"/>
    <col min="3853" max="3853" width="18.140625" style="66" customWidth="1"/>
    <col min="3854" max="3856" width="7" style="66" customWidth="1"/>
    <col min="3857" max="3857" width="7.28515625" style="66" customWidth="1"/>
    <col min="3858" max="3858" width="18.140625" style="66" customWidth="1"/>
    <col min="3859" max="3861" width="7" style="66" customWidth="1"/>
    <col min="3862" max="4096" width="9.140625" style="66"/>
    <col min="4097" max="4097" width="19.140625" style="66" customWidth="1"/>
    <col min="4098" max="4098" width="12.5703125" style="66" customWidth="1"/>
    <col min="4099" max="4099" width="13.5703125" style="66" customWidth="1"/>
    <col min="4100" max="4100" width="14.28515625" style="66" customWidth="1"/>
    <col min="4101" max="4102" width="11.42578125" style="66" customWidth="1"/>
    <col min="4103" max="4103" width="13.140625" style="66" customWidth="1"/>
    <col min="4104" max="4104" width="12.28515625" style="66" customWidth="1"/>
    <col min="4105" max="4105" width="10.140625" style="66" customWidth="1"/>
    <col min="4106" max="4106" width="16.5703125" style="66" customWidth="1"/>
    <col min="4107" max="4107" width="13.5703125" style="66" customWidth="1"/>
    <col min="4108" max="4108" width="16.28515625" style="66" customWidth="1"/>
    <col min="4109" max="4109" width="18.140625" style="66" customWidth="1"/>
    <col min="4110" max="4112" width="7" style="66" customWidth="1"/>
    <col min="4113" max="4113" width="7.28515625" style="66" customWidth="1"/>
    <col min="4114" max="4114" width="18.140625" style="66" customWidth="1"/>
    <col min="4115" max="4117" width="7" style="66" customWidth="1"/>
    <col min="4118" max="4352" width="9.140625" style="66"/>
    <col min="4353" max="4353" width="19.140625" style="66" customWidth="1"/>
    <col min="4354" max="4354" width="12.5703125" style="66" customWidth="1"/>
    <col min="4355" max="4355" width="13.5703125" style="66" customWidth="1"/>
    <col min="4356" max="4356" width="14.28515625" style="66" customWidth="1"/>
    <col min="4357" max="4358" width="11.42578125" style="66" customWidth="1"/>
    <col min="4359" max="4359" width="13.140625" style="66" customWidth="1"/>
    <col min="4360" max="4360" width="12.28515625" style="66" customWidth="1"/>
    <col min="4361" max="4361" width="10.140625" style="66" customWidth="1"/>
    <col min="4362" max="4362" width="16.5703125" style="66" customWidth="1"/>
    <col min="4363" max="4363" width="13.5703125" style="66" customWidth="1"/>
    <col min="4364" max="4364" width="16.28515625" style="66" customWidth="1"/>
    <col min="4365" max="4365" width="18.140625" style="66" customWidth="1"/>
    <col min="4366" max="4368" width="7" style="66" customWidth="1"/>
    <col min="4369" max="4369" width="7.28515625" style="66" customWidth="1"/>
    <col min="4370" max="4370" width="18.140625" style="66" customWidth="1"/>
    <col min="4371" max="4373" width="7" style="66" customWidth="1"/>
    <col min="4374" max="4608" width="9.140625" style="66"/>
    <col min="4609" max="4609" width="19.140625" style="66" customWidth="1"/>
    <col min="4610" max="4610" width="12.5703125" style="66" customWidth="1"/>
    <col min="4611" max="4611" width="13.5703125" style="66" customWidth="1"/>
    <col min="4612" max="4612" width="14.28515625" style="66" customWidth="1"/>
    <col min="4613" max="4614" width="11.42578125" style="66" customWidth="1"/>
    <col min="4615" max="4615" width="13.140625" style="66" customWidth="1"/>
    <col min="4616" max="4616" width="12.28515625" style="66" customWidth="1"/>
    <col min="4617" max="4617" width="10.140625" style="66" customWidth="1"/>
    <col min="4618" max="4618" width="16.5703125" style="66" customWidth="1"/>
    <col min="4619" max="4619" width="13.5703125" style="66" customWidth="1"/>
    <col min="4620" max="4620" width="16.28515625" style="66" customWidth="1"/>
    <col min="4621" max="4621" width="18.140625" style="66" customWidth="1"/>
    <col min="4622" max="4624" width="7" style="66" customWidth="1"/>
    <col min="4625" max="4625" width="7.28515625" style="66" customWidth="1"/>
    <col min="4626" max="4626" width="18.140625" style="66" customWidth="1"/>
    <col min="4627" max="4629" width="7" style="66" customWidth="1"/>
    <col min="4630" max="4864" width="9.140625" style="66"/>
    <col min="4865" max="4865" width="19.140625" style="66" customWidth="1"/>
    <col min="4866" max="4866" width="12.5703125" style="66" customWidth="1"/>
    <col min="4867" max="4867" width="13.5703125" style="66" customWidth="1"/>
    <col min="4868" max="4868" width="14.28515625" style="66" customWidth="1"/>
    <col min="4869" max="4870" width="11.42578125" style="66" customWidth="1"/>
    <col min="4871" max="4871" width="13.140625" style="66" customWidth="1"/>
    <col min="4872" max="4872" width="12.28515625" style="66" customWidth="1"/>
    <col min="4873" max="4873" width="10.140625" style="66" customWidth="1"/>
    <col min="4874" max="4874" width="16.5703125" style="66" customWidth="1"/>
    <col min="4875" max="4875" width="13.5703125" style="66" customWidth="1"/>
    <col min="4876" max="4876" width="16.28515625" style="66" customWidth="1"/>
    <col min="4877" max="4877" width="18.140625" style="66" customWidth="1"/>
    <col min="4878" max="4880" width="7" style="66" customWidth="1"/>
    <col min="4881" max="4881" width="7.28515625" style="66" customWidth="1"/>
    <col min="4882" max="4882" width="18.140625" style="66" customWidth="1"/>
    <col min="4883" max="4885" width="7" style="66" customWidth="1"/>
    <col min="4886" max="5120" width="9.140625" style="66"/>
    <col min="5121" max="5121" width="19.140625" style="66" customWidth="1"/>
    <col min="5122" max="5122" width="12.5703125" style="66" customWidth="1"/>
    <col min="5123" max="5123" width="13.5703125" style="66" customWidth="1"/>
    <col min="5124" max="5124" width="14.28515625" style="66" customWidth="1"/>
    <col min="5125" max="5126" width="11.42578125" style="66" customWidth="1"/>
    <col min="5127" max="5127" width="13.140625" style="66" customWidth="1"/>
    <col min="5128" max="5128" width="12.28515625" style="66" customWidth="1"/>
    <col min="5129" max="5129" width="10.140625" style="66" customWidth="1"/>
    <col min="5130" max="5130" width="16.5703125" style="66" customWidth="1"/>
    <col min="5131" max="5131" width="13.5703125" style="66" customWidth="1"/>
    <col min="5132" max="5132" width="16.28515625" style="66" customWidth="1"/>
    <col min="5133" max="5133" width="18.140625" style="66" customWidth="1"/>
    <col min="5134" max="5136" width="7" style="66" customWidth="1"/>
    <col min="5137" max="5137" width="7.28515625" style="66" customWidth="1"/>
    <col min="5138" max="5138" width="18.140625" style="66" customWidth="1"/>
    <col min="5139" max="5141" width="7" style="66" customWidth="1"/>
    <col min="5142" max="5376" width="9.140625" style="66"/>
    <col min="5377" max="5377" width="19.140625" style="66" customWidth="1"/>
    <col min="5378" max="5378" width="12.5703125" style="66" customWidth="1"/>
    <col min="5379" max="5379" width="13.5703125" style="66" customWidth="1"/>
    <col min="5380" max="5380" width="14.28515625" style="66" customWidth="1"/>
    <col min="5381" max="5382" width="11.42578125" style="66" customWidth="1"/>
    <col min="5383" max="5383" width="13.140625" style="66" customWidth="1"/>
    <col min="5384" max="5384" width="12.28515625" style="66" customWidth="1"/>
    <col min="5385" max="5385" width="10.140625" style="66" customWidth="1"/>
    <col min="5386" max="5386" width="16.5703125" style="66" customWidth="1"/>
    <col min="5387" max="5387" width="13.5703125" style="66" customWidth="1"/>
    <col min="5388" max="5388" width="16.28515625" style="66" customWidth="1"/>
    <col min="5389" max="5389" width="18.140625" style="66" customWidth="1"/>
    <col min="5390" max="5392" width="7" style="66" customWidth="1"/>
    <col min="5393" max="5393" width="7.28515625" style="66" customWidth="1"/>
    <col min="5394" max="5394" width="18.140625" style="66" customWidth="1"/>
    <col min="5395" max="5397" width="7" style="66" customWidth="1"/>
    <col min="5398" max="5632" width="9.140625" style="66"/>
    <col min="5633" max="5633" width="19.140625" style="66" customWidth="1"/>
    <col min="5634" max="5634" width="12.5703125" style="66" customWidth="1"/>
    <col min="5635" max="5635" width="13.5703125" style="66" customWidth="1"/>
    <col min="5636" max="5636" width="14.28515625" style="66" customWidth="1"/>
    <col min="5637" max="5638" width="11.42578125" style="66" customWidth="1"/>
    <col min="5639" max="5639" width="13.140625" style="66" customWidth="1"/>
    <col min="5640" max="5640" width="12.28515625" style="66" customWidth="1"/>
    <col min="5641" max="5641" width="10.140625" style="66" customWidth="1"/>
    <col min="5642" max="5642" width="16.5703125" style="66" customWidth="1"/>
    <col min="5643" max="5643" width="13.5703125" style="66" customWidth="1"/>
    <col min="5644" max="5644" width="16.28515625" style="66" customWidth="1"/>
    <col min="5645" max="5645" width="18.140625" style="66" customWidth="1"/>
    <col min="5646" max="5648" width="7" style="66" customWidth="1"/>
    <col min="5649" max="5649" width="7.28515625" style="66" customWidth="1"/>
    <col min="5650" max="5650" width="18.140625" style="66" customWidth="1"/>
    <col min="5651" max="5653" width="7" style="66" customWidth="1"/>
    <col min="5654" max="5888" width="9.140625" style="66"/>
    <col min="5889" max="5889" width="19.140625" style="66" customWidth="1"/>
    <col min="5890" max="5890" width="12.5703125" style="66" customWidth="1"/>
    <col min="5891" max="5891" width="13.5703125" style="66" customWidth="1"/>
    <col min="5892" max="5892" width="14.28515625" style="66" customWidth="1"/>
    <col min="5893" max="5894" width="11.42578125" style="66" customWidth="1"/>
    <col min="5895" max="5895" width="13.140625" style="66" customWidth="1"/>
    <col min="5896" max="5896" width="12.28515625" style="66" customWidth="1"/>
    <col min="5897" max="5897" width="10.140625" style="66" customWidth="1"/>
    <col min="5898" max="5898" width="16.5703125" style="66" customWidth="1"/>
    <col min="5899" max="5899" width="13.5703125" style="66" customWidth="1"/>
    <col min="5900" max="5900" width="16.28515625" style="66" customWidth="1"/>
    <col min="5901" max="5901" width="18.140625" style="66" customWidth="1"/>
    <col min="5902" max="5904" width="7" style="66" customWidth="1"/>
    <col min="5905" max="5905" width="7.28515625" style="66" customWidth="1"/>
    <col min="5906" max="5906" width="18.140625" style="66" customWidth="1"/>
    <col min="5907" max="5909" width="7" style="66" customWidth="1"/>
    <col min="5910" max="6144" width="9.140625" style="66"/>
    <col min="6145" max="6145" width="19.140625" style="66" customWidth="1"/>
    <col min="6146" max="6146" width="12.5703125" style="66" customWidth="1"/>
    <col min="6147" max="6147" width="13.5703125" style="66" customWidth="1"/>
    <col min="6148" max="6148" width="14.28515625" style="66" customWidth="1"/>
    <col min="6149" max="6150" width="11.42578125" style="66" customWidth="1"/>
    <col min="6151" max="6151" width="13.140625" style="66" customWidth="1"/>
    <col min="6152" max="6152" width="12.28515625" style="66" customWidth="1"/>
    <col min="6153" max="6153" width="10.140625" style="66" customWidth="1"/>
    <col min="6154" max="6154" width="16.5703125" style="66" customWidth="1"/>
    <col min="6155" max="6155" width="13.5703125" style="66" customWidth="1"/>
    <col min="6156" max="6156" width="16.28515625" style="66" customWidth="1"/>
    <col min="6157" max="6157" width="18.140625" style="66" customWidth="1"/>
    <col min="6158" max="6160" width="7" style="66" customWidth="1"/>
    <col min="6161" max="6161" width="7.28515625" style="66" customWidth="1"/>
    <col min="6162" max="6162" width="18.140625" style="66" customWidth="1"/>
    <col min="6163" max="6165" width="7" style="66" customWidth="1"/>
    <col min="6166" max="6400" width="9.140625" style="66"/>
    <col min="6401" max="6401" width="19.140625" style="66" customWidth="1"/>
    <col min="6402" max="6402" width="12.5703125" style="66" customWidth="1"/>
    <col min="6403" max="6403" width="13.5703125" style="66" customWidth="1"/>
    <col min="6404" max="6404" width="14.28515625" style="66" customWidth="1"/>
    <col min="6405" max="6406" width="11.42578125" style="66" customWidth="1"/>
    <col min="6407" max="6407" width="13.140625" style="66" customWidth="1"/>
    <col min="6408" max="6408" width="12.28515625" style="66" customWidth="1"/>
    <col min="6409" max="6409" width="10.140625" style="66" customWidth="1"/>
    <col min="6410" max="6410" width="16.5703125" style="66" customWidth="1"/>
    <col min="6411" max="6411" width="13.5703125" style="66" customWidth="1"/>
    <col min="6412" max="6412" width="16.28515625" style="66" customWidth="1"/>
    <col min="6413" max="6413" width="18.140625" style="66" customWidth="1"/>
    <col min="6414" max="6416" width="7" style="66" customWidth="1"/>
    <col min="6417" max="6417" width="7.28515625" style="66" customWidth="1"/>
    <col min="6418" max="6418" width="18.140625" style="66" customWidth="1"/>
    <col min="6419" max="6421" width="7" style="66" customWidth="1"/>
    <col min="6422" max="6656" width="9.140625" style="66"/>
    <col min="6657" max="6657" width="19.140625" style="66" customWidth="1"/>
    <col min="6658" max="6658" width="12.5703125" style="66" customWidth="1"/>
    <col min="6659" max="6659" width="13.5703125" style="66" customWidth="1"/>
    <col min="6660" max="6660" width="14.28515625" style="66" customWidth="1"/>
    <col min="6661" max="6662" width="11.42578125" style="66" customWidth="1"/>
    <col min="6663" max="6663" width="13.140625" style="66" customWidth="1"/>
    <col min="6664" max="6664" width="12.28515625" style="66" customWidth="1"/>
    <col min="6665" max="6665" width="10.140625" style="66" customWidth="1"/>
    <col min="6666" max="6666" width="16.5703125" style="66" customWidth="1"/>
    <col min="6667" max="6667" width="13.5703125" style="66" customWidth="1"/>
    <col min="6668" max="6668" width="16.28515625" style="66" customWidth="1"/>
    <col min="6669" max="6669" width="18.140625" style="66" customWidth="1"/>
    <col min="6670" max="6672" width="7" style="66" customWidth="1"/>
    <col min="6673" max="6673" width="7.28515625" style="66" customWidth="1"/>
    <col min="6674" max="6674" width="18.140625" style="66" customWidth="1"/>
    <col min="6675" max="6677" width="7" style="66" customWidth="1"/>
    <col min="6678" max="6912" width="9.140625" style="66"/>
    <col min="6913" max="6913" width="19.140625" style="66" customWidth="1"/>
    <col min="6914" max="6914" width="12.5703125" style="66" customWidth="1"/>
    <col min="6915" max="6915" width="13.5703125" style="66" customWidth="1"/>
    <col min="6916" max="6916" width="14.28515625" style="66" customWidth="1"/>
    <col min="6917" max="6918" width="11.42578125" style="66" customWidth="1"/>
    <col min="6919" max="6919" width="13.140625" style="66" customWidth="1"/>
    <col min="6920" max="6920" width="12.28515625" style="66" customWidth="1"/>
    <col min="6921" max="6921" width="10.140625" style="66" customWidth="1"/>
    <col min="6922" max="6922" width="16.5703125" style="66" customWidth="1"/>
    <col min="6923" max="6923" width="13.5703125" style="66" customWidth="1"/>
    <col min="6924" max="6924" width="16.28515625" style="66" customWidth="1"/>
    <col min="6925" max="6925" width="18.140625" style="66" customWidth="1"/>
    <col min="6926" max="6928" width="7" style="66" customWidth="1"/>
    <col min="6929" max="6929" width="7.28515625" style="66" customWidth="1"/>
    <col min="6930" max="6930" width="18.140625" style="66" customWidth="1"/>
    <col min="6931" max="6933" width="7" style="66" customWidth="1"/>
    <col min="6934" max="7168" width="9.140625" style="66"/>
    <col min="7169" max="7169" width="19.140625" style="66" customWidth="1"/>
    <col min="7170" max="7170" width="12.5703125" style="66" customWidth="1"/>
    <col min="7171" max="7171" width="13.5703125" style="66" customWidth="1"/>
    <col min="7172" max="7172" width="14.28515625" style="66" customWidth="1"/>
    <col min="7173" max="7174" width="11.42578125" style="66" customWidth="1"/>
    <col min="7175" max="7175" width="13.140625" style="66" customWidth="1"/>
    <col min="7176" max="7176" width="12.28515625" style="66" customWidth="1"/>
    <col min="7177" max="7177" width="10.140625" style="66" customWidth="1"/>
    <col min="7178" max="7178" width="16.5703125" style="66" customWidth="1"/>
    <col min="7179" max="7179" width="13.5703125" style="66" customWidth="1"/>
    <col min="7180" max="7180" width="16.28515625" style="66" customWidth="1"/>
    <col min="7181" max="7181" width="18.140625" style="66" customWidth="1"/>
    <col min="7182" max="7184" width="7" style="66" customWidth="1"/>
    <col min="7185" max="7185" width="7.28515625" style="66" customWidth="1"/>
    <col min="7186" max="7186" width="18.140625" style="66" customWidth="1"/>
    <col min="7187" max="7189" width="7" style="66" customWidth="1"/>
    <col min="7190" max="7424" width="9.140625" style="66"/>
    <col min="7425" max="7425" width="19.140625" style="66" customWidth="1"/>
    <col min="7426" max="7426" width="12.5703125" style="66" customWidth="1"/>
    <col min="7427" max="7427" width="13.5703125" style="66" customWidth="1"/>
    <col min="7428" max="7428" width="14.28515625" style="66" customWidth="1"/>
    <col min="7429" max="7430" width="11.42578125" style="66" customWidth="1"/>
    <col min="7431" max="7431" width="13.140625" style="66" customWidth="1"/>
    <col min="7432" max="7432" width="12.28515625" style="66" customWidth="1"/>
    <col min="7433" max="7433" width="10.140625" style="66" customWidth="1"/>
    <col min="7434" max="7434" width="16.5703125" style="66" customWidth="1"/>
    <col min="7435" max="7435" width="13.5703125" style="66" customWidth="1"/>
    <col min="7436" max="7436" width="16.28515625" style="66" customWidth="1"/>
    <col min="7437" max="7437" width="18.140625" style="66" customWidth="1"/>
    <col min="7438" max="7440" width="7" style="66" customWidth="1"/>
    <col min="7441" max="7441" width="7.28515625" style="66" customWidth="1"/>
    <col min="7442" max="7442" width="18.140625" style="66" customWidth="1"/>
    <col min="7443" max="7445" width="7" style="66" customWidth="1"/>
    <col min="7446" max="7680" width="9.140625" style="66"/>
    <col min="7681" max="7681" width="19.140625" style="66" customWidth="1"/>
    <col min="7682" max="7682" width="12.5703125" style="66" customWidth="1"/>
    <col min="7683" max="7683" width="13.5703125" style="66" customWidth="1"/>
    <col min="7684" max="7684" width="14.28515625" style="66" customWidth="1"/>
    <col min="7685" max="7686" width="11.42578125" style="66" customWidth="1"/>
    <col min="7687" max="7687" width="13.140625" style="66" customWidth="1"/>
    <col min="7688" max="7688" width="12.28515625" style="66" customWidth="1"/>
    <col min="7689" max="7689" width="10.140625" style="66" customWidth="1"/>
    <col min="7690" max="7690" width="16.5703125" style="66" customWidth="1"/>
    <col min="7691" max="7691" width="13.5703125" style="66" customWidth="1"/>
    <col min="7692" max="7692" width="16.28515625" style="66" customWidth="1"/>
    <col min="7693" max="7693" width="18.140625" style="66" customWidth="1"/>
    <col min="7694" max="7696" width="7" style="66" customWidth="1"/>
    <col min="7697" max="7697" width="7.28515625" style="66" customWidth="1"/>
    <col min="7698" max="7698" width="18.140625" style="66" customWidth="1"/>
    <col min="7699" max="7701" width="7" style="66" customWidth="1"/>
    <col min="7702" max="7936" width="9.140625" style="66"/>
    <col min="7937" max="7937" width="19.140625" style="66" customWidth="1"/>
    <col min="7938" max="7938" width="12.5703125" style="66" customWidth="1"/>
    <col min="7939" max="7939" width="13.5703125" style="66" customWidth="1"/>
    <col min="7940" max="7940" width="14.28515625" style="66" customWidth="1"/>
    <col min="7941" max="7942" width="11.42578125" style="66" customWidth="1"/>
    <col min="7943" max="7943" width="13.140625" style="66" customWidth="1"/>
    <col min="7944" max="7944" width="12.28515625" style="66" customWidth="1"/>
    <col min="7945" max="7945" width="10.140625" style="66" customWidth="1"/>
    <col min="7946" max="7946" width="16.5703125" style="66" customWidth="1"/>
    <col min="7947" max="7947" width="13.5703125" style="66" customWidth="1"/>
    <col min="7948" max="7948" width="16.28515625" style="66" customWidth="1"/>
    <col min="7949" max="7949" width="18.140625" style="66" customWidth="1"/>
    <col min="7950" max="7952" width="7" style="66" customWidth="1"/>
    <col min="7953" max="7953" width="7.28515625" style="66" customWidth="1"/>
    <col min="7954" max="7954" width="18.140625" style="66" customWidth="1"/>
    <col min="7955" max="7957" width="7" style="66" customWidth="1"/>
    <col min="7958" max="8192" width="9.140625" style="66"/>
    <col min="8193" max="8193" width="19.140625" style="66" customWidth="1"/>
    <col min="8194" max="8194" width="12.5703125" style="66" customWidth="1"/>
    <col min="8195" max="8195" width="13.5703125" style="66" customWidth="1"/>
    <col min="8196" max="8196" width="14.28515625" style="66" customWidth="1"/>
    <col min="8197" max="8198" width="11.42578125" style="66" customWidth="1"/>
    <col min="8199" max="8199" width="13.140625" style="66" customWidth="1"/>
    <col min="8200" max="8200" width="12.28515625" style="66" customWidth="1"/>
    <col min="8201" max="8201" width="10.140625" style="66" customWidth="1"/>
    <col min="8202" max="8202" width="16.5703125" style="66" customWidth="1"/>
    <col min="8203" max="8203" width="13.5703125" style="66" customWidth="1"/>
    <col min="8204" max="8204" width="16.28515625" style="66" customWidth="1"/>
    <col min="8205" max="8205" width="18.140625" style="66" customWidth="1"/>
    <col min="8206" max="8208" width="7" style="66" customWidth="1"/>
    <col min="8209" max="8209" width="7.28515625" style="66" customWidth="1"/>
    <col min="8210" max="8210" width="18.140625" style="66" customWidth="1"/>
    <col min="8211" max="8213" width="7" style="66" customWidth="1"/>
    <col min="8214" max="8448" width="9.140625" style="66"/>
    <col min="8449" max="8449" width="19.140625" style="66" customWidth="1"/>
    <col min="8450" max="8450" width="12.5703125" style="66" customWidth="1"/>
    <col min="8451" max="8451" width="13.5703125" style="66" customWidth="1"/>
    <col min="8452" max="8452" width="14.28515625" style="66" customWidth="1"/>
    <col min="8453" max="8454" width="11.42578125" style="66" customWidth="1"/>
    <col min="8455" max="8455" width="13.140625" style="66" customWidth="1"/>
    <col min="8456" max="8456" width="12.28515625" style="66" customWidth="1"/>
    <col min="8457" max="8457" width="10.140625" style="66" customWidth="1"/>
    <col min="8458" max="8458" width="16.5703125" style="66" customWidth="1"/>
    <col min="8459" max="8459" width="13.5703125" style="66" customWidth="1"/>
    <col min="8460" max="8460" width="16.28515625" style="66" customWidth="1"/>
    <col min="8461" max="8461" width="18.140625" style="66" customWidth="1"/>
    <col min="8462" max="8464" width="7" style="66" customWidth="1"/>
    <col min="8465" max="8465" width="7.28515625" style="66" customWidth="1"/>
    <col min="8466" max="8466" width="18.140625" style="66" customWidth="1"/>
    <col min="8467" max="8469" width="7" style="66" customWidth="1"/>
    <col min="8470" max="8704" width="9.140625" style="66"/>
    <col min="8705" max="8705" width="19.140625" style="66" customWidth="1"/>
    <col min="8706" max="8706" width="12.5703125" style="66" customWidth="1"/>
    <col min="8707" max="8707" width="13.5703125" style="66" customWidth="1"/>
    <col min="8708" max="8708" width="14.28515625" style="66" customWidth="1"/>
    <col min="8709" max="8710" width="11.42578125" style="66" customWidth="1"/>
    <col min="8711" max="8711" width="13.140625" style="66" customWidth="1"/>
    <col min="8712" max="8712" width="12.28515625" style="66" customWidth="1"/>
    <col min="8713" max="8713" width="10.140625" style="66" customWidth="1"/>
    <col min="8714" max="8714" width="16.5703125" style="66" customWidth="1"/>
    <col min="8715" max="8715" width="13.5703125" style="66" customWidth="1"/>
    <col min="8716" max="8716" width="16.28515625" style="66" customWidth="1"/>
    <col min="8717" max="8717" width="18.140625" style="66" customWidth="1"/>
    <col min="8718" max="8720" width="7" style="66" customWidth="1"/>
    <col min="8721" max="8721" width="7.28515625" style="66" customWidth="1"/>
    <col min="8722" max="8722" width="18.140625" style="66" customWidth="1"/>
    <col min="8723" max="8725" width="7" style="66" customWidth="1"/>
    <col min="8726" max="8960" width="9.140625" style="66"/>
    <col min="8961" max="8961" width="19.140625" style="66" customWidth="1"/>
    <col min="8962" max="8962" width="12.5703125" style="66" customWidth="1"/>
    <col min="8963" max="8963" width="13.5703125" style="66" customWidth="1"/>
    <col min="8964" max="8964" width="14.28515625" style="66" customWidth="1"/>
    <col min="8965" max="8966" width="11.42578125" style="66" customWidth="1"/>
    <col min="8967" max="8967" width="13.140625" style="66" customWidth="1"/>
    <col min="8968" max="8968" width="12.28515625" style="66" customWidth="1"/>
    <col min="8969" max="8969" width="10.140625" style="66" customWidth="1"/>
    <col min="8970" max="8970" width="16.5703125" style="66" customWidth="1"/>
    <col min="8971" max="8971" width="13.5703125" style="66" customWidth="1"/>
    <col min="8972" max="8972" width="16.28515625" style="66" customWidth="1"/>
    <col min="8973" max="8973" width="18.140625" style="66" customWidth="1"/>
    <col min="8974" max="8976" width="7" style="66" customWidth="1"/>
    <col min="8977" max="8977" width="7.28515625" style="66" customWidth="1"/>
    <col min="8978" max="8978" width="18.140625" style="66" customWidth="1"/>
    <col min="8979" max="8981" width="7" style="66" customWidth="1"/>
    <col min="8982" max="9216" width="9.140625" style="66"/>
    <col min="9217" max="9217" width="19.140625" style="66" customWidth="1"/>
    <col min="9218" max="9218" width="12.5703125" style="66" customWidth="1"/>
    <col min="9219" max="9219" width="13.5703125" style="66" customWidth="1"/>
    <col min="9220" max="9220" width="14.28515625" style="66" customWidth="1"/>
    <col min="9221" max="9222" width="11.42578125" style="66" customWidth="1"/>
    <col min="9223" max="9223" width="13.140625" style="66" customWidth="1"/>
    <col min="9224" max="9224" width="12.28515625" style="66" customWidth="1"/>
    <col min="9225" max="9225" width="10.140625" style="66" customWidth="1"/>
    <col min="9226" max="9226" width="16.5703125" style="66" customWidth="1"/>
    <col min="9227" max="9227" width="13.5703125" style="66" customWidth="1"/>
    <col min="9228" max="9228" width="16.28515625" style="66" customWidth="1"/>
    <col min="9229" max="9229" width="18.140625" style="66" customWidth="1"/>
    <col min="9230" max="9232" width="7" style="66" customWidth="1"/>
    <col min="9233" max="9233" width="7.28515625" style="66" customWidth="1"/>
    <col min="9234" max="9234" width="18.140625" style="66" customWidth="1"/>
    <col min="9235" max="9237" width="7" style="66" customWidth="1"/>
    <col min="9238" max="9472" width="9.140625" style="66"/>
    <col min="9473" max="9473" width="19.140625" style="66" customWidth="1"/>
    <col min="9474" max="9474" width="12.5703125" style="66" customWidth="1"/>
    <col min="9475" max="9475" width="13.5703125" style="66" customWidth="1"/>
    <col min="9476" max="9476" width="14.28515625" style="66" customWidth="1"/>
    <col min="9477" max="9478" width="11.42578125" style="66" customWidth="1"/>
    <col min="9479" max="9479" width="13.140625" style="66" customWidth="1"/>
    <col min="9480" max="9480" width="12.28515625" style="66" customWidth="1"/>
    <col min="9481" max="9481" width="10.140625" style="66" customWidth="1"/>
    <col min="9482" max="9482" width="16.5703125" style="66" customWidth="1"/>
    <col min="9483" max="9483" width="13.5703125" style="66" customWidth="1"/>
    <col min="9484" max="9484" width="16.28515625" style="66" customWidth="1"/>
    <col min="9485" max="9485" width="18.140625" style="66" customWidth="1"/>
    <col min="9486" max="9488" width="7" style="66" customWidth="1"/>
    <col min="9489" max="9489" width="7.28515625" style="66" customWidth="1"/>
    <col min="9490" max="9490" width="18.140625" style="66" customWidth="1"/>
    <col min="9491" max="9493" width="7" style="66" customWidth="1"/>
    <col min="9494" max="9728" width="9.140625" style="66"/>
    <col min="9729" max="9729" width="19.140625" style="66" customWidth="1"/>
    <col min="9730" max="9730" width="12.5703125" style="66" customWidth="1"/>
    <col min="9731" max="9731" width="13.5703125" style="66" customWidth="1"/>
    <col min="9732" max="9732" width="14.28515625" style="66" customWidth="1"/>
    <col min="9733" max="9734" width="11.42578125" style="66" customWidth="1"/>
    <col min="9735" max="9735" width="13.140625" style="66" customWidth="1"/>
    <col min="9736" max="9736" width="12.28515625" style="66" customWidth="1"/>
    <col min="9737" max="9737" width="10.140625" style="66" customWidth="1"/>
    <col min="9738" max="9738" width="16.5703125" style="66" customWidth="1"/>
    <col min="9739" max="9739" width="13.5703125" style="66" customWidth="1"/>
    <col min="9740" max="9740" width="16.28515625" style="66" customWidth="1"/>
    <col min="9741" max="9741" width="18.140625" style="66" customWidth="1"/>
    <col min="9742" max="9744" width="7" style="66" customWidth="1"/>
    <col min="9745" max="9745" width="7.28515625" style="66" customWidth="1"/>
    <col min="9746" max="9746" width="18.140625" style="66" customWidth="1"/>
    <col min="9747" max="9749" width="7" style="66" customWidth="1"/>
    <col min="9750" max="9984" width="9.140625" style="66"/>
    <col min="9985" max="9985" width="19.140625" style="66" customWidth="1"/>
    <col min="9986" max="9986" width="12.5703125" style="66" customWidth="1"/>
    <col min="9987" max="9987" width="13.5703125" style="66" customWidth="1"/>
    <col min="9988" max="9988" width="14.28515625" style="66" customWidth="1"/>
    <col min="9989" max="9990" width="11.42578125" style="66" customWidth="1"/>
    <col min="9991" max="9991" width="13.140625" style="66" customWidth="1"/>
    <col min="9992" max="9992" width="12.28515625" style="66" customWidth="1"/>
    <col min="9993" max="9993" width="10.140625" style="66" customWidth="1"/>
    <col min="9994" max="9994" width="16.5703125" style="66" customWidth="1"/>
    <col min="9995" max="9995" width="13.5703125" style="66" customWidth="1"/>
    <col min="9996" max="9996" width="16.28515625" style="66" customWidth="1"/>
    <col min="9997" max="9997" width="18.140625" style="66" customWidth="1"/>
    <col min="9998" max="10000" width="7" style="66" customWidth="1"/>
    <col min="10001" max="10001" width="7.28515625" style="66" customWidth="1"/>
    <col min="10002" max="10002" width="18.140625" style="66" customWidth="1"/>
    <col min="10003" max="10005" width="7" style="66" customWidth="1"/>
    <col min="10006" max="10240" width="9.140625" style="66"/>
    <col min="10241" max="10241" width="19.140625" style="66" customWidth="1"/>
    <col min="10242" max="10242" width="12.5703125" style="66" customWidth="1"/>
    <col min="10243" max="10243" width="13.5703125" style="66" customWidth="1"/>
    <col min="10244" max="10244" width="14.28515625" style="66" customWidth="1"/>
    <col min="10245" max="10246" width="11.42578125" style="66" customWidth="1"/>
    <col min="10247" max="10247" width="13.140625" style="66" customWidth="1"/>
    <col min="10248" max="10248" width="12.28515625" style="66" customWidth="1"/>
    <col min="10249" max="10249" width="10.140625" style="66" customWidth="1"/>
    <col min="10250" max="10250" width="16.5703125" style="66" customWidth="1"/>
    <col min="10251" max="10251" width="13.5703125" style="66" customWidth="1"/>
    <col min="10252" max="10252" width="16.28515625" style="66" customWidth="1"/>
    <col min="10253" max="10253" width="18.140625" style="66" customWidth="1"/>
    <col min="10254" max="10256" width="7" style="66" customWidth="1"/>
    <col min="10257" max="10257" width="7.28515625" style="66" customWidth="1"/>
    <col min="10258" max="10258" width="18.140625" style="66" customWidth="1"/>
    <col min="10259" max="10261" width="7" style="66" customWidth="1"/>
    <col min="10262" max="10496" width="9.140625" style="66"/>
    <col min="10497" max="10497" width="19.140625" style="66" customWidth="1"/>
    <col min="10498" max="10498" width="12.5703125" style="66" customWidth="1"/>
    <col min="10499" max="10499" width="13.5703125" style="66" customWidth="1"/>
    <col min="10500" max="10500" width="14.28515625" style="66" customWidth="1"/>
    <col min="10501" max="10502" width="11.42578125" style="66" customWidth="1"/>
    <col min="10503" max="10503" width="13.140625" style="66" customWidth="1"/>
    <col min="10504" max="10504" width="12.28515625" style="66" customWidth="1"/>
    <col min="10505" max="10505" width="10.140625" style="66" customWidth="1"/>
    <col min="10506" max="10506" width="16.5703125" style="66" customWidth="1"/>
    <col min="10507" max="10507" width="13.5703125" style="66" customWidth="1"/>
    <col min="10508" max="10508" width="16.28515625" style="66" customWidth="1"/>
    <col min="10509" max="10509" width="18.140625" style="66" customWidth="1"/>
    <col min="10510" max="10512" width="7" style="66" customWidth="1"/>
    <col min="10513" max="10513" width="7.28515625" style="66" customWidth="1"/>
    <col min="10514" max="10514" width="18.140625" style="66" customWidth="1"/>
    <col min="10515" max="10517" width="7" style="66" customWidth="1"/>
    <col min="10518" max="10752" width="9.140625" style="66"/>
    <col min="10753" max="10753" width="19.140625" style="66" customWidth="1"/>
    <col min="10754" max="10754" width="12.5703125" style="66" customWidth="1"/>
    <col min="10755" max="10755" width="13.5703125" style="66" customWidth="1"/>
    <col min="10756" max="10756" width="14.28515625" style="66" customWidth="1"/>
    <col min="10757" max="10758" width="11.42578125" style="66" customWidth="1"/>
    <col min="10759" max="10759" width="13.140625" style="66" customWidth="1"/>
    <col min="10760" max="10760" width="12.28515625" style="66" customWidth="1"/>
    <col min="10761" max="10761" width="10.140625" style="66" customWidth="1"/>
    <col min="10762" max="10762" width="16.5703125" style="66" customWidth="1"/>
    <col min="10763" max="10763" width="13.5703125" style="66" customWidth="1"/>
    <col min="10764" max="10764" width="16.28515625" style="66" customWidth="1"/>
    <col min="10765" max="10765" width="18.140625" style="66" customWidth="1"/>
    <col min="10766" max="10768" width="7" style="66" customWidth="1"/>
    <col min="10769" max="10769" width="7.28515625" style="66" customWidth="1"/>
    <col min="10770" max="10770" width="18.140625" style="66" customWidth="1"/>
    <col min="10771" max="10773" width="7" style="66" customWidth="1"/>
    <col min="10774" max="11008" width="9.140625" style="66"/>
    <col min="11009" max="11009" width="19.140625" style="66" customWidth="1"/>
    <col min="11010" max="11010" width="12.5703125" style="66" customWidth="1"/>
    <col min="11011" max="11011" width="13.5703125" style="66" customWidth="1"/>
    <col min="11012" max="11012" width="14.28515625" style="66" customWidth="1"/>
    <col min="11013" max="11014" width="11.42578125" style="66" customWidth="1"/>
    <col min="11015" max="11015" width="13.140625" style="66" customWidth="1"/>
    <col min="11016" max="11016" width="12.28515625" style="66" customWidth="1"/>
    <col min="11017" max="11017" width="10.140625" style="66" customWidth="1"/>
    <col min="11018" max="11018" width="16.5703125" style="66" customWidth="1"/>
    <col min="11019" max="11019" width="13.5703125" style="66" customWidth="1"/>
    <col min="11020" max="11020" width="16.28515625" style="66" customWidth="1"/>
    <col min="11021" max="11021" width="18.140625" style="66" customWidth="1"/>
    <col min="11022" max="11024" width="7" style="66" customWidth="1"/>
    <col min="11025" max="11025" width="7.28515625" style="66" customWidth="1"/>
    <col min="11026" max="11026" width="18.140625" style="66" customWidth="1"/>
    <col min="11027" max="11029" width="7" style="66" customWidth="1"/>
    <col min="11030" max="11264" width="9.140625" style="66"/>
    <col min="11265" max="11265" width="19.140625" style="66" customWidth="1"/>
    <col min="11266" max="11266" width="12.5703125" style="66" customWidth="1"/>
    <col min="11267" max="11267" width="13.5703125" style="66" customWidth="1"/>
    <col min="11268" max="11268" width="14.28515625" style="66" customWidth="1"/>
    <col min="11269" max="11270" width="11.42578125" style="66" customWidth="1"/>
    <col min="11271" max="11271" width="13.140625" style="66" customWidth="1"/>
    <col min="11272" max="11272" width="12.28515625" style="66" customWidth="1"/>
    <col min="11273" max="11273" width="10.140625" style="66" customWidth="1"/>
    <col min="11274" max="11274" width="16.5703125" style="66" customWidth="1"/>
    <col min="11275" max="11275" width="13.5703125" style="66" customWidth="1"/>
    <col min="11276" max="11276" width="16.28515625" style="66" customWidth="1"/>
    <col min="11277" max="11277" width="18.140625" style="66" customWidth="1"/>
    <col min="11278" max="11280" width="7" style="66" customWidth="1"/>
    <col min="11281" max="11281" width="7.28515625" style="66" customWidth="1"/>
    <col min="11282" max="11282" width="18.140625" style="66" customWidth="1"/>
    <col min="11283" max="11285" width="7" style="66" customWidth="1"/>
    <col min="11286" max="11520" width="9.140625" style="66"/>
    <col min="11521" max="11521" width="19.140625" style="66" customWidth="1"/>
    <col min="11522" max="11522" width="12.5703125" style="66" customWidth="1"/>
    <col min="11523" max="11523" width="13.5703125" style="66" customWidth="1"/>
    <col min="11524" max="11524" width="14.28515625" style="66" customWidth="1"/>
    <col min="11525" max="11526" width="11.42578125" style="66" customWidth="1"/>
    <col min="11527" max="11527" width="13.140625" style="66" customWidth="1"/>
    <col min="11528" max="11528" width="12.28515625" style="66" customWidth="1"/>
    <col min="11529" max="11529" width="10.140625" style="66" customWidth="1"/>
    <col min="11530" max="11530" width="16.5703125" style="66" customWidth="1"/>
    <col min="11531" max="11531" width="13.5703125" style="66" customWidth="1"/>
    <col min="11532" max="11532" width="16.28515625" style="66" customWidth="1"/>
    <col min="11533" max="11533" width="18.140625" style="66" customWidth="1"/>
    <col min="11534" max="11536" width="7" style="66" customWidth="1"/>
    <col min="11537" max="11537" width="7.28515625" style="66" customWidth="1"/>
    <col min="11538" max="11538" width="18.140625" style="66" customWidth="1"/>
    <col min="11539" max="11541" width="7" style="66" customWidth="1"/>
    <col min="11542" max="11776" width="9.140625" style="66"/>
    <col min="11777" max="11777" width="19.140625" style="66" customWidth="1"/>
    <col min="11778" max="11778" width="12.5703125" style="66" customWidth="1"/>
    <col min="11779" max="11779" width="13.5703125" style="66" customWidth="1"/>
    <col min="11780" max="11780" width="14.28515625" style="66" customWidth="1"/>
    <col min="11781" max="11782" width="11.42578125" style="66" customWidth="1"/>
    <col min="11783" max="11783" width="13.140625" style="66" customWidth="1"/>
    <col min="11784" max="11784" width="12.28515625" style="66" customWidth="1"/>
    <col min="11785" max="11785" width="10.140625" style="66" customWidth="1"/>
    <col min="11786" max="11786" width="16.5703125" style="66" customWidth="1"/>
    <col min="11787" max="11787" width="13.5703125" style="66" customWidth="1"/>
    <col min="11788" max="11788" width="16.28515625" style="66" customWidth="1"/>
    <col min="11789" max="11789" width="18.140625" style="66" customWidth="1"/>
    <col min="11790" max="11792" width="7" style="66" customWidth="1"/>
    <col min="11793" max="11793" width="7.28515625" style="66" customWidth="1"/>
    <col min="11794" max="11794" width="18.140625" style="66" customWidth="1"/>
    <col min="11795" max="11797" width="7" style="66" customWidth="1"/>
    <col min="11798" max="12032" width="9.140625" style="66"/>
    <col min="12033" max="12033" width="19.140625" style="66" customWidth="1"/>
    <col min="12034" max="12034" width="12.5703125" style="66" customWidth="1"/>
    <col min="12035" max="12035" width="13.5703125" style="66" customWidth="1"/>
    <col min="12036" max="12036" width="14.28515625" style="66" customWidth="1"/>
    <col min="12037" max="12038" width="11.42578125" style="66" customWidth="1"/>
    <col min="12039" max="12039" width="13.140625" style="66" customWidth="1"/>
    <col min="12040" max="12040" width="12.28515625" style="66" customWidth="1"/>
    <col min="12041" max="12041" width="10.140625" style="66" customWidth="1"/>
    <col min="12042" max="12042" width="16.5703125" style="66" customWidth="1"/>
    <col min="12043" max="12043" width="13.5703125" style="66" customWidth="1"/>
    <col min="12044" max="12044" width="16.28515625" style="66" customWidth="1"/>
    <col min="12045" max="12045" width="18.140625" style="66" customWidth="1"/>
    <col min="12046" max="12048" width="7" style="66" customWidth="1"/>
    <col min="12049" max="12049" width="7.28515625" style="66" customWidth="1"/>
    <col min="12050" max="12050" width="18.140625" style="66" customWidth="1"/>
    <col min="12051" max="12053" width="7" style="66" customWidth="1"/>
    <col min="12054" max="12288" width="9.140625" style="66"/>
    <col min="12289" max="12289" width="19.140625" style="66" customWidth="1"/>
    <col min="12290" max="12290" width="12.5703125" style="66" customWidth="1"/>
    <col min="12291" max="12291" width="13.5703125" style="66" customWidth="1"/>
    <col min="12292" max="12292" width="14.28515625" style="66" customWidth="1"/>
    <col min="12293" max="12294" width="11.42578125" style="66" customWidth="1"/>
    <col min="12295" max="12295" width="13.140625" style="66" customWidth="1"/>
    <col min="12296" max="12296" width="12.28515625" style="66" customWidth="1"/>
    <col min="12297" max="12297" width="10.140625" style="66" customWidth="1"/>
    <col min="12298" max="12298" width="16.5703125" style="66" customWidth="1"/>
    <col min="12299" max="12299" width="13.5703125" style="66" customWidth="1"/>
    <col min="12300" max="12300" width="16.28515625" style="66" customWidth="1"/>
    <col min="12301" max="12301" width="18.140625" style="66" customWidth="1"/>
    <col min="12302" max="12304" width="7" style="66" customWidth="1"/>
    <col min="12305" max="12305" width="7.28515625" style="66" customWidth="1"/>
    <col min="12306" max="12306" width="18.140625" style="66" customWidth="1"/>
    <col min="12307" max="12309" width="7" style="66" customWidth="1"/>
    <col min="12310" max="12544" width="9.140625" style="66"/>
    <col min="12545" max="12545" width="19.140625" style="66" customWidth="1"/>
    <col min="12546" max="12546" width="12.5703125" style="66" customWidth="1"/>
    <col min="12547" max="12547" width="13.5703125" style="66" customWidth="1"/>
    <col min="12548" max="12548" width="14.28515625" style="66" customWidth="1"/>
    <col min="12549" max="12550" width="11.42578125" style="66" customWidth="1"/>
    <col min="12551" max="12551" width="13.140625" style="66" customWidth="1"/>
    <col min="12552" max="12552" width="12.28515625" style="66" customWidth="1"/>
    <col min="12553" max="12553" width="10.140625" style="66" customWidth="1"/>
    <col min="12554" max="12554" width="16.5703125" style="66" customWidth="1"/>
    <col min="12555" max="12555" width="13.5703125" style="66" customWidth="1"/>
    <col min="12556" max="12556" width="16.28515625" style="66" customWidth="1"/>
    <col min="12557" max="12557" width="18.140625" style="66" customWidth="1"/>
    <col min="12558" max="12560" width="7" style="66" customWidth="1"/>
    <col min="12561" max="12561" width="7.28515625" style="66" customWidth="1"/>
    <col min="12562" max="12562" width="18.140625" style="66" customWidth="1"/>
    <col min="12563" max="12565" width="7" style="66" customWidth="1"/>
    <col min="12566" max="12800" width="9.140625" style="66"/>
    <col min="12801" max="12801" width="19.140625" style="66" customWidth="1"/>
    <col min="12802" max="12802" width="12.5703125" style="66" customWidth="1"/>
    <col min="12803" max="12803" width="13.5703125" style="66" customWidth="1"/>
    <col min="12804" max="12804" width="14.28515625" style="66" customWidth="1"/>
    <col min="12805" max="12806" width="11.42578125" style="66" customWidth="1"/>
    <col min="12807" max="12807" width="13.140625" style="66" customWidth="1"/>
    <col min="12808" max="12808" width="12.28515625" style="66" customWidth="1"/>
    <col min="12809" max="12809" width="10.140625" style="66" customWidth="1"/>
    <col min="12810" max="12810" width="16.5703125" style="66" customWidth="1"/>
    <col min="12811" max="12811" width="13.5703125" style="66" customWidth="1"/>
    <col min="12812" max="12812" width="16.28515625" style="66" customWidth="1"/>
    <col min="12813" max="12813" width="18.140625" style="66" customWidth="1"/>
    <col min="12814" max="12816" width="7" style="66" customWidth="1"/>
    <col min="12817" max="12817" width="7.28515625" style="66" customWidth="1"/>
    <col min="12818" max="12818" width="18.140625" style="66" customWidth="1"/>
    <col min="12819" max="12821" width="7" style="66" customWidth="1"/>
    <col min="12822" max="13056" width="9.140625" style="66"/>
    <col min="13057" max="13057" width="19.140625" style="66" customWidth="1"/>
    <col min="13058" max="13058" width="12.5703125" style="66" customWidth="1"/>
    <col min="13059" max="13059" width="13.5703125" style="66" customWidth="1"/>
    <col min="13060" max="13060" width="14.28515625" style="66" customWidth="1"/>
    <col min="13061" max="13062" width="11.42578125" style="66" customWidth="1"/>
    <col min="13063" max="13063" width="13.140625" style="66" customWidth="1"/>
    <col min="13064" max="13064" width="12.28515625" style="66" customWidth="1"/>
    <col min="13065" max="13065" width="10.140625" style="66" customWidth="1"/>
    <col min="13066" max="13066" width="16.5703125" style="66" customWidth="1"/>
    <col min="13067" max="13067" width="13.5703125" style="66" customWidth="1"/>
    <col min="13068" max="13068" width="16.28515625" style="66" customWidth="1"/>
    <col min="13069" max="13069" width="18.140625" style="66" customWidth="1"/>
    <col min="13070" max="13072" width="7" style="66" customWidth="1"/>
    <col min="13073" max="13073" width="7.28515625" style="66" customWidth="1"/>
    <col min="13074" max="13074" width="18.140625" style="66" customWidth="1"/>
    <col min="13075" max="13077" width="7" style="66" customWidth="1"/>
    <col min="13078" max="13312" width="9.140625" style="66"/>
    <col min="13313" max="13313" width="19.140625" style="66" customWidth="1"/>
    <col min="13314" max="13314" width="12.5703125" style="66" customWidth="1"/>
    <col min="13315" max="13315" width="13.5703125" style="66" customWidth="1"/>
    <col min="13316" max="13316" width="14.28515625" style="66" customWidth="1"/>
    <col min="13317" max="13318" width="11.42578125" style="66" customWidth="1"/>
    <col min="13319" max="13319" width="13.140625" style="66" customWidth="1"/>
    <col min="13320" max="13320" width="12.28515625" style="66" customWidth="1"/>
    <col min="13321" max="13321" width="10.140625" style="66" customWidth="1"/>
    <col min="13322" max="13322" width="16.5703125" style="66" customWidth="1"/>
    <col min="13323" max="13323" width="13.5703125" style="66" customWidth="1"/>
    <col min="13324" max="13324" width="16.28515625" style="66" customWidth="1"/>
    <col min="13325" max="13325" width="18.140625" style="66" customWidth="1"/>
    <col min="13326" max="13328" width="7" style="66" customWidth="1"/>
    <col min="13329" max="13329" width="7.28515625" style="66" customWidth="1"/>
    <col min="13330" max="13330" width="18.140625" style="66" customWidth="1"/>
    <col min="13331" max="13333" width="7" style="66" customWidth="1"/>
    <col min="13334" max="13568" width="9.140625" style="66"/>
    <col min="13569" max="13569" width="19.140625" style="66" customWidth="1"/>
    <col min="13570" max="13570" width="12.5703125" style="66" customWidth="1"/>
    <col min="13571" max="13571" width="13.5703125" style="66" customWidth="1"/>
    <col min="13572" max="13572" width="14.28515625" style="66" customWidth="1"/>
    <col min="13573" max="13574" width="11.42578125" style="66" customWidth="1"/>
    <col min="13575" max="13575" width="13.140625" style="66" customWidth="1"/>
    <col min="13576" max="13576" width="12.28515625" style="66" customWidth="1"/>
    <col min="13577" max="13577" width="10.140625" style="66" customWidth="1"/>
    <col min="13578" max="13578" width="16.5703125" style="66" customWidth="1"/>
    <col min="13579" max="13579" width="13.5703125" style="66" customWidth="1"/>
    <col min="13580" max="13580" width="16.28515625" style="66" customWidth="1"/>
    <col min="13581" max="13581" width="18.140625" style="66" customWidth="1"/>
    <col min="13582" max="13584" width="7" style="66" customWidth="1"/>
    <col min="13585" max="13585" width="7.28515625" style="66" customWidth="1"/>
    <col min="13586" max="13586" width="18.140625" style="66" customWidth="1"/>
    <col min="13587" max="13589" width="7" style="66" customWidth="1"/>
    <col min="13590" max="13824" width="9.140625" style="66"/>
    <col min="13825" max="13825" width="19.140625" style="66" customWidth="1"/>
    <col min="13826" max="13826" width="12.5703125" style="66" customWidth="1"/>
    <col min="13827" max="13827" width="13.5703125" style="66" customWidth="1"/>
    <col min="13828" max="13828" width="14.28515625" style="66" customWidth="1"/>
    <col min="13829" max="13830" width="11.42578125" style="66" customWidth="1"/>
    <col min="13831" max="13831" width="13.140625" style="66" customWidth="1"/>
    <col min="13832" max="13832" width="12.28515625" style="66" customWidth="1"/>
    <col min="13833" max="13833" width="10.140625" style="66" customWidth="1"/>
    <col min="13834" max="13834" width="16.5703125" style="66" customWidth="1"/>
    <col min="13835" max="13835" width="13.5703125" style="66" customWidth="1"/>
    <col min="13836" max="13836" width="16.28515625" style="66" customWidth="1"/>
    <col min="13837" max="13837" width="18.140625" style="66" customWidth="1"/>
    <col min="13838" max="13840" width="7" style="66" customWidth="1"/>
    <col min="13841" max="13841" width="7.28515625" style="66" customWidth="1"/>
    <col min="13842" max="13842" width="18.140625" style="66" customWidth="1"/>
    <col min="13843" max="13845" width="7" style="66" customWidth="1"/>
    <col min="13846" max="14080" width="9.140625" style="66"/>
    <col min="14081" max="14081" width="19.140625" style="66" customWidth="1"/>
    <col min="14082" max="14082" width="12.5703125" style="66" customWidth="1"/>
    <col min="14083" max="14083" width="13.5703125" style="66" customWidth="1"/>
    <col min="14084" max="14084" width="14.28515625" style="66" customWidth="1"/>
    <col min="14085" max="14086" width="11.42578125" style="66" customWidth="1"/>
    <col min="14087" max="14087" width="13.140625" style="66" customWidth="1"/>
    <col min="14088" max="14088" width="12.28515625" style="66" customWidth="1"/>
    <col min="14089" max="14089" width="10.140625" style="66" customWidth="1"/>
    <col min="14090" max="14090" width="16.5703125" style="66" customWidth="1"/>
    <col min="14091" max="14091" width="13.5703125" style="66" customWidth="1"/>
    <col min="14092" max="14092" width="16.28515625" style="66" customWidth="1"/>
    <col min="14093" max="14093" width="18.140625" style="66" customWidth="1"/>
    <col min="14094" max="14096" width="7" style="66" customWidth="1"/>
    <col min="14097" max="14097" width="7.28515625" style="66" customWidth="1"/>
    <col min="14098" max="14098" width="18.140625" style="66" customWidth="1"/>
    <col min="14099" max="14101" width="7" style="66" customWidth="1"/>
    <col min="14102" max="14336" width="9.140625" style="66"/>
    <col min="14337" max="14337" width="19.140625" style="66" customWidth="1"/>
    <col min="14338" max="14338" width="12.5703125" style="66" customWidth="1"/>
    <col min="14339" max="14339" width="13.5703125" style="66" customWidth="1"/>
    <col min="14340" max="14340" width="14.28515625" style="66" customWidth="1"/>
    <col min="14341" max="14342" width="11.42578125" style="66" customWidth="1"/>
    <col min="14343" max="14343" width="13.140625" style="66" customWidth="1"/>
    <col min="14344" max="14344" width="12.28515625" style="66" customWidth="1"/>
    <col min="14345" max="14345" width="10.140625" style="66" customWidth="1"/>
    <col min="14346" max="14346" width="16.5703125" style="66" customWidth="1"/>
    <col min="14347" max="14347" width="13.5703125" style="66" customWidth="1"/>
    <col min="14348" max="14348" width="16.28515625" style="66" customWidth="1"/>
    <col min="14349" max="14349" width="18.140625" style="66" customWidth="1"/>
    <col min="14350" max="14352" width="7" style="66" customWidth="1"/>
    <col min="14353" max="14353" width="7.28515625" style="66" customWidth="1"/>
    <col min="14354" max="14354" width="18.140625" style="66" customWidth="1"/>
    <col min="14355" max="14357" width="7" style="66" customWidth="1"/>
    <col min="14358" max="14592" width="9.140625" style="66"/>
    <col min="14593" max="14593" width="19.140625" style="66" customWidth="1"/>
    <col min="14594" max="14594" width="12.5703125" style="66" customWidth="1"/>
    <col min="14595" max="14595" width="13.5703125" style="66" customWidth="1"/>
    <col min="14596" max="14596" width="14.28515625" style="66" customWidth="1"/>
    <col min="14597" max="14598" width="11.42578125" style="66" customWidth="1"/>
    <col min="14599" max="14599" width="13.140625" style="66" customWidth="1"/>
    <col min="14600" max="14600" width="12.28515625" style="66" customWidth="1"/>
    <col min="14601" max="14601" width="10.140625" style="66" customWidth="1"/>
    <col min="14602" max="14602" width="16.5703125" style="66" customWidth="1"/>
    <col min="14603" max="14603" width="13.5703125" style="66" customWidth="1"/>
    <col min="14604" max="14604" width="16.28515625" style="66" customWidth="1"/>
    <col min="14605" max="14605" width="18.140625" style="66" customWidth="1"/>
    <col min="14606" max="14608" width="7" style="66" customWidth="1"/>
    <col min="14609" max="14609" width="7.28515625" style="66" customWidth="1"/>
    <col min="14610" max="14610" width="18.140625" style="66" customWidth="1"/>
    <col min="14611" max="14613" width="7" style="66" customWidth="1"/>
    <col min="14614" max="14848" width="9.140625" style="66"/>
    <col min="14849" max="14849" width="19.140625" style="66" customWidth="1"/>
    <col min="14850" max="14850" width="12.5703125" style="66" customWidth="1"/>
    <col min="14851" max="14851" width="13.5703125" style="66" customWidth="1"/>
    <col min="14852" max="14852" width="14.28515625" style="66" customWidth="1"/>
    <col min="14853" max="14854" width="11.42578125" style="66" customWidth="1"/>
    <col min="14855" max="14855" width="13.140625" style="66" customWidth="1"/>
    <col min="14856" max="14856" width="12.28515625" style="66" customWidth="1"/>
    <col min="14857" max="14857" width="10.140625" style="66" customWidth="1"/>
    <col min="14858" max="14858" width="16.5703125" style="66" customWidth="1"/>
    <col min="14859" max="14859" width="13.5703125" style="66" customWidth="1"/>
    <col min="14860" max="14860" width="16.28515625" style="66" customWidth="1"/>
    <col min="14861" max="14861" width="18.140625" style="66" customWidth="1"/>
    <col min="14862" max="14864" width="7" style="66" customWidth="1"/>
    <col min="14865" max="14865" width="7.28515625" style="66" customWidth="1"/>
    <col min="14866" max="14866" width="18.140625" style="66" customWidth="1"/>
    <col min="14867" max="14869" width="7" style="66" customWidth="1"/>
    <col min="14870" max="15104" width="9.140625" style="66"/>
    <col min="15105" max="15105" width="19.140625" style="66" customWidth="1"/>
    <col min="15106" max="15106" width="12.5703125" style="66" customWidth="1"/>
    <col min="15107" max="15107" width="13.5703125" style="66" customWidth="1"/>
    <col min="15108" max="15108" width="14.28515625" style="66" customWidth="1"/>
    <col min="15109" max="15110" width="11.42578125" style="66" customWidth="1"/>
    <col min="15111" max="15111" width="13.140625" style="66" customWidth="1"/>
    <col min="15112" max="15112" width="12.28515625" style="66" customWidth="1"/>
    <col min="15113" max="15113" width="10.140625" style="66" customWidth="1"/>
    <col min="15114" max="15114" width="16.5703125" style="66" customWidth="1"/>
    <col min="15115" max="15115" width="13.5703125" style="66" customWidth="1"/>
    <col min="15116" max="15116" width="16.28515625" style="66" customWidth="1"/>
    <col min="15117" max="15117" width="18.140625" style="66" customWidth="1"/>
    <col min="15118" max="15120" width="7" style="66" customWidth="1"/>
    <col min="15121" max="15121" width="7.28515625" style="66" customWidth="1"/>
    <col min="15122" max="15122" width="18.140625" style="66" customWidth="1"/>
    <col min="15123" max="15125" width="7" style="66" customWidth="1"/>
    <col min="15126" max="15360" width="9.140625" style="66"/>
    <col min="15361" max="15361" width="19.140625" style="66" customWidth="1"/>
    <col min="15362" max="15362" width="12.5703125" style="66" customWidth="1"/>
    <col min="15363" max="15363" width="13.5703125" style="66" customWidth="1"/>
    <col min="15364" max="15364" width="14.28515625" style="66" customWidth="1"/>
    <col min="15365" max="15366" width="11.42578125" style="66" customWidth="1"/>
    <col min="15367" max="15367" width="13.140625" style="66" customWidth="1"/>
    <col min="15368" max="15368" width="12.28515625" style="66" customWidth="1"/>
    <col min="15369" max="15369" width="10.140625" style="66" customWidth="1"/>
    <col min="15370" max="15370" width="16.5703125" style="66" customWidth="1"/>
    <col min="15371" max="15371" width="13.5703125" style="66" customWidth="1"/>
    <col min="15372" max="15372" width="16.28515625" style="66" customWidth="1"/>
    <col min="15373" max="15373" width="18.140625" style="66" customWidth="1"/>
    <col min="15374" max="15376" width="7" style="66" customWidth="1"/>
    <col min="15377" max="15377" width="7.28515625" style="66" customWidth="1"/>
    <col min="15378" max="15378" width="18.140625" style="66" customWidth="1"/>
    <col min="15379" max="15381" width="7" style="66" customWidth="1"/>
    <col min="15382" max="15616" width="9.140625" style="66"/>
    <col min="15617" max="15617" width="19.140625" style="66" customWidth="1"/>
    <col min="15618" max="15618" width="12.5703125" style="66" customWidth="1"/>
    <col min="15619" max="15619" width="13.5703125" style="66" customWidth="1"/>
    <col min="15620" max="15620" width="14.28515625" style="66" customWidth="1"/>
    <col min="15621" max="15622" width="11.42578125" style="66" customWidth="1"/>
    <col min="15623" max="15623" width="13.140625" style="66" customWidth="1"/>
    <col min="15624" max="15624" width="12.28515625" style="66" customWidth="1"/>
    <col min="15625" max="15625" width="10.140625" style="66" customWidth="1"/>
    <col min="15626" max="15626" width="16.5703125" style="66" customWidth="1"/>
    <col min="15627" max="15627" width="13.5703125" style="66" customWidth="1"/>
    <col min="15628" max="15628" width="16.28515625" style="66" customWidth="1"/>
    <col min="15629" max="15629" width="18.140625" style="66" customWidth="1"/>
    <col min="15630" max="15632" width="7" style="66" customWidth="1"/>
    <col min="15633" max="15633" width="7.28515625" style="66" customWidth="1"/>
    <col min="15634" max="15634" width="18.140625" style="66" customWidth="1"/>
    <col min="15635" max="15637" width="7" style="66" customWidth="1"/>
    <col min="15638" max="15872" width="9.140625" style="66"/>
    <col min="15873" max="15873" width="19.140625" style="66" customWidth="1"/>
    <col min="15874" max="15874" width="12.5703125" style="66" customWidth="1"/>
    <col min="15875" max="15875" width="13.5703125" style="66" customWidth="1"/>
    <col min="15876" max="15876" width="14.28515625" style="66" customWidth="1"/>
    <col min="15877" max="15878" width="11.42578125" style="66" customWidth="1"/>
    <col min="15879" max="15879" width="13.140625" style="66" customWidth="1"/>
    <col min="15880" max="15880" width="12.28515625" style="66" customWidth="1"/>
    <col min="15881" max="15881" width="10.140625" style="66" customWidth="1"/>
    <col min="15882" max="15882" width="16.5703125" style="66" customWidth="1"/>
    <col min="15883" max="15883" width="13.5703125" style="66" customWidth="1"/>
    <col min="15884" max="15884" width="16.28515625" style="66" customWidth="1"/>
    <col min="15885" max="15885" width="18.140625" style="66" customWidth="1"/>
    <col min="15886" max="15888" width="7" style="66" customWidth="1"/>
    <col min="15889" max="15889" width="7.28515625" style="66" customWidth="1"/>
    <col min="15890" max="15890" width="18.140625" style="66" customWidth="1"/>
    <col min="15891" max="15893" width="7" style="66" customWidth="1"/>
    <col min="15894" max="16128" width="9.140625" style="66"/>
    <col min="16129" max="16129" width="19.140625" style="66" customWidth="1"/>
    <col min="16130" max="16130" width="12.5703125" style="66" customWidth="1"/>
    <col min="16131" max="16131" width="13.5703125" style="66" customWidth="1"/>
    <col min="16132" max="16132" width="14.28515625" style="66" customWidth="1"/>
    <col min="16133" max="16134" width="11.42578125" style="66" customWidth="1"/>
    <col min="16135" max="16135" width="13.140625" style="66" customWidth="1"/>
    <col min="16136" max="16136" width="12.28515625" style="66" customWidth="1"/>
    <col min="16137" max="16137" width="10.140625" style="66" customWidth="1"/>
    <col min="16138" max="16138" width="16.5703125" style="66" customWidth="1"/>
    <col min="16139" max="16139" width="13.5703125" style="66" customWidth="1"/>
    <col min="16140" max="16140" width="16.28515625" style="66" customWidth="1"/>
    <col min="16141" max="16141" width="18.140625" style="66" customWidth="1"/>
    <col min="16142" max="16144" width="7" style="66" customWidth="1"/>
    <col min="16145" max="16145" width="7.28515625" style="66" customWidth="1"/>
    <col min="16146" max="16146" width="18.140625" style="66" customWidth="1"/>
    <col min="16147" max="16149" width="7" style="66" customWidth="1"/>
    <col min="16150" max="16384" width="9.140625" style="66"/>
  </cols>
  <sheetData>
    <row r="1" spans="1:13" s="65" customFormat="1" ht="20.25" x14ac:dyDescent="0.3">
      <c r="A1" s="64" t="s">
        <v>118</v>
      </c>
    </row>
    <row r="2" spans="1:13" x14ac:dyDescent="0.25">
      <c r="A2" s="68" t="s">
        <v>131</v>
      </c>
      <c r="B2" s="69"/>
      <c r="C2" s="69"/>
      <c r="D2" s="69"/>
      <c r="E2" s="69"/>
      <c r="F2" s="69"/>
      <c r="G2" s="69"/>
      <c r="H2" s="69"/>
      <c r="I2" s="69"/>
      <c r="J2" s="69"/>
      <c r="K2" s="69"/>
      <c r="L2" s="69"/>
      <c r="M2" s="69"/>
    </row>
    <row r="3" spans="1:13" ht="51.4" customHeight="1" x14ac:dyDescent="0.25">
      <c r="A3" s="76" t="s">
        <v>128</v>
      </c>
      <c r="B3" s="76"/>
      <c r="C3" s="76"/>
      <c r="D3" s="76"/>
      <c r="E3" s="76"/>
      <c r="F3" s="76"/>
      <c r="G3" s="76"/>
      <c r="H3" s="76"/>
      <c r="I3" s="76"/>
      <c r="J3" s="76"/>
      <c r="K3" s="76"/>
      <c r="L3" s="76"/>
      <c r="M3" s="11"/>
    </row>
    <row r="32" spans="1:1" s="65" customFormat="1" ht="20.25" x14ac:dyDescent="0.3">
      <c r="A32" s="64" t="s">
        <v>119</v>
      </c>
    </row>
  </sheetData>
  <mergeCells count="1">
    <mergeCell ref="A3:L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42F01-7DB1-4147-B73D-C7D8B46485E0}">
  <dimension ref="A1:Q8"/>
  <sheetViews>
    <sheetView zoomScale="85" zoomScaleNormal="85" workbookViewId="0">
      <selection activeCell="A2" sqref="A2"/>
    </sheetView>
  </sheetViews>
  <sheetFormatPr defaultColWidth="9.140625" defaultRowHeight="15" x14ac:dyDescent="0.25"/>
  <cols>
    <col min="1" max="1" width="24.42578125" style="1" customWidth="1"/>
    <col min="2" max="2" width="17.85546875" style="1" customWidth="1"/>
    <col min="3" max="15" width="9.140625" style="1"/>
    <col min="16" max="16" width="9.140625" style="1" customWidth="1"/>
    <col min="17" max="16384" width="9.140625" style="1"/>
  </cols>
  <sheetData>
    <row r="1" spans="1:17" s="65" customFormat="1" ht="20.25" x14ac:dyDescent="0.3">
      <c r="A1" s="64" t="s">
        <v>120</v>
      </c>
    </row>
    <row r="2" spans="1:17" ht="15.75" x14ac:dyDescent="0.25">
      <c r="A2" s="68" t="s">
        <v>132</v>
      </c>
    </row>
    <row r="3" spans="1:17" ht="15.75" x14ac:dyDescent="0.25">
      <c r="A3" s="71" t="s">
        <v>129</v>
      </c>
    </row>
    <row r="5" spans="1:17" x14ac:dyDescent="0.25">
      <c r="C5" s="2"/>
      <c r="D5" s="2"/>
      <c r="E5" s="2"/>
      <c r="F5" s="2"/>
      <c r="G5" s="2"/>
    </row>
    <row r="6" spans="1:17" x14ac:dyDescent="0.25">
      <c r="A6" s="2"/>
      <c r="B6" s="2"/>
      <c r="H6" s="2"/>
      <c r="I6" s="2"/>
      <c r="J6" s="2"/>
      <c r="K6" s="2"/>
      <c r="L6" s="2"/>
      <c r="M6" s="2"/>
      <c r="N6" s="2"/>
      <c r="O6" s="2"/>
      <c r="P6" s="2"/>
      <c r="Q6" s="2"/>
    </row>
    <row r="7" spans="1:17" x14ac:dyDescent="0.25">
      <c r="C7" s="3"/>
      <c r="D7" s="3"/>
      <c r="E7" s="3"/>
      <c r="F7" s="3"/>
      <c r="G7" s="3"/>
    </row>
    <row r="8" spans="1:17" x14ac:dyDescent="0.25">
      <c r="A8" s="3"/>
      <c r="B8" s="3"/>
      <c r="H8" s="3"/>
      <c r="I8" s="3"/>
      <c r="J8" s="3"/>
      <c r="K8" s="3"/>
      <c r="L8" s="3"/>
      <c r="M8" s="3"/>
      <c r="N8" s="3"/>
      <c r="O8" s="3"/>
      <c r="P8" s="3"/>
      <c r="Q8" s="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B2E51-0801-4D9B-A0D1-8F7C30077712}">
  <dimension ref="A1:B17"/>
  <sheetViews>
    <sheetView workbookViewId="0">
      <selection activeCell="A4" sqref="A4:XFD4"/>
    </sheetView>
  </sheetViews>
  <sheetFormatPr defaultColWidth="9" defaultRowHeight="14.25" x14ac:dyDescent="0.2"/>
  <cols>
    <col min="1" max="1" width="27.140625" style="7" customWidth="1"/>
    <col min="2" max="2" width="128.28515625" style="7" customWidth="1"/>
    <col min="3" max="16384" width="9" style="7"/>
  </cols>
  <sheetData>
    <row r="1" spans="1:2" ht="21" thickBot="1" x14ac:dyDescent="0.25">
      <c r="A1" s="4" t="s">
        <v>41</v>
      </c>
      <c r="B1" s="5"/>
    </row>
    <row r="2" spans="1:2" ht="15.75" thickTop="1" x14ac:dyDescent="0.2">
      <c r="A2" s="8" t="s">
        <v>44</v>
      </c>
    </row>
    <row r="3" spans="1:2" ht="15.75" x14ac:dyDescent="0.25">
      <c r="A3" s="6" t="s">
        <v>45</v>
      </c>
      <c r="B3" s="6" t="s">
        <v>46</v>
      </c>
    </row>
    <row r="4" spans="1:2" ht="15" x14ac:dyDescent="0.2">
      <c r="A4" s="10" t="s">
        <v>54</v>
      </c>
      <c r="B4" s="7" t="s">
        <v>75</v>
      </c>
    </row>
    <row r="5" spans="1:2" ht="15" x14ac:dyDescent="0.2">
      <c r="A5" s="10" t="s">
        <v>60</v>
      </c>
      <c r="B5" s="7" t="s">
        <v>61</v>
      </c>
    </row>
    <row r="6" spans="1:2" ht="15" x14ac:dyDescent="0.2">
      <c r="A6" s="10" t="s">
        <v>73</v>
      </c>
      <c r="B6" s="7" t="s">
        <v>74</v>
      </c>
    </row>
    <row r="7" spans="1:2" ht="15" x14ac:dyDescent="0.2">
      <c r="A7" s="10" t="s">
        <v>94</v>
      </c>
      <c r="B7" s="7" t="s">
        <v>96</v>
      </c>
    </row>
    <row r="8" spans="1:2" ht="15" x14ac:dyDescent="0.2">
      <c r="A8" s="10" t="s">
        <v>95</v>
      </c>
      <c r="B8" s="7" t="s">
        <v>98</v>
      </c>
    </row>
    <row r="9" spans="1:2" ht="15" x14ac:dyDescent="0.2">
      <c r="A9" s="10" t="s">
        <v>104</v>
      </c>
      <c r="B9" s="7" t="s">
        <v>105</v>
      </c>
    </row>
    <row r="10" spans="1:2" ht="15" x14ac:dyDescent="0.2">
      <c r="A10" s="10" t="s">
        <v>112</v>
      </c>
      <c r="B10" s="7" t="s">
        <v>113</v>
      </c>
    </row>
    <row r="11" spans="1:2" ht="15" x14ac:dyDescent="0.2">
      <c r="A11" s="10" t="s">
        <v>116</v>
      </c>
      <c r="B11" s="7" t="s">
        <v>115</v>
      </c>
    </row>
    <row r="12" spans="1:2" ht="15" x14ac:dyDescent="0.2">
      <c r="A12" s="10" t="s">
        <v>124</v>
      </c>
      <c r="B12" s="7" t="s">
        <v>118</v>
      </c>
    </row>
    <row r="13" spans="1:2" ht="15" x14ac:dyDescent="0.2">
      <c r="A13" s="8"/>
      <c r="B13" s="7" t="s">
        <v>119</v>
      </c>
    </row>
    <row r="14" spans="1:2" ht="15" x14ac:dyDescent="0.2">
      <c r="A14" s="10" t="s">
        <v>125</v>
      </c>
      <c r="B14" s="7" t="s">
        <v>126</v>
      </c>
    </row>
    <row r="15" spans="1:2" ht="15" x14ac:dyDescent="0.2">
      <c r="A15" s="8"/>
    </row>
    <row r="16" spans="1:2" ht="15" x14ac:dyDescent="0.2">
      <c r="A16" s="8"/>
    </row>
    <row r="17" spans="1:1" ht="15" x14ac:dyDescent="0.2">
      <c r="A17" s="8"/>
    </row>
  </sheetData>
  <phoneticPr fontId="39" type="noConversion"/>
  <hyperlinks>
    <hyperlink ref="A4" location="'Table 1 '!A1" display="Table 1" xr:uid="{79D7533F-BA8C-439B-AE96-414A39C2482B}"/>
    <hyperlink ref="A5" location="'Table 2'!A1" display="Table 2" xr:uid="{3A1125C6-E95D-4EC8-9B10-BBADAB3C42D9}"/>
    <hyperlink ref="A6" location="'Table 3'!A1" display="Table 3" xr:uid="{E753276A-0A3E-4851-BB5F-F63E98C0C0BC}"/>
    <hyperlink ref="A7" location="'Table 4'!A1" display="Table 4" xr:uid="{428A4D7F-144C-4357-9624-DAEDC36AD226}"/>
    <hyperlink ref="A8" location="'Table 5'!A1" display="Table 5" xr:uid="{28CC8176-5F3A-46C0-8A79-6D9CCA42C019}"/>
    <hyperlink ref="A9" location="'Table 6'!A1" display="Table 6" xr:uid="{D5B62F80-4D92-4FAB-BF22-38BDE3551667}"/>
    <hyperlink ref="A10" location="'Table 7'!A1" display="Table 7" xr:uid="{A959A7CA-1B59-4FC7-BB57-EAA1B6635238}"/>
    <hyperlink ref="A11" location="'Graph 1'!A1" display="Graph 1" xr:uid="{278448A3-2D06-4C67-932E-AAFF62E0739E}"/>
    <hyperlink ref="A12" location="'Graphs 2a and2b'!A1" display="Graphs 2a and 2b" xr:uid="{36C69B8B-F661-4E78-B96A-E1ADE569AEF9}"/>
    <hyperlink ref="A14" location="'Graph 3'!A1" display="Graph 3" xr:uid="{4CC842FA-D957-4278-B9BE-049B4FC5C41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8"/>
  <sheetViews>
    <sheetView workbookViewId="0">
      <selection activeCell="B15" sqref="B15"/>
    </sheetView>
  </sheetViews>
  <sheetFormatPr defaultColWidth="9" defaultRowHeight="14.25" x14ac:dyDescent="0.2"/>
  <cols>
    <col min="1" max="1" width="20" style="7" customWidth="1"/>
    <col min="2" max="2" width="98.85546875" style="7" customWidth="1"/>
    <col min="3" max="16384" width="9" style="7"/>
  </cols>
  <sheetData>
    <row r="1" spans="1:2" ht="21" thickBot="1" x14ac:dyDescent="0.25">
      <c r="A1" s="4" t="s">
        <v>42</v>
      </c>
    </row>
    <row r="2" spans="1:2" s="8" customFormat="1" ht="15.75" thickTop="1" x14ac:dyDescent="0.2">
      <c r="A2" s="72" t="s">
        <v>43</v>
      </c>
    </row>
    <row r="3" spans="1:2" s="8" customFormat="1" ht="15.75" x14ac:dyDescent="0.25">
      <c r="A3" s="6" t="s">
        <v>50</v>
      </c>
      <c r="B3" s="6" t="s">
        <v>51</v>
      </c>
    </row>
    <row r="4" spans="1:2" s="8" customFormat="1" ht="45" x14ac:dyDescent="0.2">
      <c r="A4" s="9" t="s">
        <v>47</v>
      </c>
      <c r="B4" s="11" t="s">
        <v>121</v>
      </c>
    </row>
    <row r="5" spans="1:2" s="8" customFormat="1" ht="30" x14ac:dyDescent="0.2">
      <c r="A5" s="9" t="s">
        <v>48</v>
      </c>
      <c r="B5" s="11" t="s">
        <v>49</v>
      </c>
    </row>
    <row r="6" spans="1:2" s="8" customFormat="1" ht="15" x14ac:dyDescent="0.2">
      <c r="A6" s="9" t="s">
        <v>55</v>
      </c>
      <c r="B6" s="11" t="s">
        <v>122</v>
      </c>
    </row>
    <row r="7" spans="1:2" s="8" customFormat="1" ht="15" x14ac:dyDescent="0.2">
      <c r="A7" s="9" t="s">
        <v>57</v>
      </c>
      <c r="B7" s="11" t="s">
        <v>56</v>
      </c>
    </row>
    <row r="8" spans="1:2" s="8" customFormat="1" ht="15" x14ac:dyDescent="0.2">
      <c r="A8" s="9" t="s">
        <v>64</v>
      </c>
      <c r="B8" s="11" t="s">
        <v>63</v>
      </c>
    </row>
    <row r="9" spans="1:2" s="8" customFormat="1" ht="45" x14ac:dyDescent="0.2">
      <c r="A9" s="9" t="s">
        <v>89</v>
      </c>
      <c r="B9" s="11" t="s">
        <v>91</v>
      </c>
    </row>
    <row r="10" spans="1:2" s="8" customFormat="1" ht="15" x14ac:dyDescent="0.2">
      <c r="A10" s="9" t="s">
        <v>90</v>
      </c>
      <c r="B10" s="73" t="s">
        <v>22</v>
      </c>
    </row>
    <row r="11" spans="1:2" s="8" customFormat="1" ht="30" x14ac:dyDescent="0.2">
      <c r="A11" s="8" t="s">
        <v>92</v>
      </c>
      <c r="B11" s="11" t="s">
        <v>123</v>
      </c>
    </row>
    <row r="12" spans="1:2" s="8" customFormat="1" ht="15" x14ac:dyDescent="0.2">
      <c r="A12" s="8" t="s">
        <v>100</v>
      </c>
      <c r="B12" s="8" t="s">
        <v>102</v>
      </c>
    </row>
    <row r="13" spans="1:2" s="67" customFormat="1" ht="18" x14ac:dyDescent="0.25"/>
    <row r="14" spans="1:2" s="67" customFormat="1" ht="18" x14ac:dyDescent="0.25"/>
    <row r="15" spans="1:2" s="67" customFormat="1" ht="18" x14ac:dyDescent="0.25"/>
    <row r="16" spans="1:2" s="67" customFormat="1" ht="18" x14ac:dyDescent="0.25"/>
    <row r="17" s="67" customFormat="1" ht="18" x14ac:dyDescent="0.25"/>
    <row r="18" s="67" customFormat="1" ht="18" x14ac:dyDescent="0.25"/>
    <row r="19" s="67" customFormat="1" ht="18" x14ac:dyDescent="0.25"/>
    <row r="20" s="67" customFormat="1" ht="18" x14ac:dyDescent="0.25"/>
    <row r="21" s="67" customFormat="1" ht="18" x14ac:dyDescent="0.25"/>
    <row r="22" s="67" customFormat="1" ht="18" x14ac:dyDescent="0.25"/>
    <row r="23" s="67" customFormat="1" ht="18" x14ac:dyDescent="0.25"/>
    <row r="24" s="67" customFormat="1" ht="18" x14ac:dyDescent="0.25"/>
    <row r="25" s="67" customFormat="1" ht="18" x14ac:dyDescent="0.25"/>
    <row r="26" s="67" customFormat="1" ht="18" x14ac:dyDescent="0.25"/>
    <row r="27" s="67" customFormat="1" ht="18" x14ac:dyDescent="0.25"/>
    <row r="28" s="67" customFormat="1" ht="18" x14ac:dyDescent="0.25"/>
  </sheetData>
  <hyperlinks>
    <hyperlink ref="B10" r:id="rId1" xr:uid="{B848F1BE-D72E-4836-B911-2AD12A7ECB48}"/>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zoomScaleNormal="100" workbookViewId="0">
      <selection activeCell="B3" sqref="B3"/>
    </sheetView>
  </sheetViews>
  <sheetFormatPr defaultColWidth="9.140625" defaultRowHeight="15" x14ac:dyDescent="0.2"/>
  <cols>
    <col min="1" max="1" width="8.5703125" style="9" customWidth="1"/>
    <col min="2" max="2" width="8.42578125" style="9" bestFit="1" customWidth="1"/>
    <col min="3" max="3" width="9" style="9" customWidth="1"/>
    <col min="4" max="4" width="10.140625" style="9" bestFit="1" customWidth="1"/>
    <col min="5" max="5" width="15.42578125" style="9" bestFit="1" customWidth="1"/>
    <col min="6" max="6" width="9" style="9" customWidth="1"/>
    <col min="7" max="7" width="33" style="9" customWidth="1"/>
    <col min="8" max="16384" width="9.140625" style="9"/>
  </cols>
  <sheetData>
    <row r="1" spans="1:10" ht="20.25" x14ac:dyDescent="0.3">
      <c r="A1" s="28" t="s">
        <v>76</v>
      </c>
    </row>
    <row r="2" spans="1:10" x14ac:dyDescent="0.2">
      <c r="A2" s="30" t="s">
        <v>53</v>
      </c>
    </row>
    <row r="3" spans="1:10" ht="31.5" x14ac:dyDescent="0.25">
      <c r="A3" s="20" t="s">
        <v>36</v>
      </c>
      <c r="B3" s="21" t="s">
        <v>0</v>
      </c>
      <c r="C3" s="21" t="s">
        <v>1</v>
      </c>
      <c r="D3" s="21" t="s">
        <v>2</v>
      </c>
      <c r="E3" s="21" t="s">
        <v>35</v>
      </c>
      <c r="F3" s="21" t="s">
        <v>3</v>
      </c>
      <c r="G3" s="22" t="s">
        <v>4</v>
      </c>
    </row>
    <row r="4" spans="1:10" x14ac:dyDescent="0.2">
      <c r="A4" s="19">
        <v>2002</v>
      </c>
      <c r="B4" s="23">
        <v>215</v>
      </c>
      <c r="C4" s="23">
        <v>15</v>
      </c>
      <c r="D4" s="23">
        <v>106</v>
      </c>
      <c r="E4" s="23" t="s">
        <v>5</v>
      </c>
      <c r="F4" s="23">
        <v>336</v>
      </c>
      <c r="G4" s="24">
        <v>0.31547619047619047</v>
      </c>
      <c r="I4" s="14"/>
      <c r="J4" s="15"/>
    </row>
    <row r="5" spans="1:10" x14ac:dyDescent="0.2">
      <c r="A5" s="19">
        <v>2003</v>
      </c>
      <c r="B5" s="23">
        <v>102</v>
      </c>
      <c r="C5" s="23">
        <v>14</v>
      </c>
      <c r="D5" s="23">
        <v>76</v>
      </c>
      <c r="E5" s="23" t="s">
        <v>5</v>
      </c>
      <c r="F5" s="23">
        <v>192</v>
      </c>
      <c r="G5" s="24">
        <v>0.39583333333333331</v>
      </c>
      <c r="I5" s="16"/>
      <c r="J5" s="15"/>
    </row>
    <row r="6" spans="1:10" x14ac:dyDescent="0.2">
      <c r="A6" s="19">
        <v>2004</v>
      </c>
      <c r="B6" s="23">
        <v>109</v>
      </c>
      <c r="C6" s="23">
        <v>30</v>
      </c>
      <c r="D6" s="23">
        <v>117</v>
      </c>
      <c r="E6" s="23" t="s">
        <v>5</v>
      </c>
      <c r="F6" s="23">
        <v>256</v>
      </c>
      <c r="G6" s="24">
        <v>0.45703125</v>
      </c>
      <c r="I6" s="16"/>
      <c r="J6" s="15"/>
    </row>
    <row r="7" spans="1:10" x14ac:dyDescent="0.2">
      <c r="A7" s="19">
        <v>2005</v>
      </c>
      <c r="B7" s="23">
        <v>170</v>
      </c>
      <c r="C7" s="23">
        <v>45</v>
      </c>
      <c r="D7" s="23">
        <v>151</v>
      </c>
      <c r="E7" s="23" t="s">
        <v>5</v>
      </c>
      <c r="F7" s="23">
        <v>366</v>
      </c>
      <c r="G7" s="24">
        <v>0.41256830601092898</v>
      </c>
      <c r="I7" s="16"/>
      <c r="J7" s="15"/>
    </row>
    <row r="8" spans="1:10" x14ac:dyDescent="0.2">
      <c r="A8" s="19">
        <v>2006</v>
      </c>
      <c r="B8" s="23">
        <v>101</v>
      </c>
      <c r="C8" s="23">
        <v>15</v>
      </c>
      <c r="D8" s="23">
        <v>288</v>
      </c>
      <c r="E8" s="23" t="s">
        <v>5</v>
      </c>
      <c r="F8" s="23">
        <v>404</v>
      </c>
      <c r="G8" s="24">
        <v>0.71287128712871284</v>
      </c>
      <c r="I8" s="16"/>
      <c r="J8" s="15"/>
    </row>
    <row r="9" spans="1:10" x14ac:dyDescent="0.2">
      <c r="A9" s="19">
        <v>2007</v>
      </c>
      <c r="B9" s="23">
        <v>100</v>
      </c>
      <c r="C9" s="23">
        <v>43</v>
      </c>
      <c r="D9" s="23">
        <v>472</v>
      </c>
      <c r="E9" s="23" t="s">
        <v>5</v>
      </c>
      <c r="F9" s="23">
        <v>615</v>
      </c>
      <c r="G9" s="24">
        <v>0.76747967479674795</v>
      </c>
      <c r="I9" s="16"/>
      <c r="J9" s="15"/>
    </row>
    <row r="10" spans="1:10" x14ac:dyDescent="0.2">
      <c r="A10" s="19">
        <v>2008</v>
      </c>
      <c r="B10" s="23">
        <v>162</v>
      </c>
      <c r="C10" s="23">
        <v>75</v>
      </c>
      <c r="D10" s="23">
        <v>640</v>
      </c>
      <c r="E10" s="23" t="s">
        <v>5</v>
      </c>
      <c r="F10" s="23">
        <v>877</v>
      </c>
      <c r="G10" s="24">
        <v>0.72976054732041051</v>
      </c>
      <c r="I10" s="16"/>
      <c r="J10" s="15"/>
    </row>
    <row r="11" spans="1:10" x14ac:dyDescent="0.2">
      <c r="A11" s="19">
        <v>2009</v>
      </c>
      <c r="B11" s="23">
        <v>95</v>
      </c>
      <c r="C11" s="23">
        <v>49</v>
      </c>
      <c r="D11" s="23">
        <v>549</v>
      </c>
      <c r="E11" s="23" t="s">
        <v>5</v>
      </c>
      <c r="F11" s="23">
        <v>693</v>
      </c>
      <c r="G11" s="24">
        <v>0.79220779220779225</v>
      </c>
      <c r="I11" s="16"/>
      <c r="J11" s="15"/>
    </row>
    <row r="12" spans="1:10" x14ac:dyDescent="0.2">
      <c r="A12" s="19">
        <v>2010</v>
      </c>
      <c r="B12" s="23">
        <v>43</v>
      </c>
      <c r="C12" s="23">
        <v>24</v>
      </c>
      <c r="D12" s="23">
        <v>342</v>
      </c>
      <c r="E12" s="23" t="s">
        <v>5</v>
      </c>
      <c r="F12" s="23">
        <v>409</v>
      </c>
      <c r="G12" s="24">
        <v>0.83618581907090461</v>
      </c>
      <c r="I12" s="16"/>
      <c r="J12" s="15"/>
    </row>
    <row r="13" spans="1:10" x14ac:dyDescent="0.2">
      <c r="A13" s="19">
        <v>2011</v>
      </c>
      <c r="B13" s="23">
        <v>158</v>
      </c>
      <c r="C13" s="23">
        <v>75</v>
      </c>
      <c r="D13" s="23">
        <v>818</v>
      </c>
      <c r="E13" s="23" t="s">
        <v>5</v>
      </c>
      <c r="F13" s="23">
        <v>1051</v>
      </c>
      <c r="G13" s="24">
        <v>0.77830637488106569</v>
      </c>
      <c r="I13" s="17"/>
      <c r="J13" s="15"/>
    </row>
    <row r="14" spans="1:10" x14ac:dyDescent="0.2">
      <c r="A14" s="19">
        <v>2012</v>
      </c>
      <c r="B14" s="23">
        <v>376</v>
      </c>
      <c r="C14" s="23">
        <v>193</v>
      </c>
      <c r="D14" s="23">
        <v>8798</v>
      </c>
      <c r="E14" s="23" t="s">
        <v>5</v>
      </c>
      <c r="F14" s="23">
        <v>9367</v>
      </c>
      <c r="G14" s="24">
        <v>0.9392548307889399</v>
      </c>
      <c r="I14" s="17"/>
      <c r="J14" s="15"/>
    </row>
    <row r="15" spans="1:10" x14ac:dyDescent="0.2">
      <c r="A15" s="19">
        <v>2013</v>
      </c>
      <c r="B15" s="23">
        <v>80</v>
      </c>
      <c r="C15" s="23">
        <v>82</v>
      </c>
      <c r="D15" s="23">
        <v>4362</v>
      </c>
      <c r="E15" s="23">
        <v>97</v>
      </c>
      <c r="F15" s="23">
        <v>4621</v>
      </c>
      <c r="G15" s="24">
        <v>0.94395152564380003</v>
      </c>
      <c r="I15" s="17"/>
      <c r="J15" s="15"/>
    </row>
    <row r="16" spans="1:10" x14ac:dyDescent="0.2">
      <c r="A16" s="19">
        <v>2014</v>
      </c>
      <c r="B16" s="23">
        <v>85</v>
      </c>
      <c r="C16" s="23">
        <v>86</v>
      </c>
      <c r="D16" s="23">
        <v>3109</v>
      </c>
      <c r="E16" s="23">
        <v>107</v>
      </c>
      <c r="F16" s="23">
        <v>3387</v>
      </c>
      <c r="G16" s="24">
        <v>0.91792146442279299</v>
      </c>
      <c r="I16" s="17"/>
      <c r="J16" s="15"/>
    </row>
    <row r="17" spans="1:10" x14ac:dyDescent="0.2">
      <c r="A17" s="19">
        <v>2015</v>
      </c>
      <c r="B17" s="23">
        <v>110</v>
      </c>
      <c r="C17" s="23">
        <v>130</v>
      </c>
      <c r="D17" s="23">
        <v>3784</v>
      </c>
      <c r="E17" s="23">
        <v>167</v>
      </c>
      <c r="F17" s="23">
        <v>4191</v>
      </c>
      <c r="G17" s="24">
        <v>0.90288713910761154</v>
      </c>
      <c r="I17" s="17"/>
      <c r="J17" s="15"/>
    </row>
    <row r="18" spans="1:10" x14ac:dyDescent="0.2">
      <c r="A18" s="19">
        <v>2016</v>
      </c>
      <c r="B18" s="23">
        <v>155</v>
      </c>
      <c r="C18" s="23">
        <v>233</v>
      </c>
      <c r="D18" s="23">
        <v>5328</v>
      </c>
      <c r="E18" s="23">
        <v>233</v>
      </c>
      <c r="F18" s="23">
        <v>5949</v>
      </c>
      <c r="G18" s="24">
        <v>0.89561270801815429</v>
      </c>
      <c r="I18" s="17"/>
      <c r="J18" s="15"/>
    </row>
    <row r="19" spans="1:10" x14ac:dyDescent="0.2">
      <c r="A19" s="19">
        <v>2017</v>
      </c>
      <c r="B19" s="23">
        <v>87</v>
      </c>
      <c r="C19" s="23">
        <v>212</v>
      </c>
      <c r="D19" s="23">
        <v>3884</v>
      </c>
      <c r="E19" s="23">
        <v>157</v>
      </c>
      <c r="F19" s="23">
        <v>4340</v>
      </c>
      <c r="G19" s="24">
        <v>0.8949308755760369</v>
      </c>
      <c r="I19" s="17"/>
      <c r="J19" s="15"/>
    </row>
    <row r="20" spans="1:10" x14ac:dyDescent="0.2">
      <c r="A20" s="19">
        <v>2018</v>
      </c>
      <c r="B20" s="23">
        <v>46</v>
      </c>
      <c r="C20" s="23">
        <v>137</v>
      </c>
      <c r="D20" s="23">
        <v>2610</v>
      </c>
      <c r="E20" s="23">
        <v>155</v>
      </c>
      <c r="F20" s="23">
        <v>2948</v>
      </c>
      <c r="G20" s="24">
        <v>0.88534599728629582</v>
      </c>
      <c r="I20" s="17"/>
      <c r="J20" s="15"/>
    </row>
    <row r="21" spans="1:10" x14ac:dyDescent="0.2">
      <c r="A21" s="19">
        <v>2019</v>
      </c>
      <c r="B21" s="23">
        <v>96</v>
      </c>
      <c r="C21" s="23">
        <v>229</v>
      </c>
      <c r="D21" s="23">
        <v>2964</v>
      </c>
      <c r="E21" s="23">
        <v>391</v>
      </c>
      <c r="F21" s="23">
        <v>3680</v>
      </c>
      <c r="G21" s="24">
        <v>0.80548763922847055</v>
      </c>
      <c r="I21" s="17"/>
      <c r="J21" s="15"/>
    </row>
    <row r="22" spans="1:10" x14ac:dyDescent="0.2">
      <c r="A22" s="19">
        <v>2020</v>
      </c>
      <c r="B22" s="23">
        <v>28</v>
      </c>
      <c r="C22" s="23">
        <v>71</v>
      </c>
      <c r="D22" s="23">
        <v>775</v>
      </c>
      <c r="E22" s="23">
        <v>120</v>
      </c>
      <c r="F22" s="23">
        <v>994</v>
      </c>
      <c r="G22" s="24">
        <f>(D22/F22)</f>
        <v>0.77967806841046272</v>
      </c>
      <c r="I22" s="16"/>
      <c r="J22" s="15"/>
    </row>
    <row r="23" spans="1:10" x14ac:dyDescent="0.2">
      <c r="A23" s="19">
        <v>2021</v>
      </c>
      <c r="B23" s="25">
        <v>0</v>
      </c>
      <c r="C23" s="23">
        <v>5</v>
      </c>
      <c r="D23" s="23">
        <v>40</v>
      </c>
      <c r="E23" s="23">
        <v>4</v>
      </c>
      <c r="F23" s="23">
        <v>49</v>
      </c>
      <c r="G23" s="24">
        <f>(D23/F23)</f>
        <v>0.81632653061224492</v>
      </c>
      <c r="I23" s="18"/>
    </row>
    <row r="24" spans="1:10" x14ac:dyDescent="0.2">
      <c r="A24" s="19">
        <v>2022</v>
      </c>
      <c r="B24" s="23">
        <v>1</v>
      </c>
      <c r="C24" s="23">
        <v>12</v>
      </c>
      <c r="D24" s="23">
        <v>45</v>
      </c>
      <c r="E24" s="23">
        <v>10</v>
      </c>
      <c r="F24" s="23">
        <v>68</v>
      </c>
      <c r="G24" s="24">
        <f>(D24/F24)</f>
        <v>0.66176470588235292</v>
      </c>
      <c r="I24" s="18"/>
    </row>
    <row r="25" spans="1:10" x14ac:dyDescent="0.2">
      <c r="A25" s="27">
        <v>2023</v>
      </c>
      <c r="B25" s="26">
        <v>37</v>
      </c>
      <c r="C25" s="26">
        <v>187</v>
      </c>
      <c r="D25" s="26">
        <v>437</v>
      </c>
      <c r="E25" s="26">
        <v>195</v>
      </c>
      <c r="F25" s="26">
        <v>856</v>
      </c>
      <c r="G25" s="24">
        <f>(D25/F25)</f>
        <v>0.51051401869158874</v>
      </c>
      <c r="I25" s="1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3"/>
  <sheetViews>
    <sheetView zoomScaleNormal="100" workbookViewId="0">
      <selection activeCell="C3" sqref="C3"/>
    </sheetView>
  </sheetViews>
  <sheetFormatPr defaultColWidth="9.140625" defaultRowHeight="15" x14ac:dyDescent="0.2"/>
  <cols>
    <col min="1" max="1" width="7.28515625" style="9" customWidth="1"/>
    <col min="2" max="2" width="15.5703125" style="9" bestFit="1" customWidth="1"/>
    <col min="3" max="3" width="17.5703125" style="9" bestFit="1" customWidth="1"/>
    <col min="4" max="4" width="9.140625" style="9" bestFit="1" customWidth="1"/>
    <col min="5" max="5" width="12" style="9" bestFit="1" customWidth="1"/>
    <col min="6" max="6" width="12.5703125" style="9" bestFit="1" customWidth="1"/>
    <col min="7" max="7" width="12.42578125" style="9" bestFit="1" customWidth="1"/>
    <col min="8" max="8" width="13" style="9" bestFit="1" customWidth="1"/>
    <col min="9" max="9" width="16" style="9" bestFit="1" customWidth="1"/>
    <col min="10" max="11" width="26.42578125" style="9" customWidth="1"/>
    <col min="12" max="16384" width="9.140625" style="9"/>
  </cols>
  <sheetData>
    <row r="1" spans="1:11" ht="20.25" x14ac:dyDescent="0.3">
      <c r="A1" s="28" t="s">
        <v>80</v>
      </c>
    </row>
    <row r="2" spans="1:11" x14ac:dyDescent="0.2">
      <c r="A2" s="30" t="s">
        <v>53</v>
      </c>
    </row>
    <row r="3" spans="1:11" ht="31.5" x14ac:dyDescent="0.25">
      <c r="A3" s="29" t="s">
        <v>21</v>
      </c>
      <c r="B3" s="22" t="s">
        <v>26</v>
      </c>
      <c r="C3" s="22" t="s">
        <v>27</v>
      </c>
      <c r="D3" s="22" t="s">
        <v>28</v>
      </c>
      <c r="E3" s="22" t="s">
        <v>29</v>
      </c>
      <c r="F3" s="22" t="s">
        <v>30</v>
      </c>
      <c r="G3" s="22" t="s">
        <v>31</v>
      </c>
      <c r="H3" s="22" t="s">
        <v>32</v>
      </c>
      <c r="I3" s="22" t="s">
        <v>33</v>
      </c>
      <c r="J3" s="22" t="s">
        <v>58</v>
      </c>
      <c r="K3" s="22" t="s">
        <v>59</v>
      </c>
    </row>
    <row r="4" spans="1:11" x14ac:dyDescent="0.2">
      <c r="A4" s="27">
        <v>1994</v>
      </c>
      <c r="B4" s="23">
        <v>28</v>
      </c>
      <c r="C4" s="23">
        <v>53</v>
      </c>
      <c r="D4" s="23">
        <v>38</v>
      </c>
      <c r="E4" s="23">
        <v>24</v>
      </c>
      <c r="F4" s="23">
        <v>119</v>
      </c>
      <c r="G4" s="23">
        <v>67</v>
      </c>
      <c r="H4" s="23">
        <v>59</v>
      </c>
      <c r="I4" s="23">
        <v>20</v>
      </c>
      <c r="J4" s="23">
        <v>48</v>
      </c>
      <c r="K4" s="23">
        <v>456</v>
      </c>
    </row>
    <row r="5" spans="1:11" x14ac:dyDescent="0.2">
      <c r="A5" s="27">
        <v>1995</v>
      </c>
      <c r="B5" s="23">
        <v>16</v>
      </c>
      <c r="C5" s="23">
        <v>16</v>
      </c>
      <c r="D5" s="23">
        <v>16</v>
      </c>
      <c r="E5" s="23">
        <v>9</v>
      </c>
      <c r="F5" s="23">
        <v>49</v>
      </c>
      <c r="G5" s="23">
        <v>40</v>
      </c>
      <c r="H5" s="23">
        <v>14</v>
      </c>
      <c r="I5" s="23">
        <v>16</v>
      </c>
      <c r="J5" s="23">
        <v>10</v>
      </c>
      <c r="K5" s="23">
        <v>186</v>
      </c>
    </row>
    <row r="6" spans="1:11" x14ac:dyDescent="0.2">
      <c r="A6" s="27">
        <v>1996</v>
      </c>
      <c r="B6" s="23">
        <v>29</v>
      </c>
      <c r="C6" s="23">
        <v>27</v>
      </c>
      <c r="D6" s="23">
        <v>14</v>
      </c>
      <c r="E6" s="23">
        <v>24</v>
      </c>
      <c r="F6" s="23">
        <v>77</v>
      </c>
      <c r="G6" s="23">
        <v>51</v>
      </c>
      <c r="H6" s="23">
        <v>63</v>
      </c>
      <c r="I6" s="23">
        <v>48</v>
      </c>
      <c r="J6" s="23">
        <v>32</v>
      </c>
      <c r="K6" s="23">
        <v>365</v>
      </c>
    </row>
    <row r="7" spans="1:11" x14ac:dyDescent="0.2">
      <c r="A7" s="27">
        <v>1997</v>
      </c>
      <c r="B7" s="23">
        <v>50</v>
      </c>
      <c r="C7" s="23">
        <v>61</v>
      </c>
      <c r="D7" s="23">
        <v>31</v>
      </c>
      <c r="E7" s="23">
        <v>53</v>
      </c>
      <c r="F7" s="23">
        <v>128</v>
      </c>
      <c r="G7" s="23">
        <v>88</v>
      </c>
      <c r="H7" s="23">
        <v>85</v>
      </c>
      <c r="I7" s="23">
        <v>67</v>
      </c>
      <c r="J7" s="23">
        <v>70</v>
      </c>
      <c r="K7" s="23">
        <v>633</v>
      </c>
    </row>
    <row r="8" spans="1:11" x14ac:dyDescent="0.2">
      <c r="A8" s="27">
        <v>1998</v>
      </c>
      <c r="B8" s="23">
        <v>46</v>
      </c>
      <c r="C8" s="23">
        <v>41</v>
      </c>
      <c r="D8" s="23">
        <v>11</v>
      </c>
      <c r="E8" s="23">
        <v>21</v>
      </c>
      <c r="F8" s="23">
        <v>71</v>
      </c>
      <c r="G8" s="23">
        <v>51</v>
      </c>
      <c r="H8" s="23">
        <v>53</v>
      </c>
      <c r="I8" s="23">
        <v>23</v>
      </c>
      <c r="J8" s="23">
        <v>33</v>
      </c>
      <c r="K8" s="23">
        <v>350</v>
      </c>
    </row>
    <row r="9" spans="1:11" x14ac:dyDescent="0.2">
      <c r="A9" s="27">
        <v>1999</v>
      </c>
      <c r="B9" s="23">
        <v>22</v>
      </c>
      <c r="C9" s="23">
        <v>33</v>
      </c>
      <c r="D9" s="23">
        <v>18</v>
      </c>
      <c r="E9" s="23">
        <v>20</v>
      </c>
      <c r="F9" s="23">
        <v>56</v>
      </c>
      <c r="G9" s="23">
        <v>29</v>
      </c>
      <c r="H9" s="23">
        <v>59</v>
      </c>
      <c r="I9" s="23">
        <v>29</v>
      </c>
      <c r="J9" s="23">
        <v>28</v>
      </c>
      <c r="K9" s="23">
        <v>294</v>
      </c>
    </row>
    <row r="10" spans="1:11" x14ac:dyDescent="0.2">
      <c r="A10" s="27">
        <v>2000</v>
      </c>
      <c r="B10" s="23">
        <v>6</v>
      </c>
      <c r="C10" s="23">
        <v>22</v>
      </c>
      <c r="D10" s="23">
        <v>13</v>
      </c>
      <c r="E10" s="23">
        <v>8</v>
      </c>
      <c r="F10" s="23">
        <v>32</v>
      </c>
      <c r="G10" s="23">
        <v>39</v>
      </c>
      <c r="H10" s="23">
        <v>30</v>
      </c>
      <c r="I10" s="23">
        <v>22</v>
      </c>
      <c r="J10" s="23">
        <v>11</v>
      </c>
      <c r="K10" s="23">
        <v>183</v>
      </c>
    </row>
    <row r="11" spans="1:11" x14ac:dyDescent="0.2">
      <c r="A11" s="27">
        <v>2001</v>
      </c>
      <c r="B11" s="23">
        <v>12</v>
      </c>
      <c r="C11" s="23">
        <v>13</v>
      </c>
      <c r="D11" s="23">
        <v>16</v>
      </c>
      <c r="E11" s="23">
        <v>16</v>
      </c>
      <c r="F11" s="23">
        <v>45</v>
      </c>
      <c r="G11" s="23">
        <v>66</v>
      </c>
      <c r="H11" s="23">
        <v>48</v>
      </c>
      <c r="I11" s="23">
        <v>38</v>
      </c>
      <c r="J11" s="23">
        <v>27</v>
      </c>
      <c r="K11" s="23">
        <v>281</v>
      </c>
    </row>
    <row r="12" spans="1:11" x14ac:dyDescent="0.2">
      <c r="A12" s="27">
        <v>2002</v>
      </c>
      <c r="B12" s="23">
        <v>59</v>
      </c>
      <c r="C12" s="23">
        <v>22</v>
      </c>
      <c r="D12" s="23">
        <v>19</v>
      </c>
      <c r="E12" s="23">
        <v>18</v>
      </c>
      <c r="F12" s="23">
        <v>35</v>
      </c>
      <c r="G12" s="23">
        <v>59</v>
      </c>
      <c r="H12" s="23">
        <v>65</v>
      </c>
      <c r="I12" s="23">
        <v>47</v>
      </c>
      <c r="J12" s="23">
        <v>12</v>
      </c>
      <c r="K12" s="23">
        <v>336</v>
      </c>
    </row>
    <row r="13" spans="1:11" x14ac:dyDescent="0.2">
      <c r="A13" s="27">
        <v>2003</v>
      </c>
      <c r="B13" s="23">
        <v>7</v>
      </c>
      <c r="C13" s="23">
        <v>21</v>
      </c>
      <c r="D13" s="23">
        <v>19</v>
      </c>
      <c r="E13" s="23">
        <v>11</v>
      </c>
      <c r="F13" s="23">
        <v>48</v>
      </c>
      <c r="G13" s="23">
        <v>32</v>
      </c>
      <c r="H13" s="23">
        <v>28</v>
      </c>
      <c r="I13" s="23">
        <v>15</v>
      </c>
      <c r="J13" s="23">
        <v>11</v>
      </c>
      <c r="K13" s="23">
        <v>192</v>
      </c>
    </row>
    <row r="14" spans="1:11" x14ac:dyDescent="0.2">
      <c r="A14" s="27">
        <v>2004</v>
      </c>
      <c r="B14" s="23">
        <v>32</v>
      </c>
      <c r="C14" s="23">
        <v>17</v>
      </c>
      <c r="D14" s="23">
        <v>37</v>
      </c>
      <c r="E14" s="23">
        <v>19</v>
      </c>
      <c r="F14" s="23">
        <v>42</v>
      </c>
      <c r="G14" s="23">
        <v>52</v>
      </c>
      <c r="H14" s="23">
        <v>22</v>
      </c>
      <c r="I14" s="23">
        <v>19</v>
      </c>
      <c r="J14" s="23">
        <v>16</v>
      </c>
      <c r="K14" s="23">
        <v>256</v>
      </c>
    </row>
    <row r="15" spans="1:11" x14ac:dyDescent="0.2">
      <c r="A15" s="27">
        <v>2005</v>
      </c>
      <c r="B15" s="23">
        <v>35</v>
      </c>
      <c r="C15" s="23">
        <v>25</v>
      </c>
      <c r="D15" s="23">
        <v>36</v>
      </c>
      <c r="E15" s="23">
        <v>12</v>
      </c>
      <c r="F15" s="23">
        <v>48</v>
      </c>
      <c r="G15" s="23">
        <v>54</v>
      </c>
      <c r="H15" s="23">
        <v>69</v>
      </c>
      <c r="I15" s="23">
        <v>57</v>
      </c>
      <c r="J15" s="23">
        <v>30</v>
      </c>
      <c r="K15" s="23">
        <v>366</v>
      </c>
    </row>
    <row r="16" spans="1:11" x14ac:dyDescent="0.2">
      <c r="A16" s="27">
        <v>2006</v>
      </c>
      <c r="B16" s="23">
        <v>56</v>
      </c>
      <c r="C16" s="23">
        <v>32</v>
      </c>
      <c r="D16" s="23">
        <v>55</v>
      </c>
      <c r="E16" s="23">
        <v>32</v>
      </c>
      <c r="F16" s="23">
        <v>74</v>
      </c>
      <c r="G16" s="23">
        <v>56</v>
      </c>
      <c r="H16" s="23">
        <v>51</v>
      </c>
      <c r="I16" s="23">
        <v>23</v>
      </c>
      <c r="J16" s="23">
        <v>25</v>
      </c>
      <c r="K16" s="23">
        <v>404</v>
      </c>
    </row>
    <row r="17" spans="1:11" x14ac:dyDescent="0.2">
      <c r="A17" s="27">
        <v>2007</v>
      </c>
      <c r="B17" s="23">
        <v>61</v>
      </c>
      <c r="C17" s="23">
        <v>52</v>
      </c>
      <c r="D17" s="23">
        <v>66</v>
      </c>
      <c r="E17" s="23">
        <v>35</v>
      </c>
      <c r="F17" s="23">
        <v>68</v>
      </c>
      <c r="G17" s="23">
        <v>139</v>
      </c>
      <c r="H17" s="23">
        <v>119</v>
      </c>
      <c r="I17" s="23">
        <v>39</v>
      </c>
      <c r="J17" s="23">
        <v>36</v>
      </c>
      <c r="K17" s="23">
        <v>615</v>
      </c>
    </row>
    <row r="18" spans="1:11" x14ac:dyDescent="0.2">
      <c r="A18" s="27">
        <v>2008</v>
      </c>
      <c r="B18" s="23">
        <v>66</v>
      </c>
      <c r="C18" s="23">
        <v>73</v>
      </c>
      <c r="D18" s="23">
        <v>107</v>
      </c>
      <c r="E18" s="23">
        <v>48</v>
      </c>
      <c r="F18" s="23">
        <v>90</v>
      </c>
      <c r="G18" s="23">
        <v>183</v>
      </c>
      <c r="H18" s="23">
        <v>161</v>
      </c>
      <c r="I18" s="23">
        <v>89</v>
      </c>
      <c r="J18" s="23">
        <v>60</v>
      </c>
      <c r="K18" s="23">
        <v>877</v>
      </c>
    </row>
    <row r="19" spans="1:11" x14ac:dyDescent="0.2">
      <c r="A19" s="27">
        <v>2009</v>
      </c>
      <c r="B19" s="23">
        <v>56</v>
      </c>
      <c r="C19" s="23">
        <v>57</v>
      </c>
      <c r="D19" s="23">
        <v>89</v>
      </c>
      <c r="E19" s="23">
        <v>24</v>
      </c>
      <c r="F19" s="23">
        <v>92</v>
      </c>
      <c r="G19" s="23">
        <v>152</v>
      </c>
      <c r="H19" s="23">
        <v>121</v>
      </c>
      <c r="I19" s="23">
        <v>50</v>
      </c>
      <c r="J19" s="23">
        <v>52</v>
      </c>
      <c r="K19" s="23">
        <v>693</v>
      </c>
    </row>
    <row r="20" spans="1:11" x14ac:dyDescent="0.2">
      <c r="A20" s="27">
        <v>2010</v>
      </c>
      <c r="B20" s="23">
        <v>30</v>
      </c>
      <c r="C20" s="23">
        <v>28</v>
      </c>
      <c r="D20" s="23">
        <v>55</v>
      </c>
      <c r="E20" s="23">
        <v>42</v>
      </c>
      <c r="F20" s="23">
        <v>65</v>
      </c>
      <c r="G20" s="23">
        <v>59</v>
      </c>
      <c r="H20" s="23">
        <v>65</v>
      </c>
      <c r="I20" s="23">
        <v>20</v>
      </c>
      <c r="J20" s="23">
        <v>45</v>
      </c>
      <c r="K20" s="23">
        <v>409</v>
      </c>
    </row>
    <row r="21" spans="1:11" x14ac:dyDescent="0.2">
      <c r="A21" s="27">
        <v>2011</v>
      </c>
      <c r="B21" s="23">
        <v>133</v>
      </c>
      <c r="C21" s="23">
        <v>105</v>
      </c>
      <c r="D21" s="23">
        <v>92</v>
      </c>
      <c r="E21" s="23">
        <v>73</v>
      </c>
      <c r="F21" s="23">
        <v>114</v>
      </c>
      <c r="G21" s="23">
        <v>191</v>
      </c>
      <c r="H21" s="23">
        <v>178</v>
      </c>
      <c r="I21" s="23">
        <v>73</v>
      </c>
      <c r="J21" s="23">
        <v>92</v>
      </c>
      <c r="K21" s="23">
        <v>1051</v>
      </c>
    </row>
    <row r="22" spans="1:11" x14ac:dyDescent="0.2">
      <c r="A22" s="27">
        <v>2012</v>
      </c>
      <c r="B22" s="23">
        <v>1182</v>
      </c>
      <c r="C22" s="23">
        <v>1125</v>
      </c>
      <c r="D22" s="23">
        <v>785</v>
      </c>
      <c r="E22" s="23">
        <v>411</v>
      </c>
      <c r="F22" s="23">
        <v>657</v>
      </c>
      <c r="G22" s="23">
        <v>1801</v>
      </c>
      <c r="H22" s="23">
        <v>1517</v>
      </c>
      <c r="I22" s="23">
        <v>752</v>
      </c>
      <c r="J22" s="23">
        <v>1137</v>
      </c>
      <c r="K22" s="23">
        <v>9367</v>
      </c>
    </row>
    <row r="23" spans="1:11" x14ac:dyDescent="0.2">
      <c r="A23" s="27">
        <v>2013</v>
      </c>
      <c r="B23" s="23">
        <v>551</v>
      </c>
      <c r="C23" s="23">
        <v>501</v>
      </c>
      <c r="D23" s="23">
        <v>516</v>
      </c>
      <c r="E23" s="23">
        <v>234</v>
      </c>
      <c r="F23" s="23">
        <v>348</v>
      </c>
      <c r="G23" s="23">
        <v>853</v>
      </c>
      <c r="H23" s="23">
        <v>716</v>
      </c>
      <c r="I23" s="23">
        <v>399</v>
      </c>
      <c r="J23" s="23">
        <v>503</v>
      </c>
      <c r="K23" s="23">
        <v>4621</v>
      </c>
    </row>
    <row r="24" spans="1:11" x14ac:dyDescent="0.2">
      <c r="A24" s="27">
        <v>2014</v>
      </c>
      <c r="B24" s="23">
        <v>266</v>
      </c>
      <c r="C24" s="23">
        <v>357</v>
      </c>
      <c r="D24" s="23">
        <v>537</v>
      </c>
      <c r="E24" s="23">
        <v>98</v>
      </c>
      <c r="F24" s="23">
        <v>231</v>
      </c>
      <c r="G24" s="23">
        <v>715</v>
      </c>
      <c r="H24" s="23">
        <v>426</v>
      </c>
      <c r="I24" s="23">
        <v>298</v>
      </c>
      <c r="J24" s="23">
        <v>459</v>
      </c>
      <c r="K24" s="23">
        <v>3387</v>
      </c>
    </row>
    <row r="25" spans="1:11" x14ac:dyDescent="0.2">
      <c r="A25" s="27">
        <v>2015</v>
      </c>
      <c r="B25" s="23">
        <v>364</v>
      </c>
      <c r="C25" s="23">
        <v>412</v>
      </c>
      <c r="D25" s="23">
        <v>559</v>
      </c>
      <c r="E25" s="23">
        <v>157</v>
      </c>
      <c r="F25" s="23">
        <v>387</v>
      </c>
      <c r="G25" s="23">
        <v>789</v>
      </c>
      <c r="H25" s="23">
        <v>642</v>
      </c>
      <c r="I25" s="23">
        <v>440</v>
      </c>
      <c r="J25" s="23">
        <v>441</v>
      </c>
      <c r="K25" s="23">
        <v>4191</v>
      </c>
    </row>
    <row r="26" spans="1:11" x14ac:dyDescent="0.2">
      <c r="A26" s="27">
        <v>2016</v>
      </c>
      <c r="B26" s="23">
        <v>537</v>
      </c>
      <c r="C26" s="23">
        <v>949</v>
      </c>
      <c r="D26" s="23">
        <v>799</v>
      </c>
      <c r="E26" s="23">
        <v>208</v>
      </c>
      <c r="F26" s="23">
        <v>547</v>
      </c>
      <c r="G26" s="23">
        <v>842</v>
      </c>
      <c r="H26" s="23">
        <v>682</v>
      </c>
      <c r="I26" s="23">
        <v>632</v>
      </c>
      <c r="J26" s="23">
        <v>753</v>
      </c>
      <c r="K26" s="23">
        <v>5949</v>
      </c>
    </row>
    <row r="27" spans="1:11" x14ac:dyDescent="0.2">
      <c r="A27" s="27">
        <v>2017</v>
      </c>
      <c r="B27" s="23">
        <v>403</v>
      </c>
      <c r="C27" s="23">
        <v>491</v>
      </c>
      <c r="D27" s="23">
        <v>633</v>
      </c>
      <c r="E27" s="23">
        <v>164</v>
      </c>
      <c r="F27" s="23">
        <v>303</v>
      </c>
      <c r="G27" s="23">
        <v>723</v>
      </c>
      <c r="H27" s="23">
        <v>669</v>
      </c>
      <c r="I27" s="23">
        <v>438</v>
      </c>
      <c r="J27" s="23">
        <v>516</v>
      </c>
      <c r="K27" s="23">
        <v>4340</v>
      </c>
    </row>
    <row r="28" spans="1:11" ht="13.9" customHeight="1" x14ac:dyDescent="0.2">
      <c r="A28" s="27">
        <v>2018</v>
      </c>
      <c r="B28" s="23">
        <v>256</v>
      </c>
      <c r="C28" s="23">
        <v>391</v>
      </c>
      <c r="D28" s="23">
        <v>492</v>
      </c>
      <c r="E28" s="23">
        <v>56</v>
      </c>
      <c r="F28" s="23">
        <v>247</v>
      </c>
      <c r="G28" s="23">
        <v>462</v>
      </c>
      <c r="H28" s="23">
        <v>457</v>
      </c>
      <c r="I28" s="23">
        <v>299</v>
      </c>
      <c r="J28" s="23">
        <v>288</v>
      </c>
      <c r="K28" s="23">
        <v>2948</v>
      </c>
    </row>
    <row r="29" spans="1:11" ht="13.9" customHeight="1" x14ac:dyDescent="0.2">
      <c r="A29" s="27">
        <v>2019</v>
      </c>
      <c r="B29" s="23">
        <v>378</v>
      </c>
      <c r="C29" s="23">
        <v>535</v>
      </c>
      <c r="D29" s="23">
        <v>528</v>
      </c>
      <c r="E29" s="23">
        <v>150</v>
      </c>
      <c r="F29" s="23">
        <v>377</v>
      </c>
      <c r="G29" s="23">
        <v>537</v>
      </c>
      <c r="H29" s="23">
        <v>378</v>
      </c>
      <c r="I29" s="23">
        <v>551</v>
      </c>
      <c r="J29" s="23">
        <v>244</v>
      </c>
      <c r="K29" s="23">
        <v>3680</v>
      </c>
    </row>
    <row r="30" spans="1:11" ht="13.9" customHeight="1" x14ac:dyDescent="0.2">
      <c r="A30" s="27">
        <v>2020</v>
      </c>
      <c r="B30" s="23">
        <v>104</v>
      </c>
      <c r="C30" s="23">
        <v>132</v>
      </c>
      <c r="D30" s="23">
        <v>118</v>
      </c>
      <c r="E30" s="23">
        <v>42</v>
      </c>
      <c r="F30" s="23">
        <v>90</v>
      </c>
      <c r="G30" s="23">
        <v>149</v>
      </c>
      <c r="H30" s="23">
        <v>127</v>
      </c>
      <c r="I30" s="23">
        <v>151</v>
      </c>
      <c r="J30" s="23">
        <v>81</v>
      </c>
      <c r="K30" s="23">
        <v>994</v>
      </c>
    </row>
    <row r="31" spans="1:11" ht="13.9" customHeight="1" x14ac:dyDescent="0.2">
      <c r="A31" s="27">
        <v>2021</v>
      </c>
      <c r="B31" s="23">
        <v>7</v>
      </c>
      <c r="C31" s="23">
        <v>9</v>
      </c>
      <c r="D31" s="23">
        <v>9</v>
      </c>
      <c r="E31" s="23">
        <v>2</v>
      </c>
      <c r="F31" s="23">
        <v>2</v>
      </c>
      <c r="G31" s="23">
        <v>6</v>
      </c>
      <c r="H31" s="23">
        <v>5</v>
      </c>
      <c r="I31" s="23">
        <v>8</v>
      </c>
      <c r="J31" s="23">
        <v>1</v>
      </c>
      <c r="K31" s="9">
        <v>49</v>
      </c>
    </row>
    <row r="32" spans="1:11" ht="13.9" customHeight="1" x14ac:dyDescent="0.2">
      <c r="A32" s="27">
        <v>2022</v>
      </c>
      <c r="B32" s="23">
        <v>11</v>
      </c>
      <c r="C32" s="23">
        <v>7</v>
      </c>
      <c r="D32" s="23">
        <v>6</v>
      </c>
      <c r="E32" s="23">
        <v>2</v>
      </c>
      <c r="F32" s="23">
        <v>7</v>
      </c>
      <c r="G32" s="23">
        <v>8</v>
      </c>
      <c r="H32" s="23">
        <v>6</v>
      </c>
      <c r="I32" s="23">
        <v>11</v>
      </c>
      <c r="J32" s="23">
        <v>10</v>
      </c>
      <c r="K32" s="9">
        <v>68</v>
      </c>
    </row>
    <row r="33" spans="1:11" ht="13.9" customHeight="1" x14ac:dyDescent="0.2">
      <c r="A33" s="27">
        <v>2023</v>
      </c>
      <c r="B33" s="23">
        <v>54</v>
      </c>
      <c r="C33" s="23">
        <v>56</v>
      </c>
      <c r="D33" s="23">
        <v>201</v>
      </c>
      <c r="E33" s="23">
        <v>37</v>
      </c>
      <c r="F33" s="23">
        <v>146</v>
      </c>
      <c r="G33" s="23">
        <v>122</v>
      </c>
      <c r="H33" s="23">
        <v>90</v>
      </c>
      <c r="I33" s="23">
        <v>72</v>
      </c>
      <c r="J33" s="23">
        <v>78</v>
      </c>
      <c r="K33" s="9">
        <v>856</v>
      </c>
    </row>
  </sheetData>
  <conditionalFormatting sqref="A32:A33">
    <cfRule type="containsText" dxfId="1" priority="1" operator="containsText" text="2021">
      <formula>NOT(ISERROR(SEARCH("2021",A32)))</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9"/>
  <sheetViews>
    <sheetView workbookViewId="0">
      <selection activeCell="K22" sqref="K22"/>
    </sheetView>
  </sheetViews>
  <sheetFormatPr defaultColWidth="9.140625" defaultRowHeight="15" x14ac:dyDescent="0.2"/>
  <cols>
    <col min="1" max="1" width="9.140625" style="15"/>
    <col min="2" max="2" width="23" style="15" customWidth="1"/>
    <col min="3" max="7" width="18.5703125" style="15" customWidth="1"/>
    <col min="8" max="8" width="24.85546875" style="15" customWidth="1"/>
    <col min="9" max="9" width="18.5703125" style="15" customWidth="1"/>
    <col min="10" max="10" width="9.140625" style="15"/>
    <col min="11" max="19" width="9" style="15" customWidth="1"/>
    <col min="20" max="16384" width="9.140625" style="15"/>
  </cols>
  <sheetData>
    <row r="1" spans="1:12" ht="20.25" x14ac:dyDescent="0.3">
      <c r="A1" s="36" t="s">
        <v>79</v>
      </c>
    </row>
    <row r="2" spans="1:12" x14ac:dyDescent="0.2">
      <c r="A2" s="38" t="s">
        <v>62</v>
      </c>
    </row>
    <row r="3" spans="1:12" ht="32.25" customHeight="1" x14ac:dyDescent="0.25">
      <c r="A3" s="39" t="s">
        <v>21</v>
      </c>
      <c r="B3" s="40" t="s">
        <v>72</v>
      </c>
      <c r="C3" s="40" t="s">
        <v>66</v>
      </c>
      <c r="D3" s="40" t="s">
        <v>67</v>
      </c>
      <c r="E3" s="40" t="s">
        <v>68</v>
      </c>
      <c r="F3" s="40" t="s">
        <v>69</v>
      </c>
      <c r="G3" s="40" t="s">
        <v>70</v>
      </c>
      <c r="H3" s="40" t="s">
        <v>71</v>
      </c>
      <c r="I3" s="41" t="s">
        <v>65</v>
      </c>
      <c r="J3" s="31"/>
      <c r="K3" s="31"/>
      <c r="L3" s="31"/>
    </row>
    <row r="4" spans="1:12" x14ac:dyDescent="0.2">
      <c r="A4" s="27">
        <v>1994</v>
      </c>
      <c r="B4" s="23">
        <v>157</v>
      </c>
      <c r="C4" s="23">
        <v>35</v>
      </c>
      <c r="D4" s="23">
        <v>22</v>
      </c>
      <c r="E4" s="23">
        <v>114</v>
      </c>
      <c r="F4" s="23">
        <v>59</v>
      </c>
      <c r="G4" s="23">
        <v>22</v>
      </c>
      <c r="H4" s="23">
        <v>10</v>
      </c>
      <c r="I4" s="23">
        <v>456</v>
      </c>
      <c r="J4" s="32"/>
      <c r="K4" s="32"/>
      <c r="L4" s="12"/>
    </row>
    <row r="5" spans="1:12" x14ac:dyDescent="0.2">
      <c r="A5" s="27">
        <v>1995</v>
      </c>
      <c r="B5" s="23">
        <v>76</v>
      </c>
      <c r="C5" s="23">
        <v>20</v>
      </c>
      <c r="D5" s="23">
        <v>9</v>
      </c>
      <c r="E5" s="23">
        <v>37</v>
      </c>
      <c r="F5" s="23">
        <v>34</v>
      </c>
      <c r="G5" s="23">
        <v>6</v>
      </c>
      <c r="H5" s="23">
        <v>4</v>
      </c>
      <c r="I5" s="23">
        <v>186</v>
      </c>
      <c r="J5" s="32"/>
      <c r="K5" s="32"/>
      <c r="L5" s="12"/>
    </row>
    <row r="6" spans="1:12" x14ac:dyDescent="0.2">
      <c r="A6" s="27">
        <v>1996</v>
      </c>
      <c r="B6" s="23">
        <v>152</v>
      </c>
      <c r="C6" s="23">
        <v>36</v>
      </c>
      <c r="D6" s="23">
        <v>17</v>
      </c>
      <c r="E6" s="23">
        <v>75</v>
      </c>
      <c r="F6" s="23">
        <v>53</v>
      </c>
      <c r="G6" s="23">
        <v>16</v>
      </c>
      <c r="H6" s="23">
        <v>11</v>
      </c>
      <c r="I6" s="23">
        <v>365</v>
      </c>
      <c r="J6" s="32"/>
      <c r="K6" s="32"/>
      <c r="L6" s="12"/>
    </row>
    <row r="7" spans="1:12" x14ac:dyDescent="0.2">
      <c r="A7" s="27">
        <v>1997</v>
      </c>
      <c r="B7" s="23">
        <v>290</v>
      </c>
      <c r="C7" s="23">
        <v>71</v>
      </c>
      <c r="D7" s="23">
        <v>26</v>
      </c>
      <c r="E7" s="23">
        <v>127</v>
      </c>
      <c r="F7" s="23">
        <v>84</v>
      </c>
      <c r="G7" s="23">
        <v>18</v>
      </c>
      <c r="H7" s="23">
        <v>14</v>
      </c>
      <c r="I7" s="23">
        <v>633</v>
      </c>
      <c r="J7" s="32"/>
      <c r="K7" s="32"/>
      <c r="L7" s="12"/>
    </row>
    <row r="8" spans="1:12" x14ac:dyDescent="0.2">
      <c r="A8" s="27">
        <v>1998</v>
      </c>
      <c r="B8" s="23">
        <v>168</v>
      </c>
      <c r="C8" s="23">
        <v>53</v>
      </c>
      <c r="D8" s="23">
        <v>21</v>
      </c>
      <c r="E8" s="23">
        <v>41</v>
      </c>
      <c r="F8" s="23">
        <v>44</v>
      </c>
      <c r="G8" s="23">
        <v>17</v>
      </c>
      <c r="H8" s="23">
        <v>6</v>
      </c>
      <c r="I8" s="23">
        <v>350</v>
      </c>
      <c r="J8" s="32"/>
      <c r="K8" s="32"/>
      <c r="L8" s="12"/>
    </row>
    <row r="9" spans="1:12" x14ac:dyDescent="0.2">
      <c r="A9" s="27">
        <v>1999</v>
      </c>
      <c r="B9" s="23">
        <v>145</v>
      </c>
      <c r="C9" s="23">
        <v>38</v>
      </c>
      <c r="D9" s="23">
        <v>12</v>
      </c>
      <c r="E9" s="23">
        <v>43</v>
      </c>
      <c r="F9" s="23">
        <v>36</v>
      </c>
      <c r="G9" s="23">
        <v>10</v>
      </c>
      <c r="H9" s="23">
        <v>10</v>
      </c>
      <c r="I9" s="23">
        <v>294</v>
      </c>
      <c r="J9" s="32"/>
      <c r="K9" s="32"/>
      <c r="L9" s="12"/>
    </row>
    <row r="10" spans="1:12" x14ac:dyDescent="0.2">
      <c r="A10" s="27">
        <v>2000</v>
      </c>
      <c r="B10" s="23">
        <v>88</v>
      </c>
      <c r="C10" s="23">
        <v>22</v>
      </c>
      <c r="D10" s="23">
        <v>11</v>
      </c>
      <c r="E10" s="23">
        <v>38</v>
      </c>
      <c r="F10" s="23">
        <v>14</v>
      </c>
      <c r="G10" s="23">
        <v>4</v>
      </c>
      <c r="H10" s="23">
        <v>6</v>
      </c>
      <c r="I10" s="23">
        <v>183</v>
      </c>
      <c r="J10" s="32"/>
      <c r="K10" s="32"/>
      <c r="L10" s="12"/>
    </row>
    <row r="11" spans="1:12" x14ac:dyDescent="0.2">
      <c r="A11" s="27">
        <v>2001</v>
      </c>
      <c r="B11" s="23">
        <v>160</v>
      </c>
      <c r="C11" s="23">
        <v>35</v>
      </c>
      <c r="D11" s="23">
        <v>8</v>
      </c>
      <c r="E11" s="23">
        <v>24</v>
      </c>
      <c r="F11" s="23">
        <v>35</v>
      </c>
      <c r="G11" s="23">
        <v>7</v>
      </c>
      <c r="H11" s="23">
        <v>12</v>
      </c>
      <c r="I11" s="23">
        <v>281</v>
      </c>
      <c r="J11" s="32"/>
      <c r="K11" s="32"/>
      <c r="L11" s="12"/>
    </row>
    <row r="12" spans="1:12" x14ac:dyDescent="0.2">
      <c r="A12" s="27">
        <v>2002</v>
      </c>
      <c r="B12" s="23">
        <v>114</v>
      </c>
      <c r="C12" s="23">
        <v>34</v>
      </c>
      <c r="D12" s="23">
        <v>6</v>
      </c>
      <c r="E12" s="23">
        <v>40</v>
      </c>
      <c r="F12" s="23">
        <v>42</v>
      </c>
      <c r="G12" s="23">
        <v>24</v>
      </c>
      <c r="H12" s="23">
        <v>68</v>
      </c>
      <c r="I12" s="23">
        <v>336</v>
      </c>
      <c r="J12" s="32"/>
      <c r="K12" s="32"/>
      <c r="L12" s="12"/>
    </row>
    <row r="13" spans="1:12" x14ac:dyDescent="0.2">
      <c r="A13" s="27">
        <v>2003</v>
      </c>
      <c r="B13" s="23">
        <v>79</v>
      </c>
      <c r="C13" s="23">
        <v>17</v>
      </c>
      <c r="D13" s="23">
        <v>3</v>
      </c>
      <c r="E13" s="23">
        <v>14</v>
      </c>
      <c r="F13" s="23">
        <v>24</v>
      </c>
      <c r="G13" s="23">
        <v>13</v>
      </c>
      <c r="H13" s="23">
        <v>42</v>
      </c>
      <c r="I13" s="23">
        <v>192</v>
      </c>
      <c r="J13" s="32"/>
      <c r="K13" s="32"/>
      <c r="L13" s="12"/>
    </row>
    <row r="14" spans="1:12" x14ac:dyDescent="0.2">
      <c r="A14" s="27">
        <v>2004</v>
      </c>
      <c r="B14" s="23">
        <v>81</v>
      </c>
      <c r="C14" s="23">
        <v>18</v>
      </c>
      <c r="D14" s="23">
        <v>9</v>
      </c>
      <c r="E14" s="23">
        <v>16</v>
      </c>
      <c r="F14" s="23">
        <v>29</v>
      </c>
      <c r="G14" s="23">
        <v>27</v>
      </c>
      <c r="H14" s="23">
        <v>76</v>
      </c>
      <c r="I14" s="23">
        <v>256</v>
      </c>
      <c r="J14" s="32"/>
      <c r="K14" s="32"/>
      <c r="L14" s="12"/>
    </row>
    <row r="15" spans="1:12" x14ac:dyDescent="0.2">
      <c r="A15" s="27">
        <v>2005</v>
      </c>
      <c r="B15" s="23">
        <v>144</v>
      </c>
      <c r="C15" s="23">
        <v>24</v>
      </c>
      <c r="D15" s="23">
        <v>12</v>
      </c>
      <c r="E15" s="23">
        <v>24</v>
      </c>
      <c r="F15" s="23">
        <v>19</v>
      </c>
      <c r="G15" s="23">
        <v>26</v>
      </c>
      <c r="H15" s="23">
        <v>117</v>
      </c>
      <c r="I15" s="23">
        <v>366</v>
      </c>
      <c r="J15" s="32"/>
      <c r="K15" s="32"/>
      <c r="L15" s="12"/>
    </row>
    <row r="16" spans="1:12" x14ac:dyDescent="0.2">
      <c r="A16" s="27">
        <v>2006</v>
      </c>
      <c r="B16" s="23">
        <v>67</v>
      </c>
      <c r="C16" s="23">
        <v>16</v>
      </c>
      <c r="D16" s="23">
        <v>5</v>
      </c>
      <c r="E16" s="23">
        <v>17</v>
      </c>
      <c r="F16" s="23">
        <v>23</v>
      </c>
      <c r="G16" s="23">
        <v>77</v>
      </c>
      <c r="H16" s="23">
        <v>199</v>
      </c>
      <c r="I16" s="23">
        <v>404</v>
      </c>
      <c r="J16" s="32"/>
      <c r="K16" s="32"/>
      <c r="L16" s="12"/>
    </row>
    <row r="17" spans="1:12" x14ac:dyDescent="0.2">
      <c r="A17" s="27">
        <v>2007</v>
      </c>
      <c r="B17" s="23">
        <v>101</v>
      </c>
      <c r="C17" s="23">
        <v>22</v>
      </c>
      <c r="D17" s="23">
        <v>3</v>
      </c>
      <c r="E17" s="23">
        <v>18</v>
      </c>
      <c r="F17" s="23">
        <v>27</v>
      </c>
      <c r="G17" s="23">
        <v>107</v>
      </c>
      <c r="H17" s="23">
        <v>337</v>
      </c>
      <c r="I17" s="23">
        <v>615</v>
      </c>
      <c r="J17" s="32"/>
      <c r="K17" s="32"/>
      <c r="L17" s="12"/>
    </row>
    <row r="18" spans="1:12" x14ac:dyDescent="0.2">
      <c r="A18" s="27">
        <v>2008</v>
      </c>
      <c r="B18" s="23">
        <v>170</v>
      </c>
      <c r="C18" s="23">
        <v>34</v>
      </c>
      <c r="D18" s="23">
        <v>8</v>
      </c>
      <c r="E18" s="23">
        <v>26</v>
      </c>
      <c r="F18" s="23">
        <v>23</v>
      </c>
      <c r="G18" s="23">
        <v>132</v>
      </c>
      <c r="H18" s="23">
        <v>484</v>
      </c>
      <c r="I18" s="23">
        <v>877</v>
      </c>
      <c r="J18" s="32"/>
      <c r="K18" s="32"/>
      <c r="L18" s="12"/>
    </row>
    <row r="19" spans="1:12" x14ac:dyDescent="0.2">
      <c r="A19" s="27">
        <v>2009</v>
      </c>
      <c r="B19" s="23">
        <v>100</v>
      </c>
      <c r="C19" s="23">
        <v>24</v>
      </c>
      <c r="D19" s="23">
        <v>3</v>
      </c>
      <c r="E19" s="23">
        <v>28</v>
      </c>
      <c r="F19" s="23">
        <v>24</v>
      </c>
      <c r="G19" s="23">
        <v>84</v>
      </c>
      <c r="H19" s="23">
        <v>430</v>
      </c>
      <c r="I19" s="23">
        <v>693</v>
      </c>
      <c r="J19" s="32"/>
      <c r="K19" s="32"/>
      <c r="L19" s="12"/>
    </row>
    <row r="20" spans="1:12" x14ac:dyDescent="0.2">
      <c r="A20" s="27">
        <v>2010</v>
      </c>
      <c r="B20" s="23">
        <v>57</v>
      </c>
      <c r="C20" s="23">
        <v>8</v>
      </c>
      <c r="D20" s="23">
        <v>3</v>
      </c>
      <c r="E20" s="23">
        <v>11</v>
      </c>
      <c r="F20" s="23">
        <v>15</v>
      </c>
      <c r="G20" s="23">
        <v>43</v>
      </c>
      <c r="H20" s="23">
        <v>272</v>
      </c>
      <c r="I20" s="23">
        <v>409</v>
      </c>
      <c r="J20" s="32"/>
    </row>
    <row r="21" spans="1:12" x14ac:dyDescent="0.2">
      <c r="A21" s="27">
        <v>2011</v>
      </c>
      <c r="B21" s="23">
        <v>164</v>
      </c>
      <c r="C21" s="23">
        <v>32</v>
      </c>
      <c r="D21" s="23">
        <v>9</v>
      </c>
      <c r="E21" s="23">
        <v>16</v>
      </c>
      <c r="F21" s="23">
        <v>18</v>
      </c>
      <c r="G21" s="23">
        <v>113</v>
      </c>
      <c r="H21" s="23">
        <v>699</v>
      </c>
      <c r="I21" s="23">
        <v>1051</v>
      </c>
      <c r="J21" s="32"/>
    </row>
    <row r="22" spans="1:12" x14ac:dyDescent="0.2">
      <c r="A22" s="27">
        <v>2012</v>
      </c>
      <c r="B22" s="23">
        <v>407</v>
      </c>
      <c r="C22" s="23">
        <v>74</v>
      </c>
      <c r="D22" s="23">
        <v>27</v>
      </c>
      <c r="E22" s="23">
        <v>103</v>
      </c>
      <c r="F22" s="23">
        <v>175</v>
      </c>
      <c r="G22" s="23">
        <v>806</v>
      </c>
      <c r="H22" s="23">
        <v>7775</v>
      </c>
      <c r="I22" s="23">
        <v>9367</v>
      </c>
      <c r="J22" s="32"/>
    </row>
    <row r="23" spans="1:12" x14ac:dyDescent="0.2">
      <c r="A23" s="27">
        <v>2013</v>
      </c>
      <c r="B23" s="23">
        <v>85</v>
      </c>
      <c r="C23" s="23">
        <v>24</v>
      </c>
      <c r="D23" s="23">
        <v>7</v>
      </c>
      <c r="E23" s="23">
        <v>65</v>
      </c>
      <c r="F23" s="23">
        <v>99</v>
      </c>
      <c r="G23" s="23">
        <v>429</v>
      </c>
      <c r="H23" s="23">
        <v>3912</v>
      </c>
      <c r="I23" s="23">
        <v>4621</v>
      </c>
      <c r="J23" s="32"/>
    </row>
    <row r="24" spans="1:12" x14ac:dyDescent="0.2">
      <c r="A24" s="27">
        <v>2014</v>
      </c>
      <c r="B24" s="23">
        <v>98</v>
      </c>
      <c r="C24" s="23">
        <v>14</v>
      </c>
      <c r="D24" s="23">
        <v>11</v>
      </c>
      <c r="E24" s="23">
        <v>48</v>
      </c>
      <c r="F24" s="23">
        <v>128</v>
      </c>
      <c r="G24" s="23">
        <v>351</v>
      </c>
      <c r="H24" s="23">
        <v>2737</v>
      </c>
      <c r="I24" s="23">
        <v>3387</v>
      </c>
      <c r="J24" s="32"/>
    </row>
    <row r="25" spans="1:12" x14ac:dyDescent="0.2">
      <c r="A25" s="27">
        <v>2015</v>
      </c>
      <c r="B25" s="23">
        <v>130</v>
      </c>
      <c r="C25" s="23">
        <v>32</v>
      </c>
      <c r="D25" s="23">
        <v>13</v>
      </c>
      <c r="E25" s="23">
        <v>70</v>
      </c>
      <c r="F25" s="23">
        <v>218</v>
      </c>
      <c r="G25" s="23">
        <v>437</v>
      </c>
      <c r="H25" s="23">
        <v>3291</v>
      </c>
      <c r="I25" s="23">
        <v>4191</v>
      </c>
      <c r="J25" s="32"/>
    </row>
    <row r="26" spans="1:12" x14ac:dyDescent="0.2">
      <c r="A26" s="27">
        <v>2016</v>
      </c>
      <c r="B26" s="23">
        <v>155</v>
      </c>
      <c r="C26" s="23">
        <v>47</v>
      </c>
      <c r="D26" s="23">
        <v>34</v>
      </c>
      <c r="E26" s="23">
        <v>117</v>
      </c>
      <c r="F26" s="23">
        <v>305</v>
      </c>
      <c r="G26" s="23">
        <v>504</v>
      </c>
      <c r="H26" s="23">
        <v>4787</v>
      </c>
      <c r="I26" s="23">
        <v>5949</v>
      </c>
      <c r="J26" s="32"/>
    </row>
    <row r="27" spans="1:12" x14ac:dyDescent="0.2">
      <c r="A27" s="27">
        <v>2017</v>
      </c>
      <c r="B27" s="23">
        <v>115</v>
      </c>
      <c r="C27" s="23">
        <v>37</v>
      </c>
      <c r="D27" s="23">
        <v>16</v>
      </c>
      <c r="E27" s="23">
        <v>75</v>
      </c>
      <c r="F27" s="23">
        <v>198</v>
      </c>
      <c r="G27" s="23">
        <v>369</v>
      </c>
      <c r="H27" s="23">
        <v>3530</v>
      </c>
      <c r="I27" s="23">
        <v>4340</v>
      </c>
      <c r="J27" s="32"/>
    </row>
    <row r="28" spans="1:12" x14ac:dyDescent="0.2">
      <c r="A28" s="27">
        <v>2018</v>
      </c>
      <c r="B28" s="23">
        <v>49</v>
      </c>
      <c r="C28" s="23">
        <v>26</v>
      </c>
      <c r="D28" s="23">
        <v>17</v>
      </c>
      <c r="E28" s="23">
        <v>87</v>
      </c>
      <c r="F28" s="23">
        <v>139</v>
      </c>
      <c r="G28" s="23">
        <v>288</v>
      </c>
      <c r="H28" s="23">
        <v>2342</v>
      </c>
      <c r="I28" s="23">
        <v>2948</v>
      </c>
      <c r="J28" s="32"/>
    </row>
    <row r="29" spans="1:12" x14ac:dyDescent="0.2">
      <c r="A29" s="27">
        <v>2019</v>
      </c>
      <c r="B29" s="23">
        <v>83</v>
      </c>
      <c r="C29" s="23">
        <v>32</v>
      </c>
      <c r="D29" s="23">
        <v>21</v>
      </c>
      <c r="E29" s="23">
        <v>147</v>
      </c>
      <c r="F29" s="23">
        <v>222</v>
      </c>
      <c r="G29" s="23">
        <v>467</v>
      </c>
      <c r="H29" s="23">
        <v>2706</v>
      </c>
      <c r="I29" s="23">
        <v>3680</v>
      </c>
      <c r="J29" s="32"/>
    </row>
    <row r="30" spans="1:12" x14ac:dyDescent="0.2">
      <c r="A30" s="27">
        <v>2020</v>
      </c>
      <c r="B30" s="23">
        <v>30</v>
      </c>
      <c r="C30" s="23">
        <v>15</v>
      </c>
      <c r="D30" s="23">
        <v>5</v>
      </c>
      <c r="E30" s="23">
        <v>49</v>
      </c>
      <c r="F30" s="23">
        <v>52</v>
      </c>
      <c r="G30" s="23">
        <v>150</v>
      </c>
      <c r="H30" s="23">
        <v>693</v>
      </c>
      <c r="I30" s="23">
        <v>994</v>
      </c>
      <c r="J30" s="32"/>
    </row>
    <row r="31" spans="1:12" x14ac:dyDescent="0.2">
      <c r="A31" s="27" t="s">
        <v>37</v>
      </c>
      <c r="B31" s="23">
        <v>1</v>
      </c>
      <c r="C31" s="23">
        <v>1</v>
      </c>
      <c r="D31" s="23" t="s">
        <v>5</v>
      </c>
      <c r="E31" s="23">
        <v>3</v>
      </c>
      <c r="F31" s="23">
        <v>2</v>
      </c>
      <c r="G31" s="23">
        <v>3</v>
      </c>
      <c r="H31" s="23">
        <v>39</v>
      </c>
      <c r="I31" s="23">
        <v>49</v>
      </c>
      <c r="J31" s="32"/>
    </row>
    <row r="32" spans="1:12" x14ac:dyDescent="0.2">
      <c r="A32" s="27" t="s">
        <v>38</v>
      </c>
      <c r="B32" s="23">
        <v>2</v>
      </c>
      <c r="C32" s="23">
        <v>3</v>
      </c>
      <c r="D32" s="23" t="s">
        <v>5</v>
      </c>
      <c r="E32" s="23">
        <v>10</v>
      </c>
      <c r="F32" s="23">
        <v>3</v>
      </c>
      <c r="G32" s="23">
        <v>3</v>
      </c>
      <c r="H32" s="23">
        <v>47</v>
      </c>
      <c r="I32" s="23">
        <v>68</v>
      </c>
      <c r="J32" s="32"/>
    </row>
    <row r="33" spans="1:25" x14ac:dyDescent="0.2">
      <c r="A33" s="27" t="s">
        <v>52</v>
      </c>
      <c r="B33" s="23">
        <v>48</v>
      </c>
      <c r="C33" s="23">
        <v>23</v>
      </c>
      <c r="D33" s="23">
        <v>25</v>
      </c>
      <c r="E33" s="23">
        <v>52</v>
      </c>
      <c r="F33" s="23">
        <v>78</v>
      </c>
      <c r="G33" s="23">
        <v>177</v>
      </c>
      <c r="H33" s="23">
        <v>453</v>
      </c>
      <c r="I33" s="23">
        <v>856</v>
      </c>
      <c r="J33" s="32"/>
    </row>
    <row r="34" spans="1:25" x14ac:dyDescent="0.2">
      <c r="A34" s="33"/>
      <c r="B34" s="34"/>
      <c r="C34" s="32"/>
      <c r="D34" s="32"/>
      <c r="E34" s="32"/>
      <c r="F34" s="32"/>
      <c r="G34" s="32"/>
      <c r="H34" s="32"/>
      <c r="I34" s="32"/>
      <c r="J34" s="35"/>
    </row>
    <row r="35" spans="1:25" ht="38.25" customHeight="1" x14ac:dyDescent="0.2">
      <c r="A35" s="75" t="s">
        <v>34</v>
      </c>
      <c r="B35" s="75"/>
      <c r="C35" s="75"/>
      <c r="D35" s="75"/>
      <c r="E35" s="75"/>
      <c r="F35" s="75"/>
      <c r="G35" s="75"/>
      <c r="H35" s="75"/>
      <c r="I35" s="75"/>
      <c r="J35" s="75"/>
      <c r="K35" s="32"/>
      <c r="L35" s="32"/>
      <c r="M35" s="12"/>
    </row>
    <row r="36" spans="1:25" x14ac:dyDescent="0.2">
      <c r="A36" s="33"/>
      <c r="B36" s="34"/>
      <c r="C36" s="32"/>
      <c r="D36" s="32"/>
      <c r="E36" s="32"/>
      <c r="F36" s="32"/>
      <c r="G36" s="32"/>
      <c r="H36" s="32"/>
      <c r="I36" s="32"/>
      <c r="J36" s="35"/>
      <c r="K36" s="32"/>
      <c r="L36" s="32"/>
      <c r="M36" s="12"/>
    </row>
    <row r="37" spans="1:25" x14ac:dyDescent="0.2">
      <c r="A37" s="32"/>
      <c r="B37" s="32"/>
      <c r="C37" s="32"/>
      <c r="D37" s="32"/>
      <c r="E37" s="32"/>
      <c r="F37" s="32"/>
      <c r="G37" s="32"/>
      <c r="H37" s="32"/>
      <c r="I37" s="32"/>
      <c r="J37" s="32"/>
      <c r="K37" s="32"/>
      <c r="L37" s="32"/>
      <c r="M37" s="12"/>
    </row>
    <row r="38" spans="1:25" x14ac:dyDescent="0.2">
      <c r="K38" s="37"/>
      <c r="L38" s="37"/>
      <c r="M38" s="37"/>
      <c r="N38" s="37"/>
      <c r="O38" s="37"/>
      <c r="P38" s="37"/>
      <c r="Q38" s="37"/>
      <c r="R38" s="37"/>
      <c r="S38" s="37"/>
      <c r="T38" s="37"/>
      <c r="U38" s="37"/>
      <c r="V38" s="37"/>
      <c r="W38" s="37"/>
      <c r="X38" s="37"/>
      <c r="Y38" s="37"/>
    </row>
    <row r="39" spans="1:25" x14ac:dyDescent="0.2">
      <c r="A39" s="37"/>
      <c r="B39" s="37"/>
      <c r="C39" s="37"/>
      <c r="D39" s="37"/>
      <c r="E39" s="37"/>
      <c r="F39" s="37"/>
      <c r="G39" s="37"/>
      <c r="H39" s="37"/>
      <c r="I39" s="37"/>
      <c r="J39" s="37"/>
      <c r="K39" s="37"/>
      <c r="L39" s="37"/>
      <c r="M39" s="37"/>
      <c r="N39" s="37"/>
      <c r="O39" s="37"/>
      <c r="P39" s="37"/>
      <c r="Q39" s="37"/>
      <c r="R39" s="37"/>
      <c r="S39" s="37"/>
      <c r="T39" s="37"/>
      <c r="U39" s="37"/>
      <c r="V39" s="37"/>
      <c r="W39" s="37"/>
      <c r="X39" s="37"/>
      <c r="Y39" s="37"/>
    </row>
  </sheetData>
  <mergeCells count="1">
    <mergeCell ref="A35:J3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4"/>
  <sheetViews>
    <sheetView zoomScale="85" zoomScaleNormal="85" workbookViewId="0">
      <selection activeCell="B6" sqref="B6"/>
    </sheetView>
  </sheetViews>
  <sheetFormatPr defaultColWidth="9.140625" defaultRowHeight="15" x14ac:dyDescent="0.2"/>
  <cols>
    <col min="1" max="1" width="18.85546875" style="19" customWidth="1"/>
    <col min="2" max="2" width="26.140625" style="15" customWidth="1"/>
    <col min="3" max="7" width="22.85546875" style="15" customWidth="1"/>
    <col min="8" max="8" width="18.28515625" style="15" customWidth="1"/>
    <col min="9" max="16384" width="9.140625" style="9"/>
  </cols>
  <sheetData>
    <row r="1" spans="1:8" ht="20.25" x14ac:dyDescent="0.3">
      <c r="A1" s="43" t="s">
        <v>81</v>
      </c>
    </row>
    <row r="2" spans="1:8" x14ac:dyDescent="0.2">
      <c r="A2" s="38" t="s">
        <v>62</v>
      </c>
    </row>
    <row r="3" spans="1:8" ht="15.75" x14ac:dyDescent="0.25">
      <c r="A3" s="29" t="s">
        <v>21</v>
      </c>
      <c r="B3" s="29" t="s">
        <v>24</v>
      </c>
      <c r="C3" s="57" t="s">
        <v>77</v>
      </c>
      <c r="D3" s="57" t="s">
        <v>68</v>
      </c>
      <c r="E3" s="57" t="s">
        <v>69</v>
      </c>
      <c r="F3" s="57" t="s">
        <v>70</v>
      </c>
      <c r="G3" s="57" t="s">
        <v>71</v>
      </c>
      <c r="H3" s="58" t="s">
        <v>78</v>
      </c>
    </row>
    <row r="4" spans="1:8" x14ac:dyDescent="0.2">
      <c r="A4" s="27">
        <v>2002</v>
      </c>
      <c r="B4" s="42" t="s">
        <v>0</v>
      </c>
      <c r="C4" s="23">
        <v>140</v>
      </c>
      <c r="D4" s="23">
        <v>30</v>
      </c>
      <c r="E4" s="23">
        <v>19</v>
      </c>
      <c r="F4" s="23">
        <v>5</v>
      </c>
      <c r="G4" s="23">
        <v>13</v>
      </c>
      <c r="H4" s="23">
        <v>215</v>
      </c>
    </row>
    <row r="5" spans="1:8" x14ac:dyDescent="0.2">
      <c r="A5" s="27">
        <v>2002</v>
      </c>
      <c r="B5" s="42" t="s">
        <v>1</v>
      </c>
      <c r="C5" s="23">
        <v>10</v>
      </c>
      <c r="D5" s="23">
        <v>3</v>
      </c>
      <c r="E5" s="23">
        <v>2</v>
      </c>
      <c r="F5" s="23">
        <v>0</v>
      </c>
      <c r="G5" s="23">
        <v>0</v>
      </c>
      <c r="H5" s="23">
        <v>15</v>
      </c>
    </row>
    <row r="6" spans="1:8" x14ac:dyDescent="0.2">
      <c r="A6" s="27">
        <v>2002</v>
      </c>
      <c r="B6" s="42" t="s">
        <v>2</v>
      </c>
      <c r="C6" s="23">
        <v>4</v>
      </c>
      <c r="D6" s="23">
        <v>7</v>
      </c>
      <c r="E6" s="23">
        <v>21</v>
      </c>
      <c r="F6" s="23">
        <v>19</v>
      </c>
      <c r="G6" s="23">
        <v>55</v>
      </c>
      <c r="H6" s="23">
        <v>106</v>
      </c>
    </row>
    <row r="7" spans="1:8" x14ac:dyDescent="0.2">
      <c r="A7" s="42" t="s">
        <v>6</v>
      </c>
      <c r="B7" s="42"/>
      <c r="C7" s="23">
        <v>154</v>
      </c>
      <c r="D7" s="23">
        <v>40</v>
      </c>
      <c r="E7" s="23">
        <v>42</v>
      </c>
      <c r="F7" s="23">
        <v>24</v>
      </c>
      <c r="G7" s="23">
        <v>68</v>
      </c>
      <c r="H7" s="23">
        <v>336</v>
      </c>
    </row>
    <row r="8" spans="1:8" x14ac:dyDescent="0.2">
      <c r="A8" s="27">
        <v>2003</v>
      </c>
      <c r="B8" s="42" t="s">
        <v>0</v>
      </c>
      <c r="C8" s="23">
        <v>86</v>
      </c>
      <c r="D8" s="23">
        <v>10</v>
      </c>
      <c r="E8" s="23">
        <v>3</v>
      </c>
      <c r="F8" s="23">
        <v>1</v>
      </c>
      <c r="G8" s="23">
        <v>2</v>
      </c>
      <c r="H8" s="23">
        <v>102</v>
      </c>
    </row>
    <row r="9" spans="1:8" x14ac:dyDescent="0.2">
      <c r="A9" s="27">
        <v>2003</v>
      </c>
      <c r="B9" s="42" t="s">
        <v>1</v>
      </c>
      <c r="C9" s="23">
        <v>12</v>
      </c>
      <c r="D9" s="23">
        <v>2</v>
      </c>
      <c r="E9" s="23">
        <v>0</v>
      </c>
      <c r="F9" s="23">
        <v>0</v>
      </c>
      <c r="G9" s="23">
        <v>0</v>
      </c>
      <c r="H9" s="23">
        <v>14</v>
      </c>
    </row>
    <row r="10" spans="1:8" x14ac:dyDescent="0.2">
      <c r="A10" s="27">
        <v>2003</v>
      </c>
      <c r="B10" s="42" t="s">
        <v>2</v>
      </c>
      <c r="C10" s="23">
        <v>1</v>
      </c>
      <c r="D10" s="23">
        <v>2</v>
      </c>
      <c r="E10" s="23">
        <v>21</v>
      </c>
      <c r="F10" s="23">
        <v>12</v>
      </c>
      <c r="G10" s="23">
        <v>40</v>
      </c>
      <c r="H10" s="23">
        <v>76</v>
      </c>
    </row>
    <row r="11" spans="1:8" x14ac:dyDescent="0.2">
      <c r="A11" s="42" t="s">
        <v>7</v>
      </c>
      <c r="B11" s="42"/>
      <c r="C11" s="23">
        <v>99</v>
      </c>
      <c r="D11" s="23">
        <v>14</v>
      </c>
      <c r="E11" s="23">
        <v>24</v>
      </c>
      <c r="F11" s="23">
        <v>13</v>
      </c>
      <c r="G11" s="23">
        <v>42</v>
      </c>
      <c r="H11" s="23">
        <v>192</v>
      </c>
    </row>
    <row r="12" spans="1:8" x14ac:dyDescent="0.2">
      <c r="A12" s="27">
        <v>2004</v>
      </c>
      <c r="B12" s="42" t="s">
        <v>0</v>
      </c>
      <c r="C12" s="23">
        <v>81</v>
      </c>
      <c r="D12" s="23">
        <v>13</v>
      </c>
      <c r="E12" s="23">
        <v>6</v>
      </c>
      <c r="F12" s="23">
        <v>4</v>
      </c>
      <c r="G12" s="23">
        <v>5</v>
      </c>
      <c r="H12" s="23">
        <v>109</v>
      </c>
    </row>
    <row r="13" spans="1:8" x14ac:dyDescent="0.2">
      <c r="A13" s="27">
        <v>2004</v>
      </c>
      <c r="B13" s="42" t="s">
        <v>1</v>
      </c>
      <c r="C13" s="23">
        <v>27</v>
      </c>
      <c r="D13" s="23">
        <v>0</v>
      </c>
      <c r="E13" s="23">
        <v>2</v>
      </c>
      <c r="F13" s="23">
        <v>0</v>
      </c>
      <c r="G13" s="23">
        <v>1</v>
      </c>
      <c r="H13" s="23">
        <v>30</v>
      </c>
    </row>
    <row r="14" spans="1:8" x14ac:dyDescent="0.2">
      <c r="A14" s="27">
        <v>2004</v>
      </c>
      <c r="B14" s="42" t="s">
        <v>2</v>
      </c>
      <c r="C14" s="23">
        <v>0</v>
      </c>
      <c r="D14" s="23">
        <v>3</v>
      </c>
      <c r="E14" s="23">
        <v>21</v>
      </c>
      <c r="F14" s="23">
        <v>23</v>
      </c>
      <c r="G14" s="23">
        <v>70</v>
      </c>
      <c r="H14" s="23">
        <v>117</v>
      </c>
    </row>
    <row r="15" spans="1:8" x14ac:dyDescent="0.2">
      <c r="A15" s="42" t="s">
        <v>8</v>
      </c>
      <c r="B15" s="42"/>
      <c r="C15" s="23">
        <v>108</v>
      </c>
      <c r="D15" s="23">
        <v>16</v>
      </c>
      <c r="E15" s="23">
        <v>29</v>
      </c>
      <c r="F15" s="23">
        <v>27</v>
      </c>
      <c r="G15" s="23">
        <v>76</v>
      </c>
      <c r="H15" s="23">
        <v>256</v>
      </c>
    </row>
    <row r="16" spans="1:8" x14ac:dyDescent="0.2">
      <c r="A16" s="27">
        <v>2005</v>
      </c>
      <c r="B16" s="42" t="s">
        <v>0</v>
      </c>
      <c r="C16" s="23">
        <v>137</v>
      </c>
      <c r="D16" s="23">
        <v>18</v>
      </c>
      <c r="E16" s="23">
        <v>6</v>
      </c>
      <c r="F16" s="23">
        <v>1</v>
      </c>
      <c r="G16" s="23">
        <v>8</v>
      </c>
      <c r="H16" s="23">
        <v>170</v>
      </c>
    </row>
    <row r="17" spans="1:8" x14ac:dyDescent="0.2">
      <c r="A17" s="27">
        <v>2005</v>
      </c>
      <c r="B17" s="42" t="s">
        <v>1</v>
      </c>
      <c r="C17" s="23">
        <v>38</v>
      </c>
      <c r="D17" s="23">
        <v>1</v>
      </c>
      <c r="E17" s="23">
        <v>1</v>
      </c>
      <c r="F17" s="23">
        <v>3</v>
      </c>
      <c r="G17" s="23">
        <v>2</v>
      </c>
      <c r="H17" s="23">
        <v>45</v>
      </c>
    </row>
    <row r="18" spans="1:8" x14ac:dyDescent="0.2">
      <c r="A18" s="27">
        <v>2005</v>
      </c>
      <c r="B18" s="42" t="s">
        <v>2</v>
      </c>
      <c r="C18" s="23">
        <v>5</v>
      </c>
      <c r="D18" s="23">
        <v>5</v>
      </c>
      <c r="E18" s="23">
        <v>12</v>
      </c>
      <c r="F18" s="23">
        <v>22</v>
      </c>
      <c r="G18" s="23">
        <v>107</v>
      </c>
      <c r="H18" s="23">
        <v>151</v>
      </c>
    </row>
    <row r="19" spans="1:8" x14ac:dyDescent="0.2">
      <c r="A19" s="42" t="s">
        <v>9</v>
      </c>
      <c r="B19" s="42"/>
      <c r="C19" s="23">
        <v>180</v>
      </c>
      <c r="D19" s="23">
        <v>24</v>
      </c>
      <c r="E19" s="23">
        <v>19</v>
      </c>
      <c r="F19" s="23">
        <v>26</v>
      </c>
      <c r="G19" s="23">
        <v>117</v>
      </c>
      <c r="H19" s="23">
        <v>366</v>
      </c>
    </row>
    <row r="20" spans="1:8" x14ac:dyDescent="0.2">
      <c r="A20" s="27">
        <v>2006</v>
      </c>
      <c r="B20" s="42" t="s">
        <v>0</v>
      </c>
      <c r="C20" s="23">
        <v>72</v>
      </c>
      <c r="D20" s="23">
        <v>10</v>
      </c>
      <c r="E20" s="23">
        <v>2</v>
      </c>
      <c r="F20" s="23">
        <v>9</v>
      </c>
      <c r="G20" s="23">
        <v>8</v>
      </c>
      <c r="H20" s="23">
        <v>101</v>
      </c>
    </row>
    <row r="21" spans="1:8" x14ac:dyDescent="0.2">
      <c r="A21" s="27">
        <v>2006</v>
      </c>
      <c r="B21" s="42" t="s">
        <v>1</v>
      </c>
      <c r="C21" s="23">
        <v>13</v>
      </c>
      <c r="D21" s="23">
        <v>1</v>
      </c>
      <c r="E21" s="23">
        <v>0</v>
      </c>
      <c r="F21" s="23">
        <v>1</v>
      </c>
      <c r="G21" s="23">
        <v>0</v>
      </c>
      <c r="H21" s="23">
        <v>15</v>
      </c>
    </row>
    <row r="22" spans="1:8" x14ac:dyDescent="0.2">
      <c r="A22" s="27">
        <v>2006</v>
      </c>
      <c r="B22" s="42" t="s">
        <v>2</v>
      </c>
      <c r="C22" s="23">
        <v>3</v>
      </c>
      <c r="D22" s="23">
        <v>6</v>
      </c>
      <c r="E22" s="23">
        <v>21</v>
      </c>
      <c r="F22" s="23">
        <v>67</v>
      </c>
      <c r="G22" s="23">
        <v>191</v>
      </c>
      <c r="H22" s="23">
        <v>288</v>
      </c>
    </row>
    <row r="23" spans="1:8" x14ac:dyDescent="0.2">
      <c r="A23" s="42" t="s">
        <v>10</v>
      </c>
      <c r="B23" s="42"/>
      <c r="C23" s="23">
        <v>88</v>
      </c>
      <c r="D23" s="23">
        <v>17</v>
      </c>
      <c r="E23" s="23">
        <v>23</v>
      </c>
      <c r="F23" s="23">
        <v>77</v>
      </c>
      <c r="G23" s="23">
        <v>199</v>
      </c>
      <c r="H23" s="23">
        <v>404</v>
      </c>
    </row>
    <row r="24" spans="1:8" x14ac:dyDescent="0.2">
      <c r="A24" s="27">
        <v>2007</v>
      </c>
      <c r="B24" s="42" t="s">
        <v>0</v>
      </c>
      <c r="C24" s="23">
        <v>77</v>
      </c>
      <c r="D24" s="23">
        <v>4</v>
      </c>
      <c r="E24" s="23">
        <v>5</v>
      </c>
      <c r="F24" s="23">
        <v>6</v>
      </c>
      <c r="G24" s="23">
        <v>8</v>
      </c>
      <c r="H24" s="23">
        <v>100</v>
      </c>
    </row>
    <row r="25" spans="1:8" x14ac:dyDescent="0.2">
      <c r="A25" s="27">
        <v>2007</v>
      </c>
      <c r="B25" s="42" t="s">
        <v>1</v>
      </c>
      <c r="C25" s="23">
        <v>41</v>
      </c>
      <c r="D25" s="23">
        <v>1</v>
      </c>
      <c r="E25" s="23">
        <v>0</v>
      </c>
      <c r="F25" s="23">
        <v>1</v>
      </c>
      <c r="G25" s="23">
        <v>0</v>
      </c>
      <c r="H25" s="23">
        <v>43</v>
      </c>
    </row>
    <row r="26" spans="1:8" x14ac:dyDescent="0.2">
      <c r="A26" s="27">
        <v>2007</v>
      </c>
      <c r="B26" s="42" t="s">
        <v>2</v>
      </c>
      <c r="C26" s="23">
        <v>8</v>
      </c>
      <c r="D26" s="23">
        <v>13</v>
      </c>
      <c r="E26" s="23">
        <v>22</v>
      </c>
      <c r="F26" s="23">
        <v>100</v>
      </c>
      <c r="G26" s="23">
        <v>329</v>
      </c>
      <c r="H26" s="23">
        <v>472</v>
      </c>
    </row>
    <row r="27" spans="1:8" x14ac:dyDescent="0.2">
      <c r="A27" s="42" t="s">
        <v>11</v>
      </c>
      <c r="B27" s="42"/>
      <c r="C27" s="23">
        <v>126</v>
      </c>
      <c r="D27" s="23">
        <v>18</v>
      </c>
      <c r="E27" s="23">
        <v>27</v>
      </c>
      <c r="F27" s="23">
        <v>107</v>
      </c>
      <c r="G27" s="23">
        <v>337</v>
      </c>
      <c r="H27" s="23">
        <v>615</v>
      </c>
    </row>
    <row r="28" spans="1:8" x14ac:dyDescent="0.2">
      <c r="A28" s="27">
        <v>2008</v>
      </c>
      <c r="B28" s="42" t="s">
        <v>0</v>
      </c>
      <c r="C28" s="23">
        <v>137</v>
      </c>
      <c r="D28" s="23">
        <v>6</v>
      </c>
      <c r="E28" s="23">
        <v>1</v>
      </c>
      <c r="F28" s="23">
        <v>5</v>
      </c>
      <c r="G28" s="23">
        <v>13</v>
      </c>
      <c r="H28" s="23">
        <v>162</v>
      </c>
    </row>
    <row r="29" spans="1:8" x14ac:dyDescent="0.2">
      <c r="A29" s="27">
        <v>2008</v>
      </c>
      <c r="B29" s="42" t="s">
        <v>1</v>
      </c>
      <c r="C29" s="23">
        <v>71</v>
      </c>
      <c r="D29" s="23">
        <v>3</v>
      </c>
      <c r="E29" s="23">
        <v>0</v>
      </c>
      <c r="F29" s="23">
        <v>1</v>
      </c>
      <c r="G29" s="23">
        <v>0</v>
      </c>
      <c r="H29" s="23">
        <v>75</v>
      </c>
    </row>
    <row r="30" spans="1:8" x14ac:dyDescent="0.2">
      <c r="A30" s="27">
        <v>2008</v>
      </c>
      <c r="B30" s="42" t="s">
        <v>2</v>
      </c>
      <c r="C30" s="23">
        <v>4</v>
      </c>
      <c r="D30" s="23">
        <v>17</v>
      </c>
      <c r="E30" s="23">
        <v>22</v>
      </c>
      <c r="F30" s="23">
        <v>126</v>
      </c>
      <c r="G30" s="23">
        <v>471</v>
      </c>
      <c r="H30" s="23">
        <v>640</v>
      </c>
    </row>
    <row r="31" spans="1:8" x14ac:dyDescent="0.2">
      <c r="A31" s="42" t="s">
        <v>12</v>
      </c>
      <c r="B31" s="42"/>
      <c r="C31" s="23">
        <v>212</v>
      </c>
      <c r="D31" s="23">
        <v>26</v>
      </c>
      <c r="E31" s="23">
        <v>23</v>
      </c>
      <c r="F31" s="23">
        <v>132</v>
      </c>
      <c r="G31" s="23">
        <v>484</v>
      </c>
      <c r="H31" s="23">
        <v>877</v>
      </c>
    </row>
    <row r="32" spans="1:8" x14ac:dyDescent="0.2">
      <c r="A32" s="27">
        <v>2009</v>
      </c>
      <c r="B32" s="42" t="s">
        <v>0</v>
      </c>
      <c r="C32" s="23">
        <v>76</v>
      </c>
      <c r="D32" s="23">
        <v>10</v>
      </c>
      <c r="E32" s="23">
        <v>2</v>
      </c>
      <c r="F32" s="23">
        <v>1</v>
      </c>
      <c r="G32" s="23">
        <v>6</v>
      </c>
      <c r="H32" s="23">
        <v>95</v>
      </c>
    </row>
    <row r="33" spans="1:8" x14ac:dyDescent="0.2">
      <c r="A33" s="27">
        <v>2009</v>
      </c>
      <c r="B33" s="42" t="s">
        <v>1</v>
      </c>
      <c r="C33" s="23">
        <v>47</v>
      </c>
      <c r="D33" s="23">
        <v>1</v>
      </c>
      <c r="E33" s="23">
        <v>0</v>
      </c>
      <c r="F33" s="23">
        <v>1</v>
      </c>
      <c r="G33" s="23">
        <v>0</v>
      </c>
      <c r="H33" s="23">
        <v>49</v>
      </c>
    </row>
    <row r="34" spans="1:8" x14ac:dyDescent="0.2">
      <c r="A34" s="27">
        <v>2009</v>
      </c>
      <c r="B34" s="42" t="s">
        <v>2</v>
      </c>
      <c r="C34" s="23">
        <v>4</v>
      </c>
      <c r="D34" s="23">
        <v>17</v>
      </c>
      <c r="E34" s="23">
        <v>22</v>
      </c>
      <c r="F34" s="23">
        <v>82</v>
      </c>
      <c r="G34" s="23">
        <v>424</v>
      </c>
      <c r="H34" s="23">
        <v>549</v>
      </c>
    </row>
    <row r="35" spans="1:8" x14ac:dyDescent="0.2">
      <c r="A35" s="42" t="s">
        <v>13</v>
      </c>
      <c r="B35" s="42"/>
      <c r="C35" s="23">
        <v>127</v>
      </c>
      <c r="D35" s="23">
        <v>28</v>
      </c>
      <c r="E35" s="23">
        <v>24</v>
      </c>
      <c r="F35" s="23">
        <v>84</v>
      </c>
      <c r="G35" s="23">
        <v>430</v>
      </c>
      <c r="H35" s="23">
        <v>693</v>
      </c>
    </row>
    <row r="36" spans="1:8" x14ac:dyDescent="0.2">
      <c r="A36" s="27">
        <v>2010</v>
      </c>
      <c r="B36" s="42" t="s">
        <v>0</v>
      </c>
      <c r="C36" s="23">
        <v>41</v>
      </c>
      <c r="D36" s="23">
        <v>1</v>
      </c>
      <c r="E36" s="23">
        <v>0</v>
      </c>
      <c r="F36" s="23">
        <v>0</v>
      </c>
      <c r="G36" s="23">
        <v>1</v>
      </c>
      <c r="H36" s="23">
        <v>43</v>
      </c>
    </row>
    <row r="37" spans="1:8" x14ac:dyDescent="0.2">
      <c r="A37" s="27">
        <v>2010</v>
      </c>
      <c r="B37" s="42" t="s">
        <v>1</v>
      </c>
      <c r="C37" s="23">
        <v>24</v>
      </c>
      <c r="D37" s="23">
        <v>0</v>
      </c>
      <c r="E37" s="23">
        <v>0</v>
      </c>
      <c r="F37" s="23">
        <v>0</v>
      </c>
      <c r="G37" s="23">
        <v>0</v>
      </c>
      <c r="H37" s="23">
        <v>24</v>
      </c>
    </row>
    <row r="38" spans="1:8" x14ac:dyDescent="0.2">
      <c r="A38" s="27">
        <v>2010</v>
      </c>
      <c r="B38" s="42" t="s">
        <v>2</v>
      </c>
      <c r="C38" s="23">
        <v>3</v>
      </c>
      <c r="D38" s="23">
        <v>10</v>
      </c>
      <c r="E38" s="23">
        <v>15</v>
      </c>
      <c r="F38" s="23">
        <v>43</v>
      </c>
      <c r="G38" s="23">
        <v>271</v>
      </c>
      <c r="H38" s="23">
        <v>342</v>
      </c>
    </row>
    <row r="39" spans="1:8" x14ac:dyDescent="0.2">
      <c r="A39" s="42" t="s">
        <v>14</v>
      </c>
      <c r="B39" s="42"/>
      <c r="C39" s="23">
        <v>68</v>
      </c>
      <c r="D39" s="23">
        <v>11</v>
      </c>
      <c r="E39" s="23">
        <v>15</v>
      </c>
      <c r="F39" s="23">
        <v>43</v>
      </c>
      <c r="G39" s="23">
        <v>272</v>
      </c>
      <c r="H39" s="23">
        <v>409</v>
      </c>
    </row>
    <row r="40" spans="1:8" x14ac:dyDescent="0.2">
      <c r="A40" s="27">
        <v>2011</v>
      </c>
      <c r="B40" s="42" t="s">
        <v>0</v>
      </c>
      <c r="C40" s="23">
        <v>129</v>
      </c>
      <c r="D40" s="23">
        <v>7</v>
      </c>
      <c r="E40" s="23">
        <v>4</v>
      </c>
      <c r="F40" s="23">
        <v>4</v>
      </c>
      <c r="G40" s="23">
        <v>14</v>
      </c>
      <c r="H40" s="23">
        <v>158</v>
      </c>
    </row>
    <row r="41" spans="1:8" x14ac:dyDescent="0.2">
      <c r="A41" s="27">
        <v>2011</v>
      </c>
      <c r="B41" s="42" t="s">
        <v>1</v>
      </c>
      <c r="C41" s="23">
        <v>74</v>
      </c>
      <c r="D41" s="23">
        <v>0</v>
      </c>
      <c r="E41" s="23">
        <v>1</v>
      </c>
      <c r="F41" s="23">
        <v>0</v>
      </c>
      <c r="G41" s="23">
        <v>0</v>
      </c>
      <c r="H41" s="23">
        <v>75</v>
      </c>
    </row>
    <row r="42" spans="1:8" x14ac:dyDescent="0.2">
      <c r="A42" s="27">
        <v>2011</v>
      </c>
      <c r="B42" s="42" t="s">
        <v>2</v>
      </c>
      <c r="C42" s="23">
        <v>2</v>
      </c>
      <c r="D42" s="23">
        <v>9</v>
      </c>
      <c r="E42" s="23">
        <v>13</v>
      </c>
      <c r="F42" s="23">
        <v>109</v>
      </c>
      <c r="G42" s="23">
        <v>685</v>
      </c>
      <c r="H42" s="23">
        <v>818</v>
      </c>
    </row>
    <row r="43" spans="1:8" x14ac:dyDescent="0.2">
      <c r="A43" s="42" t="s">
        <v>15</v>
      </c>
      <c r="B43" s="42"/>
      <c r="C43" s="23">
        <v>205</v>
      </c>
      <c r="D43" s="23">
        <v>16</v>
      </c>
      <c r="E43" s="23">
        <v>18</v>
      </c>
      <c r="F43" s="23">
        <v>113</v>
      </c>
      <c r="G43" s="23">
        <v>699</v>
      </c>
      <c r="H43" s="23">
        <v>1051</v>
      </c>
    </row>
    <row r="44" spans="1:8" x14ac:dyDescent="0.2">
      <c r="A44" s="27">
        <v>2012</v>
      </c>
      <c r="B44" s="42" t="s">
        <v>0</v>
      </c>
      <c r="C44" s="23">
        <v>298</v>
      </c>
      <c r="D44" s="23">
        <v>12</v>
      </c>
      <c r="E44" s="23">
        <v>6</v>
      </c>
      <c r="F44" s="23">
        <v>9</v>
      </c>
      <c r="G44" s="23">
        <v>51</v>
      </c>
      <c r="H44" s="23">
        <v>376</v>
      </c>
    </row>
    <row r="45" spans="1:8" x14ac:dyDescent="0.2">
      <c r="A45" s="27">
        <v>2012</v>
      </c>
      <c r="B45" s="42" t="s">
        <v>1</v>
      </c>
      <c r="C45" s="23">
        <v>189</v>
      </c>
      <c r="D45" s="23">
        <v>3</v>
      </c>
      <c r="E45" s="23">
        <v>0</v>
      </c>
      <c r="F45" s="23">
        <v>0</v>
      </c>
      <c r="G45" s="23">
        <v>1</v>
      </c>
      <c r="H45" s="23">
        <v>193</v>
      </c>
    </row>
    <row r="46" spans="1:8" x14ac:dyDescent="0.2">
      <c r="A46" s="27">
        <v>2012</v>
      </c>
      <c r="B46" s="42" t="s">
        <v>2</v>
      </c>
      <c r="C46" s="23">
        <v>21</v>
      </c>
      <c r="D46" s="23">
        <v>88</v>
      </c>
      <c r="E46" s="23">
        <v>169</v>
      </c>
      <c r="F46" s="23">
        <v>797</v>
      </c>
      <c r="G46" s="23">
        <v>7723</v>
      </c>
      <c r="H46" s="23">
        <v>8798</v>
      </c>
    </row>
    <row r="47" spans="1:8" x14ac:dyDescent="0.2">
      <c r="A47" s="42" t="s">
        <v>16</v>
      </c>
      <c r="B47" s="42"/>
      <c r="C47" s="23">
        <v>508</v>
      </c>
      <c r="D47" s="23">
        <v>103</v>
      </c>
      <c r="E47" s="23">
        <v>175</v>
      </c>
      <c r="F47" s="23">
        <v>806</v>
      </c>
      <c r="G47" s="23">
        <v>7775</v>
      </c>
      <c r="H47" s="23">
        <v>9367</v>
      </c>
    </row>
    <row r="48" spans="1:8" x14ac:dyDescent="0.2">
      <c r="A48" s="42">
        <v>2013</v>
      </c>
      <c r="B48" s="42" t="s">
        <v>0</v>
      </c>
      <c r="C48" s="23">
        <v>51</v>
      </c>
      <c r="D48" s="23">
        <v>5</v>
      </c>
      <c r="E48" s="23">
        <v>0</v>
      </c>
      <c r="F48" s="23">
        <v>7</v>
      </c>
      <c r="G48" s="23">
        <v>17</v>
      </c>
      <c r="H48" s="23">
        <v>80</v>
      </c>
    </row>
    <row r="49" spans="1:8" x14ac:dyDescent="0.2">
      <c r="A49" s="42">
        <v>2013</v>
      </c>
      <c r="B49" s="42" t="s">
        <v>1</v>
      </c>
      <c r="C49" s="23">
        <v>63</v>
      </c>
      <c r="D49" s="23">
        <v>4</v>
      </c>
      <c r="E49" s="23">
        <v>0</v>
      </c>
      <c r="F49" s="23">
        <v>1</v>
      </c>
      <c r="G49" s="23">
        <v>14</v>
      </c>
      <c r="H49" s="23">
        <v>82</v>
      </c>
    </row>
    <row r="50" spans="1:8" x14ac:dyDescent="0.2">
      <c r="A50" s="42">
        <v>2013</v>
      </c>
      <c r="B50" s="42" t="s">
        <v>2</v>
      </c>
      <c r="C50" s="23">
        <v>2</v>
      </c>
      <c r="D50" s="23">
        <v>54</v>
      </c>
      <c r="E50" s="23">
        <v>85</v>
      </c>
      <c r="F50" s="23">
        <v>361</v>
      </c>
      <c r="G50" s="23">
        <v>3860</v>
      </c>
      <c r="H50" s="23">
        <v>4362</v>
      </c>
    </row>
    <row r="51" spans="1:8" x14ac:dyDescent="0.2">
      <c r="A51" s="42">
        <v>2013</v>
      </c>
      <c r="B51" s="42" t="s">
        <v>25</v>
      </c>
      <c r="C51" s="23">
        <v>0</v>
      </c>
      <c r="D51" s="23">
        <v>2</v>
      </c>
      <c r="E51" s="23">
        <v>14</v>
      </c>
      <c r="F51" s="23">
        <v>60</v>
      </c>
      <c r="G51" s="23">
        <v>21</v>
      </c>
      <c r="H51" s="23">
        <v>97</v>
      </c>
    </row>
    <row r="52" spans="1:8" x14ac:dyDescent="0.2">
      <c r="A52" s="42" t="s">
        <v>17</v>
      </c>
      <c r="B52" s="42"/>
      <c r="C52" s="23">
        <v>116</v>
      </c>
      <c r="D52" s="23">
        <v>65</v>
      </c>
      <c r="E52" s="23">
        <v>99</v>
      </c>
      <c r="F52" s="23">
        <v>429</v>
      </c>
      <c r="G52" s="23">
        <v>3912</v>
      </c>
      <c r="H52" s="23">
        <v>4621</v>
      </c>
    </row>
    <row r="53" spans="1:8" x14ac:dyDescent="0.2">
      <c r="A53" s="42">
        <v>2014</v>
      </c>
      <c r="B53" s="42" t="s">
        <v>0</v>
      </c>
      <c r="C53" s="23">
        <v>58</v>
      </c>
      <c r="D53" s="23">
        <v>6</v>
      </c>
      <c r="E53" s="23">
        <v>3</v>
      </c>
      <c r="F53" s="23">
        <v>2</v>
      </c>
      <c r="G53" s="23">
        <v>16</v>
      </c>
      <c r="H53" s="23">
        <v>85</v>
      </c>
    </row>
    <row r="54" spans="1:8" x14ac:dyDescent="0.2">
      <c r="A54" s="42">
        <v>2014</v>
      </c>
      <c r="B54" s="42" t="s">
        <v>1</v>
      </c>
      <c r="C54" s="23">
        <v>62</v>
      </c>
      <c r="D54" s="23">
        <v>5</v>
      </c>
      <c r="E54" s="23">
        <v>2</v>
      </c>
      <c r="F54" s="23">
        <v>2</v>
      </c>
      <c r="G54" s="23">
        <v>15</v>
      </c>
      <c r="H54" s="23">
        <v>86</v>
      </c>
    </row>
    <row r="55" spans="1:8" x14ac:dyDescent="0.2">
      <c r="A55" s="42">
        <v>2014</v>
      </c>
      <c r="B55" s="42" t="s">
        <v>2</v>
      </c>
      <c r="C55" s="23">
        <v>3</v>
      </c>
      <c r="D55" s="23">
        <v>34</v>
      </c>
      <c r="E55" s="23">
        <v>96</v>
      </c>
      <c r="F55" s="23">
        <v>294</v>
      </c>
      <c r="G55" s="23">
        <v>2682</v>
      </c>
      <c r="H55" s="23">
        <v>3109</v>
      </c>
    </row>
    <row r="56" spans="1:8" x14ac:dyDescent="0.2">
      <c r="A56" s="42">
        <v>2014</v>
      </c>
      <c r="B56" s="42" t="s">
        <v>25</v>
      </c>
      <c r="C56" s="23">
        <v>0</v>
      </c>
      <c r="D56" s="23">
        <v>3</v>
      </c>
      <c r="E56" s="23">
        <v>27</v>
      </c>
      <c r="F56" s="23">
        <v>53</v>
      </c>
      <c r="G56" s="23">
        <v>24</v>
      </c>
      <c r="H56" s="23">
        <v>107</v>
      </c>
    </row>
    <row r="57" spans="1:8" x14ac:dyDescent="0.2">
      <c r="A57" s="42" t="s">
        <v>18</v>
      </c>
      <c r="B57" s="42"/>
      <c r="C57" s="23">
        <v>123</v>
      </c>
      <c r="D57" s="23">
        <v>48</v>
      </c>
      <c r="E57" s="23">
        <v>128</v>
      </c>
      <c r="F57" s="23">
        <v>351</v>
      </c>
      <c r="G57" s="23">
        <v>2737</v>
      </c>
      <c r="H57" s="23">
        <v>3387</v>
      </c>
    </row>
    <row r="58" spans="1:8" x14ac:dyDescent="0.2">
      <c r="A58" s="42">
        <v>2015</v>
      </c>
      <c r="B58" s="42" t="s">
        <v>0</v>
      </c>
      <c r="C58" s="23">
        <v>67</v>
      </c>
      <c r="D58" s="23">
        <v>11</v>
      </c>
      <c r="E58" s="23">
        <v>9</v>
      </c>
      <c r="F58" s="23">
        <v>5</v>
      </c>
      <c r="G58" s="23">
        <v>18</v>
      </c>
      <c r="H58" s="23">
        <v>110</v>
      </c>
    </row>
    <row r="59" spans="1:8" x14ac:dyDescent="0.2">
      <c r="A59" s="42">
        <v>2015</v>
      </c>
      <c r="B59" s="42" t="s">
        <v>1</v>
      </c>
      <c r="C59" s="23">
        <v>97</v>
      </c>
      <c r="D59" s="23">
        <v>9</v>
      </c>
      <c r="E59" s="23">
        <v>2</v>
      </c>
      <c r="F59" s="23">
        <v>4</v>
      </c>
      <c r="G59" s="23">
        <v>18</v>
      </c>
      <c r="H59" s="23">
        <v>130</v>
      </c>
    </row>
    <row r="60" spans="1:8" x14ac:dyDescent="0.2">
      <c r="A60" s="42">
        <v>2015</v>
      </c>
      <c r="B60" s="42" t="s">
        <v>2</v>
      </c>
      <c r="C60" s="23">
        <v>11</v>
      </c>
      <c r="D60" s="23">
        <v>48</v>
      </c>
      <c r="E60" s="23">
        <v>143</v>
      </c>
      <c r="F60" s="23">
        <v>344</v>
      </c>
      <c r="G60" s="23">
        <v>3238</v>
      </c>
      <c r="H60" s="23">
        <v>3784</v>
      </c>
    </row>
    <row r="61" spans="1:8" x14ac:dyDescent="0.2">
      <c r="A61" s="42">
        <v>2015</v>
      </c>
      <c r="B61" s="42" t="s">
        <v>25</v>
      </c>
      <c r="C61" s="23">
        <v>0</v>
      </c>
      <c r="D61" s="23">
        <v>2</v>
      </c>
      <c r="E61" s="23">
        <v>64</v>
      </c>
      <c r="F61" s="23">
        <v>84</v>
      </c>
      <c r="G61" s="23">
        <v>17</v>
      </c>
      <c r="H61" s="23">
        <v>167</v>
      </c>
    </row>
    <row r="62" spans="1:8" x14ac:dyDescent="0.2">
      <c r="A62" s="42" t="s">
        <v>19</v>
      </c>
      <c r="B62" s="42"/>
      <c r="C62" s="23">
        <v>175</v>
      </c>
      <c r="D62" s="23">
        <v>70</v>
      </c>
      <c r="E62" s="23">
        <v>218</v>
      </c>
      <c r="F62" s="23">
        <v>437</v>
      </c>
      <c r="G62" s="23">
        <v>3291</v>
      </c>
      <c r="H62" s="23">
        <v>4191</v>
      </c>
    </row>
    <row r="63" spans="1:8" x14ac:dyDescent="0.2">
      <c r="A63" s="42">
        <v>2016</v>
      </c>
      <c r="B63" s="42" t="s">
        <v>0</v>
      </c>
      <c r="C63" s="23">
        <v>90</v>
      </c>
      <c r="D63" s="23">
        <v>16</v>
      </c>
      <c r="E63" s="23">
        <v>5</v>
      </c>
      <c r="F63" s="23">
        <v>9</v>
      </c>
      <c r="G63" s="23">
        <v>35</v>
      </c>
      <c r="H63" s="23">
        <v>155</v>
      </c>
    </row>
    <row r="64" spans="1:8" x14ac:dyDescent="0.2">
      <c r="A64" s="42">
        <v>2016</v>
      </c>
      <c r="B64" s="42" t="s">
        <v>1</v>
      </c>
      <c r="C64" s="23">
        <v>138</v>
      </c>
      <c r="D64" s="23">
        <v>28</v>
      </c>
      <c r="E64" s="23">
        <v>12</v>
      </c>
      <c r="F64" s="23">
        <v>11</v>
      </c>
      <c r="G64" s="23">
        <v>44</v>
      </c>
      <c r="H64" s="23">
        <v>233</v>
      </c>
    </row>
    <row r="65" spans="1:8" x14ac:dyDescent="0.2">
      <c r="A65" s="42">
        <v>2016</v>
      </c>
      <c r="B65" s="42" t="s">
        <v>2</v>
      </c>
      <c r="C65" s="23">
        <v>8</v>
      </c>
      <c r="D65" s="23">
        <v>71</v>
      </c>
      <c r="E65" s="23">
        <v>186</v>
      </c>
      <c r="F65" s="23">
        <v>383</v>
      </c>
      <c r="G65" s="23">
        <v>4680</v>
      </c>
      <c r="H65" s="23">
        <v>5328</v>
      </c>
    </row>
    <row r="66" spans="1:8" x14ac:dyDescent="0.2">
      <c r="A66" s="42">
        <v>2016</v>
      </c>
      <c r="B66" s="42" t="s">
        <v>25</v>
      </c>
      <c r="C66" s="23">
        <v>0</v>
      </c>
      <c r="D66" s="23">
        <v>2</v>
      </c>
      <c r="E66" s="23">
        <v>102</v>
      </c>
      <c r="F66" s="23">
        <v>101</v>
      </c>
      <c r="G66" s="23">
        <v>28</v>
      </c>
      <c r="H66" s="23">
        <v>233</v>
      </c>
    </row>
    <row r="67" spans="1:8" x14ac:dyDescent="0.2">
      <c r="A67" s="42" t="s">
        <v>20</v>
      </c>
      <c r="B67" s="42"/>
      <c r="C67" s="23">
        <v>236</v>
      </c>
      <c r="D67" s="23">
        <v>117</v>
      </c>
      <c r="E67" s="23">
        <v>305</v>
      </c>
      <c r="F67" s="23">
        <v>504</v>
      </c>
      <c r="G67" s="23">
        <v>4787</v>
      </c>
      <c r="H67" s="23">
        <v>5949</v>
      </c>
    </row>
    <row r="68" spans="1:8" x14ac:dyDescent="0.2">
      <c r="A68" s="42">
        <v>2017</v>
      </c>
      <c r="B68" s="42" t="s">
        <v>0</v>
      </c>
      <c r="C68" s="23">
        <v>51</v>
      </c>
      <c r="D68" s="23">
        <v>11</v>
      </c>
      <c r="E68" s="23">
        <v>4</v>
      </c>
      <c r="F68" s="23">
        <v>4</v>
      </c>
      <c r="G68" s="23">
        <v>17</v>
      </c>
      <c r="H68" s="23">
        <v>87</v>
      </c>
    </row>
    <row r="69" spans="1:8" x14ac:dyDescent="0.2">
      <c r="A69" s="42">
        <v>2017</v>
      </c>
      <c r="B69" s="42" t="s">
        <v>1</v>
      </c>
      <c r="C69" s="23">
        <v>116</v>
      </c>
      <c r="D69" s="23">
        <v>27</v>
      </c>
      <c r="E69" s="23">
        <v>11</v>
      </c>
      <c r="F69" s="23">
        <v>8</v>
      </c>
      <c r="G69" s="23">
        <v>50</v>
      </c>
      <c r="H69" s="23">
        <v>212</v>
      </c>
    </row>
    <row r="70" spans="1:8" x14ac:dyDescent="0.2">
      <c r="A70" s="42">
        <v>2017</v>
      </c>
      <c r="B70" s="42" t="s">
        <v>2</v>
      </c>
      <c r="C70" s="23">
        <v>1</v>
      </c>
      <c r="D70" s="23">
        <v>37</v>
      </c>
      <c r="E70" s="23">
        <v>115</v>
      </c>
      <c r="F70" s="23">
        <v>277</v>
      </c>
      <c r="G70" s="23">
        <v>3454</v>
      </c>
      <c r="H70" s="23">
        <v>3884</v>
      </c>
    </row>
    <row r="71" spans="1:8" x14ac:dyDescent="0.2">
      <c r="A71" s="42">
        <v>2017</v>
      </c>
      <c r="B71" s="42" t="s">
        <v>25</v>
      </c>
      <c r="C71" s="23">
        <v>0</v>
      </c>
      <c r="D71" s="23">
        <v>0</v>
      </c>
      <c r="E71" s="23">
        <v>68</v>
      </c>
      <c r="F71" s="23">
        <v>80</v>
      </c>
      <c r="G71" s="23">
        <v>9</v>
      </c>
      <c r="H71" s="23">
        <v>157</v>
      </c>
    </row>
    <row r="72" spans="1:8" x14ac:dyDescent="0.2">
      <c r="A72" s="42" t="s">
        <v>83</v>
      </c>
      <c r="B72" s="42"/>
      <c r="C72" s="23">
        <v>168</v>
      </c>
      <c r="D72" s="23">
        <v>75</v>
      </c>
      <c r="E72" s="23">
        <v>198</v>
      </c>
      <c r="F72" s="23">
        <v>369</v>
      </c>
      <c r="G72" s="23">
        <v>3530</v>
      </c>
      <c r="H72" s="23">
        <v>4340</v>
      </c>
    </row>
    <row r="73" spans="1:8" x14ac:dyDescent="0.2">
      <c r="A73" s="42">
        <v>2018</v>
      </c>
      <c r="B73" s="42" t="s">
        <v>0</v>
      </c>
      <c r="C73" s="23">
        <v>24</v>
      </c>
      <c r="D73" s="23">
        <v>5</v>
      </c>
      <c r="E73" s="23">
        <v>2</v>
      </c>
      <c r="F73" s="23">
        <v>3</v>
      </c>
      <c r="G73" s="23">
        <v>12</v>
      </c>
      <c r="H73" s="23">
        <v>46</v>
      </c>
    </row>
    <row r="74" spans="1:8" x14ac:dyDescent="0.2">
      <c r="A74" s="42">
        <v>2018</v>
      </c>
      <c r="B74" s="42" t="s">
        <v>1</v>
      </c>
      <c r="C74" s="23">
        <v>64</v>
      </c>
      <c r="D74" s="23">
        <v>24</v>
      </c>
      <c r="E74" s="23">
        <v>7</v>
      </c>
      <c r="F74" s="23">
        <v>2</v>
      </c>
      <c r="G74" s="23">
        <v>40</v>
      </c>
      <c r="H74" s="23">
        <v>137</v>
      </c>
    </row>
    <row r="75" spans="1:8" x14ac:dyDescent="0.2">
      <c r="A75" s="42">
        <v>2018</v>
      </c>
      <c r="B75" s="42" t="s">
        <v>2</v>
      </c>
      <c r="C75" s="23">
        <v>4</v>
      </c>
      <c r="D75" s="23">
        <v>40</v>
      </c>
      <c r="E75" s="23">
        <v>81</v>
      </c>
      <c r="F75" s="23">
        <v>216</v>
      </c>
      <c r="G75" s="23">
        <v>2269</v>
      </c>
      <c r="H75" s="23">
        <v>2610</v>
      </c>
    </row>
    <row r="76" spans="1:8" x14ac:dyDescent="0.2">
      <c r="A76" s="42">
        <v>2018</v>
      </c>
      <c r="B76" s="42" t="s">
        <v>25</v>
      </c>
      <c r="C76" s="23">
        <v>0</v>
      </c>
      <c r="D76" s="23">
        <v>18</v>
      </c>
      <c r="E76" s="23">
        <v>49</v>
      </c>
      <c r="F76" s="23">
        <v>67</v>
      </c>
      <c r="G76" s="23">
        <v>21</v>
      </c>
      <c r="H76" s="23">
        <v>155</v>
      </c>
    </row>
    <row r="77" spans="1:8" x14ac:dyDescent="0.2">
      <c r="A77" s="42" t="s">
        <v>84</v>
      </c>
      <c r="B77" s="42"/>
      <c r="C77" s="23">
        <v>92</v>
      </c>
      <c r="D77" s="23">
        <v>87</v>
      </c>
      <c r="E77" s="23">
        <v>139</v>
      </c>
      <c r="F77" s="23">
        <v>288</v>
      </c>
      <c r="G77" s="23">
        <v>2342</v>
      </c>
      <c r="H77" s="23">
        <v>2948</v>
      </c>
    </row>
    <row r="78" spans="1:8" x14ac:dyDescent="0.2">
      <c r="A78" s="42">
        <v>2019</v>
      </c>
      <c r="B78" s="42" t="s">
        <v>0</v>
      </c>
      <c r="C78" s="23">
        <v>50</v>
      </c>
      <c r="D78" s="23">
        <v>13</v>
      </c>
      <c r="E78" s="23">
        <v>2</v>
      </c>
      <c r="F78" s="23">
        <v>5</v>
      </c>
      <c r="G78" s="23">
        <v>26</v>
      </c>
      <c r="H78" s="23">
        <v>96</v>
      </c>
    </row>
    <row r="79" spans="1:8" x14ac:dyDescent="0.2">
      <c r="A79" s="42">
        <v>2019</v>
      </c>
      <c r="B79" s="42" t="s">
        <v>1</v>
      </c>
      <c r="C79" s="23">
        <v>86</v>
      </c>
      <c r="D79" s="23">
        <v>47</v>
      </c>
      <c r="E79" s="23">
        <v>16</v>
      </c>
      <c r="F79" s="23">
        <v>15</v>
      </c>
      <c r="G79" s="23">
        <v>65</v>
      </c>
      <c r="H79" s="23">
        <v>229</v>
      </c>
    </row>
    <row r="80" spans="1:8" x14ac:dyDescent="0.2">
      <c r="A80" s="42">
        <v>2019</v>
      </c>
      <c r="B80" s="42" t="s">
        <v>2</v>
      </c>
      <c r="C80" s="23">
        <v>0</v>
      </c>
      <c r="D80" s="23">
        <v>29</v>
      </c>
      <c r="E80" s="23">
        <v>95</v>
      </c>
      <c r="F80" s="23">
        <v>266</v>
      </c>
      <c r="G80" s="23">
        <v>2574</v>
      </c>
      <c r="H80" s="23">
        <v>2964</v>
      </c>
    </row>
    <row r="81" spans="1:8" x14ac:dyDescent="0.2">
      <c r="A81" s="42">
        <v>2019</v>
      </c>
      <c r="B81" s="42" t="s">
        <v>25</v>
      </c>
      <c r="C81" s="23">
        <v>0</v>
      </c>
      <c r="D81" s="23">
        <v>58</v>
      </c>
      <c r="E81" s="23">
        <v>109</v>
      </c>
      <c r="F81" s="23">
        <v>181</v>
      </c>
      <c r="G81" s="23">
        <v>41</v>
      </c>
      <c r="H81" s="23">
        <v>391</v>
      </c>
    </row>
    <row r="82" spans="1:8" x14ac:dyDescent="0.2">
      <c r="A82" s="42" t="s">
        <v>85</v>
      </c>
      <c r="B82" s="42"/>
      <c r="C82" s="23">
        <v>136</v>
      </c>
      <c r="D82" s="23">
        <v>147</v>
      </c>
      <c r="E82" s="23">
        <v>222</v>
      </c>
      <c r="F82" s="23">
        <v>467</v>
      </c>
      <c r="G82" s="23">
        <v>2706</v>
      </c>
      <c r="H82" s="23">
        <v>3680</v>
      </c>
    </row>
    <row r="83" spans="1:8" x14ac:dyDescent="0.2">
      <c r="A83" s="42">
        <v>2020</v>
      </c>
      <c r="B83" s="42" t="s">
        <v>0</v>
      </c>
      <c r="C83" s="23">
        <v>13</v>
      </c>
      <c r="D83" s="23">
        <v>9</v>
      </c>
      <c r="E83" s="23">
        <v>1</v>
      </c>
      <c r="F83" s="23">
        <v>1</v>
      </c>
      <c r="G83" s="23">
        <v>4</v>
      </c>
      <c r="H83" s="23">
        <v>28</v>
      </c>
    </row>
    <row r="84" spans="1:8" x14ac:dyDescent="0.2">
      <c r="A84" s="42">
        <v>2020</v>
      </c>
      <c r="B84" s="42" t="s">
        <v>1</v>
      </c>
      <c r="C84" s="23">
        <v>31</v>
      </c>
      <c r="D84" s="23">
        <v>13</v>
      </c>
      <c r="E84" s="23">
        <v>4</v>
      </c>
      <c r="F84" s="23">
        <v>9</v>
      </c>
      <c r="G84" s="23">
        <v>14</v>
      </c>
      <c r="H84" s="23">
        <v>71</v>
      </c>
    </row>
    <row r="85" spans="1:8" x14ac:dyDescent="0.2">
      <c r="A85" s="42">
        <v>2020</v>
      </c>
      <c r="B85" s="42" t="s">
        <v>2</v>
      </c>
      <c r="C85" s="23">
        <v>5</v>
      </c>
      <c r="D85" s="23">
        <v>8</v>
      </c>
      <c r="E85" s="23">
        <v>22</v>
      </c>
      <c r="F85" s="23">
        <v>75</v>
      </c>
      <c r="G85" s="23">
        <v>665</v>
      </c>
      <c r="H85" s="23">
        <v>775</v>
      </c>
    </row>
    <row r="86" spans="1:8" x14ac:dyDescent="0.2">
      <c r="A86" s="42">
        <v>2020</v>
      </c>
      <c r="B86" s="42" t="s">
        <v>25</v>
      </c>
      <c r="C86" s="23">
        <v>1</v>
      </c>
      <c r="D86" s="23">
        <v>19</v>
      </c>
      <c r="E86" s="23">
        <v>25</v>
      </c>
      <c r="F86" s="23">
        <v>65</v>
      </c>
      <c r="G86" s="23">
        <v>10</v>
      </c>
      <c r="H86" s="23">
        <v>120</v>
      </c>
    </row>
    <row r="87" spans="1:8" x14ac:dyDescent="0.2">
      <c r="A87" s="42" t="s">
        <v>86</v>
      </c>
      <c r="B87" s="42"/>
      <c r="C87" s="23">
        <v>50</v>
      </c>
      <c r="D87" s="23">
        <v>49</v>
      </c>
      <c r="E87" s="23">
        <v>52</v>
      </c>
      <c r="F87" s="23">
        <v>150</v>
      </c>
      <c r="G87" s="23">
        <v>693</v>
      </c>
      <c r="H87" s="23">
        <v>994</v>
      </c>
    </row>
    <row r="88" spans="1:8" x14ac:dyDescent="0.2">
      <c r="A88" s="42">
        <v>2021</v>
      </c>
      <c r="B88" s="42" t="s">
        <v>0</v>
      </c>
      <c r="C88" s="23">
        <v>0</v>
      </c>
      <c r="D88" s="23">
        <v>0</v>
      </c>
      <c r="E88" s="23">
        <v>0</v>
      </c>
      <c r="F88" s="23">
        <v>0</v>
      </c>
      <c r="G88" s="23">
        <v>0</v>
      </c>
      <c r="H88" s="23">
        <v>0</v>
      </c>
    </row>
    <row r="89" spans="1:8" x14ac:dyDescent="0.2">
      <c r="A89" s="42">
        <v>2021</v>
      </c>
      <c r="B89" s="42" t="s">
        <v>1</v>
      </c>
      <c r="C89" s="23">
        <v>2</v>
      </c>
      <c r="D89" s="23">
        <v>1</v>
      </c>
      <c r="E89" s="23">
        <v>0</v>
      </c>
      <c r="F89" s="23">
        <v>0</v>
      </c>
      <c r="G89" s="23">
        <v>2</v>
      </c>
      <c r="H89" s="23">
        <v>5</v>
      </c>
    </row>
    <row r="90" spans="1:8" x14ac:dyDescent="0.2">
      <c r="A90" s="42">
        <v>2021</v>
      </c>
      <c r="B90" s="42" t="s">
        <v>2</v>
      </c>
      <c r="C90" s="23">
        <v>0</v>
      </c>
      <c r="D90" s="23">
        <v>2</v>
      </c>
      <c r="E90" s="23">
        <v>0</v>
      </c>
      <c r="F90" s="23">
        <v>1</v>
      </c>
      <c r="G90" s="23">
        <v>37</v>
      </c>
      <c r="H90" s="23">
        <v>40</v>
      </c>
    </row>
    <row r="91" spans="1:8" x14ac:dyDescent="0.2">
      <c r="A91" s="42">
        <v>2021</v>
      </c>
      <c r="B91" s="42" t="s">
        <v>25</v>
      </c>
      <c r="C91" s="23">
        <v>0</v>
      </c>
      <c r="D91" s="23">
        <v>0</v>
      </c>
      <c r="E91" s="23">
        <v>2</v>
      </c>
      <c r="F91" s="23">
        <v>2</v>
      </c>
      <c r="G91" s="23">
        <v>0</v>
      </c>
      <c r="H91" s="23">
        <v>4</v>
      </c>
    </row>
    <row r="92" spans="1:8" x14ac:dyDescent="0.2">
      <c r="A92" s="42" t="s">
        <v>87</v>
      </c>
      <c r="B92" s="42"/>
      <c r="C92" s="23">
        <v>2</v>
      </c>
      <c r="D92" s="23">
        <v>3</v>
      </c>
      <c r="E92" s="23">
        <v>2</v>
      </c>
      <c r="F92" s="23">
        <v>3</v>
      </c>
      <c r="G92" s="23">
        <v>39</v>
      </c>
      <c r="H92" s="23">
        <v>49</v>
      </c>
    </row>
    <row r="93" spans="1:8" x14ac:dyDescent="0.2">
      <c r="A93" s="42">
        <v>2022</v>
      </c>
      <c r="B93" s="42" t="s">
        <v>0</v>
      </c>
      <c r="C93" s="23">
        <v>0</v>
      </c>
      <c r="D93" s="23">
        <v>0</v>
      </c>
      <c r="E93" s="23">
        <v>0</v>
      </c>
      <c r="F93" s="23">
        <v>0</v>
      </c>
      <c r="G93" s="23">
        <v>1</v>
      </c>
      <c r="H93" s="23">
        <v>1</v>
      </c>
    </row>
    <row r="94" spans="1:8" x14ac:dyDescent="0.2">
      <c r="A94" s="42">
        <v>2022</v>
      </c>
      <c r="B94" s="42" t="s">
        <v>1</v>
      </c>
      <c r="C94" s="23">
        <v>5</v>
      </c>
      <c r="D94" s="23">
        <v>4</v>
      </c>
      <c r="E94" s="23">
        <v>1</v>
      </c>
      <c r="F94" s="23">
        <v>0</v>
      </c>
      <c r="G94" s="23">
        <v>2</v>
      </c>
      <c r="H94" s="23">
        <v>12</v>
      </c>
    </row>
    <row r="95" spans="1:8" x14ac:dyDescent="0.2">
      <c r="A95" s="42">
        <v>2022</v>
      </c>
      <c r="B95" s="42" t="s">
        <v>2</v>
      </c>
      <c r="C95" s="23">
        <v>0</v>
      </c>
      <c r="D95" s="23">
        <v>0</v>
      </c>
      <c r="E95" s="23">
        <v>1</v>
      </c>
      <c r="F95" s="23">
        <v>0</v>
      </c>
      <c r="G95" s="23">
        <v>44</v>
      </c>
      <c r="H95" s="23">
        <v>45</v>
      </c>
    </row>
    <row r="96" spans="1:8" x14ac:dyDescent="0.2">
      <c r="A96" s="42">
        <v>2022</v>
      </c>
      <c r="B96" s="42" t="s">
        <v>25</v>
      </c>
      <c r="C96" s="23">
        <v>0</v>
      </c>
      <c r="D96" s="23">
        <v>6</v>
      </c>
      <c r="E96" s="23">
        <v>1</v>
      </c>
      <c r="F96" s="23">
        <v>3</v>
      </c>
      <c r="G96" s="23">
        <v>0</v>
      </c>
      <c r="H96" s="23">
        <v>10</v>
      </c>
    </row>
    <row r="97" spans="1:8" x14ac:dyDescent="0.2">
      <c r="A97" s="42" t="s">
        <v>88</v>
      </c>
      <c r="B97" s="42"/>
      <c r="C97" s="23">
        <v>5</v>
      </c>
      <c r="D97" s="23">
        <v>10</v>
      </c>
      <c r="E97" s="23">
        <v>3</v>
      </c>
      <c r="F97" s="23">
        <v>3</v>
      </c>
      <c r="G97" s="23">
        <v>47</v>
      </c>
      <c r="H97" s="23">
        <v>68</v>
      </c>
    </row>
    <row r="98" spans="1:8" x14ac:dyDescent="0.2">
      <c r="A98" s="42">
        <v>2023</v>
      </c>
      <c r="B98" s="42" t="s">
        <v>0</v>
      </c>
      <c r="C98" s="23">
        <v>21</v>
      </c>
      <c r="D98" s="23">
        <v>4</v>
      </c>
      <c r="E98" s="23">
        <v>1</v>
      </c>
      <c r="F98" s="23">
        <v>1</v>
      </c>
      <c r="G98" s="23">
        <v>10</v>
      </c>
      <c r="H98" s="23">
        <v>37</v>
      </c>
    </row>
    <row r="99" spans="1:8" x14ac:dyDescent="0.2">
      <c r="A99" s="42">
        <v>2023</v>
      </c>
      <c r="B99" s="42" t="s">
        <v>1</v>
      </c>
      <c r="C99" s="23">
        <v>73</v>
      </c>
      <c r="D99" s="23">
        <v>35</v>
      </c>
      <c r="E99" s="23">
        <v>14</v>
      </c>
      <c r="F99" s="23">
        <v>21</v>
      </c>
      <c r="G99" s="23">
        <v>44</v>
      </c>
      <c r="H99" s="23">
        <v>187</v>
      </c>
    </row>
    <row r="100" spans="1:8" x14ac:dyDescent="0.2">
      <c r="A100" s="42">
        <v>2023</v>
      </c>
      <c r="B100" s="42" t="s">
        <v>2</v>
      </c>
      <c r="C100" s="23">
        <v>2</v>
      </c>
      <c r="D100" s="23">
        <v>5</v>
      </c>
      <c r="E100" s="23">
        <v>13</v>
      </c>
      <c r="F100" s="23">
        <v>64</v>
      </c>
      <c r="G100" s="23">
        <v>353</v>
      </c>
      <c r="H100" s="23">
        <v>437</v>
      </c>
    </row>
    <row r="101" spans="1:8" x14ac:dyDescent="0.2">
      <c r="A101" s="42">
        <v>2023</v>
      </c>
      <c r="B101" s="42" t="s">
        <v>25</v>
      </c>
      <c r="C101" s="23">
        <v>0</v>
      </c>
      <c r="D101" s="23">
        <v>8</v>
      </c>
      <c r="E101" s="23">
        <v>50</v>
      </c>
      <c r="F101" s="23">
        <v>91</v>
      </c>
      <c r="G101" s="23">
        <v>46</v>
      </c>
      <c r="H101" s="23">
        <v>195</v>
      </c>
    </row>
    <row r="102" spans="1:8" x14ac:dyDescent="0.2">
      <c r="A102" s="42" t="s">
        <v>82</v>
      </c>
      <c r="B102" s="42"/>
      <c r="C102" s="23">
        <v>96</v>
      </c>
      <c r="D102" s="23">
        <v>52</v>
      </c>
      <c r="E102" s="23">
        <v>78</v>
      </c>
      <c r="F102" s="23">
        <v>177</v>
      </c>
      <c r="G102" s="23">
        <v>453</v>
      </c>
      <c r="H102" s="23">
        <v>856</v>
      </c>
    </row>
    <row r="103" spans="1:8" x14ac:dyDescent="0.2">
      <c r="A103" s="42"/>
      <c r="H103" s="9"/>
    </row>
    <row r="104" spans="1:8" x14ac:dyDescent="0.2">
      <c r="H104" s="9"/>
    </row>
  </sheetData>
  <conditionalFormatting sqref="K4:K92 J93:J99">
    <cfRule type="containsText" dxfId="0" priority="1" operator="containsText" text="false">
      <formula>NOT(ISERROR(SEARCH("false",J4)))</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6"/>
  <sheetViews>
    <sheetView workbookViewId="0">
      <selection activeCell="A2" sqref="A2"/>
    </sheetView>
  </sheetViews>
  <sheetFormatPr defaultColWidth="9.140625" defaultRowHeight="15" x14ac:dyDescent="0.25"/>
  <cols>
    <col min="1" max="1" width="9.140625" style="51"/>
    <col min="2" max="2" width="16" style="51" customWidth="1"/>
    <col min="3" max="3" width="24.7109375" style="51" customWidth="1"/>
    <col min="4" max="16384" width="9.140625" style="51"/>
  </cols>
  <sheetData>
    <row r="1" spans="1:5" s="15" customFormat="1" ht="20.25" x14ac:dyDescent="0.3">
      <c r="A1" s="43" t="s">
        <v>97</v>
      </c>
    </row>
    <row r="2" spans="1:5" s="15" customFormat="1" x14ac:dyDescent="0.2">
      <c r="A2" s="38" t="s">
        <v>62</v>
      </c>
      <c r="B2" s="52"/>
      <c r="C2" s="52"/>
      <c r="D2" s="52"/>
    </row>
    <row r="3" spans="1:5" s="15" customFormat="1" ht="15.75" x14ac:dyDescent="0.2">
      <c r="A3" s="59" t="s">
        <v>21</v>
      </c>
      <c r="B3" s="60" t="s">
        <v>23</v>
      </c>
      <c r="C3" s="60" t="s">
        <v>93</v>
      </c>
      <c r="D3" s="44"/>
    </row>
    <row r="4" spans="1:5" s="15" customFormat="1" x14ac:dyDescent="0.2">
      <c r="A4" s="53">
        <v>2001</v>
      </c>
      <c r="B4" s="56">
        <v>851</v>
      </c>
      <c r="C4" s="56">
        <v>8</v>
      </c>
      <c r="D4" s="45"/>
      <c r="E4" s="52"/>
    </row>
    <row r="5" spans="1:5" s="15" customFormat="1" x14ac:dyDescent="0.2">
      <c r="A5" s="54">
        <v>2002</v>
      </c>
      <c r="B5" s="56">
        <v>858</v>
      </c>
      <c r="C5" s="56">
        <v>4</v>
      </c>
      <c r="D5" s="45"/>
      <c r="E5" s="52"/>
    </row>
    <row r="6" spans="1:5" s="15" customFormat="1" x14ac:dyDescent="0.2">
      <c r="A6" s="55">
        <v>2003</v>
      </c>
      <c r="B6" s="56">
        <v>386</v>
      </c>
      <c r="C6" s="56">
        <v>3</v>
      </c>
      <c r="D6" s="45"/>
      <c r="E6" s="52"/>
    </row>
    <row r="7" spans="1:5" s="15" customFormat="1" x14ac:dyDescent="0.2">
      <c r="A7" s="54">
        <v>2004</v>
      </c>
      <c r="B7" s="56">
        <v>475</v>
      </c>
      <c r="C7" s="56">
        <v>3</v>
      </c>
      <c r="D7" s="45"/>
      <c r="E7" s="52"/>
    </row>
    <row r="8" spans="1:5" s="15" customFormat="1" x14ac:dyDescent="0.2">
      <c r="A8" s="55">
        <v>2005</v>
      </c>
      <c r="B8" s="56">
        <v>567</v>
      </c>
      <c r="C8" s="56">
        <v>7</v>
      </c>
      <c r="D8" s="45"/>
      <c r="E8" s="52"/>
    </row>
    <row r="9" spans="1:5" s="15" customFormat="1" x14ac:dyDescent="0.2">
      <c r="A9" s="55">
        <v>2006</v>
      </c>
      <c r="B9" s="56">
        <v>539</v>
      </c>
      <c r="C9" s="56">
        <v>5</v>
      </c>
      <c r="D9" s="45"/>
      <c r="E9" s="52"/>
    </row>
    <row r="10" spans="1:5" s="15" customFormat="1" x14ac:dyDescent="0.2">
      <c r="A10" s="55">
        <v>2007</v>
      </c>
      <c r="B10" s="56">
        <v>1070</v>
      </c>
      <c r="C10" s="56">
        <v>4</v>
      </c>
      <c r="D10" s="45"/>
      <c r="E10" s="52"/>
    </row>
    <row r="11" spans="1:5" s="15" customFormat="1" x14ac:dyDescent="0.2">
      <c r="A11" s="55">
        <v>2008</v>
      </c>
      <c r="B11" s="56">
        <v>1465</v>
      </c>
      <c r="C11" s="56">
        <v>6</v>
      </c>
      <c r="D11" s="45"/>
      <c r="E11" s="52"/>
    </row>
    <row r="12" spans="1:5" s="15" customFormat="1" x14ac:dyDescent="0.2">
      <c r="A12" s="55">
        <v>2009</v>
      </c>
      <c r="B12" s="23">
        <v>1126</v>
      </c>
      <c r="C12" s="23">
        <v>3</v>
      </c>
      <c r="D12" s="13"/>
      <c r="E12" s="52"/>
    </row>
    <row r="13" spans="1:5" s="15" customFormat="1" x14ac:dyDescent="0.2">
      <c r="A13" s="55">
        <v>2010</v>
      </c>
      <c r="B13" s="23">
        <v>382</v>
      </c>
      <c r="C13" s="23">
        <v>1</v>
      </c>
      <c r="D13" s="13"/>
      <c r="E13" s="52"/>
    </row>
    <row r="14" spans="1:5" s="15" customFormat="1" x14ac:dyDescent="0.2">
      <c r="A14" s="55">
        <v>2011</v>
      </c>
      <c r="B14" s="23">
        <v>811</v>
      </c>
      <c r="C14" s="23">
        <v>5</v>
      </c>
      <c r="D14" s="13"/>
      <c r="E14" s="52"/>
    </row>
    <row r="15" spans="1:5" s="15" customFormat="1" x14ac:dyDescent="0.2">
      <c r="A15" s="55">
        <v>2012</v>
      </c>
      <c r="B15" s="23">
        <v>6224</v>
      </c>
      <c r="C15" s="23">
        <v>14</v>
      </c>
      <c r="D15" s="13"/>
      <c r="E15" s="52"/>
    </row>
    <row r="16" spans="1:5" s="15" customFormat="1" x14ac:dyDescent="0.2">
      <c r="A16" s="54">
        <v>2013</v>
      </c>
      <c r="B16" s="23">
        <v>2967</v>
      </c>
      <c r="C16" s="23">
        <v>3</v>
      </c>
      <c r="D16" s="13"/>
      <c r="E16" s="52"/>
    </row>
    <row r="17" spans="1:5" s="15" customFormat="1" x14ac:dyDescent="0.2">
      <c r="A17" s="55">
        <v>2014</v>
      </c>
      <c r="B17" s="23">
        <v>2302</v>
      </c>
      <c r="C17" s="23">
        <v>7</v>
      </c>
      <c r="D17" s="13"/>
      <c r="E17" s="52"/>
    </row>
    <row r="18" spans="1:5" s="15" customFormat="1" x14ac:dyDescent="0.2">
      <c r="A18" s="55">
        <v>2015</v>
      </c>
      <c r="B18" s="23">
        <v>2680</v>
      </c>
      <c r="C18" s="23">
        <v>4</v>
      </c>
      <c r="D18" s="13"/>
      <c r="E18" s="52"/>
    </row>
    <row r="19" spans="1:5" s="15" customFormat="1" x14ac:dyDescent="0.2">
      <c r="A19" s="54">
        <v>2016</v>
      </c>
      <c r="B19" s="23">
        <v>4134</v>
      </c>
      <c r="C19" s="23">
        <v>4</v>
      </c>
      <c r="D19" s="13"/>
      <c r="E19" s="52"/>
    </row>
    <row r="20" spans="1:5" s="15" customFormat="1" x14ac:dyDescent="0.2">
      <c r="A20" s="54">
        <v>2017</v>
      </c>
      <c r="B20" s="23">
        <v>3031</v>
      </c>
      <c r="C20" s="23">
        <v>0</v>
      </c>
      <c r="D20" s="13"/>
      <c r="E20" s="52"/>
    </row>
    <row r="21" spans="1:5" s="15" customFormat="1" x14ac:dyDescent="0.2">
      <c r="A21" s="54">
        <v>2018</v>
      </c>
      <c r="B21" s="23">
        <v>2402</v>
      </c>
      <c r="C21" s="23">
        <v>1</v>
      </c>
      <c r="D21" s="13"/>
      <c r="E21" s="52"/>
    </row>
    <row r="22" spans="1:5" s="15" customFormat="1" x14ac:dyDescent="0.2">
      <c r="A22" s="54">
        <v>2019</v>
      </c>
      <c r="B22" s="23">
        <v>3692</v>
      </c>
      <c r="C22" s="23">
        <v>1</v>
      </c>
      <c r="D22" s="13"/>
      <c r="E22" s="52"/>
    </row>
    <row r="23" spans="1:5" s="15" customFormat="1" x14ac:dyDescent="0.2">
      <c r="A23" s="54">
        <v>2020</v>
      </c>
      <c r="B23" s="23">
        <v>1284</v>
      </c>
      <c r="C23" s="23">
        <v>0</v>
      </c>
      <c r="E23" s="52"/>
    </row>
    <row r="24" spans="1:5" s="15" customFormat="1" x14ac:dyDescent="0.2">
      <c r="A24" s="54">
        <v>2021</v>
      </c>
      <c r="B24" s="23">
        <v>527</v>
      </c>
      <c r="C24" s="23">
        <v>0</v>
      </c>
      <c r="E24" s="52"/>
    </row>
    <row r="25" spans="1:5" s="15" customFormat="1" x14ac:dyDescent="0.2">
      <c r="A25" s="54">
        <v>2022</v>
      </c>
      <c r="B25" s="23">
        <v>504</v>
      </c>
      <c r="C25" s="23">
        <v>0</v>
      </c>
      <c r="E25" s="52"/>
    </row>
    <row r="26" spans="1:5" s="15" customFormat="1" x14ac:dyDescent="0.2">
      <c r="A26" s="54">
        <v>2023</v>
      </c>
      <c r="B26" s="23">
        <v>1557</v>
      </c>
      <c r="C26" s="23">
        <v>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6"/>
  <sheetViews>
    <sheetView workbookViewId="0">
      <selection activeCell="F24" sqref="F24"/>
    </sheetView>
  </sheetViews>
  <sheetFormatPr defaultColWidth="9.140625" defaultRowHeight="15" x14ac:dyDescent="0.25"/>
  <cols>
    <col min="1" max="1" width="9.28515625" style="51" bestFit="1" customWidth="1"/>
    <col min="2" max="2" width="25.140625" style="51" customWidth="1"/>
    <col min="3" max="3" width="21.5703125" style="51" customWidth="1"/>
    <col min="4" max="16384" width="9.140625" style="51"/>
  </cols>
  <sheetData>
    <row r="1" spans="1:4" s="15" customFormat="1" ht="20.25" x14ac:dyDescent="0.3">
      <c r="A1" s="43" t="s">
        <v>99</v>
      </c>
    </row>
    <row r="2" spans="1:4" ht="15.75" x14ac:dyDescent="0.25">
      <c r="A2" s="38" t="s">
        <v>62</v>
      </c>
      <c r="B2" s="49"/>
      <c r="C2" s="50"/>
      <c r="D2" s="50"/>
    </row>
    <row r="3" spans="1:4" s="15" customFormat="1" ht="15.75" x14ac:dyDescent="0.2">
      <c r="A3" s="59" t="s">
        <v>21</v>
      </c>
      <c r="B3" s="60" t="s">
        <v>103</v>
      </c>
      <c r="C3" s="60" t="s">
        <v>101</v>
      </c>
      <c r="D3" s="44"/>
    </row>
    <row r="4" spans="1:4" s="15" customFormat="1" x14ac:dyDescent="0.2">
      <c r="A4" s="61">
        <v>1940</v>
      </c>
      <c r="B4" s="62">
        <v>53607</v>
      </c>
      <c r="C4" s="62">
        <v>678</v>
      </c>
      <c r="D4" s="46"/>
    </row>
    <row r="5" spans="1:4" s="15" customFormat="1" x14ac:dyDescent="0.2">
      <c r="A5" s="61">
        <v>1941</v>
      </c>
      <c r="B5" s="62">
        <v>173330</v>
      </c>
      <c r="C5" s="62">
        <v>2383</v>
      </c>
      <c r="D5" s="46"/>
    </row>
    <row r="6" spans="1:4" s="15" customFormat="1" x14ac:dyDescent="0.2">
      <c r="A6" s="61">
        <v>1942</v>
      </c>
      <c r="B6" s="62">
        <v>66016</v>
      </c>
      <c r="C6" s="62">
        <v>799</v>
      </c>
      <c r="D6" s="46"/>
    </row>
    <row r="7" spans="1:4" s="15" customFormat="1" x14ac:dyDescent="0.2">
      <c r="A7" s="61">
        <v>1943</v>
      </c>
      <c r="B7" s="62">
        <v>96136</v>
      </c>
      <c r="C7" s="62">
        <v>1114</v>
      </c>
      <c r="D7" s="46"/>
    </row>
    <row r="8" spans="1:4" s="15" customFormat="1" x14ac:dyDescent="0.2">
      <c r="A8" s="61">
        <v>1944</v>
      </c>
      <c r="B8" s="62">
        <v>93990</v>
      </c>
      <c r="C8" s="62">
        <v>1054</v>
      </c>
      <c r="D8" s="46"/>
    </row>
    <row r="9" spans="1:4" s="15" customFormat="1" x14ac:dyDescent="0.2">
      <c r="A9" s="61">
        <v>1945</v>
      </c>
      <c r="B9" s="62">
        <v>62663</v>
      </c>
      <c r="C9" s="62">
        <v>689</v>
      </c>
      <c r="D9" s="46"/>
    </row>
    <row r="10" spans="1:4" s="15" customFormat="1" x14ac:dyDescent="0.2">
      <c r="A10" s="61">
        <v>1946</v>
      </c>
      <c r="B10" s="62">
        <v>92912</v>
      </c>
      <c r="C10" s="62">
        <v>808</v>
      </c>
      <c r="D10" s="46"/>
    </row>
    <row r="11" spans="1:4" s="15" customFormat="1" x14ac:dyDescent="0.2">
      <c r="A11" s="61">
        <v>1947</v>
      </c>
      <c r="B11" s="62">
        <v>92662</v>
      </c>
      <c r="C11" s="62">
        <v>905</v>
      </c>
      <c r="D11" s="46"/>
    </row>
    <row r="12" spans="1:4" s="15" customFormat="1" x14ac:dyDescent="0.2">
      <c r="A12" s="61">
        <v>1948</v>
      </c>
      <c r="B12" s="62">
        <v>146383</v>
      </c>
      <c r="C12" s="62">
        <v>748</v>
      </c>
      <c r="D12" s="46"/>
    </row>
    <row r="13" spans="1:4" s="15" customFormat="1" x14ac:dyDescent="0.2">
      <c r="A13" s="61">
        <v>1949</v>
      </c>
      <c r="B13" s="62">
        <v>102809</v>
      </c>
      <c r="C13" s="62">
        <v>527</v>
      </c>
      <c r="D13" s="46"/>
    </row>
    <row r="14" spans="1:4" s="15" customFormat="1" x14ac:dyDescent="0.2">
      <c r="A14" s="61">
        <v>1950</v>
      </c>
      <c r="B14" s="62">
        <v>157752</v>
      </c>
      <c r="C14" s="62">
        <v>394</v>
      </c>
      <c r="D14" s="46"/>
    </row>
    <row r="15" spans="1:4" s="15" customFormat="1" x14ac:dyDescent="0.2">
      <c r="A15" s="61">
        <v>1951</v>
      </c>
      <c r="B15" s="62">
        <v>169347</v>
      </c>
      <c r="C15" s="62">
        <v>453</v>
      </c>
      <c r="D15" s="46"/>
    </row>
    <row r="16" spans="1:4" s="15" customFormat="1" x14ac:dyDescent="0.2">
      <c r="A16" s="61">
        <v>1952</v>
      </c>
      <c r="B16" s="62">
        <v>114863</v>
      </c>
      <c r="C16" s="62">
        <v>181</v>
      </c>
      <c r="D16" s="46"/>
    </row>
    <row r="17" spans="1:4" s="15" customFormat="1" x14ac:dyDescent="0.2">
      <c r="A17" s="61">
        <v>1953</v>
      </c>
      <c r="B17" s="62">
        <v>157835</v>
      </c>
      <c r="C17" s="62">
        <v>243</v>
      </c>
      <c r="D17" s="46"/>
    </row>
    <row r="18" spans="1:4" s="15" customFormat="1" x14ac:dyDescent="0.2">
      <c r="A18" s="61">
        <v>1954</v>
      </c>
      <c r="B18" s="62">
        <v>105904</v>
      </c>
      <c r="C18" s="62">
        <v>139</v>
      </c>
      <c r="D18" s="46"/>
    </row>
    <row r="19" spans="1:4" s="15" customFormat="1" x14ac:dyDescent="0.2">
      <c r="A19" s="61">
        <v>1955</v>
      </c>
      <c r="B19" s="62">
        <v>79101</v>
      </c>
      <c r="C19" s="62">
        <v>87</v>
      </c>
      <c r="D19" s="46"/>
    </row>
    <row r="20" spans="1:4" s="15" customFormat="1" x14ac:dyDescent="0.2">
      <c r="A20" s="61">
        <v>1956</v>
      </c>
      <c r="B20" s="62">
        <v>92407</v>
      </c>
      <c r="C20" s="62">
        <v>92</v>
      </c>
      <c r="D20" s="46"/>
    </row>
    <row r="21" spans="1:4" s="15" customFormat="1" x14ac:dyDescent="0.2">
      <c r="A21" s="61">
        <v>1957</v>
      </c>
      <c r="B21" s="62">
        <v>85017</v>
      </c>
      <c r="C21" s="62">
        <v>87</v>
      </c>
      <c r="D21" s="46"/>
    </row>
    <row r="22" spans="1:4" s="15" customFormat="1" x14ac:dyDescent="0.2">
      <c r="A22" s="61">
        <v>1958</v>
      </c>
      <c r="B22" s="62">
        <v>33400</v>
      </c>
      <c r="C22" s="62">
        <v>27</v>
      </c>
      <c r="D22" s="46"/>
    </row>
    <row r="23" spans="1:4" s="15" customFormat="1" x14ac:dyDescent="0.2">
      <c r="A23" s="61">
        <v>1959</v>
      </c>
      <c r="B23" s="62">
        <v>33252</v>
      </c>
      <c r="C23" s="62">
        <v>25</v>
      </c>
      <c r="D23" s="46"/>
    </row>
    <row r="24" spans="1:4" s="15" customFormat="1" x14ac:dyDescent="0.2">
      <c r="A24" s="61">
        <v>1960</v>
      </c>
      <c r="B24" s="62">
        <v>58030</v>
      </c>
      <c r="C24" s="62">
        <v>37</v>
      </c>
      <c r="D24" s="46"/>
    </row>
    <row r="25" spans="1:4" s="15" customFormat="1" x14ac:dyDescent="0.2">
      <c r="A25" s="61">
        <v>1961</v>
      </c>
      <c r="B25" s="62">
        <v>24469</v>
      </c>
      <c r="C25" s="62">
        <v>27</v>
      </c>
      <c r="D25" s="46"/>
    </row>
    <row r="26" spans="1:4" s="15" customFormat="1" x14ac:dyDescent="0.2">
      <c r="A26" s="61">
        <v>1962</v>
      </c>
      <c r="B26" s="62">
        <v>8347</v>
      </c>
      <c r="C26" s="62">
        <v>24</v>
      </c>
      <c r="D26" s="46"/>
    </row>
    <row r="27" spans="1:4" s="15" customFormat="1" x14ac:dyDescent="0.2">
      <c r="A27" s="61">
        <v>1963</v>
      </c>
      <c r="B27" s="62">
        <v>34736</v>
      </c>
      <c r="C27" s="62">
        <v>36</v>
      </c>
      <c r="D27" s="46"/>
    </row>
    <row r="28" spans="1:4" s="15" customFormat="1" x14ac:dyDescent="0.2">
      <c r="A28" s="61">
        <v>1964</v>
      </c>
      <c r="B28" s="62">
        <v>31594</v>
      </c>
      <c r="C28" s="62">
        <v>44</v>
      </c>
      <c r="D28" s="46"/>
    </row>
    <row r="29" spans="1:4" s="15" customFormat="1" x14ac:dyDescent="0.2">
      <c r="A29" s="61">
        <v>1965</v>
      </c>
      <c r="B29" s="62">
        <v>12945</v>
      </c>
      <c r="C29" s="62">
        <v>21</v>
      </c>
      <c r="D29" s="46"/>
    </row>
    <row r="30" spans="1:4" s="15" customFormat="1" x14ac:dyDescent="0.2">
      <c r="A30" s="61">
        <v>1966</v>
      </c>
      <c r="B30" s="62">
        <v>19417</v>
      </c>
      <c r="C30" s="62">
        <v>23</v>
      </c>
      <c r="D30" s="46"/>
    </row>
    <row r="31" spans="1:4" s="15" customFormat="1" x14ac:dyDescent="0.2">
      <c r="A31" s="61">
        <v>1967</v>
      </c>
      <c r="B31" s="62">
        <v>33531</v>
      </c>
      <c r="C31" s="62">
        <v>27</v>
      </c>
      <c r="D31" s="46"/>
    </row>
    <row r="32" spans="1:4" s="15" customFormat="1" x14ac:dyDescent="0.2">
      <c r="A32" s="61">
        <v>1968</v>
      </c>
      <c r="B32" s="62">
        <v>17367</v>
      </c>
      <c r="C32" s="62">
        <v>15</v>
      </c>
      <c r="D32" s="46"/>
    </row>
    <row r="33" spans="1:4" s="15" customFormat="1" x14ac:dyDescent="0.2">
      <c r="A33" s="61">
        <v>1969</v>
      </c>
      <c r="B33" s="62">
        <v>4994</v>
      </c>
      <c r="C33" s="62">
        <v>6</v>
      </c>
      <c r="D33" s="46"/>
    </row>
    <row r="34" spans="1:4" s="15" customFormat="1" x14ac:dyDescent="0.2">
      <c r="A34" s="61">
        <v>1970</v>
      </c>
      <c r="B34" s="56">
        <v>16597</v>
      </c>
      <c r="C34" s="56">
        <v>15</v>
      </c>
      <c r="D34" s="45"/>
    </row>
    <row r="35" spans="1:4" s="15" customFormat="1" x14ac:dyDescent="0.2">
      <c r="A35" s="61">
        <v>1971</v>
      </c>
      <c r="B35" s="56">
        <v>16844</v>
      </c>
      <c r="C35" s="56">
        <v>26</v>
      </c>
      <c r="D35" s="45"/>
    </row>
    <row r="36" spans="1:4" s="15" customFormat="1" x14ac:dyDescent="0.2">
      <c r="A36" s="61">
        <v>1972</v>
      </c>
      <c r="B36" s="56">
        <v>2069</v>
      </c>
      <c r="C36" s="56">
        <v>2</v>
      </c>
      <c r="D36" s="45"/>
    </row>
    <row r="37" spans="1:4" s="15" customFormat="1" x14ac:dyDescent="0.2">
      <c r="A37" s="61">
        <v>1973</v>
      </c>
      <c r="B37" s="56">
        <v>2437</v>
      </c>
      <c r="C37" s="56">
        <v>2</v>
      </c>
      <c r="D37" s="45"/>
    </row>
    <row r="38" spans="1:4" s="15" customFormat="1" x14ac:dyDescent="0.2">
      <c r="A38" s="61">
        <v>1974</v>
      </c>
      <c r="B38" s="56">
        <v>16225</v>
      </c>
      <c r="C38" s="56">
        <v>13</v>
      </c>
      <c r="D38" s="45"/>
    </row>
    <row r="39" spans="1:4" s="15" customFormat="1" x14ac:dyDescent="0.2">
      <c r="A39" s="61">
        <v>1975</v>
      </c>
      <c r="B39" s="56">
        <v>8910</v>
      </c>
      <c r="C39" s="56">
        <v>12</v>
      </c>
      <c r="D39" s="45"/>
    </row>
    <row r="40" spans="1:4" s="15" customFormat="1" x14ac:dyDescent="0.2">
      <c r="A40" s="61">
        <v>1976</v>
      </c>
      <c r="B40" s="56">
        <v>3907</v>
      </c>
      <c r="C40" s="56">
        <v>3</v>
      </c>
      <c r="D40" s="45"/>
    </row>
    <row r="41" spans="1:4" s="15" customFormat="1" x14ac:dyDescent="0.2">
      <c r="A41" s="61">
        <v>1977</v>
      </c>
      <c r="B41" s="56">
        <v>17475</v>
      </c>
      <c r="C41" s="56">
        <v>7</v>
      </c>
      <c r="D41" s="45"/>
    </row>
    <row r="42" spans="1:4" s="15" customFormat="1" x14ac:dyDescent="0.2">
      <c r="A42" s="61">
        <v>1978</v>
      </c>
      <c r="B42" s="56">
        <v>65956</v>
      </c>
      <c r="C42" s="56">
        <v>12</v>
      </c>
      <c r="D42" s="45"/>
    </row>
    <row r="43" spans="1:4" s="15" customFormat="1" x14ac:dyDescent="0.2">
      <c r="A43" s="61">
        <v>1979</v>
      </c>
      <c r="B43" s="56">
        <v>30816</v>
      </c>
      <c r="C43" s="56">
        <v>7</v>
      </c>
      <c r="D43" s="45"/>
    </row>
    <row r="44" spans="1:4" s="15" customFormat="1" x14ac:dyDescent="0.2">
      <c r="A44" s="61">
        <v>1980</v>
      </c>
      <c r="B44" s="56">
        <v>21131</v>
      </c>
      <c r="C44" s="56">
        <v>6</v>
      </c>
      <c r="D44" s="45"/>
    </row>
    <row r="45" spans="1:4" s="15" customFormat="1" x14ac:dyDescent="0.2">
      <c r="A45" s="61">
        <v>1981</v>
      </c>
      <c r="B45" s="56">
        <v>19395</v>
      </c>
      <c r="C45" s="56">
        <v>5</v>
      </c>
      <c r="D45" s="45"/>
    </row>
    <row r="46" spans="1:4" s="15" customFormat="1" x14ac:dyDescent="0.2">
      <c r="A46" s="61">
        <v>1982</v>
      </c>
      <c r="B46" s="56">
        <v>65815</v>
      </c>
      <c r="C46" s="56">
        <v>14</v>
      </c>
      <c r="D46" s="45"/>
    </row>
    <row r="47" spans="1:4" s="15" customFormat="1" x14ac:dyDescent="0.2">
      <c r="A47" s="61">
        <v>1983</v>
      </c>
      <c r="B47" s="56">
        <v>19340</v>
      </c>
      <c r="C47" s="56">
        <v>5</v>
      </c>
      <c r="D47" s="45"/>
    </row>
    <row r="48" spans="1:4" s="15" customFormat="1" x14ac:dyDescent="0.2">
      <c r="A48" s="61">
        <v>1984</v>
      </c>
      <c r="B48" s="56">
        <v>5517</v>
      </c>
      <c r="C48" s="56">
        <v>1</v>
      </c>
      <c r="D48" s="45"/>
    </row>
    <row r="49" spans="1:4" s="15" customFormat="1" x14ac:dyDescent="0.2">
      <c r="A49" s="61">
        <v>1985</v>
      </c>
      <c r="B49" s="56">
        <v>22046</v>
      </c>
      <c r="C49" s="56">
        <v>4</v>
      </c>
      <c r="D49" s="45"/>
    </row>
    <row r="50" spans="1:4" s="15" customFormat="1" x14ac:dyDescent="0.2">
      <c r="A50" s="61">
        <v>1986</v>
      </c>
      <c r="B50" s="56">
        <v>36506</v>
      </c>
      <c r="C50" s="56">
        <v>3</v>
      </c>
      <c r="D50" s="45"/>
    </row>
    <row r="51" spans="1:4" s="15" customFormat="1" x14ac:dyDescent="0.2">
      <c r="A51" s="61">
        <v>1987</v>
      </c>
      <c r="B51" s="56">
        <v>15203</v>
      </c>
      <c r="C51" s="56">
        <v>5</v>
      </c>
      <c r="D51" s="45"/>
    </row>
    <row r="52" spans="1:4" s="15" customFormat="1" x14ac:dyDescent="0.2">
      <c r="A52" s="61">
        <v>1988</v>
      </c>
      <c r="B52" s="56">
        <v>5117</v>
      </c>
      <c r="C52" s="56">
        <v>0</v>
      </c>
      <c r="D52" s="45"/>
    </row>
    <row r="53" spans="1:4" s="15" customFormat="1" x14ac:dyDescent="0.2">
      <c r="A53" s="61">
        <v>1989</v>
      </c>
      <c r="B53" s="56">
        <v>11646</v>
      </c>
      <c r="C53" s="56">
        <v>1</v>
      </c>
      <c r="D53" s="45"/>
    </row>
    <row r="54" spans="1:4" s="15" customFormat="1" x14ac:dyDescent="0.2">
      <c r="A54" s="61">
        <v>1990</v>
      </c>
      <c r="B54" s="56">
        <v>15286</v>
      </c>
      <c r="C54" s="56">
        <v>7</v>
      </c>
      <c r="D54" s="45"/>
    </row>
    <row r="55" spans="1:4" s="15" customFormat="1" x14ac:dyDescent="0.2">
      <c r="A55" s="61">
        <v>1991</v>
      </c>
      <c r="B55" s="56">
        <v>5201</v>
      </c>
      <c r="C55" s="56">
        <v>0</v>
      </c>
      <c r="D55" s="45"/>
    </row>
    <row r="56" spans="1:4" s="15" customFormat="1" x14ac:dyDescent="0.2">
      <c r="A56" s="61">
        <v>1992</v>
      </c>
      <c r="B56" s="56">
        <v>2309</v>
      </c>
      <c r="C56" s="56">
        <v>1</v>
      </c>
      <c r="D56" s="45"/>
    </row>
    <row r="57" spans="1:4" s="15" customFormat="1" x14ac:dyDescent="0.2">
      <c r="A57" s="61">
        <v>1993</v>
      </c>
      <c r="B57" s="56">
        <v>4091</v>
      </c>
      <c r="C57" s="56">
        <v>0</v>
      </c>
      <c r="D57" s="45"/>
    </row>
    <row r="58" spans="1:4" s="15" customFormat="1" x14ac:dyDescent="0.2">
      <c r="A58" s="61">
        <v>1994</v>
      </c>
      <c r="B58" s="56">
        <v>3964</v>
      </c>
      <c r="C58" s="56">
        <v>3</v>
      </c>
      <c r="D58" s="45"/>
    </row>
    <row r="59" spans="1:4" s="15" customFormat="1" x14ac:dyDescent="0.2">
      <c r="A59" s="61">
        <v>1995</v>
      </c>
      <c r="B59" s="56">
        <v>1869</v>
      </c>
      <c r="C59" s="56">
        <v>2</v>
      </c>
      <c r="D59" s="45"/>
    </row>
    <row r="60" spans="1:4" s="15" customFormat="1" x14ac:dyDescent="0.2">
      <c r="A60" s="61">
        <v>1996</v>
      </c>
      <c r="B60" s="56">
        <v>2387</v>
      </c>
      <c r="C60" s="56">
        <v>2</v>
      </c>
      <c r="D60" s="45"/>
    </row>
    <row r="61" spans="1:4" s="15" customFormat="1" x14ac:dyDescent="0.2">
      <c r="A61" s="61">
        <v>1997</v>
      </c>
      <c r="B61" s="56">
        <v>2989</v>
      </c>
      <c r="C61" s="56">
        <v>2</v>
      </c>
      <c r="D61" s="45"/>
    </row>
    <row r="62" spans="1:4" s="15" customFormat="1" x14ac:dyDescent="0.2">
      <c r="A62" s="61">
        <v>1998</v>
      </c>
      <c r="B62" s="56">
        <v>1577</v>
      </c>
      <c r="C62" s="56">
        <v>4</v>
      </c>
      <c r="D62" s="45"/>
    </row>
    <row r="63" spans="1:4" s="15" customFormat="1" x14ac:dyDescent="0.2">
      <c r="A63" s="61">
        <v>1999</v>
      </c>
      <c r="B63" s="56">
        <v>1139</v>
      </c>
      <c r="C63" s="56">
        <v>2</v>
      </c>
      <c r="D63" s="45"/>
    </row>
    <row r="64" spans="1:4" s="15" customFormat="1" x14ac:dyDescent="0.2">
      <c r="A64" s="61">
        <v>2000</v>
      </c>
      <c r="B64" s="56">
        <v>712</v>
      </c>
      <c r="C64" s="56">
        <v>2</v>
      </c>
      <c r="D64" s="45"/>
    </row>
    <row r="65" s="15" customFormat="1" x14ac:dyDescent="0.2"/>
    <row r="66" s="15" customForma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Cover_sheet</vt:lpstr>
      <vt:lpstr>Table_of_contents</vt:lpstr>
      <vt:lpstr>Notes</vt:lpstr>
      <vt:lpstr>Table 1 </vt:lpstr>
      <vt:lpstr>Table 2</vt:lpstr>
      <vt:lpstr>Table 3</vt:lpstr>
      <vt:lpstr>Table 4</vt:lpstr>
      <vt:lpstr>Table 5</vt:lpstr>
      <vt:lpstr>Table 6</vt:lpstr>
      <vt:lpstr>Table 7</vt:lpstr>
      <vt:lpstr>Graph 1</vt:lpstr>
      <vt:lpstr>Graphs 2a and2b</vt:lpstr>
      <vt:lpstr>Graph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Lab-confirmed pertussis (England), 2023: supplementary data tables.</dc:title>
  <dc:creator>UKHSA</dc:creator>
  <cp:lastModifiedBy>John Manos</cp:lastModifiedBy>
  <dcterms:created xsi:type="dcterms:W3CDTF">2018-04-18T13:07:28Z</dcterms:created>
  <dcterms:modified xsi:type="dcterms:W3CDTF">2024-10-29T09:53:45Z</dcterms:modified>
</cp:coreProperties>
</file>