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fishstat\Callum\Nat stats Publication\2024\September\"/>
    </mc:Choice>
  </mc:AlternateContent>
  <xr:revisionPtr revIDLastSave="0" documentId="13_ncr:1_{BE2DFB6F-0761-4B08-9705-F8508F69686F}" xr6:coauthVersionLast="47" xr6:coauthVersionMax="47" xr10:uidLastSave="{00000000-0000-0000-0000-000000000000}"/>
  <bookViews>
    <workbookView xWindow="-120" yWindow="-120" windowWidth="29040" windowHeight="15720" tabRatio="922" xr2:uid="{2FE1976C-BB84-4386-B8A9-5AB75290ECF4}"/>
  </bookViews>
  <sheets>
    <sheet name="Intro" sheetId="2" r:id="rId1"/>
    <sheet name="Highlights - Time Series" sheetId="101" r:id="rId2"/>
    <sheet name="Highlights - Time Series Data" sheetId="102" r:id="rId3"/>
    <sheet name="Highlights - September"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102" l="1"/>
  <c r="G35" i="102"/>
  <c r="M16" i="102"/>
  <c r="H16" i="102"/>
  <c r="G27" i="102"/>
  <c r="G28" i="102" s="1"/>
  <c r="G29" i="102" s="1"/>
  <c r="G30" i="102" s="1"/>
  <c r="G31" i="102" s="1"/>
  <c r="G32" i="102" s="1"/>
  <c r="G33" i="102" s="1"/>
  <c r="G34" i="102" s="1"/>
  <c r="H15" i="102" l="1"/>
  <c r="M15" i="102"/>
  <c r="M14" i="102"/>
  <c r="H14" i="102"/>
  <c r="M13" i="102"/>
  <c r="H13" i="102"/>
  <c r="M12" i="102" l="1"/>
  <c r="H12" i="102"/>
  <c r="M11" i="102"/>
  <c r="H11" i="102"/>
  <c r="M10" i="102"/>
  <c r="H10" i="102"/>
  <c r="M9" i="102"/>
  <c r="H9" i="102"/>
  <c r="K27" i="102" l="1"/>
  <c r="K28" i="102" s="1"/>
  <c r="K29" i="102" s="1"/>
  <c r="K30" i="102" s="1"/>
  <c r="K31" i="102" s="1"/>
  <c r="L27" i="102"/>
  <c r="M8" i="102"/>
  <c r="H8" i="102"/>
  <c r="F27" i="102"/>
  <c r="F28" i="102" s="1"/>
  <c r="F29" i="102" s="1"/>
  <c r="F30" i="102" s="1"/>
  <c r="F31" i="102" s="1"/>
  <c r="F32" i="102" s="1"/>
  <c r="F33" i="102" s="1"/>
  <c r="F34" i="102" s="1"/>
  <c r="F35" i="102" s="1"/>
  <c r="F36" i="102" l="1"/>
  <c r="F37" i="102" s="1"/>
  <c r="F38" i="102" s="1"/>
  <c r="H35" i="102"/>
  <c r="H30" i="102"/>
  <c r="K32" i="102"/>
  <c r="K33" i="102" s="1"/>
  <c r="K34" i="102" s="1"/>
  <c r="K35" i="102" s="1"/>
  <c r="H28" i="102"/>
  <c r="H29" i="102"/>
  <c r="M27" i="102"/>
  <c r="H27" i="102"/>
  <c r="L28" i="102"/>
  <c r="K36" i="102" l="1"/>
  <c r="K37" i="102" s="1"/>
  <c r="K38" i="102" s="1"/>
  <c r="M35" i="102"/>
  <c r="H31" i="102"/>
  <c r="M28" i="102"/>
  <c r="L29" i="102"/>
  <c r="H32" i="102" l="1"/>
  <c r="M29" i="102"/>
  <c r="L30" i="102"/>
  <c r="H33" i="102" l="1"/>
  <c r="H34" i="102"/>
  <c r="M30" i="102"/>
  <c r="L31" i="102"/>
  <c r="M31" i="102" l="1"/>
  <c r="L32" i="102"/>
  <c r="L33" i="102" l="1"/>
  <c r="M32" i="102"/>
  <c r="M33" i="102" l="1"/>
  <c r="L34" i="102"/>
  <c r="M34" i="102" s="1"/>
</calcChain>
</file>

<file path=xl/sharedStrings.xml><?xml version="1.0" encoding="utf-8"?>
<sst xmlns="http://schemas.openxmlformats.org/spreadsheetml/2006/main" count="823" uniqueCount="213">
  <si>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</si>
  <si>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</si>
  <si>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</si>
  <si>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</si>
  <si>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</si>
  <si>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</si>
  <si>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</si>
  <si>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</si>
  <si>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</si>
  <si>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</si>
  <si>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</si>
  <si>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</si>
  <si>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</si>
  <si>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</si>
  <si>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</si>
  <si>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</si>
  <si>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</si>
  <si>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</si>
  <si>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</si>
  <si>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</si>
  <si>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</si>
  <si>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</si>
  <si>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</si>
  <si>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</si>
  <si>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</si>
  <si>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</si>
  <si>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</si>
  <si>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</si>
  <si>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</si>
  <si>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</si>
  <si>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</si>
  <si>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</si>
  <si>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</si>
  <si>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</si>
  <si>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</si>
  <si>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</si>
  <si>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</si>
  <si>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</si>
  <si>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</si>
  <si>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</si>
  <si>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</si>
  <si>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</si>
  <si>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</si>
  <si>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</si>
  <si>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</si>
  <si>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</si>
  <si>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</si>
  <si>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</si>
  <si>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</si>
  <si>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</si>
  <si>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</si>
  <si>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</si>
  <si>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</si>
  <si>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</si>
  <si>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</si>
  <si>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</si>
  <si>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</si>
  <si>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</si>
  <si>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</si>
  <si>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</si>
  <si>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</si>
  <si>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</si>
  <si>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</si>
  <si>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</si>
  <si>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</si>
  <si>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</si>
  <si>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</si>
  <si>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</si>
  <si>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</si>
  <si>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</si>
  <si>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</si>
  <si>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</si>
  <si>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</si>
  <si>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</si>
  <si>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</si>
  <si>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</si>
  <si>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</si>
  <si>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</si>
  <si>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</si>
  <si>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</si>
  <si>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</si>
  <si>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</si>
  <si>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</si>
  <si>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</si>
  <si>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</si>
  <si>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</si>
  <si>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</si>
  <si>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</si>
  <si>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</si>
  <si>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</si>
  <si>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</si>
  <si>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</si>
  <si>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</si>
  <si>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</si>
  <si>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</si>
  <si>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</si>
  <si>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</si>
  <si>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</si>
  <si>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</si>
  <si>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</si>
  <si>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</si>
  <si>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</si>
  <si>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</si>
  <si>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</si>
  <si>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</si>
  <si>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</si>
  <si>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</si>
  <si>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</si>
  <si>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</si>
  <si>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</si>
  <si>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</si>
  <si>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</si>
  <si>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</si>
  <si>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</si>
  <si>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</si>
  <si>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</si>
  <si>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</si>
  <si>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</si>
  <si>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</si>
  <si>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</si>
  <si>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</si>
  <si>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</si>
  <si>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</si>
  <si>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</si>
  <si>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</si>
  <si>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</si>
  <si>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</si>
  <si>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</si>
  <si>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</si>
  <si>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</si>
  <si>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</si>
  <si>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</si>
  <si>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</si>
  <si>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</si>
  <si>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</si>
  <si>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</si>
  <si>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</si>
  <si>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</si>
  <si>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</si>
  <si>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</si>
  <si>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</si>
  <si>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</si>
  <si>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</si>
  <si>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</si>
  <si>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</si>
  <si>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</si>
  <si>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</si>
  <si>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</si>
  <si>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</si>
  <si>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</si>
  <si>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</si>
  <si>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</si>
  <si>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</si>
  <si>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</si>
  <si>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</si>
  <si>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</si>
  <si>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</si>
  <si>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</si>
  <si>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</si>
  <si>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</si>
  <si>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</si>
  <si>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</si>
  <si>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</si>
  <si>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</si>
  <si>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</si>
  <si>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</si>
  <si>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</si>
  <si>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</si>
  <si>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</si>
  <si>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</si>
  <si>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</si>
  <si>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</si>
  <si>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</si>
  <si>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</si>
  <si>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</si>
  <si>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</si>
  <si>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</si>
  <si>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</si>
  <si>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</si>
  <si>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</si>
  <si>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</si>
  <si>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</si>
  <si>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</si>
  <si>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</si>
  <si>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</si>
  <si>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</si>
  <si>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</si>
  <si>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</si>
  <si>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</si>
  <si>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</si>
  <si>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</si>
  <si>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</si>
  <si>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</si>
  <si>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</si>
  <si>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Highlights - Time series</t>
  </si>
  <si>
    <t>Highlights - Time series Data</t>
  </si>
  <si>
    <t>Highlights - Live weight landings (t) and Value (£000's) by month and cumulative totals over the year.</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</si>
  <si>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</si>
  <si>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</si>
  <si>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</si>
  <si>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Highlights - Breakdown of data used for time series graphs by each month in 2023 &amp; 2024</t>
  </si>
  <si>
    <t>Highlights - Breakdown of data used for time series graphs by each month in 2023 &amp; 2024.</t>
  </si>
  <si>
    <t>*Note this data provides the underlying data that was used to produce the trends graphs on the previous tabs. This can be used to identify specific months that saw the most change from 2023 to 2024</t>
  </si>
  <si>
    <t>2023 vs 2024</t>
  </si>
  <si>
    <t>2023 vs 2023</t>
  </si>
  <si>
    <t>2024 vs 2024</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</si>
  <si>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</si>
  <si>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Highlights - September</t>
  </si>
  <si>
    <t>Highlights - September (compared to same month in 2023)</t>
  </si>
  <si>
    <t>Monthly Provisional UK Sea Fisheries Statistics September 2024</t>
  </si>
  <si>
    <t>Highlights - September 2024</t>
  </si>
  <si>
    <t>This workbook was updated 25th October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</si>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</sst>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i/>
      <sz val="10"/>
      <name val="Arial"/>
      <family val="2"/>
    </font>
    <font>
      <sz val="11"/>
      <color theme="8"/>
      <name val="Arial"/>
      <family val="2"/>
    </font>
    <font>
      <u/>
      <sz val="11"/>
      <color rgb="FF0070C0"/>
      <name val="Arial"/>
      <family val="2"/>
    </font>
    <font>
      <i/>
      <sz val="11"/>
      <color theme="0" tint="-0.249977111117893"/>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0" fillId="0" borderId="0"/>
    <xf numFmtId="167" fontId="20" fillId="0" borderId="0" applyFont="0" applyFill="0" applyBorder="0" applyAlignment="0" applyProtection="0"/>
    <xf numFmtId="9" fontId="20" fillId="0" borderId="0" applyFont="0" applyFill="0" applyBorder="0" applyAlignment="0" applyProtection="0"/>
    <xf numFmtId="0" fontId="20" fillId="0" borderId="0" applyNumberFormat="0" applyFont="0" applyBorder="0" applyProtection="0"/>
    <xf numFmtId="0" fontId="21" fillId="0" borderId="0" applyNumberFormat="0" applyBorder="0" applyProtection="0"/>
    <xf numFmtId="9" fontId="28" fillId="0" borderId="0" applyFont="0" applyFill="0" applyBorder="0" applyAlignment="0" applyProtection="0"/>
    <xf numFmtId="0" fontId="30" fillId="0" borderId="0" applyNumberFormat="0" applyFill="0" applyBorder="0" applyAlignment="0" applyProtection="0"/>
    <xf numFmtId="0" fontId="35" fillId="0" borderId="0"/>
    <xf numFmtId="0" fontId="40" fillId="0" borderId="0" applyNumberFormat="0" applyBorder="0" applyProtection="0"/>
    <xf numFmtId="0" fontId="41" fillId="0" borderId="0" applyNumberFormat="0" applyBorder="0" applyProtection="0"/>
    <xf numFmtId="43" fontId="28" fillId="0" borderId="0" applyFont="0" applyFill="0" applyBorder="0" applyAlignment="0" applyProtection="0"/>
    <xf numFmtId="0" fontId="7" fillId="0" borderId="0"/>
    <xf numFmtId="0" fontId="5" fillId="0" borderId="0"/>
  </cellStyleXfs>
  <cellXfs count="230">
    <xf numFmtId="0" fontId="0" fillId="0" borderId="0" xfId="0"/>
    <xf numFmtId="0" fontId="16" fillId="0" borderId="0" xfId="0" applyFont="1"/>
    <xf numFmtId="0" fontId="17" fillId="0" borderId="0" xfId="0" applyFont="1"/>
    <xf numFmtId="0" fontId="18" fillId="0" borderId="0" xfId="0" applyFont="1"/>
    <xf numFmtId="0" fontId="24" fillId="0" borderId="0" xfId="0" applyFont="1"/>
    <xf numFmtId="0" fontId="25" fillId="0" borderId="0" xfId="0" applyFont="1"/>
    <xf numFmtId="0" fontId="26" fillId="0" borderId="0" xfId="0" applyFont="1"/>
    <xf numFmtId="0" fontId="25" fillId="0" borderId="0" xfId="0" applyFont="1" applyAlignment="1">
      <alignment horizontal="left" indent="1"/>
    </xf>
    <xf numFmtId="0" fontId="16" fillId="0" borderId="3" xfId="0" applyFont="1" applyBorder="1"/>
    <xf numFmtId="9" fontId="22" fillId="0" borderId="0" xfId="6" applyFont="1" applyAlignment="1">
      <alignment horizontal="right"/>
    </xf>
    <xf numFmtId="0" fontId="31" fillId="0" borderId="0" xfId="0" applyFont="1"/>
    <xf numFmtId="0" fontId="32" fillId="0" borderId="0" xfId="0" applyFont="1"/>
    <xf numFmtId="0" fontId="34" fillId="0" borderId="0" xfId="0" applyFont="1"/>
    <xf numFmtId="0" fontId="0" fillId="2" borderId="0" xfId="0" applyFill="1"/>
    <xf numFmtId="0" fontId="16" fillId="0" borderId="0" xfId="0" applyFont="1" applyAlignment="1">
      <alignment vertical="top" wrapText="1"/>
    </xf>
    <xf numFmtId="168" fontId="36" fillId="0" borderId="0" xfId="8" applyNumberFormat="1" applyFont="1" applyAlignment="1">
      <alignment horizontal="right"/>
    </xf>
    <xf numFmtId="0" fontId="37" fillId="0" borderId="0" xfId="0" applyFont="1"/>
    <xf numFmtId="0" fontId="36" fillId="0" borderId="0" xfId="0" applyFont="1"/>
    <xf numFmtId="0" fontId="37" fillId="0" borderId="0" xfId="0" applyFont="1" applyAlignment="1">
      <alignment vertical="top" wrapText="1"/>
    </xf>
    <xf numFmtId="0" fontId="17" fillId="2" borderId="0" xfId="0" applyFont="1" applyFill="1"/>
    <xf numFmtId="0" fontId="24" fillId="2" borderId="0" xfId="0" applyFont="1" applyFill="1"/>
    <xf numFmtId="0" fontId="15" fillId="2" borderId="0" xfId="0" applyFont="1" applyFill="1"/>
    <xf numFmtId="0" fontId="31" fillId="2" borderId="0" xfId="0" applyFont="1" applyFill="1" applyAlignment="1">
      <alignment vertical="top" wrapText="1"/>
    </xf>
    <xf numFmtId="9" fontId="25" fillId="0" borderId="0" xfId="0" applyNumberFormat="1" applyFont="1"/>
    <xf numFmtId="0" fontId="27" fillId="0" borderId="0" xfId="7" applyFont="1" applyFill="1"/>
    <xf numFmtId="3" fontId="22" fillId="0" borderId="0" xfId="1" applyNumberFormat="1" applyFont="1" applyAlignment="1">
      <alignment horizontal="left"/>
    </xf>
    <xf numFmtId="0" fontId="20" fillId="0" borderId="0" xfId="1"/>
    <xf numFmtId="0" fontId="22" fillId="0" borderId="0" xfId="4" applyFont="1" applyProtection="1"/>
    <xf numFmtId="0" fontId="20" fillId="0" borderId="0" xfId="4" applyFont="1" applyAlignment="1" applyProtection="1">
      <alignment horizontal="left"/>
    </xf>
    <xf numFmtId="0" fontId="22" fillId="0" borderId="0" xfId="1" applyFont="1"/>
    <xf numFmtId="3" fontId="22" fillId="0" borderId="0" xfId="1" applyNumberFormat="1" applyFont="1"/>
    <xf numFmtId="0" fontId="23" fillId="0" borderId="0" xfId="1" applyFont="1"/>
    <xf numFmtId="3" fontId="23" fillId="0" borderId="0" xfId="1" applyNumberFormat="1" applyFont="1"/>
    <xf numFmtId="0" fontId="38" fillId="0" borderId="0" xfId="10" applyFont="1" applyBorder="1" applyProtection="1"/>
    <xf numFmtId="3" fontId="23" fillId="0" borderId="0" xfId="1" applyNumberFormat="1" applyFont="1" applyAlignment="1">
      <alignment horizontal="left"/>
    </xf>
    <xf numFmtId="0" fontId="39" fillId="0" borderId="0" xfId="1" applyFont="1"/>
    <xf numFmtId="0" fontId="16" fillId="0" borderId="7" xfId="0" applyFont="1" applyBorder="1"/>
    <xf numFmtId="0" fontId="0" fillId="0" borderId="3" xfId="0" applyBorder="1"/>
    <xf numFmtId="0" fontId="42" fillId="0" borderId="0" xfId="1" applyFont="1"/>
    <xf numFmtId="0" fontId="0" fillId="0" borderId="0" xfId="0" applyAlignment="1">
      <alignment horizontal="left"/>
    </xf>
    <xf numFmtId="0" fontId="0" fillId="0" borderId="0" xfId="0" applyAlignment="1">
      <alignment horizontal="left" indent="1"/>
    </xf>
    <xf numFmtId="168" fontId="43" fillId="0" borderId="0" xfId="8" applyNumberFormat="1" applyFont="1" applyAlignment="1">
      <alignment horizontal="right"/>
    </xf>
    <xf numFmtId="0" fontId="37" fillId="0" borderId="0" xfId="0" applyFont="1" applyAlignment="1">
      <alignment horizontal="left" wrapText="1"/>
    </xf>
    <xf numFmtId="0" fontId="42" fillId="0" borderId="0" xfId="1" applyFont="1" applyAlignment="1">
      <alignment horizontal="right"/>
    </xf>
    <xf numFmtId="3" fontId="39" fillId="0" borderId="0" xfId="1" applyNumberFormat="1" applyFont="1" applyAlignment="1">
      <alignment horizontal="left"/>
    </xf>
    <xf numFmtId="3" fontId="42" fillId="0" borderId="0" xfId="1" applyNumberFormat="1" applyFont="1" applyAlignment="1">
      <alignment horizontal="left" indent="1"/>
    </xf>
    <xf numFmtId="0" fontId="16" fillId="0" borderId="0" xfId="0" applyFont="1" applyAlignment="1">
      <alignment horizontal="left" indent="1"/>
    </xf>
    <xf numFmtId="3" fontId="42" fillId="0" borderId="0" xfId="1" applyNumberFormat="1" applyFont="1" applyAlignment="1">
      <alignment horizontal="left"/>
    </xf>
    <xf numFmtId="0" fontId="16" fillId="0" borderId="0" xfId="0" applyFont="1" applyAlignment="1">
      <alignment horizontal="right"/>
    </xf>
    <xf numFmtId="165" fontId="42" fillId="0" borderId="2" xfId="1" applyNumberFormat="1" applyFont="1" applyBorder="1" applyAlignment="1">
      <alignment horizontal="left"/>
    </xf>
    <xf numFmtId="0" fontId="42" fillId="0" borderId="2" xfId="1" applyFont="1" applyBorder="1" applyAlignment="1">
      <alignment horizontal="left"/>
    </xf>
    <xf numFmtId="0" fontId="42" fillId="0" borderId="2" xfId="1" applyFont="1" applyBorder="1"/>
    <xf numFmtId="0" fontId="42" fillId="0" borderId="2" xfId="1" applyFont="1" applyBorder="1" applyAlignment="1">
      <alignment horizontal="right"/>
    </xf>
    <xf numFmtId="1" fontId="42" fillId="0" borderId="2" xfId="1" applyNumberFormat="1" applyFont="1" applyBorder="1"/>
    <xf numFmtId="165" fontId="42" fillId="0" borderId="0" xfId="1" applyNumberFormat="1" applyFont="1" applyAlignment="1">
      <alignment horizontal="right"/>
    </xf>
    <xf numFmtId="9" fontId="42" fillId="0" borderId="0" xfId="6" applyFont="1" applyAlignment="1">
      <alignment horizontal="right"/>
    </xf>
    <xf numFmtId="0" fontId="42" fillId="0" borderId="0" xfId="1" applyFont="1" applyAlignment="1">
      <alignment horizontal="left"/>
    </xf>
    <xf numFmtId="0" fontId="42" fillId="0" borderId="4" xfId="1" applyFont="1" applyBorder="1" applyAlignment="1">
      <alignment horizontal="left"/>
    </xf>
    <xf numFmtId="3" fontId="31" fillId="0" borderId="0" xfId="1" applyNumberFormat="1" applyFont="1" applyAlignment="1">
      <alignment horizontal="left"/>
    </xf>
    <xf numFmtId="3" fontId="42" fillId="0" borderId="3" xfId="1" applyNumberFormat="1" applyFont="1" applyBorder="1" applyAlignment="1">
      <alignment horizontal="left"/>
    </xf>
    <xf numFmtId="0" fontId="16" fillId="0" borderId="3" xfId="0" applyFont="1" applyBorder="1" applyAlignment="1">
      <alignment horizontal="left" indent="1"/>
    </xf>
    <xf numFmtId="0" fontId="16" fillId="0" borderId="0" xfId="0" quotePrefix="1" applyFont="1"/>
    <xf numFmtId="169" fontId="31" fillId="0" borderId="0" xfId="8" applyNumberFormat="1" applyFont="1" applyAlignment="1">
      <alignment horizontal="right"/>
    </xf>
    <xf numFmtId="166" fontId="42" fillId="0" borderId="3" xfId="1" applyNumberFormat="1" applyFont="1" applyBorder="1" applyAlignment="1">
      <alignment horizontal="right"/>
    </xf>
    <xf numFmtId="3" fontId="42" fillId="0" borderId="0" xfId="1" applyNumberFormat="1" applyFont="1"/>
    <xf numFmtId="170" fontId="42" fillId="0" borderId="0" xfId="1" applyNumberFormat="1" applyFont="1" applyAlignment="1">
      <alignment horizontal="center"/>
    </xf>
    <xf numFmtId="3" fontId="42" fillId="0" borderId="0" xfId="1" applyNumberFormat="1" applyFont="1" applyAlignment="1">
      <alignment horizontal="right"/>
    </xf>
    <xf numFmtId="164" fontId="42" fillId="0" borderId="0" xfId="1" applyNumberFormat="1" applyFont="1" applyAlignment="1">
      <alignment horizontal="right"/>
    </xf>
    <xf numFmtId="3" fontId="42" fillId="0" borderId="2" xfId="1" applyNumberFormat="1" applyFont="1" applyBorder="1"/>
    <xf numFmtId="164" fontId="42" fillId="0" borderId="2" xfId="1" applyNumberFormat="1" applyFont="1" applyBorder="1" applyAlignment="1">
      <alignment horizontal="right"/>
    </xf>
    <xf numFmtId="164" fontId="39" fillId="0" borderId="0" xfId="1" applyNumberFormat="1" applyFont="1" applyAlignment="1">
      <alignment horizontal="right"/>
    </xf>
    <xf numFmtId="3" fontId="39" fillId="0" borderId="0" xfId="1" applyNumberFormat="1" applyFont="1"/>
    <xf numFmtId="0" fontId="42" fillId="0" borderId="6" xfId="1" applyFont="1" applyBorder="1"/>
    <xf numFmtId="3" fontId="42" fillId="0" borderId="4" xfId="1" applyNumberFormat="1" applyFont="1" applyBorder="1" applyAlignment="1">
      <alignment horizontal="right"/>
    </xf>
    <xf numFmtId="164" fontId="42" fillId="0" borderId="4" xfId="1" applyNumberFormat="1" applyFont="1" applyBorder="1" applyAlignment="1">
      <alignment horizontal="right"/>
    </xf>
    <xf numFmtId="0" fontId="16" fillId="0" borderId="8" xfId="0" applyFont="1" applyBorder="1"/>
    <xf numFmtId="3" fontId="42" fillId="0" borderId="1" xfId="4" applyNumberFormat="1" applyFont="1" applyBorder="1" applyAlignment="1" applyProtection="1">
      <alignment horizontal="left"/>
    </xf>
    <xf numFmtId="3" fontId="42" fillId="0" borderId="0" xfId="4" applyNumberFormat="1" applyFont="1" applyAlignment="1" applyProtection="1">
      <alignment horizontal="left"/>
    </xf>
    <xf numFmtId="170" fontId="42" fillId="0" borderId="0" xfId="4" applyNumberFormat="1" applyFont="1" applyAlignment="1" applyProtection="1">
      <alignment horizontal="right" wrapText="1"/>
    </xf>
    <xf numFmtId="170" fontId="42" fillId="0" borderId="0" xfId="4" applyNumberFormat="1" applyFont="1" applyBorder="1" applyAlignment="1" applyProtection="1">
      <alignment horizontal="right" wrapText="1"/>
    </xf>
    <xf numFmtId="3" fontId="42" fillId="0" borderId="2" xfId="4" applyNumberFormat="1" applyFont="1" applyBorder="1" applyProtection="1"/>
    <xf numFmtId="3" fontId="42" fillId="0" borderId="2" xfId="4" applyNumberFormat="1" applyFont="1" applyBorder="1" applyAlignment="1" applyProtection="1">
      <alignment horizontal="right"/>
    </xf>
    <xf numFmtId="3" fontId="42" fillId="0" borderId="0" xfId="4" applyNumberFormat="1" applyFont="1" applyProtection="1"/>
    <xf numFmtId="3" fontId="42" fillId="0" borderId="0" xfId="4" applyNumberFormat="1" applyFont="1" applyAlignment="1" applyProtection="1">
      <alignment horizontal="right"/>
    </xf>
    <xf numFmtId="0" fontId="39" fillId="0" borderId="0" xfId="4" applyFont="1" applyAlignment="1" applyProtection="1">
      <alignment horizontal="left"/>
    </xf>
    <xf numFmtId="0" fontId="42" fillId="0" borderId="0" xfId="4" applyFont="1" applyProtection="1"/>
    <xf numFmtId="0" fontId="39" fillId="0" borderId="0" xfId="4" applyFont="1" applyProtection="1"/>
    <xf numFmtId="0" fontId="42" fillId="0" borderId="6" xfId="4" applyFont="1" applyBorder="1" applyProtection="1"/>
    <xf numFmtId="164" fontId="42" fillId="0" borderId="6" xfId="4" applyNumberFormat="1" applyFont="1" applyBorder="1" applyProtection="1"/>
    <xf numFmtId="0" fontId="44" fillId="0" borderId="0" xfId="0" applyFont="1"/>
    <xf numFmtId="0" fontId="44" fillId="0" borderId="0" xfId="0" applyFont="1" applyAlignment="1">
      <alignment horizontal="left"/>
    </xf>
    <xf numFmtId="0" fontId="44" fillId="0" borderId="0" xfId="0" applyFont="1" applyAlignment="1">
      <alignment horizontal="left" indent="1"/>
    </xf>
    <xf numFmtId="0" fontId="45" fillId="0" borderId="0" xfId="0" applyFont="1" applyAlignment="1">
      <alignment horizontal="left" indent="2"/>
    </xf>
    <xf numFmtId="0" fontId="45" fillId="0" borderId="0" xfId="0" applyFont="1"/>
    <xf numFmtId="0" fontId="29" fillId="0" borderId="0" xfId="0" applyFont="1"/>
    <xf numFmtId="0" fontId="18" fillId="0" borderId="0" xfId="0" applyFont="1" applyAlignment="1">
      <alignment horizontal="right"/>
    </xf>
    <xf numFmtId="0" fontId="31" fillId="0" borderId="0" xfId="0" applyFont="1" applyAlignment="1">
      <alignment horizontal="right"/>
    </xf>
    <xf numFmtId="0" fontId="15" fillId="0" borderId="0" xfId="0" applyFont="1"/>
    <xf numFmtId="166" fontId="39" fillId="0" borderId="0" xfId="2" applyNumberFormat="1" applyFont="1" applyFill="1" applyBorder="1" applyAlignment="1">
      <alignment horizontal="right"/>
    </xf>
    <xf numFmtId="3" fontId="42" fillId="0" borderId="5" xfId="1" applyNumberFormat="1" applyFont="1" applyBorder="1" applyAlignment="1">
      <alignment horizontal="right"/>
    </xf>
    <xf numFmtId="172" fontId="25" fillId="0" borderId="0" xfId="0" applyNumberFormat="1" applyFont="1"/>
    <xf numFmtId="171" fontId="16" fillId="0" borderId="0" xfId="0" applyNumberFormat="1" applyFont="1"/>
    <xf numFmtId="0" fontId="37" fillId="0" borderId="0" xfId="0" applyFont="1" applyAlignment="1">
      <alignment horizontal="left"/>
    </xf>
    <xf numFmtId="0" fontId="25" fillId="0" borderId="0" xfId="0" pivotButton="1" applyFont="1"/>
    <xf numFmtId="171" fontId="42" fillId="0" borderId="0" xfId="1" applyNumberFormat="1" applyFont="1" applyAlignment="1">
      <alignment horizontal="right"/>
    </xf>
    <xf numFmtId="0" fontId="42" fillId="0" borderId="3" xfId="1" applyFont="1" applyBorder="1"/>
    <xf numFmtId="173" fontId="16" fillId="2" borderId="0" xfId="0" applyNumberFormat="1" applyFont="1" applyFill="1"/>
    <xf numFmtId="2" fontId="0" fillId="0" borderId="0" xfId="0" applyNumberFormat="1"/>
    <xf numFmtId="166" fontId="0" fillId="0" borderId="0" xfId="0" applyNumberFormat="1"/>
    <xf numFmtId="166" fontId="16" fillId="0" borderId="0" xfId="0" applyNumberFormat="1" applyFont="1" applyAlignment="1">
      <alignment horizontal="right"/>
    </xf>
    <xf numFmtId="0" fontId="42" fillId="0" borderId="2" xfId="1" applyFont="1" applyBorder="1" applyAlignment="1">
      <alignment horizontal="right" wrapText="1"/>
    </xf>
    <xf numFmtId="166" fontId="18" fillId="0" borderId="0" xfId="0" applyNumberFormat="1" applyFont="1" applyAlignment="1">
      <alignment horizontal="right"/>
    </xf>
    <xf numFmtId="3" fontId="18" fillId="0" borderId="0" xfId="0" applyNumberFormat="1" applyFont="1" applyAlignment="1">
      <alignment horizontal="right"/>
    </xf>
    <xf numFmtId="3" fontId="16" fillId="0" borderId="0" xfId="0" applyNumberFormat="1" applyFont="1" applyAlignment="1">
      <alignment horizontal="right"/>
    </xf>
    <xf numFmtId="9" fontId="39" fillId="0" borderId="0" xfId="6" applyFont="1" applyAlignment="1">
      <alignment horizontal="right"/>
    </xf>
    <xf numFmtId="166" fontId="39" fillId="0" borderId="0" xfId="1" applyNumberFormat="1" applyFont="1" applyAlignment="1">
      <alignment horizontal="right"/>
    </xf>
    <xf numFmtId="166" fontId="42" fillId="0" borderId="0" xfId="1" applyNumberFormat="1" applyFont="1" applyAlignment="1">
      <alignment horizontal="right"/>
    </xf>
    <xf numFmtId="9" fontId="18" fillId="0" borderId="0" xfId="0" applyNumberFormat="1" applyFont="1" applyAlignment="1">
      <alignment horizontal="right"/>
    </xf>
    <xf numFmtId="9" fontId="16" fillId="0" borderId="0" xfId="0" applyNumberFormat="1" applyFont="1" applyAlignment="1">
      <alignment horizontal="right"/>
    </xf>
    <xf numFmtId="9" fontId="31" fillId="0" borderId="0" xfId="0" applyNumberFormat="1" applyFont="1" applyAlignment="1">
      <alignment horizontal="right"/>
    </xf>
    <xf numFmtId="3" fontId="18" fillId="0" borderId="0" xfId="0" applyNumberFormat="1" applyFont="1"/>
    <xf numFmtId="3" fontId="16" fillId="0" borderId="0" xfId="0" applyNumberFormat="1" applyFont="1"/>
    <xf numFmtId="9" fontId="42" fillId="0" borderId="0" xfId="6" applyFont="1" applyFill="1" applyAlignment="1">
      <alignment horizontal="right"/>
    </xf>
    <xf numFmtId="166" fontId="18" fillId="0" borderId="0" xfId="0" applyNumberFormat="1" applyFont="1"/>
    <xf numFmtId="166" fontId="16" fillId="0" borderId="0" xfId="0" applyNumberFormat="1" applyFont="1"/>
    <xf numFmtId="166" fontId="16" fillId="0" borderId="3" xfId="0" applyNumberFormat="1" applyFont="1" applyBorder="1"/>
    <xf numFmtId="166" fontId="42" fillId="0" borderId="0" xfId="4" applyNumberFormat="1" applyFont="1" applyAlignment="1" applyProtection="1">
      <alignment horizontal="right"/>
    </xf>
    <xf numFmtId="166" fontId="42" fillId="0" borderId="0" xfId="1" applyNumberFormat="1" applyFont="1"/>
    <xf numFmtId="166" fontId="42" fillId="0" borderId="0" xfId="4" applyNumberFormat="1" applyFont="1" applyProtection="1"/>
    <xf numFmtId="166" fontId="42" fillId="0" borderId="0" xfId="2" applyNumberFormat="1" applyFont="1"/>
    <xf numFmtId="166" fontId="39" fillId="0" borderId="0" xfId="4" applyNumberFormat="1" applyFont="1" applyAlignment="1" applyProtection="1">
      <alignment horizontal="right"/>
    </xf>
    <xf numFmtId="0" fontId="45" fillId="0" borderId="0" xfId="0" applyFont="1" applyAlignment="1">
      <alignment horizontal="left" indent="1"/>
    </xf>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16" fillId="0" borderId="0" xfId="0" applyFont="1" applyAlignment="1">
      <alignment horizontal="left"/>
    </xf>
    <xf numFmtId="0" fontId="19" fillId="0" borderId="0" xfId="0" applyFont="1"/>
    <xf numFmtId="9" fontId="33" fillId="0" borderId="0" xfId="6" applyFont="1" applyAlignment="1">
      <alignment horizontal="right"/>
    </xf>
    <xf numFmtId="9" fontId="31" fillId="0" borderId="0" xfId="6" applyFont="1" applyAlignment="1">
      <alignment horizontal="right"/>
    </xf>
    <xf numFmtId="174" fontId="39" fillId="0" borderId="0" xfId="11" applyNumberFormat="1" applyFont="1" applyFill="1" applyBorder="1" applyAlignment="1">
      <alignment horizontal="right"/>
    </xf>
    <xf numFmtId="174" fontId="42" fillId="0" borderId="0" xfId="11" applyNumberFormat="1" applyFont="1" applyFill="1" applyBorder="1" applyAlignment="1">
      <alignment horizontal="right"/>
    </xf>
    <xf numFmtId="174" fontId="42" fillId="0" borderId="4" xfId="11" applyNumberFormat="1" applyFont="1" applyFill="1" applyBorder="1" applyAlignment="1">
      <alignment horizontal="right"/>
    </xf>
    <xf numFmtId="174" fontId="42" fillId="0" borderId="0" xfId="11" applyNumberFormat="1" applyFont="1" applyFill="1" applyAlignment="1">
      <alignment horizontal="right"/>
    </xf>
    <xf numFmtId="174" fontId="39" fillId="0" borderId="0" xfId="11" applyNumberFormat="1" applyFont="1" applyFill="1" applyAlignment="1">
      <alignment horizontal="right"/>
    </xf>
    <xf numFmtId="9" fontId="26" fillId="0" borderId="0" xfId="0" applyNumberFormat="1" applyFont="1"/>
    <xf numFmtId="9" fontId="18" fillId="0" borderId="0" xfId="6" applyFont="1" applyBorder="1" applyAlignment="1">
      <alignment horizontal="right"/>
    </xf>
    <xf numFmtId="166" fontId="25" fillId="0" borderId="0" xfId="0" applyNumberFormat="1" applyFont="1"/>
    <xf numFmtId="0" fontId="47" fillId="0" borderId="0" xfId="0" applyFont="1"/>
    <xf numFmtId="0" fontId="13" fillId="0" borderId="0" xfId="0" applyFont="1"/>
    <xf numFmtId="166" fontId="14" fillId="0" borderId="0" xfId="0" applyNumberFormat="1" applyFont="1" applyAlignment="1">
      <alignment horizontal="right"/>
    </xf>
    <xf numFmtId="0" fontId="12" fillId="0" borderId="0" xfId="0" applyFont="1"/>
    <xf numFmtId="3" fontId="0" fillId="0" borderId="0" xfId="0" applyNumberFormat="1"/>
    <xf numFmtId="0" fontId="29" fillId="0" borderId="0" xfId="0" applyFont="1" applyAlignment="1">
      <alignment horizontal="left"/>
    </xf>
    <xf numFmtId="165" fontId="42" fillId="0" borderId="0" xfId="1" applyNumberFormat="1" applyFont="1" applyAlignment="1">
      <alignment horizontal="left"/>
    </xf>
    <xf numFmtId="175" fontId="42" fillId="0" borderId="0" xfId="1" applyNumberFormat="1" applyFont="1" applyAlignment="1">
      <alignment horizontal="right"/>
    </xf>
    <xf numFmtId="3" fontId="16" fillId="0" borderId="3" xfId="0" applyNumberFormat="1" applyFont="1" applyBorder="1"/>
    <xf numFmtId="0" fontId="11" fillId="0" borderId="0" xfId="0" applyFont="1"/>
    <xf numFmtId="0" fontId="11" fillId="0" borderId="0" xfId="0" quotePrefix="1" applyFont="1"/>
    <xf numFmtId="176" fontId="42" fillId="0" borderId="0" xfId="11" applyNumberFormat="1" applyFont="1" applyFill="1" applyBorder="1" applyAlignment="1">
      <alignment horizontal="right"/>
    </xf>
    <xf numFmtId="176" fontId="39" fillId="0" borderId="0" xfId="11" applyNumberFormat="1" applyFont="1" applyFill="1" applyBorder="1" applyAlignment="1">
      <alignment horizontal="right"/>
    </xf>
    <xf numFmtId="174" fontId="0" fillId="0" borderId="0" xfId="0" applyNumberFormat="1"/>
    <xf numFmtId="175" fontId="0" fillId="0" borderId="0" xfId="0" applyNumberFormat="1"/>
    <xf numFmtId="0" fontId="10" fillId="0" borderId="0" xfId="0" applyFont="1"/>
    <xf numFmtId="0" fontId="9" fillId="0" borderId="0" xfId="0" applyFont="1" applyAlignment="1">
      <alignment horizontal="left" indent="1"/>
    </xf>
    <xf numFmtId="177" fontId="16" fillId="0" borderId="0" xfId="0" applyNumberFormat="1" applyFont="1" applyAlignment="1">
      <alignment horizontal="right"/>
    </xf>
    <xf numFmtId="0" fontId="8" fillId="0" borderId="0" xfId="0" applyFont="1"/>
    <xf numFmtId="3" fontId="39" fillId="0" borderId="0" xfId="1" applyNumberFormat="1" applyFont="1" applyAlignment="1">
      <alignment horizontal="right"/>
    </xf>
    <xf numFmtId="3" fontId="16" fillId="0" borderId="4" xfId="0" applyNumberFormat="1" applyFont="1" applyBorder="1" applyAlignment="1">
      <alignment horizontal="right"/>
    </xf>
    <xf numFmtId="3" fontId="16" fillId="0" borderId="0" xfId="11" applyNumberFormat="1" applyFont="1" applyBorder="1" applyAlignment="1">
      <alignment horizontal="right"/>
    </xf>
    <xf numFmtId="3" fontId="39" fillId="0" borderId="0" xfId="11" applyNumberFormat="1" applyFont="1" applyFill="1" applyBorder="1" applyAlignment="1">
      <alignment horizontal="right"/>
    </xf>
    <xf numFmtId="9" fontId="39" fillId="0" borderId="0" xfId="6" applyFont="1" applyBorder="1" applyAlignment="1">
      <alignment horizontal="right"/>
    </xf>
    <xf numFmtId="166" fontId="6" fillId="0" borderId="0" xfId="0" applyNumberFormat="1" applyFont="1" applyAlignment="1">
      <alignment horizontal="right"/>
    </xf>
    <xf numFmtId="9" fontId="42" fillId="0" borderId="0" xfId="6" applyFont="1" applyBorder="1" applyAlignment="1">
      <alignment horizontal="right"/>
    </xf>
    <xf numFmtId="177" fontId="18" fillId="0" borderId="0" xfId="0" applyNumberFormat="1" applyFont="1" applyAlignment="1">
      <alignment horizontal="right"/>
    </xf>
    <xf numFmtId="177" fontId="6" fillId="0" borderId="0" xfId="0" applyNumberFormat="1" applyFont="1" applyAlignment="1">
      <alignment horizontal="right"/>
    </xf>
    <xf numFmtId="0" fontId="6" fillId="0" borderId="0" xfId="0" applyFont="1" applyAlignment="1">
      <alignment horizontal="right"/>
    </xf>
    <xf numFmtId="168" fontId="31" fillId="0" borderId="0" xfId="8" applyNumberFormat="1" applyFont="1" applyAlignment="1">
      <alignment horizontal="right"/>
    </xf>
    <xf numFmtId="168" fontId="36" fillId="0" borderId="0" xfId="8" applyNumberFormat="1" applyFont="1" applyAlignment="1">
      <alignment horizontal="left"/>
    </xf>
    <xf numFmtId="170" fontId="33" fillId="0" borderId="7" xfId="1" applyNumberFormat="1" applyFont="1" applyBorder="1"/>
    <xf numFmtId="170" fontId="33" fillId="0" borderId="0" xfId="1" applyNumberFormat="1" applyFont="1"/>
    <xf numFmtId="0" fontId="39" fillId="0" borderId="0" xfId="0" applyFont="1" applyAlignment="1">
      <alignment horizontal="left" vertical="center" readingOrder="1"/>
    </xf>
    <xf numFmtId="0" fontId="31" fillId="0" borderId="0" xfId="0" applyFont="1" applyAlignment="1">
      <alignment horizontal="center" vertical="top" wrapText="1"/>
    </xf>
    <xf numFmtId="0" fontId="31" fillId="0" borderId="0" xfId="0" applyFont="1" applyAlignment="1">
      <alignment vertical="top" wrapText="1"/>
    </xf>
    <xf numFmtId="0" fontId="19" fillId="0" borderId="0" xfId="0" applyFont="1" applyAlignment="1">
      <alignment vertical="top" wrapText="1"/>
    </xf>
    <xf numFmtId="0" fontId="33" fillId="0" borderId="0" xfId="0" applyFont="1" applyAlignment="1">
      <alignment vertical="top" wrapText="1"/>
    </xf>
    <xf numFmtId="0" fontId="48" fillId="0" borderId="0" xfId="0" applyFont="1"/>
    <xf numFmtId="0" fontId="48" fillId="0" borderId="0" xfId="0" applyFont="1" applyAlignment="1">
      <alignment vertical="top"/>
    </xf>
    <xf numFmtId="0" fontId="31" fillId="0" borderId="0" xfId="0" applyFont="1" applyAlignment="1">
      <alignment horizontal="left" vertical="top" wrapText="1"/>
    </xf>
    <xf numFmtId="0" fontId="18" fillId="0" borderId="4" xfId="0" applyFont="1" applyBorder="1"/>
    <xf numFmtId="0" fontId="4" fillId="0" borderId="4" xfId="0" applyFont="1" applyBorder="1"/>
    <xf numFmtId="0" fontId="4" fillId="0" borderId="0" xfId="0" applyFont="1"/>
    <xf numFmtId="0" fontId="4" fillId="0" borderId="4" xfId="0" applyFont="1" applyBorder="1" applyAlignment="1">
      <alignment horizontal="right"/>
    </xf>
    <xf numFmtId="3" fontId="4" fillId="0" borderId="4" xfId="0" applyNumberFormat="1" applyFont="1" applyBorder="1"/>
    <xf numFmtId="9" fontId="4" fillId="0" borderId="4" xfId="0" applyNumberFormat="1" applyFont="1" applyBorder="1"/>
    <xf numFmtId="3" fontId="4" fillId="0" borderId="0" xfId="0" applyNumberFormat="1" applyFont="1"/>
    <xf numFmtId="9" fontId="4" fillId="0" borderId="0" xfId="0" applyNumberFormat="1" applyFont="1"/>
    <xf numFmtId="0" fontId="18" fillId="0" borderId="9" xfId="0" applyFont="1" applyBorder="1"/>
    <xf numFmtId="0" fontId="4" fillId="0" borderId="9" xfId="0" applyFont="1" applyBorder="1"/>
    <xf numFmtId="0" fontId="4" fillId="0" borderId="5" xfId="0" applyFont="1" applyBorder="1"/>
    <xf numFmtId="0" fontId="3" fillId="0" borderId="0" xfId="0" applyFont="1"/>
    <xf numFmtId="0" fontId="2" fillId="0" borderId="0" xfId="0" applyFont="1"/>
    <xf numFmtId="4" fontId="0" fillId="0" borderId="0" xfId="0" applyNumberFormat="1"/>
    <xf numFmtId="3" fontId="4" fillId="0" borderId="0" xfId="0" applyNumberFormat="1" applyFont="1" applyAlignment="1">
      <alignment horizontal="right"/>
    </xf>
    <xf numFmtId="0" fontId="0" fillId="0" borderId="0" xfId="0" applyAlignment="1">
      <alignment horizontal="right"/>
    </xf>
    <xf numFmtId="0" fontId="4" fillId="0" borderId="9" xfId="0" applyFont="1" applyBorder="1" applyAlignment="1">
      <alignment horizontal="right"/>
    </xf>
    <xf numFmtId="0" fontId="4" fillId="0" borderId="0" xfId="0" applyFont="1" applyAlignment="1">
      <alignment horizontal="right"/>
    </xf>
    <xf numFmtId="0" fontId="49" fillId="0" borderId="0" xfId="0" applyFont="1" applyAlignment="1">
      <alignment vertical="top" wrapText="1"/>
    </xf>
    <xf numFmtId="0" fontId="50" fillId="0" borderId="0" xfId="7" applyFont="1"/>
    <xf numFmtId="0" fontId="2" fillId="0" borderId="4" xfId="0" applyFont="1" applyBorder="1" applyAlignment="1">
      <alignment horizontal="right"/>
    </xf>
    <xf numFmtId="0" fontId="2" fillId="0" borderId="9" xfId="0" applyFont="1" applyBorder="1" applyAlignment="1">
      <alignment horizontal="right"/>
    </xf>
    <xf numFmtId="0" fontId="51" fillId="0" borderId="0" xfId="0" applyFont="1" applyAlignment="1">
      <alignment horizontal="left"/>
    </xf>
    <xf numFmtId="1" fontId="51" fillId="0" borderId="0" xfId="0" applyNumberFormat="1" applyFont="1" applyAlignment="1">
      <alignment horizontal="right"/>
    </xf>
    <xf numFmtId="0" fontId="38" fillId="0" borderId="0" xfId="0" applyFont="1"/>
    <xf numFmtId="0" fontId="1" fillId="0" borderId="0" xfId="0" applyFont="1"/>
    <xf numFmtId="0" fontId="2" fillId="0" borderId="0" xfId="0" applyFont="1" applyAlignment="1">
      <alignment horizontal="left" vertical="top" wrapText="1"/>
    </xf>
    <xf numFmtId="0" fontId="6" fillId="0" borderId="0" xfId="0" applyFont="1" applyAlignment="1">
      <alignment horizontal="left" vertical="top" wrapText="1"/>
    </xf>
    <xf numFmtId="170" fontId="33" fillId="0" borderId="7" xfId="1" applyNumberFormat="1" applyFont="1" applyBorder="1" applyAlignment="1">
      <alignment horizontal="center"/>
    </xf>
    <xf numFmtId="0" fontId="37" fillId="0" borderId="0" xfId="0" applyFont="1" applyAlignment="1">
      <alignment horizontal="left" wrapText="1"/>
    </xf>
    <xf numFmtId="165" fontId="42" fillId="0" borderId="4" xfId="1" applyNumberFormat="1" applyFont="1" applyBorder="1" applyAlignment="1">
      <alignment horizontal="right" wrapText="1"/>
    </xf>
    <xf numFmtId="165" fontId="42" fillId="0" borderId="5" xfId="1" applyNumberFormat="1" applyFont="1" applyBorder="1" applyAlignment="1">
      <alignment horizontal="right" wrapText="1"/>
    </xf>
    <xf numFmtId="165" fontId="42" fillId="0" borderId="0" xfId="1" applyNumberFormat="1" applyFont="1" applyAlignment="1">
      <alignment horizontal="right" wrapText="1"/>
    </xf>
    <xf numFmtId="165" fontId="42" fillId="0" borderId="4" xfId="1" applyNumberFormat="1" applyFont="1" applyBorder="1" applyAlignment="1">
      <alignment horizontal="center" wrapText="1"/>
    </xf>
    <xf numFmtId="165" fontId="42" fillId="0" borderId="5" xfId="1" applyNumberFormat="1" applyFont="1" applyBorder="1" applyAlignment="1">
      <alignment horizontal="center" wrapText="1"/>
    </xf>
    <xf numFmtId="165" fontId="42" fillId="0" borderId="0" xfId="1" applyNumberFormat="1" applyFont="1" applyAlignment="1">
      <alignment horizontal="center" wrapText="1"/>
    </xf>
    <xf numFmtId="170" fontId="33" fillId="0" borderId="8" xfId="1" applyNumberFormat="1" applyFont="1" applyBorder="1" applyAlignment="1">
      <alignment horizontal="center"/>
    </xf>
    <xf numFmtId="170" fontId="42" fillId="0" borderId="1" xfId="4" applyNumberFormat="1" applyFont="1" applyBorder="1" applyAlignment="1" applyProtection="1">
      <alignment horizontal="center" wrapText="1"/>
    </xf>
    <xf numFmtId="164" fontId="42" fillId="0" borderId="1" xfId="4" applyNumberFormat="1" applyFont="1" applyBorder="1" applyAlignment="1" applyProtection="1">
      <alignment horizontal="center" wrapText="1"/>
    </xf>
    <xf numFmtId="3" fontId="42" fillId="0" borderId="1" xfId="4" applyNumberFormat="1" applyFont="1" applyBorder="1" applyAlignment="1" applyProtection="1">
      <alignment horizontal="center" wrapText="1"/>
    </xf>
    <xf numFmtId="165" fontId="42" fillId="0" borderId="2" xfId="1" applyNumberFormat="1" applyFont="1" applyBorder="1" applyAlignment="1">
      <alignment horizontal="center" wrapText="1"/>
    </xf>
    <xf numFmtId="0" fontId="16"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542925</xdr:colOff>
      <xdr:row>25</xdr:row>
      <xdr:rowOff>133350</xdr:rowOff>
    </xdr:from>
    <xdr:to>
      <xdr:col>17</xdr:col>
      <xdr:colOff>552450</xdr:colOff>
      <xdr:row>48</xdr:row>
      <xdr:rowOff>161925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71725" y="4943475"/>
          <a:ext cx="9991725" cy="419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u="sng">
              <a:solidFill>
                <a:srgbClr val="0070C0"/>
              </a:solidFill>
              <a:latin typeface="Arial" panose="020B0604020202020204" pitchFamily="34" charset="0"/>
              <a:cs typeface="Arial" panose="020B0604020202020204" pitchFamily="34" charset="0"/>
            </a:rPr>
            <a:t>'catch app'</a:t>
          </a:r>
          <a:r>
            <a:rPr lang="en-GB" sz="1100" u="none">
              <a:solidFill>
                <a:srgbClr val="0070C0"/>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Catch app data will provide a more complete and timely assessment of under 10m activity, therefore observed differences from comparisons with historic uptake (as provided in this report) may relate to this new source of data, as opposed to actual changes in behaviour by this group alone.</a:t>
          </a:r>
        </a:p>
        <a:p>
          <a:endParaRPr lang="en-GB" sz="11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6</xdr:row>
      <xdr:rowOff>200025</xdr:rowOff>
    </xdr:from>
    <xdr:to>
      <xdr:col>2</xdr:col>
      <xdr:colOff>582071</xdr:colOff>
      <xdr:row>15</xdr:row>
      <xdr:rowOff>141982</xdr:rowOff>
    </xdr:to>
    <xdr:pic>
      <xdr:nvPicPr>
        <xdr:cNvPr id="3" name="Picture 2">
          <a:extLst>
            <a:ext uri="{FF2B5EF4-FFF2-40B4-BE49-F238E27FC236}">
              <a16:creationId xmlns:a16="http://schemas.microsoft.com/office/drawing/2014/main" id="{960AD5FD-C658-A15B-D242-12DADFC5EDD1}"/>
            </a:ext>
          </a:extLst>
        </xdr:cNvPr>
        <xdr:cNvPicPr>
          <a:picLocks noChangeAspect="1"/>
        </xdr:cNvPicPr>
      </xdr:nvPicPr>
      <xdr:blipFill>
        <a:blip xmlns:r="http://schemas.openxmlformats.org/officeDocument/2006/relationships" r:embed="rId3"/>
        <a:stretch>
          <a:fillRect/>
        </a:stretch>
      </xdr:blipFill>
      <xdr:spPr>
        <a:xfrm>
          <a:off x="0" y="1447800"/>
          <a:ext cx="1801271" cy="1618357"/>
        </a:xfrm>
        <a:prstGeom prst="rect">
          <a:avLst/>
        </a:prstGeom>
      </xdr:spPr>
    </xdr:pic>
    <xdr:clientData/>
  </xdr:twoCellAnchor>
  <xdr:twoCellAnchor>
    <xdr:from>
      <xdr:col>3</xdr:col>
      <xdr:colOff>542925</xdr:colOff>
      <xdr:row>22</xdr:row>
      <xdr:rowOff>57149</xdr:rowOff>
    </xdr:from>
    <xdr:to>
      <xdr:col>17</xdr:col>
      <xdr:colOff>552450</xdr:colOff>
      <xdr:row>25</xdr:row>
      <xdr:rowOff>123825</xdr:rowOff>
    </xdr:to>
    <xdr:sp macro="" textlink="">
      <xdr:nvSpPr>
        <xdr:cNvPr id="4" name="TextBox 3">
          <a:extLst>
            <a:ext uri="{FF2B5EF4-FFF2-40B4-BE49-F238E27FC236}">
              <a16:creationId xmlns:a16="http://schemas.microsoft.com/office/drawing/2014/main" id="{D8A4EEB0-59F4-4C08-BBF2-630B922DAD00}"/>
            </a:ext>
          </a:extLst>
        </xdr:cNvPr>
        <xdr:cNvSpPr txBox="1"/>
      </xdr:nvSpPr>
      <xdr:spPr>
        <a:xfrm>
          <a:off x="2371725" y="4324349"/>
          <a:ext cx="9991725" cy="6096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 </a:t>
          </a:r>
          <a:r>
            <a:rPr lang="en-GB" sz="1100">
              <a:solidFill>
                <a:schemeClr val="dk1"/>
              </a:solidFill>
              <a:effectLst/>
              <a:latin typeface="Arial" panose="020B0604020202020204" pitchFamily="34" charset="0"/>
              <a:ea typeface="+mn-ea"/>
              <a:cs typeface="Arial" panose="020B0604020202020204" pitchFamily="34" charset="0"/>
            </a:rPr>
            <a:t>Accredited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7C2AD1E8-792D-460B-8D59-CD7F74E1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18446183-2FC8-415F-8130-7228AAC4B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5" name="TextBox 4">
          <a:extLst>
            <a:ext uri="{FF2B5EF4-FFF2-40B4-BE49-F238E27FC236}">
              <a16:creationId xmlns:a16="http://schemas.microsoft.com/office/drawing/2014/main" id="{92F1D8D8-1B33-4374-BB64-A9100B2B8841}"/>
            </a:ext>
          </a:extLst>
        </xdr:cNvPr>
        <xdr:cNvSpPr txBox="1"/>
      </xdr:nvSpPr>
      <xdr:spPr>
        <a:xfrm>
          <a:off x="3243155" y="9866898"/>
          <a:ext cx="10900683" cy="33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September 2024 is compared to 2023.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2024, the value of landings increased 3% compared to 2023. Quantity of landings has</a:t>
          </a:r>
          <a:r>
            <a:rPr lang="en-GB" sz="1100" b="0" baseline="0">
              <a:latin typeface="Arial" panose="020B0604020202020204" pitchFamily="34" charset="0"/>
              <a:cs typeface="Arial" panose="020B0604020202020204" pitchFamily="34" charset="0"/>
            </a:rPr>
            <a:t> slightly increased (2%) compared to tonnage landed in between January - September </a:t>
          </a:r>
          <a:r>
            <a:rPr lang="en-GB" sz="1100" b="0">
              <a:latin typeface="Arial" panose="020B0604020202020204" pitchFamily="34" charset="0"/>
              <a:cs typeface="Arial" panose="020B0604020202020204" pitchFamily="34" charset="0"/>
            </a:rPr>
            <a:t>2023.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0</xdr:col>
      <xdr:colOff>0</xdr:colOff>
      <xdr:row>7</xdr:row>
      <xdr:rowOff>58079</xdr:rowOff>
    </xdr:from>
    <xdr:to>
      <xdr:col>2</xdr:col>
      <xdr:colOff>593222</xdr:colOff>
      <xdr:row>16</xdr:row>
      <xdr:rowOff>3753</xdr:rowOff>
    </xdr:to>
    <xdr:pic>
      <xdr:nvPicPr>
        <xdr:cNvPr id="6" name="Picture 5">
          <a:extLst>
            <a:ext uri="{FF2B5EF4-FFF2-40B4-BE49-F238E27FC236}">
              <a16:creationId xmlns:a16="http://schemas.microsoft.com/office/drawing/2014/main" id="{EC01E081-288B-47AB-9449-07EE2FA066EE}"/>
            </a:ext>
          </a:extLst>
        </xdr:cNvPr>
        <xdr:cNvPicPr>
          <a:picLocks noChangeAspect="1"/>
        </xdr:cNvPicPr>
      </xdr:nvPicPr>
      <xdr:blipFill>
        <a:blip xmlns:r="http://schemas.openxmlformats.org/officeDocument/2006/relationships" r:embed="rId2"/>
        <a:stretch>
          <a:fillRect/>
        </a:stretch>
      </xdr:blipFill>
      <xdr:spPr>
        <a:xfrm>
          <a:off x="0" y="1428750"/>
          <a:ext cx="1801271" cy="1618357"/>
        </a:xfrm>
        <a:prstGeom prst="rect">
          <a:avLst/>
        </a:prstGeom>
      </xdr:spPr>
    </xdr:pic>
    <xdr:clientData/>
  </xdr:twoCellAnchor>
  <xdr:twoCellAnchor editAs="oneCell">
    <xdr:from>
      <xdr:col>3</xdr:col>
      <xdr:colOff>104542</xdr:colOff>
      <xdr:row>2</xdr:row>
      <xdr:rowOff>69695</xdr:rowOff>
    </xdr:from>
    <xdr:to>
      <xdr:col>19</xdr:col>
      <xdr:colOff>312446</xdr:colOff>
      <xdr:row>27</xdr:row>
      <xdr:rowOff>69695</xdr:rowOff>
    </xdr:to>
    <xdr:pic>
      <xdr:nvPicPr>
        <xdr:cNvPr id="4" name="Picture 3">
          <a:extLst>
            <a:ext uri="{FF2B5EF4-FFF2-40B4-BE49-F238E27FC236}">
              <a16:creationId xmlns:a16="http://schemas.microsoft.com/office/drawing/2014/main" id="{D4FA2ADB-F115-F95F-3BD5-0F1692B492E6}"/>
            </a:ext>
          </a:extLst>
        </xdr:cNvPr>
        <xdr:cNvPicPr>
          <a:picLocks noChangeAspect="1"/>
        </xdr:cNvPicPr>
      </xdr:nvPicPr>
      <xdr:blipFill>
        <a:blip xmlns:r="http://schemas.openxmlformats.org/officeDocument/2006/relationships" r:embed="rId3"/>
        <a:stretch>
          <a:fillRect/>
        </a:stretch>
      </xdr:blipFill>
      <xdr:spPr>
        <a:xfrm>
          <a:off x="1916615" y="511097"/>
          <a:ext cx="11684368" cy="4646342"/>
        </a:xfrm>
        <a:prstGeom prst="rect">
          <a:avLst/>
        </a:prstGeom>
      </xdr:spPr>
    </xdr:pic>
    <xdr:clientData/>
  </xdr:twoCellAnchor>
  <xdr:twoCellAnchor editAs="oneCell">
    <xdr:from>
      <xdr:col>3</xdr:col>
      <xdr:colOff>197469</xdr:colOff>
      <xdr:row>27</xdr:row>
      <xdr:rowOff>23231</xdr:rowOff>
    </xdr:from>
    <xdr:to>
      <xdr:col>19</xdr:col>
      <xdr:colOff>92926</xdr:colOff>
      <xdr:row>48</xdr:row>
      <xdr:rowOff>644748</xdr:rowOff>
    </xdr:to>
    <xdr:pic>
      <xdr:nvPicPr>
        <xdr:cNvPr id="7" name="Picture 6">
          <a:extLst>
            <a:ext uri="{FF2B5EF4-FFF2-40B4-BE49-F238E27FC236}">
              <a16:creationId xmlns:a16="http://schemas.microsoft.com/office/drawing/2014/main" id="{FA797B6B-B646-1EDA-20A2-8A77DB008E6C}"/>
            </a:ext>
          </a:extLst>
        </xdr:cNvPr>
        <xdr:cNvPicPr>
          <a:picLocks noChangeAspect="1"/>
        </xdr:cNvPicPr>
      </xdr:nvPicPr>
      <xdr:blipFill>
        <a:blip xmlns:r="http://schemas.openxmlformats.org/officeDocument/2006/relationships" r:embed="rId4"/>
        <a:stretch>
          <a:fillRect/>
        </a:stretch>
      </xdr:blipFill>
      <xdr:spPr>
        <a:xfrm>
          <a:off x="2009542" y="5110975"/>
          <a:ext cx="11371921" cy="452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E7B25778-8666-4FDF-9DBC-E53FE4D3B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7</xdr:row>
      <xdr:rowOff>85725</xdr:rowOff>
    </xdr:from>
    <xdr:to>
      <xdr:col>2</xdr:col>
      <xdr:colOff>424042</xdr:colOff>
      <xdr:row>15</xdr:row>
      <xdr:rowOff>38100</xdr:rowOff>
    </xdr:to>
    <xdr:pic>
      <xdr:nvPicPr>
        <xdr:cNvPr id="4" name="Picture 3">
          <a:extLst>
            <a:ext uri="{FF2B5EF4-FFF2-40B4-BE49-F238E27FC236}">
              <a16:creationId xmlns:a16="http://schemas.microsoft.com/office/drawing/2014/main" id="{3AEBF2FD-8943-4AF1-8425-D0124F97845E}"/>
            </a:ext>
          </a:extLst>
        </xdr:cNvPr>
        <xdr:cNvPicPr>
          <a:picLocks noChangeAspect="1"/>
        </xdr:cNvPicPr>
      </xdr:nvPicPr>
      <xdr:blipFill>
        <a:blip xmlns:r="http://schemas.openxmlformats.org/officeDocument/2006/relationships" r:embed="rId2"/>
        <a:stretch>
          <a:fillRect/>
        </a:stretch>
      </xdr:blipFill>
      <xdr:spPr>
        <a:xfrm>
          <a:off x="0" y="1485900"/>
          <a:ext cx="1643242" cy="1476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September 2024 is compared to activity in September 2023.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slightly increased in September 2024 compared to 2023, up 1%. The value of landings in September 2024 (£88m) slightly decreased compared to 2023 down by 1%</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September 2024 were</a:t>
          </a:r>
          <a:r>
            <a:rPr lang="en-GB" sz="1100" baseline="0">
              <a:solidFill>
                <a:schemeClr val="dk1"/>
              </a:solidFill>
              <a:effectLst/>
              <a:latin typeface="Arial" panose="020B0604020202020204" pitchFamily="34" charset="0"/>
              <a:ea typeface="+mn-ea"/>
              <a:cs typeface="Arial" panose="020B0604020202020204" pitchFamily="34" charset="0"/>
            </a:rPr>
            <a:t> comprised of mostly Pelagic</a:t>
          </a:r>
          <a:r>
            <a:rPr lang="en-GB" sz="1100">
              <a:solidFill>
                <a:schemeClr val="dk1"/>
              </a:solidFill>
              <a:effectLst/>
              <a:latin typeface="Arial" panose="020B0604020202020204" pitchFamily="34" charset="0"/>
              <a:ea typeface="+mn-ea"/>
              <a:cs typeface="Arial" panose="020B0604020202020204" pitchFamily="34" charset="0"/>
            </a:rPr>
            <a:t> species (66%) compared</a:t>
          </a:r>
          <a:r>
            <a:rPr lang="en-GB" sz="1100" baseline="0">
              <a:solidFill>
                <a:schemeClr val="dk1"/>
              </a:solidFill>
              <a:effectLst/>
              <a:latin typeface="Arial" panose="020B0604020202020204" pitchFamily="34" charset="0"/>
              <a:ea typeface="+mn-ea"/>
              <a:cs typeface="Arial" panose="020B0604020202020204" pitchFamily="34" charset="0"/>
            </a:rPr>
            <a:t> to the other species groups</a:t>
          </a:r>
          <a:r>
            <a:rPr lang="en-GB" sz="1100">
              <a:solidFill>
                <a:schemeClr val="dk1"/>
              </a:solidFill>
              <a:effectLst/>
              <a:latin typeface="Arial" panose="020B0604020202020204" pitchFamily="34" charset="0"/>
              <a:ea typeface="+mn-ea"/>
              <a:cs typeface="Arial" panose="020B0604020202020204" pitchFamily="34" charset="0"/>
            </a:rPr>
            <a:t> (T6). Pelagic species</a:t>
          </a:r>
          <a:r>
            <a:rPr lang="en-GB" sz="1100" baseline="0">
              <a:solidFill>
                <a:schemeClr val="dk1"/>
              </a:solidFill>
              <a:effectLst/>
              <a:latin typeface="Arial" panose="020B0604020202020204" pitchFamily="34" charset="0"/>
              <a:ea typeface="+mn-ea"/>
              <a:cs typeface="Arial" panose="020B0604020202020204" pitchFamily="34" charset="0"/>
            </a:rPr>
            <a:t> also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(43%)</a:t>
          </a:r>
          <a:r>
            <a:rPr lang="en-GB" sz="1100" baseline="0">
              <a:solidFill>
                <a:sysClr val="windowText" lastClr="000000"/>
              </a:solidFill>
              <a:effectLst/>
              <a:latin typeface="Arial" panose="020B0604020202020204" pitchFamily="34" charset="0"/>
              <a:ea typeface="+mn-ea"/>
              <a:cs typeface="Arial" panose="020B0604020202020204" pitchFamily="34" charset="0"/>
            </a:rPr>
            <a:t>. This was driven by higher landings of Herring which are typically caught more in the summer months due with vessels targeting the North Sea and Irish Sea stocks.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September 2024 increased by 3% compared to 2023 (T5). However,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decreased compared to 2023, down</a:t>
          </a:r>
          <a:r>
            <a:rPr lang="en-GB" sz="1100" baseline="0">
              <a:solidFill>
                <a:schemeClr val="dk1"/>
              </a:solidFill>
              <a:effectLst/>
              <a:latin typeface="Arial" panose="020B0604020202020204" pitchFamily="34" charset="0"/>
              <a:ea typeface="+mn-ea"/>
              <a:cs typeface="Arial" panose="020B0604020202020204" pitchFamily="34" charset="0"/>
            </a:rPr>
            <a:t> 15</a:t>
          </a:r>
          <a:r>
            <a:rPr lang="en-GB" sz="1100">
              <a:solidFill>
                <a:schemeClr val="dk1"/>
              </a:solidFill>
              <a:effectLst/>
              <a:latin typeface="Arial" panose="020B0604020202020204" pitchFamily="34" charset="0"/>
              <a:ea typeface="+mn-ea"/>
              <a:cs typeface="Arial" panose="020B0604020202020204" pitchFamily="34" charset="0"/>
            </a:rPr>
            <a:t>%.</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7</xdr:row>
      <xdr:rowOff>149680</xdr:rowOff>
    </xdr:from>
    <xdr:to>
      <xdr:col>2</xdr:col>
      <xdr:colOff>350446</xdr:colOff>
      <xdr:row>15</xdr:row>
      <xdr:rowOff>40822</xdr:rowOff>
    </xdr:to>
    <xdr:pic>
      <xdr:nvPicPr>
        <xdr:cNvPr id="3" name="Picture 2">
          <a:extLst>
            <a:ext uri="{FF2B5EF4-FFF2-40B4-BE49-F238E27FC236}">
              <a16:creationId xmlns:a16="http://schemas.microsoft.com/office/drawing/2014/main" id="{8E3E0D66-6496-4174-83C6-A1EA986B23E4}"/>
            </a:ext>
          </a:extLst>
        </xdr:cNvPr>
        <xdr:cNvPicPr>
          <a:picLocks noChangeAspect="1"/>
        </xdr:cNvPicPr>
      </xdr:nvPicPr>
      <xdr:blipFill>
        <a:blip xmlns:r="http://schemas.openxmlformats.org/officeDocument/2006/relationships" r:embed="rId2"/>
        <a:stretch>
          <a:fillRect/>
        </a:stretch>
      </xdr:blipFill>
      <xdr:spPr>
        <a:xfrm>
          <a:off x="1" y="1551216"/>
          <a:ext cx="1575088" cy="1415142"/>
        </a:xfrm>
        <a:prstGeom prst="rect">
          <a:avLst/>
        </a:prstGeom>
      </xdr:spPr>
    </xdr:pic>
    <xdr:clientData/>
  </xdr:twoCellAnchor>
  <xdr:twoCellAnchor editAs="oneCell">
    <xdr:from>
      <xdr:col>2</xdr:col>
      <xdr:colOff>444499</xdr:colOff>
      <xdr:row>2</xdr:row>
      <xdr:rowOff>31749</xdr:rowOff>
    </xdr:from>
    <xdr:to>
      <xdr:col>19</xdr:col>
      <xdr:colOff>560915</xdr:colOff>
      <xdr:row>26</xdr:row>
      <xdr:rowOff>43359</xdr:rowOff>
    </xdr:to>
    <xdr:pic>
      <xdr:nvPicPr>
        <xdr:cNvPr id="4" name="Picture 3">
          <a:extLst>
            <a:ext uri="{FF2B5EF4-FFF2-40B4-BE49-F238E27FC236}">
              <a16:creationId xmlns:a16="http://schemas.microsoft.com/office/drawing/2014/main" id="{625561B5-23A1-84FD-F02C-2D7049780491}"/>
            </a:ext>
          </a:extLst>
        </xdr:cNvPr>
        <xdr:cNvPicPr>
          <a:picLocks noChangeAspect="1"/>
        </xdr:cNvPicPr>
      </xdr:nvPicPr>
      <xdr:blipFill>
        <a:blip xmlns:r="http://schemas.openxmlformats.org/officeDocument/2006/relationships" r:embed="rId3"/>
        <a:stretch>
          <a:fillRect/>
        </a:stretch>
      </xdr:blipFill>
      <xdr:spPr>
        <a:xfrm>
          <a:off x="1672166" y="476249"/>
          <a:ext cx="11588749" cy="4583610"/>
        </a:xfrm>
        <a:prstGeom prst="rect">
          <a:avLst/>
        </a:prstGeom>
      </xdr:spPr>
    </xdr:pic>
    <xdr:clientData/>
  </xdr:twoCellAnchor>
  <xdr:twoCellAnchor editAs="oneCell">
    <xdr:from>
      <xdr:col>2</xdr:col>
      <xdr:colOff>476250</xdr:colOff>
      <xdr:row>26</xdr:row>
      <xdr:rowOff>21167</xdr:rowOff>
    </xdr:from>
    <xdr:to>
      <xdr:col>20</xdr:col>
      <xdr:colOff>10584</xdr:colOff>
      <xdr:row>50</xdr:row>
      <xdr:rowOff>62642</xdr:rowOff>
    </xdr:to>
    <xdr:pic>
      <xdr:nvPicPr>
        <xdr:cNvPr id="7" name="Picture 6">
          <a:extLst>
            <a:ext uri="{FF2B5EF4-FFF2-40B4-BE49-F238E27FC236}">
              <a16:creationId xmlns:a16="http://schemas.microsoft.com/office/drawing/2014/main" id="{7C5FE96C-98F8-A6B3-226C-854B0C6D1885}"/>
            </a:ext>
          </a:extLst>
        </xdr:cNvPr>
        <xdr:cNvPicPr>
          <a:picLocks noChangeAspect="1"/>
        </xdr:cNvPicPr>
      </xdr:nvPicPr>
      <xdr:blipFill>
        <a:blip xmlns:r="http://schemas.openxmlformats.org/officeDocument/2006/relationships" r:embed="rId4"/>
        <a:stretch>
          <a:fillRect/>
        </a:stretch>
      </xdr:blipFill>
      <xdr:spPr>
        <a:xfrm>
          <a:off x="1703917" y="5037667"/>
          <a:ext cx="11620500" cy="4613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xdr:row>
      <xdr:rowOff>76201</xdr:rowOff>
    </xdr:from>
    <xdr:to>
      <xdr:col>2</xdr:col>
      <xdr:colOff>152401</xdr:colOff>
      <xdr:row>13</xdr:row>
      <xdr:rowOff>165519</xdr:rowOff>
    </xdr:to>
    <xdr:pic>
      <xdr:nvPicPr>
        <xdr:cNvPr id="4" name="Picture 3">
          <a:extLst>
            <a:ext uri="{FF2B5EF4-FFF2-40B4-BE49-F238E27FC236}">
              <a16:creationId xmlns:a16="http://schemas.microsoft.com/office/drawing/2014/main" id="{B422F831-FDF8-4CE3-8489-B01F96E400AB}"/>
            </a:ext>
          </a:extLst>
        </xdr:cNvPr>
        <xdr:cNvPicPr>
          <a:picLocks noChangeAspect="1"/>
        </xdr:cNvPicPr>
      </xdr:nvPicPr>
      <xdr:blipFill>
        <a:blip xmlns:r="http://schemas.openxmlformats.org/officeDocument/2006/relationships" r:embed="rId2"/>
        <a:stretch>
          <a:fillRect/>
        </a:stretch>
      </xdr:blipFill>
      <xdr:spPr>
        <a:xfrm>
          <a:off x="1" y="1476376"/>
          <a:ext cx="1371600" cy="1232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V21" sqref="V20:V21"/>
    </sheetView>
  </sheetViews>
  <sheetFormatPr defaultColWidth="9.140625" defaultRowHeight="14.25" x14ac:dyDescent="0.2"/>
  <cols>
    <col min="1" max="4" width="9.140625" style="1"/>
    <col min="5" max="5" width="30.85546875" style="1" customWidth="1"/>
    <col min="6" max="16384" width="9.140625" style="1"/>
  </cols>
  <sheetData>
    <row r="1" spans="4:21" ht="20.25" x14ac:dyDescent="0.3">
      <c r="E1" s="4" t="s">
        <v>209</v>
      </c>
      <c r="F1" s="10"/>
      <c r="G1" s="10"/>
      <c r="H1" s="10"/>
      <c r="I1" s="10"/>
      <c r="J1" s="10"/>
      <c r="K1" s="10"/>
      <c r="L1" s="10"/>
      <c r="M1" s="10"/>
      <c r="N1" s="10"/>
      <c r="O1" s="10"/>
      <c r="P1" s="10"/>
      <c r="Q1" s="10"/>
    </row>
    <row r="2" spans="4:21" ht="15" x14ac:dyDescent="0.2">
      <c r="E2" s="12"/>
      <c r="F2" s="10"/>
      <c r="G2" s="10"/>
      <c r="H2" s="10"/>
      <c r="I2" s="10"/>
      <c r="J2" s="10"/>
      <c r="K2" s="10"/>
      <c r="L2" s="10"/>
      <c r="M2" s="10"/>
      <c r="N2" s="10"/>
      <c r="O2" s="10"/>
      <c r="P2" s="10"/>
      <c r="Q2" s="10"/>
    </row>
    <row r="3" spans="4:21" x14ac:dyDescent="0.2">
      <c r="E3" s="10"/>
      <c r="F3" s="10"/>
      <c r="G3" s="10"/>
      <c r="H3" s="10"/>
      <c r="I3" s="10"/>
      <c r="J3" s="10"/>
      <c r="K3" s="10"/>
      <c r="L3" s="10"/>
      <c r="M3" s="10"/>
      <c r="N3" s="10"/>
      <c r="O3" s="10"/>
      <c r="P3" s="10"/>
      <c r="Q3" s="10"/>
    </row>
    <row r="4" spans="4:21" x14ac:dyDescent="0.2">
      <c r="E4" s="10" t="s">
        <v>211</v>
      </c>
      <c r="F4" s="10"/>
      <c r="G4" s="10"/>
      <c r="H4" s="10"/>
      <c r="I4" s="10"/>
      <c r="J4" s="10"/>
      <c r="K4" s="10"/>
      <c r="L4" s="10"/>
      <c r="M4" s="10"/>
      <c r="N4" s="10"/>
      <c r="O4" s="10"/>
      <c r="P4" s="10"/>
      <c r="Q4" s="10"/>
    </row>
    <row r="5" spans="4:21" x14ac:dyDescent="0.2">
      <c r="E5" s="10"/>
      <c r="F5" s="10"/>
      <c r="G5" s="10"/>
      <c r="H5" s="10"/>
      <c r="I5" s="10"/>
      <c r="J5" s="10"/>
      <c r="K5" s="10"/>
      <c r="L5" s="10"/>
      <c r="M5" s="10"/>
      <c r="N5" s="10"/>
      <c r="O5" s="10"/>
      <c r="P5" s="10"/>
      <c r="Q5" s="10"/>
    </row>
    <row r="6" spans="4:21" ht="20.25" x14ac:dyDescent="0.3">
      <c r="E6" s="2" t="s">
        <v>3</v>
      </c>
      <c r="R6" s="10"/>
      <c r="S6" s="10"/>
      <c r="T6" s="10"/>
      <c r="U6" s="10"/>
    </row>
    <row r="7" spans="4:21" ht="18" customHeight="1" x14ac:dyDescent="0.3">
      <c r="E7" s="2"/>
      <c r="F7" s="165"/>
      <c r="R7" s="10"/>
      <c r="S7" s="10"/>
      <c r="T7" s="10"/>
      <c r="U7" s="10"/>
    </row>
    <row r="8" spans="4:21" x14ac:dyDescent="0.2">
      <c r="E8" s="207" t="s">
        <v>194</v>
      </c>
      <c r="F8" s="190" t="s">
        <v>196</v>
      </c>
      <c r="G8" s="162"/>
      <c r="H8" s="162"/>
      <c r="I8" s="162"/>
      <c r="J8" s="162"/>
      <c r="K8" s="162"/>
      <c r="P8" s="10"/>
      <c r="Q8" s="10"/>
      <c r="R8" s="10"/>
      <c r="S8" s="10"/>
    </row>
    <row r="9" spans="4:21" x14ac:dyDescent="0.2">
      <c r="E9" s="207" t="s">
        <v>195</v>
      </c>
      <c r="F9" s="200" t="s">
        <v>200</v>
      </c>
      <c r="G9" s="162"/>
      <c r="H9" s="162"/>
      <c r="I9" s="162"/>
      <c r="J9" s="162"/>
      <c r="K9" s="162"/>
      <c r="P9" s="10"/>
      <c r="Q9" s="10"/>
      <c r="R9" s="10"/>
      <c r="S9" s="10"/>
    </row>
    <row r="10" spans="4:21" x14ac:dyDescent="0.2">
      <c r="D10" s="147"/>
      <c r="E10" s="207" t="s">
        <v>207</v>
      </c>
      <c r="F10" s="213" t="s">
        <v>208</v>
      </c>
      <c r="R10" s="10"/>
      <c r="T10" s="10"/>
      <c r="U10" s="10"/>
    </row>
    <row r="11" spans="4:21" x14ac:dyDescent="0.2">
      <c r="D11" s="147"/>
      <c r="E11" s="207" t="s">
        <v>0</v>
      </c>
      <c r="F11" s="1" t="s">
        <v>154</v>
      </c>
      <c r="R11" s="10"/>
      <c r="S11" s="10"/>
      <c r="T11" s="10"/>
      <c r="U11" s="10"/>
    </row>
    <row r="12" spans="4:21" x14ac:dyDescent="0.2">
      <c r="D12" s="147"/>
      <c r="E12" s="207" t="s">
        <v>115</v>
      </c>
      <c r="F12" s="1" t="s">
        <v>155</v>
      </c>
      <c r="R12" s="10"/>
      <c r="S12" s="10"/>
      <c r="T12" s="10"/>
      <c r="U12" s="10"/>
    </row>
    <row r="13" spans="4:21" x14ac:dyDescent="0.2">
      <c r="D13" s="147"/>
      <c r="E13" s="207" t="s">
        <v>116</v>
      </c>
      <c r="F13" s="1" t="s">
        <v>156</v>
      </c>
      <c r="R13" s="10"/>
      <c r="S13" s="10"/>
      <c r="T13" s="10"/>
    </row>
    <row r="14" spans="4:21" x14ac:dyDescent="0.2">
      <c r="D14" s="147"/>
      <c r="E14" s="207" t="s">
        <v>1</v>
      </c>
      <c r="F14" s="1" t="s">
        <v>157</v>
      </c>
    </row>
    <row r="15" spans="4:21" x14ac:dyDescent="0.2">
      <c r="D15" s="147"/>
      <c r="E15" s="207" t="s">
        <v>2</v>
      </c>
      <c r="F15" s="1" t="s">
        <v>158</v>
      </c>
    </row>
    <row r="16" spans="4:21" x14ac:dyDescent="0.2">
      <c r="D16" s="147"/>
      <c r="E16" s="207" t="s">
        <v>39</v>
      </c>
      <c r="F16" s="1" t="s">
        <v>159</v>
      </c>
    </row>
    <row r="17" spans="4:18" x14ac:dyDescent="0.2">
      <c r="D17" s="147"/>
      <c r="E17" s="207" t="s">
        <v>42</v>
      </c>
      <c r="F17" s="1" t="s">
        <v>160</v>
      </c>
    </row>
    <row r="18" spans="4:18" x14ac:dyDescent="0.2">
      <c r="D18" s="147"/>
      <c r="E18" s="207" t="s">
        <v>117</v>
      </c>
      <c r="F18" s="1" t="s">
        <v>161</v>
      </c>
    </row>
    <row r="19" spans="4:18" x14ac:dyDescent="0.2">
      <c r="D19" s="147"/>
      <c r="E19" s="207" t="s">
        <v>124</v>
      </c>
      <c r="F19" s="38" t="s">
        <v>162</v>
      </c>
    </row>
    <row r="20" spans="4:18" x14ac:dyDescent="0.2">
      <c r="E20" s="207" t="s">
        <v>163</v>
      </c>
      <c r="F20" s="162" t="s">
        <v>177</v>
      </c>
      <c r="R20" s="14"/>
    </row>
    <row r="21" spans="4:18" x14ac:dyDescent="0.2">
      <c r="E21" s="206"/>
      <c r="F21" s="14"/>
      <c r="G21" s="14"/>
      <c r="H21" s="14"/>
      <c r="I21" s="14"/>
      <c r="J21" s="14"/>
      <c r="K21" s="14"/>
      <c r="L21" s="14"/>
      <c r="M21" s="14"/>
      <c r="N21" s="14"/>
      <c r="O21" s="14"/>
      <c r="P21" s="14"/>
      <c r="Q21" s="14"/>
      <c r="R21" s="14"/>
    </row>
    <row r="22" spans="4:18" ht="20.25" x14ac:dyDescent="0.3">
      <c r="E22" s="2" t="s">
        <v>127</v>
      </c>
    </row>
    <row r="24" spans="4:18" ht="14.25" customHeight="1" x14ac:dyDescent="0.2">
      <c r="E24" s="214"/>
      <c r="F24" s="215"/>
      <c r="G24" s="215"/>
      <c r="H24" s="215"/>
      <c r="I24" s="215"/>
      <c r="J24" s="215"/>
      <c r="K24" s="215"/>
      <c r="L24" s="215"/>
      <c r="M24" s="215"/>
      <c r="N24" s="215"/>
      <c r="O24" s="215"/>
      <c r="P24" s="215"/>
      <c r="Q24" s="215"/>
      <c r="R24" s="215"/>
    </row>
    <row r="25" spans="4:18" x14ac:dyDescent="0.2">
      <c r="E25" s="215"/>
      <c r="F25" s="215"/>
      <c r="G25" s="215"/>
      <c r="H25" s="215"/>
      <c r="I25" s="215"/>
      <c r="J25" s="215"/>
      <c r="K25" s="215"/>
      <c r="L25" s="215"/>
      <c r="M25" s="215"/>
      <c r="N25" s="215"/>
      <c r="O25" s="215"/>
      <c r="P25" s="215"/>
      <c r="Q25" s="215"/>
      <c r="R25" s="215"/>
    </row>
    <row r="26" spans="4:18" x14ac:dyDescent="0.2">
      <c r="E26" s="215"/>
      <c r="F26" s="215"/>
      <c r="G26" s="215"/>
      <c r="H26" s="215"/>
      <c r="I26" s="215"/>
      <c r="J26" s="215"/>
      <c r="K26" s="215"/>
      <c r="L26" s="215"/>
      <c r="M26" s="215"/>
      <c r="N26" s="215"/>
      <c r="O26" s="215"/>
      <c r="P26" s="215"/>
      <c r="Q26" s="215"/>
      <c r="R26" s="215"/>
    </row>
    <row r="27" spans="4:18" x14ac:dyDescent="0.2">
      <c r="E27" s="215"/>
      <c r="F27" s="215"/>
      <c r="G27" s="215"/>
      <c r="H27" s="215"/>
      <c r="I27" s="215"/>
      <c r="J27" s="215"/>
      <c r="K27" s="215"/>
      <c r="L27" s="215"/>
      <c r="M27" s="215"/>
      <c r="N27" s="215"/>
      <c r="O27" s="215"/>
      <c r="P27" s="215"/>
      <c r="Q27" s="215"/>
      <c r="R27" s="215"/>
    </row>
    <row r="28" spans="4:18" x14ac:dyDescent="0.2">
      <c r="E28" s="215"/>
      <c r="F28" s="215"/>
      <c r="G28" s="215"/>
      <c r="H28" s="215"/>
      <c r="I28" s="215"/>
      <c r="J28" s="215"/>
      <c r="K28" s="215"/>
      <c r="L28" s="215"/>
      <c r="M28" s="215"/>
      <c r="N28" s="215"/>
      <c r="O28" s="215"/>
      <c r="P28" s="215"/>
      <c r="Q28" s="215"/>
      <c r="R28" s="215"/>
    </row>
    <row r="29" spans="4:18" x14ac:dyDescent="0.2">
      <c r="E29" s="215"/>
      <c r="F29" s="215"/>
      <c r="G29" s="215"/>
      <c r="H29" s="215"/>
      <c r="I29" s="215"/>
      <c r="J29" s="215"/>
      <c r="K29" s="215"/>
      <c r="L29" s="215"/>
      <c r="M29" s="215"/>
      <c r="N29" s="215"/>
      <c r="O29" s="215"/>
      <c r="P29" s="215"/>
      <c r="Q29" s="215"/>
      <c r="R29" s="215"/>
    </row>
    <row r="30" spans="4:18" x14ac:dyDescent="0.2">
      <c r="E30" s="215"/>
      <c r="F30" s="215"/>
      <c r="G30" s="215"/>
      <c r="H30" s="215"/>
      <c r="I30" s="215"/>
      <c r="J30" s="215"/>
      <c r="K30" s="215"/>
      <c r="L30" s="215"/>
      <c r="M30" s="215"/>
      <c r="N30" s="215"/>
      <c r="O30" s="215"/>
      <c r="P30" s="215"/>
      <c r="Q30" s="215"/>
      <c r="R30" s="215"/>
    </row>
    <row r="31" spans="4:18" x14ac:dyDescent="0.2">
      <c r="E31" s="215"/>
      <c r="F31" s="215"/>
      <c r="G31" s="215"/>
      <c r="H31" s="215"/>
      <c r="I31" s="215"/>
      <c r="J31" s="215"/>
      <c r="K31" s="215"/>
      <c r="L31" s="215"/>
      <c r="M31" s="215"/>
      <c r="N31" s="215"/>
      <c r="O31" s="215"/>
      <c r="P31" s="215"/>
      <c r="Q31" s="215"/>
      <c r="R31" s="215"/>
    </row>
    <row r="32" spans="4:18" x14ac:dyDescent="0.2">
      <c r="E32" s="215"/>
      <c r="F32" s="215"/>
      <c r="G32" s="215"/>
      <c r="H32" s="215"/>
      <c r="I32" s="215"/>
      <c r="J32" s="215"/>
      <c r="K32" s="215"/>
      <c r="L32" s="215"/>
      <c r="M32" s="215"/>
      <c r="N32" s="215"/>
      <c r="O32" s="215"/>
      <c r="P32" s="215"/>
      <c r="Q32" s="215"/>
      <c r="R32" s="215"/>
    </row>
    <row r="33" spans="5:18" x14ac:dyDescent="0.2">
      <c r="E33" s="215"/>
      <c r="F33" s="215"/>
      <c r="G33" s="215"/>
      <c r="H33" s="215"/>
      <c r="I33" s="215"/>
      <c r="J33" s="215"/>
      <c r="K33" s="215"/>
      <c r="L33" s="215"/>
      <c r="M33" s="215"/>
      <c r="N33" s="215"/>
      <c r="O33" s="215"/>
      <c r="P33" s="215"/>
      <c r="Q33" s="215"/>
      <c r="R33" s="215"/>
    </row>
    <row r="34" spans="5:18" x14ac:dyDescent="0.2">
      <c r="E34" s="215"/>
      <c r="F34" s="215"/>
      <c r="G34" s="215"/>
      <c r="H34" s="215"/>
      <c r="I34" s="215"/>
      <c r="J34" s="215"/>
      <c r="K34" s="215"/>
      <c r="L34" s="215"/>
      <c r="M34" s="215"/>
      <c r="N34" s="215"/>
      <c r="O34" s="215"/>
      <c r="P34" s="215"/>
      <c r="Q34" s="215"/>
      <c r="R34" s="215"/>
    </row>
    <row r="35" spans="5:18" x14ac:dyDescent="0.2">
      <c r="E35" s="215"/>
      <c r="F35" s="215"/>
      <c r="G35" s="215"/>
      <c r="H35" s="215"/>
      <c r="I35" s="215"/>
      <c r="J35" s="215"/>
      <c r="K35" s="215"/>
      <c r="L35" s="215"/>
      <c r="M35" s="215"/>
      <c r="N35" s="215"/>
      <c r="O35" s="215"/>
      <c r="P35" s="215"/>
      <c r="Q35" s="215"/>
      <c r="R35" s="215"/>
    </row>
    <row r="36" spans="5:18" x14ac:dyDescent="0.2">
      <c r="E36" s="215"/>
      <c r="F36" s="215"/>
      <c r="G36" s="215"/>
      <c r="H36" s="215"/>
      <c r="I36" s="215"/>
      <c r="J36" s="215"/>
      <c r="K36" s="215"/>
      <c r="L36" s="215"/>
      <c r="M36" s="215"/>
      <c r="N36" s="215"/>
      <c r="O36" s="215"/>
      <c r="P36" s="215"/>
      <c r="Q36" s="215"/>
      <c r="R36" s="215"/>
    </row>
    <row r="37" spans="5:18" x14ac:dyDescent="0.2">
      <c r="E37" s="215"/>
      <c r="F37" s="215"/>
      <c r="G37" s="215"/>
      <c r="H37" s="215"/>
      <c r="I37" s="215"/>
      <c r="J37" s="215"/>
      <c r="K37" s="215"/>
      <c r="L37" s="215"/>
      <c r="M37" s="215"/>
      <c r="N37" s="215"/>
      <c r="O37" s="215"/>
      <c r="P37" s="215"/>
      <c r="Q37" s="215"/>
      <c r="R37" s="215"/>
    </row>
    <row r="38" spans="5:18" x14ac:dyDescent="0.2">
      <c r="E38" s="215"/>
      <c r="F38" s="215"/>
      <c r="G38" s="215"/>
      <c r="H38" s="215"/>
      <c r="I38" s="215"/>
      <c r="J38" s="215"/>
      <c r="K38" s="215"/>
      <c r="L38" s="215"/>
      <c r="M38" s="215"/>
      <c r="N38" s="215"/>
      <c r="O38" s="215"/>
      <c r="P38" s="215"/>
      <c r="Q38" s="215"/>
      <c r="R38" s="215"/>
    </row>
    <row r="39" spans="5:18" x14ac:dyDescent="0.2">
      <c r="E39" s="215"/>
      <c r="F39" s="215"/>
      <c r="G39" s="215"/>
      <c r="H39" s="215"/>
      <c r="I39" s="215"/>
      <c r="J39" s="215"/>
      <c r="K39" s="215"/>
      <c r="L39" s="215"/>
      <c r="M39" s="215"/>
      <c r="N39" s="215"/>
      <c r="O39" s="215"/>
      <c r="P39" s="215"/>
      <c r="Q39" s="215"/>
      <c r="R39" s="215"/>
    </row>
    <row r="40" spans="5:18" x14ac:dyDescent="0.2">
      <c r="E40" s="215"/>
      <c r="F40" s="215"/>
      <c r="G40" s="215"/>
      <c r="H40" s="215"/>
      <c r="I40" s="215"/>
      <c r="J40" s="215"/>
      <c r="K40" s="215"/>
      <c r="L40" s="215"/>
      <c r="M40" s="215"/>
      <c r="N40" s="215"/>
      <c r="O40" s="215"/>
      <c r="P40" s="215"/>
      <c r="Q40" s="215"/>
      <c r="R40" s="215"/>
    </row>
    <row r="41" spans="5:18" x14ac:dyDescent="0.2">
      <c r="E41" s="215"/>
      <c r="F41" s="215"/>
      <c r="G41" s="215"/>
      <c r="H41" s="215"/>
      <c r="I41" s="215"/>
      <c r="J41" s="215"/>
      <c r="K41" s="215"/>
      <c r="L41" s="215"/>
      <c r="M41" s="215"/>
      <c r="N41" s="215"/>
      <c r="O41" s="215"/>
      <c r="P41" s="215"/>
      <c r="Q41" s="215"/>
      <c r="R41" s="215"/>
    </row>
  </sheetData>
  <mergeCells count="1">
    <mergeCell ref="E24:R41"/>
  </mergeCells>
  <hyperlinks>
    <hyperlink ref="E9" location="'Highlights - Time Series Data'!A1" display="Highlights - Time series Data" xr:uid="{B591AAC7-7ADA-4F50-B110-61F5A8226572}"/>
    <hyperlink ref="E8" location="'Highlights - Time Series'!A1" display="Highlights - Time series" xr:uid="{DDF47456-6C4E-4A51-BF18-E6C9A8B7E1D6}"/>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10" location="'Highlights - September'!A1" display="Highlights - August"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475C-5B2D-4878-8863-857C3C19BB0D}">
  <sheetPr>
    <tabColor theme="8"/>
    <pageSetUpPr fitToPage="1"/>
  </sheetPr>
  <dimension ref="D2:V80"/>
  <sheetViews>
    <sheetView showGridLines="0" topLeftCell="A24" zoomScale="82" zoomScaleNormal="82" workbookViewId="0">
      <selection activeCell="AA43" sqref="AA43"/>
    </sheetView>
  </sheetViews>
  <sheetFormatPr defaultRowHeight="15" x14ac:dyDescent="0.25"/>
  <cols>
    <col min="3" max="3" width="9.140625" customWidth="1"/>
    <col min="4" max="4" width="18.7109375" customWidth="1"/>
    <col min="5" max="5" width="26.7109375" style="97" customWidth="1"/>
    <col min="12" max="12" width="9.140625" customWidth="1"/>
  </cols>
  <sheetData>
    <row r="2" spans="4:18" ht="20.25" x14ac:dyDescent="0.3">
      <c r="D2" s="2"/>
      <c r="E2" s="2" t="s">
        <v>178</v>
      </c>
    </row>
    <row r="4" spans="4:18" ht="15" customHeight="1" x14ac:dyDescent="0.25">
      <c r="D4" s="180"/>
      <c r="G4" s="181"/>
      <c r="H4" s="181"/>
      <c r="I4" s="182"/>
      <c r="J4" s="182"/>
      <c r="K4" s="182"/>
      <c r="L4" s="182"/>
      <c r="M4" s="182"/>
      <c r="N4" s="182"/>
      <c r="O4" s="182"/>
      <c r="P4" s="182"/>
      <c r="Q4" s="182"/>
      <c r="R4" s="182"/>
    </row>
    <row r="5" spans="4:18" x14ac:dyDescent="0.25">
      <c r="D5" s="97"/>
      <c r="E5" s="183"/>
      <c r="F5" s="183"/>
      <c r="G5" s="183"/>
      <c r="H5" s="182"/>
      <c r="I5" s="182"/>
      <c r="J5" s="182"/>
      <c r="K5" s="182"/>
      <c r="L5" s="182"/>
      <c r="M5" s="182"/>
      <c r="N5" s="182"/>
      <c r="O5" s="182"/>
      <c r="P5" s="182"/>
      <c r="Q5" s="182"/>
      <c r="R5" s="182"/>
    </row>
    <row r="6" spans="4:18" x14ac:dyDescent="0.25">
      <c r="H6" s="182"/>
      <c r="I6" s="182"/>
      <c r="J6" s="182"/>
      <c r="K6" s="182"/>
      <c r="L6" s="182"/>
      <c r="M6" s="182"/>
      <c r="N6" s="182"/>
      <c r="O6" s="182"/>
      <c r="P6" s="182"/>
      <c r="Q6" s="182"/>
      <c r="R6" s="182"/>
    </row>
    <row r="7" spans="4:18" x14ac:dyDescent="0.25">
      <c r="E7" s="182"/>
      <c r="F7" s="182"/>
      <c r="G7" s="182"/>
      <c r="H7" s="182"/>
      <c r="I7" s="182"/>
      <c r="J7" s="182"/>
      <c r="K7" s="182"/>
      <c r="L7" s="182"/>
      <c r="M7" s="182"/>
      <c r="N7" s="182"/>
      <c r="O7" s="182"/>
      <c r="P7" s="182"/>
      <c r="Q7" s="182"/>
      <c r="R7" s="182"/>
    </row>
    <row r="8" spans="4:18" x14ac:dyDescent="0.25">
      <c r="E8" s="182"/>
      <c r="F8" s="182"/>
      <c r="G8" s="182"/>
      <c r="H8" s="182"/>
      <c r="I8" s="182"/>
      <c r="J8" s="182"/>
      <c r="K8" s="182"/>
      <c r="L8" s="182"/>
      <c r="M8" s="182"/>
      <c r="N8" s="182"/>
      <c r="O8" s="182"/>
      <c r="P8" s="182"/>
      <c r="Q8" s="182"/>
      <c r="R8" s="182"/>
    </row>
    <row r="9" spans="4:18" x14ac:dyDescent="0.25">
      <c r="E9" s="182"/>
      <c r="F9" s="182"/>
      <c r="G9" s="182"/>
      <c r="H9" s="182"/>
      <c r="I9" s="182"/>
      <c r="J9" s="182"/>
      <c r="K9" s="182"/>
      <c r="L9" s="182"/>
      <c r="M9" s="182"/>
      <c r="N9" s="182"/>
      <c r="O9" s="182"/>
      <c r="P9" s="182"/>
      <c r="Q9" s="182"/>
      <c r="R9" s="182"/>
    </row>
    <row r="10" spans="4:18" x14ac:dyDescent="0.25">
      <c r="E10" s="182"/>
      <c r="F10" s="182"/>
      <c r="G10" s="182"/>
      <c r="H10" s="182"/>
      <c r="I10" s="182"/>
      <c r="J10" s="182"/>
      <c r="K10" s="182"/>
      <c r="L10" s="182"/>
      <c r="M10" s="182"/>
      <c r="N10" s="182"/>
      <c r="O10" s="182"/>
      <c r="P10" s="182"/>
      <c r="Q10" s="182"/>
      <c r="R10" s="182"/>
    </row>
    <row r="11" spans="4:18" x14ac:dyDescent="0.25">
      <c r="E11" s="182"/>
      <c r="F11" s="182"/>
      <c r="G11" s="182"/>
      <c r="H11" s="182"/>
      <c r="I11" s="182"/>
      <c r="J11" s="182"/>
      <c r="K11" s="182"/>
      <c r="L11" s="182"/>
      <c r="M11" s="182"/>
      <c r="N11" s="182"/>
      <c r="O11" s="182"/>
      <c r="P11" s="182"/>
      <c r="Q11" s="182"/>
      <c r="R11" s="182"/>
    </row>
    <row r="12" spans="4:18" x14ac:dyDescent="0.25">
      <c r="E12" s="182"/>
      <c r="F12" s="182"/>
      <c r="G12" s="182"/>
      <c r="H12" s="182"/>
      <c r="I12" s="182"/>
      <c r="J12" s="182"/>
      <c r="K12" s="182"/>
      <c r="L12" s="182"/>
      <c r="M12" s="182"/>
      <c r="N12" s="182"/>
      <c r="O12" s="182"/>
      <c r="P12" s="182"/>
      <c r="Q12" s="182"/>
      <c r="R12" s="182"/>
    </row>
    <row r="13" spans="4:18" x14ac:dyDescent="0.25">
      <c r="E13" s="182"/>
      <c r="F13" s="182"/>
      <c r="G13" s="182"/>
      <c r="H13" s="182"/>
      <c r="I13" s="182"/>
      <c r="J13" s="182"/>
      <c r="K13" s="182"/>
      <c r="L13" s="182"/>
      <c r="M13" s="182"/>
      <c r="N13" s="182"/>
      <c r="O13" s="182"/>
      <c r="P13" s="182"/>
      <c r="Q13" s="182"/>
      <c r="R13" s="182"/>
    </row>
    <row r="14" spans="4:18" x14ac:dyDescent="0.25">
      <c r="E14" s="182"/>
      <c r="F14" s="182"/>
      <c r="G14" s="182"/>
      <c r="H14" s="182"/>
      <c r="I14" s="182"/>
      <c r="J14" s="182"/>
      <c r="K14" s="182"/>
      <c r="L14" s="182"/>
      <c r="M14" s="182"/>
      <c r="N14" s="182"/>
      <c r="O14" s="182"/>
      <c r="P14" s="182"/>
      <c r="Q14" s="182"/>
      <c r="R14" s="182"/>
    </row>
    <row r="15" spans="4:18" x14ac:dyDescent="0.25">
      <c r="E15" s="182"/>
      <c r="F15" s="182"/>
      <c r="G15" s="182"/>
      <c r="H15" s="182"/>
      <c r="I15" s="182"/>
      <c r="J15" s="182"/>
      <c r="K15" s="182"/>
      <c r="L15" s="182"/>
      <c r="M15" s="182"/>
      <c r="N15" s="182"/>
      <c r="O15" s="182"/>
      <c r="P15" s="182"/>
      <c r="Q15" s="182"/>
      <c r="R15" s="182"/>
    </row>
    <row r="16" spans="4:18" x14ac:dyDescent="0.25">
      <c r="E16" s="182"/>
      <c r="F16" s="182"/>
      <c r="G16" s="182"/>
      <c r="H16" s="182"/>
      <c r="I16" s="182"/>
      <c r="J16" s="182"/>
      <c r="K16" s="182"/>
      <c r="L16" s="182"/>
      <c r="M16" s="182"/>
      <c r="N16" s="182"/>
      <c r="O16" s="182"/>
      <c r="P16" s="182"/>
      <c r="Q16" s="182"/>
      <c r="R16" s="182"/>
    </row>
    <row r="17" spans="5:18" x14ac:dyDescent="0.25">
      <c r="E17" s="182"/>
      <c r="F17" s="182"/>
      <c r="G17" s="182"/>
      <c r="H17" s="182"/>
      <c r="I17" s="182"/>
      <c r="J17" s="182"/>
      <c r="K17" s="182"/>
      <c r="L17" s="182"/>
      <c r="M17" s="182"/>
      <c r="N17" s="182"/>
      <c r="O17" s="182"/>
      <c r="P17" s="182"/>
      <c r="Q17" s="182"/>
      <c r="R17" s="182"/>
    </row>
    <row r="18" spans="5:18" x14ac:dyDescent="0.25">
      <c r="E18" s="182"/>
      <c r="F18" s="182"/>
      <c r="G18" s="182"/>
      <c r="H18" s="182"/>
      <c r="I18" s="182"/>
      <c r="J18" s="182"/>
      <c r="K18" s="182"/>
      <c r="L18" s="182"/>
      <c r="M18" s="182"/>
      <c r="N18" s="182"/>
      <c r="O18" s="182"/>
      <c r="P18" s="182"/>
      <c r="Q18" s="182"/>
      <c r="R18" s="182"/>
    </row>
    <row r="19" spans="5:18" x14ac:dyDescent="0.25">
      <c r="E19" s="182"/>
      <c r="F19" s="182"/>
      <c r="G19" s="182"/>
      <c r="H19" s="182"/>
      <c r="I19" s="182"/>
      <c r="J19" s="182"/>
      <c r="K19" s="182"/>
      <c r="L19" s="182"/>
      <c r="M19" s="182"/>
      <c r="N19" s="182"/>
      <c r="O19" s="182"/>
      <c r="P19" s="182"/>
      <c r="Q19" s="182"/>
      <c r="R19" s="182"/>
    </row>
    <row r="20" spans="5:18" x14ac:dyDescent="0.25">
      <c r="E20" s="182"/>
      <c r="F20" s="182"/>
      <c r="G20" s="182"/>
      <c r="H20" s="182"/>
      <c r="I20" s="182"/>
      <c r="J20" s="182"/>
      <c r="K20" s="182"/>
      <c r="L20" s="182"/>
      <c r="M20" s="182"/>
      <c r="N20" s="182"/>
      <c r="O20" s="182"/>
      <c r="P20" s="182"/>
      <c r="Q20" s="182"/>
      <c r="R20" s="182"/>
    </row>
    <row r="21" spans="5:18" x14ac:dyDescent="0.25">
      <c r="E21" s="182"/>
      <c r="F21" s="182"/>
      <c r="G21" s="182"/>
      <c r="H21" s="182"/>
      <c r="I21" s="182"/>
      <c r="J21" s="182"/>
      <c r="K21" s="182"/>
      <c r="L21" s="182"/>
      <c r="M21" s="182"/>
      <c r="N21" s="182"/>
      <c r="O21" s="182"/>
      <c r="P21" s="182"/>
      <c r="Q21" s="182"/>
      <c r="R21" s="182"/>
    </row>
    <row r="22" spans="5:18" x14ac:dyDescent="0.25">
      <c r="F22" s="182"/>
      <c r="G22" s="182"/>
      <c r="H22" s="182"/>
      <c r="I22" s="182"/>
      <c r="J22" s="182"/>
      <c r="K22" s="182"/>
      <c r="L22" s="182"/>
      <c r="N22" s="182"/>
      <c r="O22" s="182"/>
      <c r="P22" s="182"/>
      <c r="Q22" s="182"/>
      <c r="R22" s="182"/>
    </row>
    <row r="23" spans="5:18" x14ac:dyDescent="0.25">
      <c r="E23" s="182"/>
      <c r="F23" s="182"/>
      <c r="G23" s="182"/>
      <c r="H23" s="182"/>
      <c r="I23" s="182"/>
      <c r="J23" s="182"/>
      <c r="K23" s="182"/>
      <c r="L23" s="182"/>
      <c r="M23" s="182"/>
      <c r="N23" s="182"/>
      <c r="O23" s="182"/>
      <c r="P23" s="182"/>
      <c r="Q23" s="182"/>
      <c r="R23" s="182"/>
    </row>
    <row r="24" spans="5:18" ht="15" customHeight="1" x14ac:dyDescent="0.25">
      <c r="E24" s="182"/>
      <c r="F24" s="182"/>
      <c r="G24" s="182"/>
      <c r="H24" s="182"/>
      <c r="I24" s="182"/>
      <c r="J24" s="182"/>
      <c r="K24" s="182"/>
      <c r="L24" s="182"/>
      <c r="M24" s="182"/>
      <c r="N24" s="182"/>
      <c r="O24" s="182"/>
      <c r="P24" s="182"/>
      <c r="Q24" s="182"/>
      <c r="R24" s="182"/>
    </row>
    <row r="25" spans="5:18" x14ac:dyDescent="0.25">
      <c r="E25" s="182"/>
      <c r="F25" s="182"/>
      <c r="G25" s="182"/>
      <c r="H25" s="182"/>
      <c r="I25" s="182"/>
      <c r="J25" s="182"/>
      <c r="K25" s="182"/>
      <c r="L25" s="182"/>
      <c r="M25" s="182"/>
      <c r="N25" s="182"/>
      <c r="O25" s="182"/>
      <c r="P25" s="182"/>
      <c r="Q25" s="182"/>
      <c r="R25" s="182"/>
    </row>
    <row r="26" spans="5:18" x14ac:dyDescent="0.25">
      <c r="E26" s="184"/>
      <c r="F26" s="182"/>
      <c r="G26" s="182"/>
      <c r="H26" s="182"/>
      <c r="I26" s="182"/>
      <c r="J26" s="182"/>
      <c r="K26" s="182"/>
      <c r="L26" s="182"/>
      <c r="M26" s="182"/>
      <c r="N26" s="182"/>
      <c r="O26" s="182"/>
      <c r="P26" s="182"/>
      <c r="Q26" s="182"/>
      <c r="R26" s="182"/>
    </row>
    <row r="27" spans="5:18" x14ac:dyDescent="0.25">
      <c r="E27" s="182"/>
      <c r="F27" s="182"/>
      <c r="G27" s="182"/>
      <c r="H27" s="182"/>
      <c r="I27" s="182"/>
      <c r="J27" s="182"/>
      <c r="K27" s="182"/>
      <c r="L27" s="182"/>
      <c r="M27" s="182"/>
      <c r="N27" s="182"/>
      <c r="O27" s="182"/>
      <c r="P27" s="182"/>
      <c r="Q27" s="182"/>
      <c r="R27" s="182"/>
    </row>
    <row r="28" spans="5:18" x14ac:dyDescent="0.25">
      <c r="E28" s="182"/>
      <c r="F28" s="182"/>
      <c r="G28" s="182"/>
      <c r="H28" s="182"/>
      <c r="I28" s="182"/>
      <c r="J28" s="182"/>
      <c r="K28" s="182"/>
      <c r="L28" s="182"/>
      <c r="M28" s="182"/>
      <c r="N28" s="182"/>
      <c r="O28" s="182"/>
      <c r="P28" s="182"/>
      <c r="Q28" s="182"/>
      <c r="R28" s="182"/>
    </row>
    <row r="29" spans="5:18" x14ac:dyDescent="0.25">
      <c r="E29" s="182"/>
      <c r="F29" s="182"/>
      <c r="G29" s="182"/>
      <c r="H29" s="182"/>
      <c r="I29" s="182"/>
      <c r="J29" s="182"/>
      <c r="K29" s="182"/>
      <c r="L29" s="182"/>
      <c r="M29" s="182"/>
      <c r="N29" s="182"/>
      <c r="O29" s="182"/>
      <c r="P29" s="182"/>
      <c r="Q29" s="182"/>
      <c r="R29" s="182"/>
    </row>
    <row r="30" spans="5:18" x14ac:dyDescent="0.25">
      <c r="E30" s="182"/>
      <c r="F30" s="182"/>
      <c r="G30" s="182"/>
      <c r="H30" s="182"/>
      <c r="I30" s="182"/>
      <c r="J30" s="182"/>
      <c r="K30" s="182"/>
      <c r="L30" s="182"/>
      <c r="M30" s="182"/>
      <c r="N30" s="182"/>
      <c r="O30" s="182"/>
      <c r="P30" s="182"/>
      <c r="Q30" s="182"/>
      <c r="R30" s="182"/>
    </row>
    <row r="31" spans="5:18" x14ac:dyDescent="0.25">
      <c r="E31" s="182"/>
      <c r="F31" s="182"/>
      <c r="G31" s="182"/>
      <c r="H31" s="182"/>
      <c r="I31" s="182"/>
      <c r="J31" s="182"/>
      <c r="K31" s="182"/>
      <c r="L31" s="182"/>
      <c r="M31" s="182"/>
      <c r="N31" s="182"/>
      <c r="O31" s="182"/>
      <c r="P31" s="182"/>
      <c r="Q31" s="182"/>
      <c r="R31" s="182"/>
    </row>
    <row r="32" spans="5:18" x14ac:dyDescent="0.25">
      <c r="E32" s="182"/>
      <c r="F32" s="182"/>
      <c r="G32" s="182"/>
      <c r="H32" s="182"/>
      <c r="I32" s="182"/>
      <c r="J32" s="182"/>
      <c r="K32" s="182"/>
      <c r="L32" s="182"/>
      <c r="M32" s="182"/>
      <c r="N32" s="182"/>
      <c r="O32" s="182"/>
      <c r="P32" s="182"/>
      <c r="Q32" s="182"/>
      <c r="R32" s="182"/>
    </row>
    <row r="33" spans="5:22" x14ac:dyDescent="0.25">
      <c r="E33" s="182"/>
      <c r="F33" s="182"/>
      <c r="G33" s="182"/>
      <c r="H33" s="182"/>
      <c r="I33" s="182"/>
      <c r="J33" s="182"/>
      <c r="K33" s="182"/>
      <c r="L33" s="182"/>
      <c r="M33" s="182"/>
      <c r="N33" s="182"/>
      <c r="O33" s="182"/>
      <c r="P33" s="182"/>
      <c r="Q33" s="182"/>
      <c r="R33" s="182"/>
    </row>
    <row r="34" spans="5:22" x14ac:dyDescent="0.25">
      <c r="E34" s="182"/>
      <c r="F34" s="182"/>
      <c r="G34" s="182"/>
      <c r="H34" s="182"/>
      <c r="I34" s="182"/>
      <c r="J34" s="182"/>
      <c r="K34" s="182"/>
      <c r="L34" s="182"/>
      <c r="M34" s="182"/>
      <c r="N34" s="182"/>
      <c r="O34" s="182"/>
      <c r="P34" s="182"/>
      <c r="Q34" s="182"/>
      <c r="R34" s="182"/>
    </row>
    <row r="35" spans="5:22" x14ac:dyDescent="0.25">
      <c r="E35" s="182"/>
      <c r="F35" s="182"/>
      <c r="G35" s="182"/>
      <c r="H35" s="182"/>
      <c r="I35" s="182"/>
      <c r="J35" s="182"/>
      <c r="K35" s="182"/>
      <c r="L35" s="182"/>
      <c r="M35" s="182"/>
      <c r="N35" s="182"/>
      <c r="O35" s="182"/>
      <c r="P35" s="182"/>
      <c r="Q35" s="182"/>
      <c r="R35" s="182"/>
    </row>
    <row r="36" spans="5:22" x14ac:dyDescent="0.25">
      <c r="E36" s="182"/>
      <c r="F36" s="182"/>
      <c r="G36" s="182"/>
      <c r="H36" s="182"/>
      <c r="I36" s="182"/>
      <c r="J36" s="182"/>
      <c r="K36" s="182"/>
      <c r="L36" s="182"/>
      <c r="M36" s="182"/>
      <c r="N36" s="182"/>
      <c r="O36" s="182"/>
      <c r="P36" s="182"/>
      <c r="Q36" s="182"/>
      <c r="R36" s="182"/>
    </row>
    <row r="37" spans="5:22" x14ac:dyDescent="0.25">
      <c r="E37" s="182"/>
      <c r="F37" s="182"/>
      <c r="G37" s="182"/>
      <c r="H37" s="182"/>
      <c r="I37" s="182"/>
      <c r="J37" s="182"/>
      <c r="K37" s="182"/>
      <c r="L37" s="182"/>
      <c r="M37" s="182"/>
      <c r="N37" s="182"/>
      <c r="O37" s="182"/>
      <c r="P37" s="182"/>
      <c r="Q37" s="182"/>
      <c r="R37" s="182"/>
    </row>
    <row r="38" spans="5:22" x14ac:dyDescent="0.25">
      <c r="E38" s="182"/>
      <c r="F38" s="182"/>
      <c r="G38" s="182"/>
      <c r="H38" s="182"/>
      <c r="I38" s="182"/>
      <c r="J38" s="182"/>
      <c r="K38" s="182"/>
      <c r="L38" s="182"/>
      <c r="M38" s="182"/>
      <c r="N38" s="182"/>
      <c r="O38" s="182"/>
      <c r="P38" s="182"/>
      <c r="Q38" s="182"/>
      <c r="R38" s="182"/>
    </row>
    <row r="39" spans="5:22" x14ac:dyDescent="0.25">
      <c r="E39" s="182"/>
      <c r="F39" s="182"/>
      <c r="G39" s="182"/>
      <c r="H39" s="182"/>
      <c r="I39" s="182"/>
      <c r="J39" s="182"/>
      <c r="K39" s="182"/>
      <c r="L39" s="182"/>
      <c r="M39" s="182"/>
      <c r="N39" s="182"/>
      <c r="O39" s="182"/>
      <c r="P39" s="182"/>
      <c r="Q39" s="182"/>
    </row>
    <row r="40" spans="5:22" x14ac:dyDescent="0.25">
      <c r="E40" s="182"/>
      <c r="F40" s="182"/>
      <c r="G40" s="182"/>
      <c r="H40" s="182"/>
      <c r="I40" s="182"/>
      <c r="J40" s="182"/>
      <c r="K40" s="182"/>
      <c r="L40" s="182"/>
      <c r="M40" s="182"/>
      <c r="N40" s="182"/>
      <c r="O40" s="182"/>
      <c r="P40" s="182"/>
      <c r="Q40" s="182"/>
    </row>
    <row r="44" spans="5:22" ht="15" customHeight="1" x14ac:dyDescent="0.25">
      <c r="E44" s="185"/>
      <c r="F44" s="182"/>
      <c r="G44" s="182"/>
      <c r="H44" s="182"/>
      <c r="I44" s="182"/>
      <c r="J44" s="182"/>
      <c r="K44" s="182"/>
      <c r="L44" s="182"/>
      <c r="M44" s="182"/>
      <c r="N44" s="185"/>
      <c r="O44" s="182"/>
      <c r="P44" s="182"/>
      <c r="Q44" s="182"/>
    </row>
    <row r="45" spans="5:22" x14ac:dyDescent="0.25">
      <c r="E45" s="186"/>
      <c r="F45" s="182"/>
      <c r="G45" s="182"/>
      <c r="H45" s="182"/>
      <c r="I45" s="182"/>
      <c r="J45" s="182"/>
      <c r="K45" s="182"/>
      <c r="L45" s="182"/>
      <c r="M45" s="182"/>
      <c r="N45" s="186"/>
      <c r="O45" s="182"/>
      <c r="P45" s="182"/>
      <c r="Q45" s="182"/>
    </row>
    <row r="46" spans="5:22" ht="15" customHeight="1" x14ac:dyDescent="0.25">
      <c r="E46" s="182"/>
      <c r="F46" s="182"/>
      <c r="G46" s="182"/>
      <c r="H46" s="182"/>
      <c r="I46" s="182"/>
      <c r="J46" s="182"/>
      <c r="K46" s="182"/>
      <c r="L46" s="182"/>
      <c r="M46" s="182"/>
      <c r="N46" s="182"/>
      <c r="O46" s="182"/>
      <c r="P46" s="182"/>
      <c r="Q46" s="182"/>
    </row>
    <row r="47" spans="5:22" x14ac:dyDescent="0.25">
      <c r="E47" s="182"/>
      <c r="F47" s="182"/>
      <c r="G47" s="182"/>
      <c r="H47" s="182"/>
      <c r="I47" s="182"/>
      <c r="J47" s="182"/>
      <c r="K47" s="182"/>
      <c r="L47" s="182"/>
      <c r="M47" s="182"/>
      <c r="N47" s="182"/>
      <c r="O47" s="182"/>
      <c r="P47" s="182"/>
      <c r="Q47" s="182"/>
      <c r="R47" s="182"/>
      <c r="S47" s="182"/>
      <c r="T47" s="182"/>
      <c r="U47" s="182"/>
      <c r="V47" s="182"/>
    </row>
    <row r="48" spans="5:22" x14ac:dyDescent="0.25">
      <c r="E48" s="182"/>
      <c r="F48" s="182"/>
      <c r="G48" s="182"/>
      <c r="H48" s="182"/>
      <c r="I48" s="182"/>
      <c r="J48" s="182"/>
      <c r="K48" s="182"/>
      <c r="L48" s="182"/>
      <c r="M48" s="182"/>
      <c r="N48" s="182"/>
      <c r="O48" s="182"/>
      <c r="P48" s="182"/>
      <c r="Q48" s="182"/>
      <c r="R48" s="182"/>
      <c r="S48" s="182"/>
      <c r="T48" s="182"/>
      <c r="U48" s="182"/>
      <c r="V48" s="182"/>
    </row>
    <row r="49" spans="5:22" ht="71.25" customHeight="1" x14ac:dyDescent="0.25">
      <c r="E49" s="182"/>
      <c r="F49" s="182"/>
      <c r="G49" s="182"/>
      <c r="H49" s="182"/>
      <c r="I49" s="182"/>
      <c r="J49" s="182"/>
      <c r="K49" s="182"/>
      <c r="L49" s="182"/>
      <c r="M49" s="182"/>
      <c r="N49" s="182"/>
      <c r="O49" s="182"/>
      <c r="P49" s="182"/>
      <c r="Q49" s="182"/>
      <c r="R49" s="182"/>
      <c r="S49" s="182"/>
      <c r="T49" s="182"/>
      <c r="U49" s="187"/>
      <c r="V49" s="187"/>
    </row>
    <row r="50" spans="5:22" x14ac:dyDescent="0.25">
      <c r="E50" s="182"/>
      <c r="F50" s="182"/>
      <c r="G50" s="182"/>
      <c r="H50" s="182"/>
      <c r="I50" s="182"/>
      <c r="J50" s="182"/>
      <c r="K50" s="182"/>
      <c r="L50" s="182"/>
      <c r="M50" s="182"/>
      <c r="N50" s="182"/>
      <c r="O50" s="182"/>
      <c r="P50" s="182"/>
      <c r="Q50" s="182"/>
      <c r="R50" s="182"/>
      <c r="S50" s="182"/>
      <c r="T50" s="182"/>
      <c r="U50" s="187"/>
      <c r="V50" s="187"/>
    </row>
    <row r="51" spans="5:22" x14ac:dyDescent="0.25">
      <c r="E51" s="182"/>
      <c r="F51" s="182"/>
      <c r="G51" s="182"/>
      <c r="H51" s="182"/>
      <c r="I51" s="182"/>
      <c r="J51" s="182"/>
      <c r="K51" s="182"/>
      <c r="L51" s="182"/>
      <c r="M51" s="182"/>
      <c r="N51" s="182"/>
      <c r="O51" s="182"/>
      <c r="P51" s="182"/>
      <c r="Q51" s="182"/>
      <c r="R51" s="182"/>
      <c r="S51" s="182"/>
      <c r="T51" s="182"/>
      <c r="U51" s="187"/>
      <c r="V51" s="187"/>
    </row>
    <row r="52" spans="5:22" x14ac:dyDescent="0.25">
      <c r="E52" s="182"/>
      <c r="F52" s="182"/>
      <c r="G52" s="182"/>
      <c r="H52" s="182"/>
      <c r="I52" s="182"/>
      <c r="J52" s="182"/>
      <c r="K52" s="182"/>
      <c r="L52" s="182"/>
      <c r="M52" s="182"/>
      <c r="N52" s="182"/>
      <c r="O52" s="182"/>
      <c r="P52" s="182"/>
      <c r="Q52" s="182"/>
      <c r="R52" s="182"/>
      <c r="S52" s="182"/>
      <c r="T52" s="182"/>
      <c r="U52" s="187"/>
      <c r="V52" s="187"/>
    </row>
    <row r="53" spans="5:22" x14ac:dyDescent="0.25">
      <c r="E53" s="182"/>
      <c r="F53" s="182"/>
      <c r="G53" s="182"/>
      <c r="H53" s="182"/>
      <c r="I53" s="182"/>
      <c r="J53" s="182"/>
      <c r="K53" s="182"/>
      <c r="L53" s="182"/>
      <c r="M53" s="182"/>
      <c r="N53" s="182"/>
      <c r="O53" s="182"/>
      <c r="P53" s="182"/>
      <c r="Q53" s="182"/>
      <c r="R53" s="182"/>
      <c r="S53" s="182"/>
      <c r="T53" s="182"/>
      <c r="U53" s="187"/>
      <c r="V53" s="187"/>
    </row>
    <row r="54" spans="5:22" x14ac:dyDescent="0.25">
      <c r="E54" s="182"/>
      <c r="F54" s="182"/>
      <c r="G54" s="182"/>
      <c r="H54" s="182"/>
      <c r="I54" s="182"/>
      <c r="J54" s="182"/>
      <c r="K54" s="182"/>
      <c r="L54" s="182"/>
      <c r="M54" s="182"/>
      <c r="N54" s="182"/>
      <c r="O54" s="182"/>
      <c r="P54" s="182"/>
      <c r="Q54" s="182"/>
      <c r="R54" s="182"/>
      <c r="S54" s="182"/>
      <c r="T54" s="182"/>
      <c r="U54" s="187"/>
      <c r="V54" s="187"/>
    </row>
    <row r="55" spans="5:22" x14ac:dyDescent="0.25">
      <c r="E55" s="182"/>
      <c r="F55" s="182"/>
      <c r="G55" s="182"/>
      <c r="H55" s="182"/>
      <c r="I55" s="182"/>
      <c r="J55" s="182"/>
      <c r="K55" s="182"/>
      <c r="L55" s="182"/>
      <c r="M55" s="182"/>
      <c r="N55" s="182"/>
      <c r="O55" s="182"/>
      <c r="P55" s="182"/>
      <c r="Q55" s="182"/>
      <c r="R55" s="182"/>
      <c r="S55" s="182"/>
      <c r="T55" s="182"/>
      <c r="U55" s="187"/>
      <c r="V55" s="187"/>
    </row>
    <row r="56" spans="5:22" x14ac:dyDescent="0.25">
      <c r="E56" s="182"/>
      <c r="F56" s="182"/>
      <c r="G56" s="182"/>
      <c r="H56" s="182"/>
      <c r="I56" s="182"/>
      <c r="J56" s="182"/>
      <c r="K56" s="182"/>
      <c r="L56" s="182"/>
      <c r="M56" s="182"/>
      <c r="N56" s="182"/>
      <c r="O56" s="182"/>
      <c r="P56" s="182"/>
      <c r="Q56" s="182"/>
      <c r="R56" s="182"/>
      <c r="S56" s="182"/>
      <c r="T56" s="182"/>
      <c r="U56" s="187"/>
      <c r="V56" s="187"/>
    </row>
    <row r="57" spans="5:22" x14ac:dyDescent="0.25">
      <c r="E57" s="182"/>
      <c r="F57" s="182"/>
      <c r="G57" s="182"/>
      <c r="H57" s="182"/>
      <c r="I57" s="182"/>
      <c r="J57" s="182"/>
      <c r="K57" s="182"/>
      <c r="L57" s="182"/>
      <c r="M57" s="182"/>
      <c r="N57" s="182"/>
      <c r="O57" s="182"/>
      <c r="P57" s="182"/>
      <c r="Q57" s="182"/>
      <c r="R57" s="182"/>
      <c r="S57" s="182"/>
      <c r="T57" s="182"/>
      <c r="U57" s="187"/>
      <c r="V57" s="187"/>
    </row>
    <row r="58" spans="5:22" x14ac:dyDescent="0.25">
      <c r="E58" s="182"/>
      <c r="F58" s="182"/>
      <c r="G58" s="182"/>
      <c r="H58" s="182"/>
      <c r="I58" s="182"/>
      <c r="J58" s="182"/>
      <c r="K58" s="182"/>
      <c r="L58" s="182"/>
      <c r="M58" s="182"/>
      <c r="N58" s="182"/>
      <c r="O58" s="182"/>
      <c r="P58" s="182"/>
      <c r="Q58" s="182"/>
      <c r="R58" s="182"/>
      <c r="S58" s="182"/>
      <c r="T58" s="182"/>
      <c r="U58" s="187"/>
      <c r="V58" s="187"/>
    </row>
    <row r="59" spans="5:22" x14ac:dyDescent="0.25">
      <c r="E59" s="182"/>
      <c r="F59" s="182"/>
      <c r="G59" s="182"/>
      <c r="H59" s="182"/>
      <c r="I59" s="182"/>
      <c r="J59" s="182"/>
      <c r="K59" s="182"/>
      <c r="L59" s="182"/>
      <c r="M59" s="182"/>
      <c r="N59" s="182"/>
      <c r="O59" s="182"/>
      <c r="P59" s="182"/>
      <c r="Q59" s="182"/>
      <c r="R59" s="182"/>
      <c r="S59" s="182"/>
      <c r="T59" s="182"/>
      <c r="U59" s="187"/>
      <c r="V59" s="187"/>
    </row>
    <row r="60" spans="5:22" x14ac:dyDescent="0.25">
      <c r="E60" s="182"/>
      <c r="F60" s="182"/>
      <c r="G60" s="182"/>
      <c r="H60" s="182"/>
      <c r="I60" s="182"/>
      <c r="J60" s="182"/>
      <c r="K60" s="182"/>
      <c r="L60" s="182"/>
      <c r="M60" s="182"/>
      <c r="N60" s="182"/>
      <c r="O60" s="182"/>
      <c r="P60" s="182"/>
      <c r="Q60" s="182"/>
      <c r="R60" s="182"/>
      <c r="S60" s="182"/>
      <c r="T60" s="182"/>
      <c r="U60" s="187"/>
      <c r="V60" s="187"/>
    </row>
    <row r="61" spans="5:22" x14ac:dyDescent="0.25">
      <c r="E61"/>
      <c r="F61" s="187"/>
      <c r="G61" s="187"/>
      <c r="H61" s="187"/>
      <c r="I61" s="187"/>
      <c r="J61" s="187"/>
      <c r="K61" s="187"/>
      <c r="L61" s="187"/>
      <c r="M61" s="187"/>
      <c r="N61" s="187"/>
      <c r="O61" s="187"/>
      <c r="P61" s="187"/>
      <c r="Q61" s="187"/>
      <c r="R61" s="187"/>
      <c r="S61" s="187"/>
      <c r="T61" s="187"/>
      <c r="U61" s="187"/>
      <c r="V61" s="187"/>
    </row>
    <row r="62" spans="5:22" x14ac:dyDescent="0.25">
      <c r="E62" s="187"/>
      <c r="F62" s="187"/>
      <c r="G62" s="187"/>
      <c r="H62" s="187"/>
      <c r="I62" s="187"/>
      <c r="J62" s="187"/>
      <c r="K62" s="187"/>
      <c r="L62" s="187"/>
      <c r="M62" s="187"/>
      <c r="N62" s="187"/>
      <c r="O62" s="187"/>
      <c r="P62" s="187"/>
      <c r="Q62" s="187"/>
      <c r="R62" s="187"/>
      <c r="S62" s="187"/>
      <c r="T62" s="187"/>
      <c r="U62" s="187"/>
      <c r="V62" s="187"/>
    </row>
    <row r="63" spans="5:22" x14ac:dyDescent="0.25">
      <c r="E63" s="187"/>
      <c r="F63" s="187"/>
      <c r="G63" s="187"/>
      <c r="H63" s="187"/>
      <c r="I63" s="187"/>
      <c r="J63" s="187"/>
      <c r="K63" s="187"/>
      <c r="L63" s="187"/>
      <c r="M63" s="187"/>
      <c r="N63" s="187"/>
      <c r="O63" s="187"/>
      <c r="P63" s="187"/>
      <c r="Q63" s="187"/>
      <c r="R63" s="187"/>
      <c r="S63" s="187"/>
      <c r="T63" s="187"/>
      <c r="U63" s="187"/>
      <c r="V63" s="187"/>
    </row>
    <row r="64" spans="5:22" x14ac:dyDescent="0.25">
      <c r="E64" s="187"/>
      <c r="F64" s="187"/>
      <c r="G64" s="187"/>
      <c r="H64" s="187"/>
      <c r="I64" s="187"/>
      <c r="J64" s="187"/>
      <c r="K64" s="187"/>
      <c r="L64" s="187"/>
      <c r="M64" s="187"/>
      <c r="N64" s="187"/>
      <c r="O64" s="187"/>
      <c r="P64" s="187"/>
      <c r="Q64" s="187"/>
      <c r="R64" s="187"/>
      <c r="S64" s="187"/>
      <c r="T64" s="187"/>
      <c r="U64" s="187"/>
      <c r="V64" s="187"/>
    </row>
    <row r="65" spans="5:22" x14ac:dyDescent="0.25">
      <c r="E65" s="187"/>
      <c r="F65" s="187"/>
      <c r="G65" s="187"/>
      <c r="H65" s="187"/>
      <c r="I65" s="187"/>
      <c r="J65" s="187"/>
      <c r="K65" s="187"/>
      <c r="L65" s="187"/>
      <c r="M65" s="187"/>
      <c r="N65" s="187"/>
      <c r="O65" s="187"/>
      <c r="P65" s="187"/>
      <c r="Q65" s="187"/>
      <c r="R65" s="187"/>
      <c r="S65" s="187"/>
      <c r="T65" s="187"/>
      <c r="U65" s="187"/>
      <c r="V65" s="187"/>
    </row>
    <row r="66" spans="5:22" x14ac:dyDescent="0.25">
      <c r="E66" s="187"/>
      <c r="F66" s="187"/>
      <c r="G66" s="187"/>
      <c r="H66" s="187"/>
      <c r="I66" s="187"/>
      <c r="J66" s="187"/>
      <c r="K66" s="187"/>
      <c r="L66" s="187"/>
      <c r="M66" s="187"/>
      <c r="N66" s="187"/>
      <c r="O66" s="187"/>
      <c r="P66" s="187"/>
      <c r="Q66" s="187"/>
      <c r="R66" s="187"/>
      <c r="S66" s="187"/>
      <c r="T66" s="187"/>
      <c r="U66" s="187"/>
      <c r="V66" s="187"/>
    </row>
    <row r="67" spans="5:22" x14ac:dyDescent="0.25">
      <c r="E67" s="187"/>
      <c r="F67" s="187"/>
      <c r="G67" s="187"/>
      <c r="H67" s="187"/>
      <c r="I67" s="187"/>
      <c r="J67" s="187"/>
      <c r="K67" s="187"/>
      <c r="L67" s="187"/>
      <c r="M67" s="187"/>
      <c r="N67" s="187"/>
      <c r="O67" s="187"/>
      <c r="P67" s="187"/>
      <c r="Q67" s="187"/>
      <c r="R67" s="187"/>
      <c r="S67" s="187"/>
      <c r="T67" s="187"/>
      <c r="U67" s="187"/>
      <c r="V67" s="187"/>
    </row>
    <row r="68" spans="5:22" x14ac:dyDescent="0.25">
      <c r="E68" s="187"/>
      <c r="F68" s="187"/>
      <c r="G68" s="187"/>
      <c r="H68" s="187"/>
      <c r="I68" s="187"/>
      <c r="J68" s="187"/>
      <c r="K68" s="187"/>
      <c r="L68" s="187"/>
      <c r="M68" s="187"/>
      <c r="N68" s="187"/>
      <c r="O68" s="187"/>
      <c r="P68" s="187"/>
      <c r="Q68" s="187"/>
      <c r="R68" s="187"/>
      <c r="S68" s="187"/>
      <c r="T68" s="187"/>
      <c r="U68" s="187"/>
      <c r="V68" s="187"/>
    </row>
    <row r="69" spans="5:22" x14ac:dyDescent="0.25">
      <c r="E69" s="187"/>
      <c r="F69" s="187"/>
      <c r="G69" s="187"/>
      <c r="H69" s="187"/>
      <c r="I69" s="187"/>
      <c r="J69" s="187"/>
      <c r="K69" s="187"/>
      <c r="L69" s="187"/>
      <c r="M69" s="187"/>
      <c r="N69" s="187"/>
      <c r="O69" s="187"/>
      <c r="P69" s="187"/>
      <c r="Q69" s="187"/>
      <c r="R69" s="187"/>
      <c r="S69" s="187"/>
      <c r="T69" s="187"/>
      <c r="U69" s="187"/>
      <c r="V69" s="187"/>
    </row>
    <row r="70" spans="5:22" x14ac:dyDescent="0.25">
      <c r="E70" s="187"/>
      <c r="F70" s="187"/>
      <c r="G70" s="187"/>
      <c r="H70" s="187"/>
      <c r="I70" s="187"/>
      <c r="J70" s="187"/>
      <c r="K70" s="187"/>
      <c r="L70" s="187"/>
      <c r="M70" s="187"/>
      <c r="N70" s="187"/>
      <c r="O70" s="187"/>
      <c r="P70" s="187"/>
      <c r="Q70" s="187"/>
      <c r="R70" s="187"/>
      <c r="S70" s="187"/>
      <c r="T70" s="187"/>
      <c r="U70" s="187"/>
      <c r="V70" s="187"/>
    </row>
    <row r="71" spans="5:22" x14ac:dyDescent="0.25">
      <c r="E71" s="187"/>
      <c r="F71" s="187"/>
      <c r="G71" s="187"/>
      <c r="H71" s="187"/>
      <c r="I71" s="187"/>
      <c r="J71" s="187"/>
      <c r="K71" s="187"/>
      <c r="L71" s="187"/>
      <c r="M71" s="187"/>
      <c r="N71" s="187"/>
      <c r="O71" s="187"/>
      <c r="P71" s="187"/>
      <c r="Q71" s="187"/>
      <c r="R71" s="187"/>
      <c r="S71" s="187"/>
      <c r="T71" s="187"/>
      <c r="U71" s="187"/>
      <c r="V71" s="187"/>
    </row>
    <row r="72" spans="5:22" x14ac:dyDescent="0.25">
      <c r="E72" s="187"/>
      <c r="F72" s="187"/>
      <c r="G72" s="187"/>
      <c r="H72" s="187"/>
      <c r="I72" s="187"/>
      <c r="J72" s="187"/>
      <c r="K72" s="187"/>
      <c r="L72" s="187"/>
      <c r="M72" s="187"/>
      <c r="N72" s="187"/>
      <c r="O72" s="187"/>
      <c r="P72" s="187"/>
      <c r="Q72" s="187"/>
      <c r="R72" s="187"/>
      <c r="S72" s="187"/>
      <c r="T72" s="187"/>
      <c r="U72" s="187"/>
      <c r="V72" s="187"/>
    </row>
    <row r="73" spans="5:22" x14ac:dyDescent="0.25">
      <c r="E73" s="187"/>
      <c r="F73" s="187"/>
      <c r="G73" s="187"/>
      <c r="H73" s="187"/>
      <c r="I73" s="187"/>
      <c r="J73" s="187"/>
      <c r="K73" s="187"/>
      <c r="L73" s="187"/>
      <c r="M73" s="187"/>
      <c r="N73" s="187"/>
      <c r="O73" s="187"/>
      <c r="P73" s="187"/>
      <c r="Q73" s="187"/>
      <c r="R73" s="187"/>
      <c r="S73" s="187"/>
      <c r="T73" s="187"/>
      <c r="U73" s="187"/>
      <c r="V73" s="187"/>
    </row>
    <row r="74" spans="5:22" x14ac:dyDescent="0.25">
      <c r="E74" s="187"/>
      <c r="F74" s="187"/>
      <c r="G74" s="187"/>
      <c r="H74" s="187"/>
      <c r="I74" s="187"/>
      <c r="J74" s="187"/>
      <c r="K74" s="187"/>
      <c r="L74" s="187"/>
      <c r="M74" s="187"/>
      <c r="N74" s="187"/>
      <c r="O74" s="187"/>
      <c r="P74" s="187"/>
      <c r="Q74" s="187"/>
      <c r="R74" s="187"/>
      <c r="S74" s="187"/>
      <c r="T74" s="187"/>
      <c r="U74" s="187"/>
      <c r="V74" s="187"/>
    </row>
    <row r="75" spans="5:22" x14ac:dyDescent="0.25">
      <c r="E75" s="187"/>
      <c r="F75" s="187"/>
      <c r="G75" s="187"/>
      <c r="H75" s="187"/>
      <c r="I75" s="187"/>
      <c r="J75" s="187"/>
      <c r="K75" s="187"/>
      <c r="L75" s="187"/>
      <c r="M75" s="187"/>
      <c r="N75" s="187"/>
      <c r="O75" s="187"/>
      <c r="P75" s="187"/>
      <c r="Q75" s="187"/>
      <c r="R75" s="187"/>
      <c r="S75" s="187"/>
      <c r="T75" s="187"/>
      <c r="U75" s="187"/>
      <c r="V75" s="187"/>
    </row>
    <row r="76" spans="5:22" x14ac:dyDescent="0.25">
      <c r="E76" s="187"/>
      <c r="F76" s="187"/>
      <c r="G76" s="187"/>
      <c r="H76" s="187"/>
      <c r="I76" s="187"/>
      <c r="J76" s="187"/>
      <c r="K76" s="187"/>
      <c r="L76" s="187"/>
      <c r="M76" s="187"/>
      <c r="N76" s="187"/>
      <c r="O76" s="187"/>
      <c r="P76" s="187"/>
      <c r="Q76" s="187"/>
      <c r="R76" s="187"/>
      <c r="S76" s="187"/>
      <c r="T76" s="187"/>
      <c r="U76" s="187"/>
      <c r="V76" s="187"/>
    </row>
    <row r="77" spans="5:22" x14ac:dyDescent="0.25">
      <c r="E77" s="187"/>
      <c r="F77" s="187"/>
      <c r="G77" s="187"/>
      <c r="H77" s="187"/>
      <c r="I77" s="187"/>
      <c r="J77" s="187"/>
      <c r="K77" s="187"/>
      <c r="L77" s="187"/>
      <c r="M77" s="187"/>
      <c r="N77" s="187"/>
      <c r="O77" s="187"/>
      <c r="P77" s="187"/>
      <c r="Q77" s="187"/>
      <c r="R77" s="187"/>
      <c r="S77" s="187"/>
      <c r="T77" s="187"/>
      <c r="U77" s="187"/>
      <c r="V77" s="187"/>
    </row>
    <row r="78" spans="5:22" x14ac:dyDescent="0.25">
      <c r="E78" s="187"/>
      <c r="F78" s="187"/>
      <c r="G78" s="187"/>
      <c r="H78" s="187"/>
      <c r="I78" s="187"/>
      <c r="J78" s="187"/>
      <c r="K78" s="187"/>
      <c r="L78" s="187"/>
      <c r="M78" s="187"/>
      <c r="N78" s="187"/>
      <c r="O78" s="187"/>
      <c r="P78" s="187"/>
      <c r="Q78" s="187"/>
      <c r="R78" s="187"/>
      <c r="S78" s="187"/>
      <c r="T78" s="187"/>
      <c r="U78" s="187"/>
      <c r="V78" s="187"/>
    </row>
    <row r="79" spans="5:22" x14ac:dyDescent="0.25">
      <c r="E79" s="187"/>
      <c r="F79" s="187"/>
      <c r="G79" s="187"/>
      <c r="H79" s="187"/>
      <c r="I79" s="187"/>
      <c r="J79" s="187"/>
      <c r="K79" s="187"/>
      <c r="L79" s="187"/>
      <c r="M79" s="187"/>
      <c r="N79" s="187"/>
      <c r="O79" s="187"/>
      <c r="P79" s="187"/>
      <c r="Q79" s="187"/>
      <c r="R79" s="187"/>
      <c r="S79" s="187"/>
      <c r="T79" s="187"/>
      <c r="U79" s="187"/>
      <c r="V79" s="187"/>
    </row>
    <row r="80" spans="5:22" x14ac:dyDescent="0.25">
      <c r="E80" s="187"/>
      <c r="F80" s="187"/>
      <c r="G80" s="187"/>
      <c r="H80" s="187"/>
      <c r="I80" s="187"/>
      <c r="J80" s="187"/>
      <c r="K80" s="187"/>
      <c r="L80" s="187"/>
      <c r="M80" s="187"/>
      <c r="N80" s="187"/>
      <c r="O80" s="187"/>
      <c r="P80" s="187"/>
      <c r="Q80" s="187"/>
      <c r="R80" s="187"/>
      <c r="S80" s="187"/>
      <c r="T80" s="187"/>
      <c r="U80" s="187"/>
      <c r="V80" s="187"/>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5545-9AF0-4BA3-AD28-7FF86A65DF32}">
  <sheetPr>
    <tabColor theme="8"/>
  </sheetPr>
  <dimension ref="E3:S43"/>
  <sheetViews>
    <sheetView showGridLines="0" topLeftCell="A9" workbookViewId="0">
      <selection activeCell="S19" sqref="S19:S20"/>
    </sheetView>
  </sheetViews>
  <sheetFormatPr defaultRowHeight="15" x14ac:dyDescent="0.25"/>
  <cols>
    <col min="6" max="6" width="15.42578125" bestFit="1" customWidth="1"/>
    <col min="7" max="7" width="12.140625" customWidth="1"/>
    <col min="8" max="8" width="19" bestFit="1" customWidth="1"/>
    <col min="11" max="11" width="10.140625" bestFit="1" customWidth="1"/>
    <col min="12" max="12" width="10.7109375" style="203" customWidth="1"/>
    <col min="13" max="13" width="19.85546875" bestFit="1" customWidth="1"/>
  </cols>
  <sheetData>
    <row r="3" spans="5:19" ht="20.25" x14ac:dyDescent="0.3">
      <c r="E3" s="2" t="s">
        <v>201</v>
      </c>
    </row>
    <row r="6" spans="5:19" x14ac:dyDescent="0.25">
      <c r="E6" s="188" t="s">
        <v>179</v>
      </c>
      <c r="F6" s="189"/>
      <c r="G6" s="189"/>
      <c r="H6" s="189"/>
      <c r="I6" s="190"/>
      <c r="J6" s="188" t="s">
        <v>180</v>
      </c>
      <c r="K6" s="189"/>
      <c r="L6" s="191"/>
      <c r="M6" s="189"/>
    </row>
    <row r="7" spans="5:19" x14ac:dyDescent="0.25">
      <c r="E7" s="197" t="s">
        <v>43</v>
      </c>
      <c r="F7" s="197">
        <v>2023</v>
      </c>
      <c r="G7" s="197">
        <v>2024</v>
      </c>
      <c r="H7" s="209" t="s">
        <v>203</v>
      </c>
      <c r="I7" s="190"/>
      <c r="J7" s="189" t="s">
        <v>43</v>
      </c>
      <c r="K7" s="197">
        <v>2023</v>
      </c>
      <c r="L7" s="204">
        <v>2024</v>
      </c>
      <c r="M7" s="208" t="s">
        <v>203</v>
      </c>
    </row>
    <row r="8" spans="5:19" x14ac:dyDescent="0.25">
      <c r="E8" s="190" t="s">
        <v>181</v>
      </c>
      <c r="F8" s="194">
        <v>157011.3433668275</v>
      </c>
      <c r="G8" s="126">
        <v>141547.10499159861</v>
      </c>
      <c r="H8" s="195">
        <f t="shared" ref="H8:H16" si="0">(G8-F8)/F8</f>
        <v>-9.8491217536427297E-2</v>
      </c>
      <c r="I8" s="190"/>
      <c r="J8" s="189" t="s">
        <v>181</v>
      </c>
      <c r="K8" s="129">
        <v>107864.35</v>
      </c>
      <c r="L8" s="116">
        <v>99044.362800000003</v>
      </c>
      <c r="M8" s="193">
        <f t="shared" ref="M8:M16" si="1">(L8-K8)/K8</f>
        <v>-8.1769251842708016E-2</v>
      </c>
    </row>
    <row r="9" spans="5:19" x14ac:dyDescent="0.25">
      <c r="E9" s="190" t="s">
        <v>182</v>
      </c>
      <c r="F9" s="194">
        <v>60284.475033078023</v>
      </c>
      <c r="G9" s="149">
        <v>68111.681932004372</v>
      </c>
      <c r="H9" s="195">
        <f t="shared" si="0"/>
        <v>0.12983785451613489</v>
      </c>
      <c r="I9" s="190"/>
      <c r="J9" s="190" t="s">
        <v>182</v>
      </c>
      <c r="K9" s="129">
        <v>35801.423600000002</v>
      </c>
      <c r="L9" s="149">
        <v>54766.784899999999</v>
      </c>
      <c r="M9" s="195">
        <f t="shared" si="1"/>
        <v>0.52973763032149357</v>
      </c>
    </row>
    <row r="10" spans="5:19" x14ac:dyDescent="0.25">
      <c r="E10" s="190" t="s">
        <v>183</v>
      </c>
      <c r="F10" s="194">
        <v>70206.42218951408</v>
      </c>
      <c r="G10" s="149">
        <v>85570.260268720158</v>
      </c>
      <c r="H10" s="195">
        <f t="shared" si="0"/>
        <v>0.21883807207456296</v>
      </c>
      <c r="I10" s="190"/>
      <c r="J10" s="190" t="s">
        <v>183</v>
      </c>
      <c r="K10" s="129">
        <v>91559.7745</v>
      </c>
      <c r="L10" s="149">
        <v>88688.639500000005</v>
      </c>
      <c r="M10" s="195">
        <f t="shared" si="1"/>
        <v>-3.1358039222781124E-2</v>
      </c>
      <c r="P10" s="151"/>
    </row>
    <row r="11" spans="5:19" x14ac:dyDescent="0.25">
      <c r="E11" s="190" t="s">
        <v>184</v>
      </c>
      <c r="F11" s="194">
        <v>57875.115125026146</v>
      </c>
      <c r="G11" s="149">
        <v>60047.535899074071</v>
      </c>
      <c r="H11" s="195">
        <f t="shared" si="0"/>
        <v>3.7536353393939681E-2</v>
      </c>
      <c r="I11" s="190"/>
      <c r="J11" s="190" t="s">
        <v>184</v>
      </c>
      <c r="K11" s="129">
        <v>52038.047599999998</v>
      </c>
      <c r="L11" s="149">
        <v>45437.017899999999</v>
      </c>
      <c r="M11" s="195">
        <f t="shared" si="1"/>
        <v>-0.1268500646054215</v>
      </c>
    </row>
    <row r="12" spans="5:19" x14ac:dyDescent="0.25">
      <c r="E12" s="190" t="s">
        <v>40</v>
      </c>
      <c r="F12" s="194">
        <v>62092.227066846492</v>
      </c>
      <c r="G12" s="149">
        <v>61632.460450814237</v>
      </c>
      <c r="H12" s="195">
        <f t="shared" si="0"/>
        <v>-7.4045760274838454E-3</v>
      </c>
      <c r="I12" s="190"/>
      <c r="J12" s="190" t="s">
        <v>40</v>
      </c>
      <c r="K12" s="129">
        <v>23651.452300000001</v>
      </c>
      <c r="L12" s="149">
        <v>23405.5</v>
      </c>
      <c r="M12" s="195">
        <f t="shared" si="1"/>
        <v>-1.0399035834260412E-2</v>
      </c>
      <c r="S12" s="202"/>
    </row>
    <row r="13" spans="5:19" x14ac:dyDescent="0.25">
      <c r="E13" s="190" t="s">
        <v>185</v>
      </c>
      <c r="F13" s="194">
        <v>69219.739568635239</v>
      </c>
      <c r="G13" s="149">
        <v>64304.973839310027</v>
      </c>
      <c r="H13" s="195">
        <f t="shared" si="0"/>
        <v>-7.1002372443946388E-2</v>
      </c>
      <c r="I13" s="190"/>
      <c r="J13" s="190" t="s">
        <v>185</v>
      </c>
      <c r="K13" s="129">
        <v>27205.878000000001</v>
      </c>
      <c r="L13" s="149">
        <v>24093.7788</v>
      </c>
      <c r="M13" s="195">
        <f t="shared" si="1"/>
        <v>-0.11439069159980797</v>
      </c>
    </row>
    <row r="14" spans="5:19" x14ac:dyDescent="0.25">
      <c r="E14" s="190" t="s">
        <v>186</v>
      </c>
      <c r="F14" s="194">
        <v>72047.263771272206</v>
      </c>
      <c r="G14" s="149">
        <v>83826.9646951756</v>
      </c>
      <c r="H14" s="195">
        <f t="shared" si="0"/>
        <v>0.16349962937246726</v>
      </c>
      <c r="I14" s="190"/>
      <c r="J14" s="190" t="s">
        <v>186</v>
      </c>
      <c r="K14" s="129">
        <v>35801.6086</v>
      </c>
      <c r="L14" s="149">
        <v>41900.074800000002</v>
      </c>
      <c r="M14" s="195">
        <f t="shared" si="1"/>
        <v>0.17034056397119549</v>
      </c>
    </row>
    <row r="15" spans="5:19" x14ac:dyDescent="0.25">
      <c r="E15" s="190" t="s">
        <v>187</v>
      </c>
      <c r="F15" s="194">
        <v>93241.338244680417</v>
      </c>
      <c r="G15" s="149">
        <v>97165.317309636332</v>
      </c>
      <c r="H15" s="195">
        <f t="shared" si="0"/>
        <v>4.2084113536195247E-2</v>
      </c>
      <c r="I15" s="190"/>
      <c r="J15" s="190" t="s">
        <v>187</v>
      </c>
      <c r="K15" s="129">
        <v>62167.531499999997</v>
      </c>
      <c r="L15" s="149">
        <v>68444.320600000006</v>
      </c>
      <c r="M15" s="195">
        <f t="shared" si="1"/>
        <v>0.10096571230273169</v>
      </c>
    </row>
    <row r="16" spans="5:19" x14ac:dyDescent="0.25">
      <c r="E16" s="190" t="s">
        <v>188</v>
      </c>
      <c r="F16" s="194">
        <v>89230.670627761618</v>
      </c>
      <c r="G16" s="149">
        <v>87978.406391064185</v>
      </c>
      <c r="H16" s="195">
        <f t="shared" si="0"/>
        <v>-1.4034011264147392E-2</v>
      </c>
      <c r="I16" s="190"/>
      <c r="J16" s="190" t="s">
        <v>188</v>
      </c>
      <c r="K16" s="129">
        <v>62669.995999999999</v>
      </c>
      <c r="L16" s="149">
        <v>63116.865899999997</v>
      </c>
      <c r="M16" s="195">
        <f t="shared" si="1"/>
        <v>7.1305238315317251E-3</v>
      </c>
    </row>
    <row r="17" spans="5:13" x14ac:dyDescent="0.25">
      <c r="E17" s="190" t="s">
        <v>189</v>
      </c>
      <c r="F17" s="194">
        <v>132116.49633829089</v>
      </c>
      <c r="G17" s="149"/>
      <c r="H17" s="195"/>
      <c r="I17" s="190"/>
      <c r="J17" s="190" t="s">
        <v>189</v>
      </c>
      <c r="K17" s="129">
        <v>83388.406199999998</v>
      </c>
      <c r="L17" s="149"/>
      <c r="M17" s="195"/>
    </row>
    <row r="18" spans="5:13" x14ac:dyDescent="0.25">
      <c r="E18" s="190" t="s">
        <v>190</v>
      </c>
      <c r="F18" s="194">
        <v>132216.39627558441</v>
      </c>
      <c r="G18" s="149"/>
      <c r="H18" s="195"/>
      <c r="I18" s="190"/>
      <c r="J18" s="190" t="s">
        <v>190</v>
      </c>
      <c r="K18" s="129">
        <v>86339.965100000001</v>
      </c>
      <c r="L18" s="149"/>
      <c r="M18" s="195"/>
    </row>
    <row r="19" spans="5:13" x14ac:dyDescent="0.25">
      <c r="E19" s="190" t="s">
        <v>191</v>
      </c>
      <c r="F19" s="194">
        <v>48690.437671687032</v>
      </c>
      <c r="G19" s="149"/>
      <c r="H19" s="195"/>
      <c r="I19" s="190"/>
      <c r="J19" s="190" t="s">
        <v>191</v>
      </c>
      <c r="K19" s="129">
        <v>22523.3351</v>
      </c>
      <c r="L19" s="149"/>
      <c r="M19" s="195"/>
    </row>
    <row r="20" spans="5:13" x14ac:dyDescent="0.25">
      <c r="E20" s="190"/>
      <c r="F20" s="190"/>
      <c r="G20" s="190"/>
      <c r="H20" s="190"/>
      <c r="I20" s="190"/>
      <c r="J20" s="190"/>
      <c r="K20" s="190"/>
      <c r="L20" s="205"/>
      <c r="M20" s="190"/>
    </row>
    <row r="21" spans="5:13" x14ac:dyDescent="0.25">
      <c r="E21" s="190"/>
      <c r="F21" s="190"/>
      <c r="G21" s="190"/>
      <c r="H21" s="190"/>
      <c r="I21" s="190"/>
      <c r="J21" s="190"/>
      <c r="K21" s="190"/>
      <c r="L21" s="205"/>
      <c r="M21" s="190"/>
    </row>
    <row r="22" spans="5:13" x14ac:dyDescent="0.25">
      <c r="E22" s="190"/>
      <c r="F22" s="190"/>
      <c r="G22" s="190"/>
      <c r="H22" s="190"/>
      <c r="I22" s="190"/>
      <c r="J22" s="190"/>
      <c r="K22" s="190"/>
      <c r="L22" s="205"/>
      <c r="M22" s="190"/>
    </row>
    <row r="23" spans="5:13" x14ac:dyDescent="0.25">
      <c r="E23" s="190"/>
      <c r="F23" s="190"/>
      <c r="G23" s="190"/>
      <c r="H23" s="190"/>
      <c r="I23" s="190"/>
      <c r="J23" s="190"/>
      <c r="K23" s="190"/>
      <c r="L23" s="205"/>
      <c r="M23" s="190"/>
    </row>
    <row r="24" spans="5:13" x14ac:dyDescent="0.25">
      <c r="E24" s="190"/>
      <c r="F24" s="190"/>
      <c r="G24" s="190"/>
      <c r="H24" s="190"/>
      <c r="I24" s="190"/>
      <c r="J24" s="190"/>
      <c r="K24" s="190"/>
      <c r="L24" s="205"/>
      <c r="M24" s="190"/>
    </row>
    <row r="25" spans="5:13" x14ac:dyDescent="0.25">
      <c r="E25" s="188" t="s">
        <v>192</v>
      </c>
      <c r="F25" s="189"/>
      <c r="G25" s="189"/>
      <c r="H25" s="189"/>
      <c r="I25" s="190"/>
      <c r="J25" s="196" t="s">
        <v>193</v>
      </c>
      <c r="K25" s="197"/>
      <c r="L25" s="204"/>
      <c r="M25" s="197"/>
    </row>
    <row r="26" spans="5:13" x14ac:dyDescent="0.25">
      <c r="E26" s="189" t="s">
        <v>43</v>
      </c>
      <c r="F26" s="189">
        <v>2023</v>
      </c>
      <c r="G26" s="189">
        <v>2024</v>
      </c>
      <c r="H26" s="208" t="s">
        <v>204</v>
      </c>
      <c r="I26" s="190"/>
      <c r="J26" s="198" t="s">
        <v>43</v>
      </c>
      <c r="K26" s="197">
        <v>2023</v>
      </c>
      <c r="L26" s="204">
        <v>2024</v>
      </c>
      <c r="M26" s="208" t="s">
        <v>203</v>
      </c>
    </row>
    <row r="27" spans="5:13" x14ac:dyDescent="0.25">
      <c r="E27" s="189" t="s">
        <v>181</v>
      </c>
      <c r="F27" s="192">
        <f>F8</f>
        <v>157011.3433668275</v>
      </c>
      <c r="G27" s="192">
        <f>G8</f>
        <v>141547.10499159861</v>
      </c>
      <c r="H27" s="193">
        <f t="shared" ref="H27:H28" si="2">(G27-F27)/F27</f>
        <v>-9.8491217536427297E-2</v>
      </c>
      <c r="I27" s="190"/>
      <c r="J27" s="190" t="s">
        <v>181</v>
      </c>
      <c r="K27" s="194">
        <f>K8</f>
        <v>107864.35</v>
      </c>
      <c r="L27" s="202">
        <f>L8</f>
        <v>99044.362800000003</v>
      </c>
      <c r="M27" s="193">
        <f t="shared" ref="M27:M28" si="3">(L27-K27)/K27</f>
        <v>-8.1769251842708016E-2</v>
      </c>
    </row>
    <row r="28" spans="5:13" x14ac:dyDescent="0.25">
      <c r="E28" s="190" t="s">
        <v>182</v>
      </c>
      <c r="F28" s="194">
        <f>F27+F9</f>
        <v>217295.81839990552</v>
      </c>
      <c r="G28" s="202">
        <f>G27+G9</f>
        <v>209658.78692360298</v>
      </c>
      <c r="H28" s="195">
        <f t="shared" si="2"/>
        <v>-3.5145782061243101E-2</v>
      </c>
      <c r="I28" s="190"/>
      <c r="J28" s="190" t="s">
        <v>182</v>
      </c>
      <c r="K28" s="194">
        <f>K27+K9</f>
        <v>143665.77360000001</v>
      </c>
      <c r="L28" s="202">
        <f>L27+L9</f>
        <v>153811.1477</v>
      </c>
      <c r="M28" s="195">
        <f t="shared" si="3"/>
        <v>7.0617892110107883E-2</v>
      </c>
    </row>
    <row r="29" spans="5:13" x14ac:dyDescent="0.25">
      <c r="E29" s="190" t="s">
        <v>183</v>
      </c>
      <c r="F29" s="194">
        <f t="shared" ref="F29:F38" si="4">F28+F10</f>
        <v>287502.24058941961</v>
      </c>
      <c r="G29" s="202">
        <f t="shared" ref="G29:G35" si="5">G28+G10</f>
        <v>295229.04719232314</v>
      </c>
      <c r="H29" s="195">
        <f t="shared" ref="H29" si="6">(G29-F29)/F29</f>
        <v>2.6875639602190565E-2</v>
      </c>
      <c r="I29" s="190"/>
      <c r="J29" s="190" t="s">
        <v>183</v>
      </c>
      <c r="K29" s="194">
        <f t="shared" ref="K29:K38" si="7">K28+K10</f>
        <v>235225.54810000001</v>
      </c>
      <c r="L29" s="202">
        <f t="shared" ref="L29:L35" si="8">L28+L10</f>
        <v>242499.78720000002</v>
      </c>
      <c r="M29" s="195">
        <f t="shared" ref="M29" si="9">(L29-K29)/K29</f>
        <v>3.0924528218795148E-2</v>
      </c>
    </row>
    <row r="30" spans="5:13" x14ac:dyDescent="0.25">
      <c r="E30" s="190" t="s">
        <v>184</v>
      </c>
      <c r="F30" s="194">
        <f t="shared" si="4"/>
        <v>345377.35571444576</v>
      </c>
      <c r="G30" s="202">
        <f t="shared" si="5"/>
        <v>355276.58309139719</v>
      </c>
      <c r="H30" s="195">
        <f t="shared" ref="H30" si="10">(G30-F30)/F30</f>
        <v>2.8662062561901139E-2</v>
      </c>
      <c r="I30" s="190"/>
      <c r="J30" s="190" t="s">
        <v>184</v>
      </c>
      <c r="K30" s="194">
        <f t="shared" si="7"/>
        <v>287263.59570000001</v>
      </c>
      <c r="L30" s="202">
        <f t="shared" si="8"/>
        <v>287936.8051</v>
      </c>
      <c r="M30" s="195">
        <f t="shared" ref="M30" si="11">(L30-K30)/K30</f>
        <v>2.3435249369469354E-3</v>
      </c>
    </row>
    <row r="31" spans="5:13" x14ac:dyDescent="0.25">
      <c r="E31" s="190" t="s">
        <v>40</v>
      </c>
      <c r="F31" s="194">
        <f t="shared" si="4"/>
        <v>407469.58278129227</v>
      </c>
      <c r="G31" s="202">
        <f t="shared" si="5"/>
        <v>416909.04354221141</v>
      </c>
      <c r="H31" s="195">
        <f t="shared" ref="H31" si="12">(G31-F31)/F31</f>
        <v>2.3166050080321552E-2</v>
      </c>
      <c r="I31" s="190"/>
      <c r="J31" s="190" t="s">
        <v>40</v>
      </c>
      <c r="K31" s="194">
        <f t="shared" si="7"/>
        <v>310915.04800000001</v>
      </c>
      <c r="L31" s="202">
        <f t="shared" si="8"/>
        <v>311342.3051</v>
      </c>
      <c r="M31" s="195">
        <f t="shared" ref="M31" si="13">(L31-K31)/K31</f>
        <v>1.3741924128419412E-3</v>
      </c>
    </row>
    <row r="32" spans="5:13" x14ac:dyDescent="0.25">
      <c r="E32" s="190" t="s">
        <v>185</v>
      </c>
      <c r="F32" s="194">
        <f t="shared" si="4"/>
        <v>476689.3223499275</v>
      </c>
      <c r="G32" s="202">
        <f t="shared" si="5"/>
        <v>481214.01738152141</v>
      </c>
      <c r="H32" s="195">
        <f t="shared" ref="H32" si="14">(G32-F32)/F32</f>
        <v>9.4919160540214917E-3</v>
      </c>
      <c r="I32" s="190"/>
      <c r="J32" s="190" t="s">
        <v>185</v>
      </c>
      <c r="K32" s="194">
        <f t="shared" si="7"/>
        <v>338120.92600000004</v>
      </c>
      <c r="L32" s="202">
        <f t="shared" si="8"/>
        <v>335436.08389999997</v>
      </c>
      <c r="M32" s="195">
        <f t="shared" ref="M32" si="15">(L32-K32)/K32</f>
        <v>-7.9404789634347182E-3</v>
      </c>
    </row>
    <row r="33" spans="5:13" x14ac:dyDescent="0.25">
      <c r="E33" s="190" t="s">
        <v>186</v>
      </c>
      <c r="F33" s="194">
        <f t="shared" si="4"/>
        <v>548736.58612119965</v>
      </c>
      <c r="G33" s="202">
        <f t="shared" si="5"/>
        <v>565040.98207669705</v>
      </c>
      <c r="H33" s="195">
        <f t="shared" ref="H33" si="16">(G33-F33)/F33</f>
        <v>2.9712609597888632E-2</v>
      </c>
      <c r="I33" s="190"/>
      <c r="J33" s="190" t="s">
        <v>186</v>
      </c>
      <c r="K33" s="194">
        <f t="shared" si="7"/>
        <v>373922.53460000001</v>
      </c>
      <c r="L33" s="202">
        <f t="shared" si="8"/>
        <v>377336.15869999997</v>
      </c>
      <c r="M33" s="195">
        <f t="shared" ref="M33" si="17">(L33-K33)/K33</f>
        <v>9.1292280730062136E-3</v>
      </c>
    </row>
    <row r="34" spans="5:13" x14ac:dyDescent="0.25">
      <c r="E34" s="190" t="s">
        <v>187</v>
      </c>
      <c r="F34" s="194">
        <f t="shared" si="4"/>
        <v>641977.92436588008</v>
      </c>
      <c r="G34" s="202">
        <f t="shared" si="5"/>
        <v>662206.29938633344</v>
      </c>
      <c r="H34" s="195">
        <f t="shared" ref="H34" si="18">(G34-F34)/F34</f>
        <v>3.1509455781418234E-2</v>
      </c>
      <c r="I34" s="190"/>
      <c r="J34" s="190" t="s">
        <v>187</v>
      </c>
      <c r="K34" s="194">
        <f t="shared" si="7"/>
        <v>436090.0661</v>
      </c>
      <c r="L34" s="202">
        <f t="shared" si="8"/>
        <v>445780.47930000001</v>
      </c>
      <c r="M34" s="195">
        <f t="shared" ref="M34" si="19">(L34-K34)/K34</f>
        <v>2.2221128049676547E-2</v>
      </c>
    </row>
    <row r="35" spans="5:13" x14ac:dyDescent="0.25">
      <c r="E35" s="190" t="s">
        <v>188</v>
      </c>
      <c r="F35" s="194">
        <f t="shared" si="4"/>
        <v>731208.59499364172</v>
      </c>
      <c r="G35" s="202">
        <f t="shared" si="5"/>
        <v>750184.70577739761</v>
      </c>
      <c r="H35" s="195">
        <f t="shared" ref="H35" si="20">(G35-F35)/F35</f>
        <v>2.5951706412752032E-2</v>
      </c>
      <c r="I35" s="190"/>
      <c r="J35" s="190" t="s">
        <v>188</v>
      </c>
      <c r="K35" s="194">
        <f t="shared" si="7"/>
        <v>498760.06209999998</v>
      </c>
      <c r="L35" s="202">
        <f t="shared" si="8"/>
        <v>508897.34519999998</v>
      </c>
      <c r="M35" s="195">
        <f t="shared" ref="M35" si="21">(L35-K35)/K35</f>
        <v>2.0324969600247392E-2</v>
      </c>
    </row>
    <row r="36" spans="5:13" x14ac:dyDescent="0.25">
      <c r="E36" s="190" t="s">
        <v>189</v>
      </c>
      <c r="F36" s="194">
        <f t="shared" si="4"/>
        <v>863325.09133193258</v>
      </c>
      <c r="G36" s="194"/>
      <c r="H36" s="195"/>
      <c r="I36" s="190"/>
      <c r="J36" s="190" t="s">
        <v>189</v>
      </c>
      <c r="K36" s="194">
        <f t="shared" si="7"/>
        <v>582148.46829999995</v>
      </c>
      <c r="L36" s="202"/>
      <c r="M36" s="195"/>
    </row>
    <row r="37" spans="5:13" x14ac:dyDescent="0.25">
      <c r="E37" s="190" t="s">
        <v>190</v>
      </c>
      <c r="F37" s="194">
        <f t="shared" si="4"/>
        <v>995541.48760751705</v>
      </c>
      <c r="G37" s="194"/>
      <c r="H37" s="195"/>
      <c r="I37" s="190"/>
      <c r="J37" s="190" t="s">
        <v>190</v>
      </c>
      <c r="K37" s="194">
        <f t="shared" si="7"/>
        <v>668488.43339999998</v>
      </c>
      <c r="L37" s="202"/>
      <c r="M37" s="195"/>
    </row>
    <row r="38" spans="5:13" x14ac:dyDescent="0.25">
      <c r="E38" s="190" t="s">
        <v>191</v>
      </c>
      <c r="F38" s="194">
        <f t="shared" si="4"/>
        <v>1044231.925279204</v>
      </c>
      <c r="G38" s="194"/>
      <c r="H38" s="195"/>
      <c r="I38" s="190"/>
      <c r="J38" s="190" t="s">
        <v>191</v>
      </c>
      <c r="K38" s="194">
        <f t="shared" si="7"/>
        <v>691011.76850000001</v>
      </c>
      <c r="L38" s="202"/>
      <c r="M38" s="195"/>
    </row>
    <row r="39" spans="5:13" x14ac:dyDescent="0.25">
      <c r="E39" s="190"/>
      <c r="F39" s="190"/>
      <c r="G39" s="190"/>
      <c r="H39" s="190"/>
      <c r="I39" s="190"/>
      <c r="J39" s="190"/>
      <c r="K39" s="190"/>
      <c r="L39" s="205"/>
      <c r="M39" s="190"/>
    </row>
    <row r="40" spans="5:13" x14ac:dyDescent="0.25">
      <c r="E40" s="190"/>
      <c r="F40" s="190"/>
      <c r="G40" s="190"/>
      <c r="H40" s="190"/>
      <c r="I40" s="190"/>
      <c r="J40" s="190"/>
      <c r="K40" s="190"/>
      <c r="L40" s="205"/>
      <c r="M40" s="190"/>
    </row>
    <row r="41" spans="5:13" x14ac:dyDescent="0.25">
      <c r="E41" s="190"/>
      <c r="F41" s="190"/>
      <c r="G41" s="190"/>
      <c r="H41" s="190"/>
      <c r="I41" s="190"/>
      <c r="J41" s="190"/>
      <c r="K41" s="190"/>
      <c r="L41" s="205"/>
      <c r="M41" s="190"/>
    </row>
    <row r="42" spans="5:13" x14ac:dyDescent="0.25">
      <c r="E42" s="190"/>
      <c r="F42" s="190"/>
      <c r="G42" s="190"/>
      <c r="H42" s="190"/>
      <c r="I42" s="190"/>
      <c r="J42" s="190"/>
      <c r="K42" s="190"/>
      <c r="L42" s="205"/>
      <c r="M42" s="190"/>
    </row>
    <row r="43" spans="5:13" x14ac:dyDescent="0.25">
      <c r="E43" t="s">
        <v>202</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topLeftCell="A36" zoomScale="90" zoomScaleNormal="90" workbookViewId="0">
      <selection activeCell="AB61" sqref="AB61"/>
    </sheetView>
  </sheetViews>
  <sheetFormatPr defaultColWidth="9.140625" defaultRowHeight="15" x14ac:dyDescent="0.25"/>
  <cols>
    <col min="1" max="4" width="9.140625" style="13"/>
    <col min="5" max="5" width="24.7109375" style="21" customWidth="1"/>
    <col min="6" max="31" width="9.140625" style="13"/>
    <col min="32" max="32" width="10.7109375" style="13" customWidth="1"/>
    <col min="33" max="16384" width="9.140625" style="13"/>
  </cols>
  <sheetData>
    <row r="2" spans="4:30" ht="20.25" x14ac:dyDescent="0.3">
      <c r="D2" s="19"/>
      <c r="E2" s="20" t="s">
        <v>210</v>
      </c>
    </row>
    <row r="4" spans="4:30" ht="15" customHeight="1" x14ac:dyDescent="0.25">
      <c r="F4" s="22"/>
      <c r="G4" s="22"/>
      <c r="H4" s="22"/>
      <c r="I4" s="22"/>
      <c r="J4" s="22"/>
      <c r="K4" s="22"/>
      <c r="L4" s="22"/>
      <c r="M4" s="22"/>
      <c r="N4" s="22"/>
      <c r="O4" s="22"/>
      <c r="P4" s="22"/>
      <c r="Q4" s="22"/>
      <c r="R4" s="22"/>
    </row>
    <row r="5" spans="4:30" x14ac:dyDescent="0.25">
      <c r="E5" s="22"/>
      <c r="F5" s="22"/>
      <c r="G5" s="22"/>
      <c r="H5" s="22"/>
      <c r="I5" s="22"/>
      <c r="J5" s="22"/>
      <c r="K5" s="22"/>
      <c r="L5" s="22"/>
      <c r="M5" s="22"/>
      <c r="N5" s="22"/>
      <c r="O5" s="22"/>
      <c r="P5" s="22"/>
      <c r="Q5" s="22"/>
      <c r="R5" s="22"/>
    </row>
    <row r="6" spans="4:30" x14ac:dyDescent="0.25">
      <c r="E6" s="22"/>
      <c r="F6" s="22"/>
      <c r="G6" s="22"/>
      <c r="H6" s="22"/>
      <c r="I6" s="22"/>
      <c r="J6" s="22"/>
      <c r="K6" s="22"/>
      <c r="L6" s="22"/>
      <c r="M6" s="22"/>
      <c r="N6" s="22"/>
      <c r="O6" s="22"/>
      <c r="P6" s="22"/>
      <c r="Q6" s="22"/>
      <c r="R6" s="22"/>
    </row>
    <row r="7" spans="4:30" x14ac:dyDescent="0.25">
      <c r="E7" s="22"/>
      <c r="F7" s="22"/>
      <c r="G7" s="22"/>
      <c r="H7" s="22"/>
      <c r="I7" s="22"/>
      <c r="J7" s="22"/>
      <c r="K7" s="22"/>
      <c r="L7" s="22"/>
      <c r="M7" s="22"/>
      <c r="N7" s="22"/>
      <c r="O7" s="22"/>
      <c r="P7" s="22"/>
      <c r="Q7" s="22"/>
      <c r="R7" s="22"/>
    </row>
    <row r="8" spans="4:30" x14ac:dyDescent="0.25">
      <c r="E8" s="22"/>
      <c r="F8" s="22"/>
      <c r="G8" s="22"/>
      <c r="H8" s="22"/>
      <c r="I8" s="22"/>
      <c r="J8" s="22"/>
      <c r="K8" s="22"/>
      <c r="L8" s="22"/>
      <c r="M8" s="22"/>
      <c r="N8" s="22"/>
      <c r="O8" s="22"/>
      <c r="P8" s="22"/>
      <c r="Q8" s="22"/>
      <c r="R8" s="22"/>
    </row>
    <row r="9" spans="4:30" x14ac:dyDescent="0.25">
      <c r="E9" s="22"/>
      <c r="F9" s="22"/>
      <c r="G9" s="22"/>
      <c r="H9" s="22"/>
      <c r="I9" s="22"/>
      <c r="J9" s="22"/>
      <c r="K9" s="22"/>
      <c r="L9" s="22"/>
      <c r="M9" s="22"/>
      <c r="N9" s="22"/>
      <c r="O9" s="22"/>
      <c r="P9" s="22"/>
      <c r="Q9" s="22"/>
      <c r="R9" s="22"/>
    </row>
    <row r="10" spans="4:30" x14ac:dyDescent="0.25">
      <c r="E10" s="22"/>
      <c r="F10" s="22"/>
      <c r="G10" s="22"/>
      <c r="H10" s="22"/>
      <c r="I10" s="22"/>
      <c r="J10" s="22"/>
      <c r="K10" s="22"/>
      <c r="L10" s="22"/>
      <c r="M10" s="22"/>
      <c r="N10" s="22"/>
      <c r="O10" s="22"/>
      <c r="P10" s="22"/>
      <c r="Q10" s="22"/>
      <c r="R10" s="22"/>
    </row>
    <row r="11" spans="4:30" x14ac:dyDescent="0.25">
      <c r="E11" s="22"/>
      <c r="F11" s="22"/>
      <c r="G11" s="22"/>
      <c r="H11" s="22"/>
      <c r="I11" s="22"/>
      <c r="J11" s="22"/>
      <c r="K11" s="22"/>
      <c r="L11" s="22"/>
      <c r="M11" s="22"/>
      <c r="N11" s="22"/>
      <c r="O11" s="22"/>
      <c r="P11" s="22"/>
      <c r="Q11" s="22"/>
      <c r="R11" s="22"/>
    </row>
    <row r="12" spans="4:30" x14ac:dyDescent="0.25">
      <c r="E12" s="22"/>
      <c r="F12" s="22"/>
      <c r="G12" s="22"/>
      <c r="H12" s="22"/>
      <c r="I12" s="22"/>
      <c r="J12" s="22"/>
      <c r="K12" s="22"/>
      <c r="L12" s="22"/>
      <c r="M12" s="22"/>
      <c r="N12" s="22"/>
      <c r="O12" s="22"/>
      <c r="P12" s="22"/>
      <c r="Q12" s="22"/>
      <c r="R12" s="22"/>
    </row>
    <row r="13" spans="4:30" x14ac:dyDescent="0.25">
      <c r="E13" s="22"/>
      <c r="F13" s="22"/>
      <c r="G13" s="22"/>
      <c r="H13" s="22"/>
      <c r="I13" s="22"/>
      <c r="J13" s="22"/>
      <c r="K13" s="22"/>
      <c r="L13" s="22"/>
      <c r="M13" s="22"/>
      <c r="N13" s="22"/>
      <c r="O13" s="22"/>
      <c r="P13" s="22"/>
      <c r="Q13" s="22"/>
      <c r="R13" s="22"/>
    </row>
    <row r="14" spans="4:30" x14ac:dyDescent="0.25">
      <c r="E14" s="22"/>
      <c r="F14" s="22"/>
      <c r="G14" s="22"/>
      <c r="H14" s="22"/>
      <c r="I14" s="22"/>
      <c r="J14" s="22"/>
      <c r="K14" s="22"/>
      <c r="L14" s="22"/>
      <c r="M14" s="22"/>
      <c r="N14" s="22"/>
      <c r="O14" s="22"/>
      <c r="P14" s="22"/>
      <c r="Q14" s="22"/>
      <c r="R14" s="22"/>
      <c r="AB14" s="106"/>
      <c r="AC14" s="101"/>
      <c r="AD14" s="106"/>
    </row>
    <row r="15" spans="4:30" x14ac:dyDescent="0.25">
      <c r="E15" s="22"/>
      <c r="F15" s="22"/>
      <c r="G15" s="22"/>
      <c r="H15"/>
      <c r="I15" s="22"/>
      <c r="J15" s="22"/>
      <c r="K15" s="22"/>
      <c r="L15" s="22"/>
      <c r="M15" s="22"/>
      <c r="N15" s="22"/>
      <c r="O15" s="22"/>
      <c r="P15" s="22"/>
      <c r="Q15" s="22"/>
      <c r="R15" s="22"/>
      <c r="AB15" s="106"/>
      <c r="AC15" s="101"/>
      <c r="AD15" s="106"/>
    </row>
    <row r="16" spans="4:30" x14ac:dyDescent="0.25">
      <c r="E16" s="22"/>
      <c r="F16" s="22"/>
      <c r="G16" s="22"/>
      <c r="H16" s="22"/>
      <c r="I16" s="22"/>
      <c r="J16" s="22"/>
      <c r="K16" s="22"/>
      <c r="L16" s="22"/>
      <c r="M16" s="22"/>
      <c r="N16" s="22"/>
      <c r="O16" s="22"/>
      <c r="P16" s="22"/>
      <c r="Q16" s="22"/>
      <c r="R16" s="22"/>
      <c r="AB16" s="106"/>
      <c r="AC16" s="101"/>
      <c r="AD16" s="106"/>
    </row>
    <row r="17" spans="4:35" x14ac:dyDescent="0.25">
      <c r="E17" s="22"/>
      <c r="F17" s="22"/>
      <c r="G17" s="22"/>
      <c r="H17" s="22"/>
      <c r="I17" s="22"/>
      <c r="J17" s="22"/>
      <c r="K17" s="22"/>
      <c r="L17" s="22"/>
      <c r="M17" s="22"/>
      <c r="N17" s="22"/>
      <c r="O17" s="22"/>
      <c r="P17" s="22"/>
      <c r="Q17" s="22"/>
      <c r="R17" s="22"/>
    </row>
    <row r="18" spans="4:35" x14ac:dyDescent="0.25">
      <c r="E18" s="22"/>
      <c r="F18" s="22"/>
      <c r="G18" s="22"/>
      <c r="H18" s="22"/>
      <c r="I18" s="22"/>
      <c r="J18" s="22"/>
      <c r="K18" s="22"/>
      <c r="L18" s="22"/>
      <c r="M18" s="22"/>
      <c r="N18" s="22"/>
      <c r="O18" s="22"/>
      <c r="P18" s="22"/>
      <c r="Q18" s="22"/>
      <c r="R18" s="22"/>
    </row>
    <row r="19" spans="4:35" x14ac:dyDescent="0.25">
      <c r="E19" s="22"/>
      <c r="F19" s="22"/>
      <c r="G19" s="22"/>
      <c r="H19" s="22"/>
      <c r="I19" s="22"/>
      <c r="J19" s="22"/>
      <c r="K19" s="22"/>
      <c r="L19" s="22"/>
      <c r="M19" s="22"/>
      <c r="N19" s="22"/>
      <c r="O19" s="22"/>
      <c r="P19" s="22"/>
      <c r="Q19" s="22"/>
      <c r="R19" s="22"/>
    </row>
    <row r="20" spans="4:35" x14ac:dyDescent="0.25">
      <c r="E20" s="22"/>
      <c r="F20" s="22"/>
      <c r="G20" s="22"/>
      <c r="H20" s="22"/>
      <c r="I20" s="22"/>
      <c r="J20" s="22"/>
      <c r="K20" s="22"/>
      <c r="L20" s="22"/>
      <c r="M20" s="22"/>
      <c r="N20" s="22"/>
      <c r="O20" s="22"/>
      <c r="P20" s="22"/>
      <c r="Q20" s="22"/>
      <c r="R20" s="22"/>
    </row>
    <row r="21" spans="4:35" x14ac:dyDescent="0.25">
      <c r="E21" s="22"/>
      <c r="F21" s="22"/>
      <c r="G21" s="22"/>
      <c r="H21" s="22"/>
      <c r="I21" s="22"/>
      <c r="J21" s="22"/>
      <c r="K21" s="22"/>
      <c r="L21" s="22"/>
      <c r="M21" s="22"/>
      <c r="N21" s="22"/>
      <c r="O21" s="22"/>
      <c r="P21" s="22"/>
      <c r="Q21" s="22"/>
      <c r="R21" s="22"/>
    </row>
    <row r="22" spans="4:35" ht="15" customHeight="1" x14ac:dyDescent="0.25">
      <c r="E22" s="22" t="s">
        <v>102</v>
      </c>
      <c r="F22" s="22"/>
      <c r="G22" s="22"/>
      <c r="H22" s="22"/>
      <c r="I22" s="22"/>
      <c r="J22" s="22"/>
      <c r="K22" s="22"/>
      <c r="L22" s="22"/>
      <c r="M22" s="22"/>
      <c r="N22" s="22"/>
      <c r="O22" s="22"/>
      <c r="P22" s="22"/>
      <c r="Q22" s="22"/>
      <c r="R22" s="22"/>
    </row>
    <row r="23" spans="4:35" x14ac:dyDescent="0.25">
      <c r="E23" s="22"/>
      <c r="F23" s="22"/>
      <c r="G23" s="22"/>
      <c r="H23" s="22"/>
      <c r="I23" s="22"/>
      <c r="J23" s="22"/>
      <c r="K23" s="22"/>
      <c r="L23" s="22"/>
      <c r="M23" s="22"/>
      <c r="N23" s="22"/>
      <c r="O23" s="22"/>
      <c r="P23" s="22"/>
      <c r="Q23" s="22"/>
      <c r="R23" s="22"/>
    </row>
    <row r="24" spans="4:35" x14ac:dyDescent="0.25">
      <c r="E24" s="22" t="s">
        <v>41</v>
      </c>
      <c r="F24" s="22"/>
      <c r="G24" s="22"/>
      <c r="H24" s="22"/>
      <c r="I24" s="22"/>
      <c r="J24" s="22"/>
      <c r="K24" s="22"/>
      <c r="L24" s="22"/>
      <c r="M24" s="22"/>
      <c r="N24" s="22"/>
      <c r="O24" s="22"/>
      <c r="P24" s="22"/>
      <c r="Q24" s="22"/>
      <c r="R24" s="22"/>
      <c r="AG24" s="106"/>
      <c r="AH24" s="101"/>
      <c r="AI24" s="106"/>
    </row>
    <row r="25" spans="4:35" x14ac:dyDescent="0.25">
      <c r="E25" s="22"/>
      <c r="F25" s="22"/>
      <c r="G25" s="22"/>
      <c r="H25" s="22"/>
      <c r="I25" s="22"/>
      <c r="J25" s="22"/>
      <c r="K25" s="22"/>
      <c r="L25" s="22"/>
      <c r="M25" s="22"/>
      <c r="N25" s="22"/>
      <c r="O25" s="22"/>
      <c r="P25" s="22"/>
      <c r="Q25" s="22"/>
      <c r="R25" s="22"/>
      <c r="AG25" s="106"/>
    </row>
    <row r="26" spans="4:35" x14ac:dyDescent="0.25">
      <c r="D26" s="22"/>
      <c r="F26" s="22"/>
      <c r="G26" s="22"/>
      <c r="H26" s="22"/>
      <c r="I26" s="22"/>
      <c r="J26" s="22"/>
      <c r="K26" s="22"/>
      <c r="L26" s="22"/>
      <c r="M26" s="22"/>
      <c r="N26" s="22"/>
      <c r="O26" s="22"/>
      <c r="P26" s="22"/>
      <c r="Q26" s="22"/>
      <c r="R26" s="22"/>
      <c r="AG26" s="106"/>
    </row>
    <row r="27" spans="4:35" x14ac:dyDescent="0.25">
      <c r="E27" s="22"/>
      <c r="F27" s="22"/>
      <c r="G27" s="22"/>
      <c r="H27" s="22"/>
      <c r="I27" s="22"/>
      <c r="J27" s="22"/>
      <c r="K27" s="22"/>
      <c r="L27" s="22"/>
      <c r="M27" s="22"/>
      <c r="N27" s="22"/>
      <c r="O27" s="22"/>
      <c r="P27" s="22"/>
      <c r="Q27" s="22"/>
      <c r="R27" s="22"/>
      <c r="AG27" s="101"/>
    </row>
    <row r="28" spans="4:35" x14ac:dyDescent="0.25">
      <c r="E28" s="22"/>
      <c r="F28" s="22"/>
      <c r="G28" s="22"/>
      <c r="H28" s="22"/>
      <c r="I28" s="22"/>
      <c r="J28" s="22"/>
      <c r="K28" s="22"/>
      <c r="L28" s="22"/>
      <c r="M28" s="22"/>
      <c r="N28" s="22"/>
      <c r="O28" s="22"/>
      <c r="P28" s="22"/>
      <c r="Q28" s="22"/>
      <c r="R28" s="22"/>
      <c r="AG28" s="101"/>
    </row>
    <row r="29" spans="4:35" x14ac:dyDescent="0.25">
      <c r="E29" s="22"/>
      <c r="F29" s="22"/>
      <c r="G29" s="22"/>
      <c r="H29" s="22"/>
      <c r="I29" s="22"/>
      <c r="J29" s="22"/>
      <c r="K29" s="22"/>
      <c r="L29" s="22"/>
      <c r="M29" s="22"/>
      <c r="N29" s="22"/>
      <c r="O29" s="22"/>
      <c r="P29" s="22"/>
      <c r="Q29" s="22"/>
      <c r="R29" s="22"/>
      <c r="AG29" s="101"/>
    </row>
    <row r="30" spans="4:35" x14ac:dyDescent="0.25">
      <c r="E30" s="22"/>
      <c r="F30" s="22"/>
      <c r="G30" s="22"/>
      <c r="H30" s="22"/>
      <c r="I30" s="22"/>
      <c r="J30" s="22"/>
      <c r="K30" s="22"/>
      <c r="L30" s="22"/>
      <c r="M30" s="22"/>
      <c r="N30" s="22"/>
      <c r="O30" s="22"/>
      <c r="P30" s="22"/>
      <c r="Q30" s="22"/>
      <c r="R30" s="22"/>
    </row>
    <row r="31" spans="4:35" x14ac:dyDescent="0.25">
      <c r="E31" s="22"/>
      <c r="F31" s="22"/>
      <c r="G31" s="22"/>
      <c r="H31" s="22"/>
      <c r="I31" s="22"/>
      <c r="J31" s="22"/>
      <c r="K31" s="22"/>
      <c r="L31" s="22"/>
      <c r="M31" s="22"/>
      <c r="N31" s="22"/>
      <c r="O31" s="22"/>
      <c r="P31" s="22"/>
      <c r="Q31" s="22"/>
      <c r="R31" s="22"/>
      <c r="AG31" s="106"/>
    </row>
    <row r="32" spans="4:35" x14ac:dyDescent="0.25">
      <c r="E32" s="22"/>
      <c r="F32" s="22"/>
      <c r="G32" s="22"/>
      <c r="H32" s="22"/>
      <c r="I32" s="22"/>
      <c r="J32" s="22"/>
      <c r="K32" s="22"/>
      <c r="L32" s="22"/>
      <c r="M32" s="22"/>
      <c r="N32" s="22"/>
      <c r="O32" s="22"/>
      <c r="P32" s="22"/>
      <c r="Q32" s="22"/>
      <c r="R32" s="22"/>
      <c r="AG32" s="106"/>
    </row>
    <row r="33" spans="5:18" x14ac:dyDescent="0.25">
      <c r="E33" s="22"/>
      <c r="F33" s="22"/>
      <c r="G33" s="22"/>
      <c r="H33" s="22"/>
      <c r="I33" s="22"/>
      <c r="J33" s="22"/>
      <c r="K33" s="22"/>
      <c r="L33" s="22"/>
      <c r="M33" s="22"/>
      <c r="N33" s="22"/>
      <c r="O33" s="22"/>
      <c r="P33" s="22"/>
      <c r="Q33" s="22"/>
      <c r="R33" s="22"/>
    </row>
    <row r="34" spans="5:18" x14ac:dyDescent="0.25">
      <c r="E34" s="22"/>
      <c r="F34" s="22"/>
      <c r="G34" s="22"/>
      <c r="H34" s="22"/>
      <c r="I34" s="22"/>
      <c r="J34" s="22"/>
      <c r="K34" s="22"/>
      <c r="L34" s="22"/>
      <c r="M34" s="22"/>
      <c r="N34" s="22"/>
      <c r="O34" s="22"/>
      <c r="P34" s="22"/>
      <c r="Q34" s="22"/>
      <c r="R34" s="22"/>
    </row>
    <row r="35" spans="5:18" x14ac:dyDescent="0.25">
      <c r="E35" s="22"/>
      <c r="F35" s="22"/>
      <c r="G35" s="22"/>
      <c r="H35" s="22"/>
      <c r="I35" s="22"/>
      <c r="J35" s="22"/>
      <c r="K35" s="22"/>
      <c r="L35" s="22"/>
      <c r="M35" s="22"/>
      <c r="N35" s="22"/>
      <c r="O35" s="22"/>
      <c r="P35" s="22"/>
      <c r="Q35" s="22"/>
      <c r="R35" s="22"/>
    </row>
    <row r="36" spans="5:18" x14ac:dyDescent="0.25">
      <c r="E36" s="22"/>
      <c r="F36" s="22"/>
      <c r="G36" s="22"/>
      <c r="H36" s="22"/>
      <c r="I36" s="22"/>
      <c r="J36" s="22"/>
      <c r="K36" s="22"/>
      <c r="L36" s="22"/>
      <c r="M36" s="22"/>
      <c r="N36" s="22"/>
      <c r="O36" s="22"/>
      <c r="P36" s="22"/>
      <c r="Q36" s="22"/>
      <c r="R36" s="22"/>
    </row>
    <row r="37" spans="5:18" x14ac:dyDescent="0.25">
      <c r="E37" s="22"/>
      <c r="F37" s="22"/>
      <c r="G37" s="22"/>
      <c r="H37" s="22"/>
      <c r="I37" s="22"/>
      <c r="J37" s="22"/>
      <c r="K37" s="22"/>
      <c r="L37" s="22"/>
      <c r="M37" s="22"/>
      <c r="N37" s="22"/>
      <c r="O37" s="22"/>
      <c r="P37" s="22"/>
      <c r="Q37" s="22"/>
    </row>
    <row r="38" spans="5:18" x14ac:dyDescent="0.25">
      <c r="E38" s="22"/>
      <c r="F38" s="22"/>
      <c r="G38" s="22"/>
      <c r="H38" s="22"/>
      <c r="I38" s="22"/>
      <c r="J38" s="22"/>
      <c r="K38" s="22"/>
      <c r="L38" s="22"/>
      <c r="M38" s="22"/>
      <c r="N38" s="22"/>
      <c r="O38" s="22"/>
      <c r="P38" s="22"/>
      <c r="Q38" s="22"/>
    </row>
    <row r="39" spans="5:18" x14ac:dyDescent="0.25">
      <c r="E39" s="22"/>
      <c r="F39" s="22"/>
      <c r="G39" s="22"/>
      <c r="H39" s="22"/>
      <c r="I39" s="22"/>
      <c r="J39" s="22"/>
      <c r="K39" s="22"/>
      <c r="L39" s="22"/>
      <c r="M39" s="22"/>
      <c r="N39" s="22"/>
      <c r="O39" s="22"/>
      <c r="P39" s="22"/>
      <c r="Q39" s="22"/>
    </row>
    <row r="40" spans="5:18" x14ac:dyDescent="0.25">
      <c r="E40" s="22"/>
      <c r="F40" s="22"/>
      <c r="G40" s="22"/>
      <c r="H40" s="22"/>
      <c r="I40" s="22"/>
      <c r="J40" s="22"/>
      <c r="K40" s="22"/>
      <c r="L40" s="22"/>
      <c r="M40" s="22"/>
      <c r="N40" s="22"/>
      <c r="O40" s="22"/>
      <c r="P40" s="22"/>
      <c r="Q40" s="22"/>
    </row>
    <row r="41" spans="5:18" x14ac:dyDescent="0.25">
      <c r="E41" s="22"/>
      <c r="F41" s="22"/>
      <c r="G41" s="22"/>
      <c r="H41" s="22"/>
      <c r="I41" s="22"/>
      <c r="J41" s="22"/>
      <c r="K41" s="22"/>
      <c r="L41" s="22"/>
      <c r="M41" s="22"/>
      <c r="N41" s="22"/>
      <c r="O41" s="22"/>
      <c r="P41" s="22"/>
      <c r="Q41" s="22"/>
    </row>
    <row r="42" spans="5:18" x14ac:dyDescent="0.25">
      <c r="E42" s="22"/>
      <c r="F42" s="22"/>
      <c r="G42" s="22"/>
      <c r="H42" s="22"/>
      <c r="I42" s="22"/>
      <c r="J42" s="22"/>
      <c r="K42" s="22"/>
      <c r="L42" s="22"/>
      <c r="M42" s="22"/>
      <c r="N42" s="22"/>
      <c r="O42" s="22"/>
      <c r="P42" s="22"/>
      <c r="Q42" s="22"/>
    </row>
    <row r="43" spans="5:18" x14ac:dyDescent="0.25">
      <c r="E43" s="22"/>
      <c r="F43" s="22"/>
      <c r="G43" s="22"/>
      <c r="H43" s="22"/>
      <c r="I43" s="22"/>
      <c r="J43" s="22"/>
      <c r="K43" s="22"/>
      <c r="L43" s="22"/>
      <c r="M43" s="22"/>
      <c r="N43" s="22"/>
      <c r="O43" s="22"/>
      <c r="P43" s="22"/>
      <c r="Q43" s="22"/>
    </row>
    <row r="44" spans="5:18" x14ac:dyDescent="0.25">
      <c r="E44" s="22"/>
      <c r="F44" s="22"/>
      <c r="G44" s="22"/>
      <c r="H44" s="22"/>
      <c r="I44" s="22"/>
      <c r="J44" s="22"/>
      <c r="K44" s="22"/>
      <c r="L44" s="22"/>
      <c r="M44" s="22"/>
      <c r="N44" s="22"/>
      <c r="O44" s="22"/>
      <c r="P44" s="22"/>
      <c r="Q44" s="22"/>
    </row>
    <row r="45" spans="5:18" x14ac:dyDescent="0.25">
      <c r="E45" s="22"/>
      <c r="F45" s="22"/>
      <c r="G45" s="22"/>
      <c r="H45" s="22"/>
      <c r="I45" s="22"/>
      <c r="J45" s="22"/>
      <c r="K45" s="22"/>
      <c r="L45" s="22"/>
      <c r="M45" s="22"/>
      <c r="N45" s="22"/>
      <c r="O45" s="22"/>
      <c r="P45" s="22"/>
      <c r="Q45" s="22"/>
    </row>
    <row r="46" spans="5:18" x14ac:dyDescent="0.25">
      <c r="E46" s="22"/>
      <c r="F46" s="22"/>
      <c r="G46" s="22"/>
      <c r="H46" s="22"/>
      <c r="I46" s="22"/>
      <c r="J46" s="22"/>
      <c r="K46" s="22"/>
      <c r="L46" s="22"/>
      <c r="M46" s="22"/>
      <c r="N46" s="22"/>
      <c r="O46" s="22"/>
      <c r="P46" s="22"/>
      <c r="Q46" s="22"/>
    </row>
    <row r="47" spans="5:18" x14ac:dyDescent="0.25">
      <c r="E47" s="22"/>
      <c r="F47" s="22"/>
      <c r="G47" s="22"/>
      <c r="H47" s="22"/>
      <c r="I47" s="22"/>
      <c r="J47" s="22"/>
      <c r="K47" s="22"/>
      <c r="L47" s="22"/>
      <c r="M47" s="22"/>
      <c r="N47" s="22"/>
      <c r="O47" s="22"/>
      <c r="P47" s="22"/>
      <c r="Q47" s="22"/>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election activeCell="B1" sqref="B1:C1048576"/>
    </sheetView>
  </sheetViews>
  <sheetFormatPr defaultColWidth="9.140625" defaultRowHeight="14.25" x14ac:dyDescent="0.2"/>
  <cols>
    <col min="1" max="1" width="9.140625" style="1"/>
    <col min="2" max="2" width="3" style="1" customWidth="1"/>
    <col min="3" max="3" width="19.140625" style="1" customWidth="1"/>
    <col min="4" max="4" width="14.42578125" style="1" bestFit="1" customWidth="1"/>
    <col min="5" max="5" width="11.28515625" style="1" bestFit="1" customWidth="1"/>
    <col min="6" max="6" width="13.5703125" style="1" customWidth="1"/>
    <col min="7" max="7" width="9.140625" style="1"/>
    <col min="8" max="9" width="11.28515625" style="1" bestFit="1" customWidth="1"/>
    <col min="10" max="10" width="13.5703125" style="1" bestFit="1" customWidth="1"/>
    <col min="11" max="12" width="9.140625" style="1"/>
    <col min="13" max="13" width="17.7109375" style="1" customWidth="1"/>
    <col min="14" max="14" width="12" style="1" bestFit="1" customWidth="1"/>
    <col min="15" max="15" width="21.7109375" style="1" bestFit="1" customWidth="1"/>
    <col min="16" max="16" width="12" style="1" bestFit="1" customWidth="1"/>
    <col min="17" max="17" width="24.7109375" style="1" bestFit="1" customWidth="1"/>
    <col min="18" max="19" width="26.7109375" style="1" bestFit="1" customWidth="1"/>
    <col min="20" max="20" width="29.7109375" style="1" customWidth="1"/>
    <col min="21" max="16384" width="9.140625" style="1"/>
  </cols>
  <sheetData>
    <row r="1" spans="1:19" ht="15" x14ac:dyDescent="0.25">
      <c r="A1" s="3" t="s">
        <v>135</v>
      </c>
    </row>
    <row r="2" spans="1:19" x14ac:dyDescent="0.2">
      <c r="A2" s="11"/>
    </row>
    <row r="3" spans="1:19" ht="15" thickBot="1" x14ac:dyDescent="0.25"/>
    <row r="4" spans="1:19" ht="15" x14ac:dyDescent="0.25">
      <c r="B4" s="36"/>
      <c r="C4" s="216">
        <v>45536</v>
      </c>
      <c r="D4" s="216"/>
      <c r="E4" s="216"/>
      <c r="F4" s="216"/>
      <c r="G4" s="216"/>
      <c r="H4" s="216"/>
      <c r="I4" s="216"/>
      <c r="J4" s="216"/>
    </row>
    <row r="5" spans="1:19" s="5" customFormat="1" x14ac:dyDescent="0.2">
      <c r="A5" s="1"/>
      <c r="B5" s="38"/>
      <c r="C5" s="38"/>
      <c r="D5" s="49" t="s">
        <v>4</v>
      </c>
      <c r="E5" s="50"/>
      <c r="F5" s="50"/>
      <c r="G5" s="57"/>
      <c r="H5" s="49" t="s">
        <v>125</v>
      </c>
      <c r="I5" s="50"/>
      <c r="J5" s="50"/>
    </row>
    <row r="6" spans="1:19" s="5" customFormat="1" ht="24.75" customHeight="1" x14ac:dyDescent="0.2">
      <c r="A6" s="1"/>
      <c r="B6" s="51"/>
      <c r="C6" s="51"/>
      <c r="D6" s="51">
        <v>2023</v>
      </c>
      <c r="E6" s="51">
        <v>2024</v>
      </c>
      <c r="F6" s="110" t="s">
        <v>203</v>
      </c>
      <c r="G6" s="51"/>
      <c r="H6" s="53">
        <v>2023</v>
      </c>
      <c r="I6" s="51">
        <v>2024</v>
      </c>
      <c r="J6" s="52" t="s">
        <v>203</v>
      </c>
    </row>
    <row r="7" spans="1:19" s="5" customFormat="1" x14ac:dyDescent="0.2">
      <c r="A7" s="1"/>
      <c r="B7" s="38"/>
      <c r="C7" s="38"/>
      <c r="D7" s="43"/>
      <c r="E7" s="116"/>
      <c r="F7" s="43"/>
      <c r="G7" s="43"/>
      <c r="H7" s="54"/>
      <c r="I7" s="43"/>
      <c r="J7" s="43"/>
    </row>
    <row r="8" spans="1:19" s="5" customFormat="1" ht="16.5" customHeight="1" x14ac:dyDescent="0.25">
      <c r="A8" s="1"/>
      <c r="B8" s="35" t="s">
        <v>11</v>
      </c>
      <c r="C8" s="38"/>
      <c r="D8" s="115">
        <v>89230.670627761618</v>
      </c>
      <c r="E8" s="115">
        <v>87978.406391064171</v>
      </c>
      <c r="F8" s="170">
        <v>-1.4034011264147555E-2</v>
      </c>
      <c r="G8" s="43"/>
      <c r="H8" s="115">
        <v>62669.995999999999</v>
      </c>
      <c r="I8" s="115">
        <v>63116.865899999997</v>
      </c>
      <c r="J8" s="170">
        <v>7.1305238315317251E-3</v>
      </c>
      <c r="L8" s="144"/>
      <c r="M8" s="100"/>
    </row>
    <row r="9" spans="1:19" s="6" customFormat="1" ht="22.5" customHeight="1" x14ac:dyDescent="0.25">
      <c r="A9" s="3"/>
      <c r="B9" s="35"/>
      <c r="C9" s="47" t="s">
        <v>12</v>
      </c>
      <c r="D9" s="171">
        <v>12913.765339999996</v>
      </c>
      <c r="E9" s="171">
        <v>7476.0516799999996</v>
      </c>
      <c r="F9" s="172">
        <v>-0.42107886560063496</v>
      </c>
      <c r="G9" s="43"/>
      <c r="H9" s="171">
        <v>2892.7909000000004</v>
      </c>
      <c r="I9" s="171">
        <v>1867.2352000000001</v>
      </c>
      <c r="J9" s="172">
        <v>-0.35452119957927142</v>
      </c>
      <c r="L9" s="144"/>
      <c r="M9" s="145"/>
    </row>
    <row r="10" spans="1:19" s="5" customFormat="1" ht="15" x14ac:dyDescent="0.25">
      <c r="A10" s="1"/>
      <c r="B10" s="38"/>
      <c r="C10" s="45" t="s">
        <v>31</v>
      </c>
      <c r="D10" s="171">
        <v>3641.3460099999998</v>
      </c>
      <c r="E10" s="171">
        <v>1756.91957</v>
      </c>
      <c r="F10" s="172">
        <v>-0.51750820570880052</v>
      </c>
      <c r="G10" s="43"/>
      <c r="H10" s="171">
        <v>335.54929999999996</v>
      </c>
      <c r="I10" s="171">
        <v>221.59609999999998</v>
      </c>
      <c r="J10" s="172">
        <v>-0.3396019601292567</v>
      </c>
      <c r="L10" s="144"/>
      <c r="M10" s="145"/>
    </row>
    <row r="11" spans="1:19" s="5" customFormat="1" ht="15" x14ac:dyDescent="0.25">
      <c r="A11" s="1"/>
      <c r="B11" s="38"/>
      <c r="C11" s="46" t="s">
        <v>6</v>
      </c>
      <c r="D11" s="171">
        <v>367.22757999999999</v>
      </c>
      <c r="E11" s="171">
        <v>383.74580000000003</v>
      </c>
      <c r="F11" s="172">
        <v>4.4980880793321791E-2</v>
      </c>
      <c r="G11" s="43"/>
      <c r="H11" s="171">
        <v>280.92589999999996</v>
      </c>
      <c r="I11" s="171">
        <v>298.11310000000003</v>
      </c>
      <c r="J11" s="172">
        <v>6.1180546186734928E-2</v>
      </c>
      <c r="L11" s="144"/>
      <c r="M11" s="145"/>
    </row>
    <row r="12" spans="1:19" s="5" customFormat="1" ht="15" x14ac:dyDescent="0.25">
      <c r="A12" s="1"/>
      <c r="B12" s="38"/>
      <c r="C12" s="46" t="s">
        <v>7</v>
      </c>
      <c r="D12" s="171">
        <v>8905.1917499999963</v>
      </c>
      <c r="E12" s="171">
        <v>5335.3863099999999</v>
      </c>
      <c r="F12" s="172">
        <v>-0.40086789147465557</v>
      </c>
      <c r="G12" s="43"/>
      <c r="H12" s="171">
        <v>2276.315700000001</v>
      </c>
      <c r="I12" s="171">
        <v>1347.5260000000001</v>
      </c>
      <c r="J12" s="172">
        <v>-0.40802323684715636</v>
      </c>
      <c r="L12" s="144"/>
      <c r="M12" s="145"/>
    </row>
    <row r="13" spans="1:19" s="6" customFormat="1" ht="21" customHeight="1" x14ac:dyDescent="0.25">
      <c r="A13" s="3"/>
      <c r="B13" s="35"/>
      <c r="C13" s="61" t="s">
        <v>9</v>
      </c>
      <c r="D13" s="171">
        <v>3689.2658000000001</v>
      </c>
      <c r="E13" s="171">
        <v>2987.1472497252003</v>
      </c>
      <c r="F13" s="172">
        <v>-0.19031389667689433</v>
      </c>
      <c r="G13" s="43"/>
      <c r="H13" s="171">
        <v>1223.6254000000001</v>
      </c>
      <c r="I13" s="171">
        <v>1076.1199000000001</v>
      </c>
      <c r="J13" s="172">
        <v>-0.12054792259134206</v>
      </c>
      <c r="L13" s="144"/>
      <c r="M13" s="145"/>
    </row>
    <row r="14" spans="1:19" s="5" customFormat="1" ht="15" x14ac:dyDescent="0.25">
      <c r="A14" s="1"/>
      <c r="B14" s="38"/>
      <c r="C14" s="46" t="s">
        <v>32</v>
      </c>
      <c r="D14" s="171">
        <v>345.76454000000001</v>
      </c>
      <c r="E14" s="171">
        <v>508.88069999999999</v>
      </c>
      <c r="F14" s="172">
        <v>0.47175502727954688</v>
      </c>
      <c r="G14" s="43"/>
      <c r="H14" s="171">
        <v>102.7076</v>
      </c>
      <c r="I14" s="171">
        <v>128.2278</v>
      </c>
      <c r="J14" s="172">
        <v>0.24847430959344782</v>
      </c>
      <c r="L14" s="144"/>
      <c r="M14" s="145"/>
    </row>
    <row r="15" spans="1:19" s="5" customFormat="1" ht="15" x14ac:dyDescent="0.25">
      <c r="A15" s="1"/>
      <c r="B15" s="38"/>
      <c r="C15" s="46" t="s">
        <v>6</v>
      </c>
      <c r="D15" s="171">
        <v>75.279240000000001</v>
      </c>
      <c r="E15" s="171">
        <v>97.256529999999998</v>
      </c>
      <c r="F15" s="172">
        <v>0.2919435690370944</v>
      </c>
      <c r="G15" s="43"/>
      <c r="H15" s="171">
        <v>189.76250000000002</v>
      </c>
      <c r="I15" s="171">
        <v>250.31819999999999</v>
      </c>
      <c r="J15" s="172">
        <v>0.31911310190369524</v>
      </c>
      <c r="L15" s="144"/>
      <c r="M15" s="145"/>
      <c r="N15"/>
      <c r="O15"/>
      <c r="P15"/>
      <c r="Q15"/>
      <c r="R15"/>
      <c r="S15"/>
    </row>
    <row r="16" spans="1:19" s="5" customFormat="1" ht="15" x14ac:dyDescent="0.25">
      <c r="A16" s="1"/>
      <c r="B16" s="38"/>
      <c r="C16" s="46" t="s">
        <v>7</v>
      </c>
      <c r="D16" s="171">
        <v>3268.2220199999997</v>
      </c>
      <c r="E16" s="171">
        <v>2381.0100197252</v>
      </c>
      <c r="F16" s="172">
        <v>-0.27146625744685476</v>
      </c>
      <c r="G16" s="43"/>
      <c r="H16" s="171">
        <v>931.15530000000012</v>
      </c>
      <c r="I16" s="171">
        <v>697.57389999999998</v>
      </c>
      <c r="J16" s="172">
        <v>-0.25085117380527194</v>
      </c>
      <c r="L16" s="144"/>
      <c r="M16" s="145"/>
      <c r="N16"/>
      <c r="O16"/>
      <c r="P16"/>
      <c r="Q16"/>
      <c r="R16"/>
      <c r="S16"/>
    </row>
    <row r="17" spans="1:20" s="6" customFormat="1" ht="24.75" customHeight="1" x14ac:dyDescent="0.25">
      <c r="A17" s="3"/>
      <c r="B17" s="35"/>
      <c r="C17" s="1" t="s">
        <v>10</v>
      </c>
      <c r="D17" s="171">
        <v>72627.639487761611</v>
      </c>
      <c r="E17" s="171">
        <v>77515.20746133897</v>
      </c>
      <c r="F17" s="172">
        <v>6.7296252611940624E-2</v>
      </c>
      <c r="G17" s="43"/>
      <c r="H17" s="171">
        <v>58553.579699999995</v>
      </c>
      <c r="I17" s="171">
        <v>60173.510800000004</v>
      </c>
      <c r="J17" s="172">
        <v>2.7665791029340074E-2</v>
      </c>
      <c r="L17" s="144"/>
      <c r="M17" s="145"/>
      <c r="N17" s="94"/>
      <c r="O17" s="94"/>
      <c r="P17" s="94"/>
      <c r="Q17" s="94"/>
      <c r="R17" s="94"/>
      <c r="S17" s="94"/>
      <c r="T17" s="94"/>
    </row>
    <row r="18" spans="1:20" s="5" customFormat="1" ht="15" x14ac:dyDescent="0.25">
      <c r="A18" s="1"/>
      <c r="B18" s="38"/>
      <c r="C18" s="46" t="s">
        <v>31</v>
      </c>
      <c r="D18" s="171">
        <v>28136.96975871193</v>
      </c>
      <c r="E18" s="171">
        <v>23039.623957991931</v>
      </c>
      <c r="F18" s="172">
        <v>-0.18116186086960304</v>
      </c>
      <c r="G18" s="43"/>
      <c r="H18" s="171">
        <v>12677.2425</v>
      </c>
      <c r="I18" s="171">
        <v>11217.717100000002</v>
      </c>
      <c r="J18" s="172">
        <v>-0.1151295638621726</v>
      </c>
      <c r="L18" s="144"/>
      <c r="M18" s="145"/>
      <c r="N18"/>
      <c r="O18"/>
      <c r="P18"/>
      <c r="Q18"/>
      <c r="R18"/>
      <c r="S18"/>
      <c r="T18"/>
    </row>
    <row r="19" spans="1:20" s="5" customFormat="1" ht="15" x14ac:dyDescent="0.25">
      <c r="A19" s="1"/>
      <c r="B19" s="38"/>
      <c r="C19" s="46" t="s">
        <v>6</v>
      </c>
      <c r="D19" s="171">
        <v>26589.838455959143</v>
      </c>
      <c r="E19" s="171">
        <v>37356.573798323843</v>
      </c>
      <c r="F19" s="172">
        <v>0.40491917091552426</v>
      </c>
      <c r="G19" s="43"/>
      <c r="H19" s="171">
        <v>38271.117899999997</v>
      </c>
      <c r="I19" s="171">
        <v>41137.839</v>
      </c>
      <c r="J19" s="172">
        <v>7.4905601333375288E-2</v>
      </c>
      <c r="L19" s="144"/>
      <c r="M19" s="145"/>
      <c r="N19"/>
      <c r="O19"/>
      <c r="P19"/>
      <c r="Q19"/>
      <c r="R19"/>
      <c r="S19"/>
      <c r="T19"/>
    </row>
    <row r="20" spans="1:20" s="5" customFormat="1" ht="15" x14ac:dyDescent="0.25">
      <c r="A20" s="1"/>
      <c r="B20" s="38"/>
      <c r="C20" s="46" t="s">
        <v>7</v>
      </c>
      <c r="D20" s="171">
        <v>17900.831273090542</v>
      </c>
      <c r="E20" s="171">
        <v>17119.0097050232</v>
      </c>
      <c r="F20" s="172">
        <v>-4.3675154306527471E-2</v>
      </c>
      <c r="G20" s="43"/>
      <c r="H20" s="171">
        <v>7605.2192999999997</v>
      </c>
      <c r="I20" s="171">
        <v>7817.9546999999993</v>
      </c>
      <c r="J20" s="172">
        <v>2.7972290029821965E-2</v>
      </c>
      <c r="L20" s="144"/>
      <c r="M20" s="145"/>
      <c r="N20"/>
      <c r="O20"/>
      <c r="P20"/>
      <c r="Q20"/>
      <c r="R20"/>
      <c r="S20"/>
      <c r="T20"/>
    </row>
    <row r="21" spans="1:20" s="5" customFormat="1" ht="24" customHeight="1" x14ac:dyDescent="0.25">
      <c r="A21" s="1"/>
      <c r="B21" s="44" t="s">
        <v>8</v>
      </c>
      <c r="C21" s="47"/>
      <c r="D21" s="173">
        <v>35344.462873965895</v>
      </c>
      <c r="E21" s="173">
        <v>27200.257347825936</v>
      </c>
      <c r="F21" s="170">
        <v>-0.23042380231328499</v>
      </c>
      <c r="G21" s="95"/>
      <c r="H21" s="173">
        <v>17021.286799999998</v>
      </c>
      <c r="I21" s="173">
        <v>14135.394400000001</v>
      </c>
      <c r="J21" s="170">
        <v>-0.16954607685712678</v>
      </c>
      <c r="L21" s="144"/>
      <c r="M21" s="145"/>
      <c r="N21"/>
      <c r="O21"/>
      <c r="P21"/>
      <c r="Q21"/>
      <c r="R21"/>
      <c r="S21"/>
      <c r="T21"/>
    </row>
    <row r="22" spans="1:20" s="6" customFormat="1" ht="24" customHeight="1" x14ac:dyDescent="0.25">
      <c r="A22" s="3"/>
      <c r="B22" s="44"/>
      <c r="C22" s="47" t="s">
        <v>12</v>
      </c>
      <c r="D22" s="174">
        <v>5120.4624099999992</v>
      </c>
      <c r="E22" s="174">
        <v>3498.49044</v>
      </c>
      <c r="F22" s="172">
        <v>-0.31676279213228309</v>
      </c>
      <c r="G22" s="175"/>
      <c r="H22" s="174">
        <v>1326.9221</v>
      </c>
      <c r="I22" s="174">
        <v>881.75250000000005</v>
      </c>
      <c r="J22" s="172">
        <v>-0.33549038033204809</v>
      </c>
      <c r="L22" s="144"/>
      <c r="M22" s="145"/>
      <c r="N22" s="94"/>
      <c r="O22" s="94"/>
      <c r="P22" s="94"/>
      <c r="Q22" s="94"/>
      <c r="R22" s="94"/>
      <c r="S22" s="94"/>
      <c r="T22" s="94"/>
    </row>
    <row r="23" spans="1:20" s="5" customFormat="1" ht="15" x14ac:dyDescent="0.25">
      <c r="A23" s="1"/>
      <c r="B23" s="47"/>
      <c r="C23" s="45" t="s">
        <v>31</v>
      </c>
      <c r="D23" s="174">
        <v>1496.9852800000001</v>
      </c>
      <c r="E23" s="174">
        <v>964.33518000000004</v>
      </c>
      <c r="F23" s="172">
        <v>-0.35581518877727375</v>
      </c>
      <c r="G23" s="66"/>
      <c r="H23" s="174">
        <v>271.25209999999998</v>
      </c>
      <c r="I23" s="174">
        <v>189.14449999999999</v>
      </c>
      <c r="J23" s="172">
        <v>-0.30269848602093768</v>
      </c>
      <c r="L23" s="144"/>
      <c r="M23" s="145"/>
      <c r="N23"/>
      <c r="O23"/>
      <c r="P23"/>
      <c r="Q23"/>
      <c r="R23"/>
      <c r="S23"/>
      <c r="T23"/>
    </row>
    <row r="24" spans="1:20" s="5" customFormat="1" ht="15" x14ac:dyDescent="0.25">
      <c r="A24" s="1"/>
      <c r="B24" s="1"/>
      <c r="C24" s="46" t="s">
        <v>6</v>
      </c>
      <c r="D24" s="174">
        <v>57.554710000000007</v>
      </c>
      <c r="E24" s="174">
        <v>158.13615999999999</v>
      </c>
      <c r="F24" s="172">
        <v>1.7475798244835214</v>
      </c>
      <c r="G24" s="175"/>
      <c r="H24" s="174">
        <v>23.7605</v>
      </c>
      <c r="I24" s="174">
        <v>84.159100000000024</v>
      </c>
      <c r="J24" s="172">
        <v>2.5419751267860535</v>
      </c>
      <c r="L24" s="144"/>
      <c r="M24" s="145"/>
      <c r="N24"/>
      <c r="O24"/>
      <c r="P24"/>
      <c r="Q24"/>
      <c r="R24"/>
      <c r="S24"/>
      <c r="T24"/>
    </row>
    <row r="25" spans="1:20" s="5" customFormat="1" ht="15" x14ac:dyDescent="0.25">
      <c r="A25" s="1"/>
      <c r="B25" s="1"/>
      <c r="C25" s="46" t="s">
        <v>7</v>
      </c>
      <c r="D25" s="174">
        <v>3565.922419999999</v>
      </c>
      <c r="E25" s="174">
        <v>2376.0191</v>
      </c>
      <c r="F25" s="172">
        <v>-0.3336873829128339</v>
      </c>
      <c r="G25" s="175"/>
      <c r="H25" s="174">
        <v>1031.9095</v>
      </c>
      <c r="I25" s="174">
        <v>608.44889999999998</v>
      </c>
      <c r="J25" s="172">
        <v>-0.4103660253152045</v>
      </c>
      <c r="L25" s="144"/>
      <c r="M25" s="145"/>
      <c r="N25"/>
      <c r="O25"/>
      <c r="P25"/>
      <c r="Q25"/>
      <c r="R25"/>
      <c r="S25"/>
      <c r="T25"/>
    </row>
    <row r="26" spans="1:20" s="6" customFormat="1" ht="21" customHeight="1" x14ac:dyDescent="0.25">
      <c r="A26" s="3"/>
      <c r="B26" s="3"/>
      <c r="C26" s="61" t="s">
        <v>9</v>
      </c>
      <c r="D26" s="174">
        <v>1749.6853800000001</v>
      </c>
      <c r="E26" s="174">
        <v>1621.59357</v>
      </c>
      <c r="F26" s="172">
        <v>-7.320848162999459E-2</v>
      </c>
      <c r="G26" s="175"/>
      <c r="H26" s="174">
        <v>733.74080000000004</v>
      </c>
      <c r="I26" s="174">
        <v>761.67219999999998</v>
      </c>
      <c r="J26" s="172">
        <v>3.8067121250446943E-2</v>
      </c>
      <c r="L26" s="144"/>
      <c r="M26" s="145"/>
      <c r="N26" s="94"/>
      <c r="O26" s="94"/>
      <c r="P26" s="94"/>
      <c r="Q26" s="94"/>
      <c r="R26" s="94"/>
      <c r="S26" s="94"/>
      <c r="T26" s="94"/>
    </row>
    <row r="27" spans="1:20" s="5" customFormat="1" ht="15" x14ac:dyDescent="0.25">
      <c r="A27" s="1"/>
      <c r="B27" s="1"/>
      <c r="C27" s="163" t="s">
        <v>31</v>
      </c>
      <c r="D27" s="174">
        <v>286.10108000000002</v>
      </c>
      <c r="E27" s="174">
        <v>408.29273000000001</v>
      </c>
      <c r="F27" s="172">
        <v>0.42709258559946706</v>
      </c>
      <c r="G27" s="175"/>
      <c r="H27" s="174">
        <v>92.971100000000007</v>
      </c>
      <c r="I27" s="174">
        <v>123.89579999999999</v>
      </c>
      <c r="J27" s="172">
        <v>0.33262702065480548</v>
      </c>
      <c r="L27" s="144"/>
      <c r="M27" s="145"/>
      <c r="N27"/>
      <c r="O27"/>
      <c r="P27"/>
      <c r="Q27"/>
      <c r="R27"/>
      <c r="S27"/>
      <c r="T27"/>
    </row>
    <row r="28" spans="1:20" s="5" customFormat="1" ht="15" x14ac:dyDescent="0.25">
      <c r="A28" s="1"/>
      <c r="B28" s="1"/>
      <c r="C28" s="46" t="s">
        <v>6</v>
      </c>
      <c r="D28" s="174">
        <v>75.241740000000007</v>
      </c>
      <c r="E28" s="174">
        <v>97.256529999999998</v>
      </c>
      <c r="F28" s="172">
        <v>0.29258746541480818</v>
      </c>
      <c r="G28" s="175"/>
      <c r="H28" s="174">
        <v>189.68790000000001</v>
      </c>
      <c r="I28" s="174">
        <v>250.31819999999999</v>
      </c>
      <c r="J28" s="172">
        <v>0.3196318795242078</v>
      </c>
      <c r="L28" s="144"/>
      <c r="M28" s="145"/>
      <c r="N28"/>
      <c r="O28"/>
      <c r="P28"/>
      <c r="Q28"/>
      <c r="R28"/>
      <c r="S28"/>
      <c r="T28"/>
    </row>
    <row r="29" spans="1:20" s="5" customFormat="1" ht="15" x14ac:dyDescent="0.25">
      <c r="A29" s="1"/>
      <c r="B29" s="1"/>
      <c r="C29" s="46" t="s">
        <v>7</v>
      </c>
      <c r="D29" s="174">
        <v>1388.34256</v>
      </c>
      <c r="E29" s="174">
        <v>1116.04431</v>
      </c>
      <c r="F29" s="172">
        <v>-0.19613188981255464</v>
      </c>
      <c r="G29" s="175"/>
      <c r="H29" s="174">
        <v>451.08179999999999</v>
      </c>
      <c r="I29" s="174">
        <v>387.45819999999998</v>
      </c>
      <c r="J29" s="172">
        <v>-0.14104670150735413</v>
      </c>
      <c r="L29" s="144"/>
      <c r="M29" s="145"/>
      <c r="N29"/>
      <c r="O29"/>
      <c r="P29"/>
      <c r="Q29"/>
      <c r="R29"/>
      <c r="S29"/>
      <c r="T29"/>
    </row>
    <row r="30" spans="1:20" s="6" customFormat="1" ht="21.75" customHeight="1" x14ac:dyDescent="0.25">
      <c r="A30" s="3"/>
      <c r="B30" s="3"/>
      <c r="C30" s="1" t="s">
        <v>10</v>
      </c>
      <c r="D30" s="174">
        <v>28474.315083965892</v>
      </c>
      <c r="E30" s="174">
        <v>22080.173337825938</v>
      </c>
      <c r="F30" s="172">
        <v>-0.22455822825886143</v>
      </c>
      <c r="G30" s="175"/>
      <c r="H30" s="174">
        <v>14960.623899999999</v>
      </c>
      <c r="I30" s="174">
        <v>12491.969700000001</v>
      </c>
      <c r="J30" s="172">
        <v>-0.16501011030696369</v>
      </c>
      <c r="L30" s="144"/>
      <c r="M30" s="145"/>
      <c r="N30" s="94"/>
      <c r="O30" s="94"/>
      <c r="P30" s="94"/>
      <c r="Q30" s="94"/>
      <c r="R30" s="94"/>
      <c r="S30" s="94"/>
      <c r="T30" s="94"/>
    </row>
    <row r="31" spans="1:20" s="5" customFormat="1" ht="15" x14ac:dyDescent="0.25">
      <c r="A31" s="1"/>
      <c r="B31" s="1"/>
      <c r="C31" s="46" t="s">
        <v>31</v>
      </c>
      <c r="D31" s="174">
        <v>15009.852552954049</v>
      </c>
      <c r="E31" s="174">
        <v>7784.0369699252651</v>
      </c>
      <c r="F31" s="172">
        <v>-0.48140483442701709</v>
      </c>
      <c r="G31" s="175"/>
      <c r="H31" s="174">
        <v>5281.3559999999998</v>
      </c>
      <c r="I31" s="174">
        <v>2670.0071000000012</v>
      </c>
      <c r="J31" s="172">
        <v>-0.49444667240761631</v>
      </c>
      <c r="L31" s="144"/>
      <c r="M31" s="145"/>
      <c r="N31"/>
      <c r="O31"/>
      <c r="P31"/>
      <c r="Q31"/>
      <c r="R31"/>
      <c r="S31"/>
      <c r="T31"/>
    </row>
    <row r="32" spans="1:20" s="5" customFormat="1" ht="15" x14ac:dyDescent="0.25">
      <c r="A32" s="1"/>
      <c r="B32" s="1"/>
      <c r="C32" s="46" t="s">
        <v>6</v>
      </c>
      <c r="D32" s="174">
        <v>4360.9029659591442</v>
      </c>
      <c r="E32" s="174">
        <v>7082.5395179006719</v>
      </c>
      <c r="F32" s="172">
        <v>0.62409931456544721</v>
      </c>
      <c r="G32" s="175"/>
      <c r="H32" s="174">
        <v>5568.6941999999999</v>
      </c>
      <c r="I32" s="174">
        <v>6133.1198000000004</v>
      </c>
      <c r="J32" s="172">
        <v>0.10135690338320257</v>
      </c>
      <c r="L32" s="144"/>
      <c r="M32" s="145"/>
      <c r="N32"/>
      <c r="O32"/>
      <c r="P32"/>
      <c r="Q32"/>
      <c r="R32"/>
      <c r="S32"/>
      <c r="T32"/>
    </row>
    <row r="33" spans="1:20" s="5" customFormat="1" ht="15" x14ac:dyDescent="0.25">
      <c r="A33" s="1"/>
      <c r="B33" s="1"/>
      <c r="C33" s="46" t="s">
        <v>7</v>
      </c>
      <c r="D33" s="174">
        <v>9103.5595650527011</v>
      </c>
      <c r="E33" s="174">
        <v>7213.5968499999999</v>
      </c>
      <c r="F33" s="172">
        <v>-0.20760700268365412</v>
      </c>
      <c r="G33" s="175"/>
      <c r="H33" s="174">
        <v>4110.5736999999999</v>
      </c>
      <c r="I33" s="174">
        <v>3688.8427999999999</v>
      </c>
      <c r="J33" s="172">
        <v>-0.10259660348627249</v>
      </c>
      <c r="L33" s="144"/>
      <c r="M33" s="145"/>
      <c r="N33"/>
      <c r="O33"/>
      <c r="P33"/>
      <c r="Q33"/>
      <c r="R33"/>
      <c r="S33"/>
      <c r="T33"/>
    </row>
    <row r="34" spans="1:20" s="5" customFormat="1" ht="27" customHeight="1" x14ac:dyDescent="0.25">
      <c r="A34" s="1"/>
      <c r="B34" s="44" t="s">
        <v>13</v>
      </c>
      <c r="C34" s="47"/>
      <c r="D34" s="173">
        <v>6567.560424246104</v>
      </c>
      <c r="E34" s="173">
        <v>6726.5168099999992</v>
      </c>
      <c r="F34" s="170">
        <v>2.4203262015993078E-2</v>
      </c>
      <c r="G34" s="95"/>
      <c r="H34" s="173">
        <v>7288.3311999999996</v>
      </c>
      <c r="I34" s="173">
        <v>8687.2213999999985</v>
      </c>
      <c r="J34" s="170">
        <v>0.19193559699921417</v>
      </c>
      <c r="L34" s="144"/>
      <c r="M34" s="145"/>
      <c r="N34"/>
      <c r="O34"/>
      <c r="P34"/>
      <c r="Q34"/>
      <c r="R34"/>
      <c r="S34"/>
      <c r="T34"/>
    </row>
    <row r="35" spans="1:20" s="6" customFormat="1" ht="24" customHeight="1" x14ac:dyDescent="0.25">
      <c r="A35" s="3"/>
      <c r="B35" s="44"/>
      <c r="C35" s="47" t="s">
        <v>12</v>
      </c>
      <c r="D35" s="174">
        <v>364.86482999999998</v>
      </c>
      <c r="E35" s="174">
        <v>84.229610000000008</v>
      </c>
      <c r="F35" s="172">
        <v>-0.76914845423714862</v>
      </c>
      <c r="G35" s="175"/>
      <c r="H35" s="174">
        <v>135.25739999999999</v>
      </c>
      <c r="I35" s="174">
        <v>25.245799999999999</v>
      </c>
      <c r="J35" s="172">
        <v>-0.81334995349607486</v>
      </c>
      <c r="L35" s="144"/>
      <c r="M35" s="145"/>
      <c r="N35" s="94"/>
      <c r="O35" s="94"/>
      <c r="P35" s="94"/>
      <c r="Q35" s="94"/>
      <c r="R35" s="94"/>
      <c r="S35" s="94"/>
      <c r="T35" s="94"/>
    </row>
    <row r="36" spans="1:20" s="5" customFormat="1" ht="15" x14ac:dyDescent="0.25">
      <c r="A36" s="1"/>
      <c r="B36" s="47"/>
      <c r="C36" s="45" t="s">
        <v>31</v>
      </c>
      <c r="D36" s="174">
        <v>0.50588</v>
      </c>
      <c r="E36" s="174">
        <v>0.1464</v>
      </c>
      <c r="F36" s="172">
        <v>-0.71060330513165182</v>
      </c>
      <c r="G36" s="175"/>
      <c r="H36" s="174">
        <v>0.2261</v>
      </c>
      <c r="I36" s="174">
        <v>5.2999999999999999E-2</v>
      </c>
      <c r="J36" s="172" t="s">
        <v>212</v>
      </c>
      <c r="L36" s="144"/>
      <c r="M36" s="145"/>
      <c r="N36"/>
      <c r="O36"/>
      <c r="P36"/>
      <c r="Q36"/>
      <c r="R36"/>
      <c r="S36"/>
      <c r="T36"/>
    </row>
    <row r="37" spans="1:20" s="5" customFormat="1" ht="15" x14ac:dyDescent="0.25">
      <c r="A37" s="1"/>
      <c r="B37" s="1"/>
      <c r="C37" s="46" t="s">
        <v>6</v>
      </c>
      <c r="D37" s="174">
        <v>0</v>
      </c>
      <c r="E37" s="174">
        <v>0</v>
      </c>
      <c r="F37" s="172" t="s">
        <v>212</v>
      </c>
      <c r="G37" s="175"/>
      <c r="H37" s="174">
        <v>0</v>
      </c>
      <c r="I37" s="174">
        <v>0</v>
      </c>
      <c r="J37" s="172" t="s">
        <v>212</v>
      </c>
      <c r="L37" s="144"/>
      <c r="M37" s="145"/>
      <c r="N37"/>
      <c r="O37"/>
      <c r="P37"/>
      <c r="Q37"/>
      <c r="R37"/>
      <c r="S37"/>
      <c r="T37"/>
    </row>
    <row r="38" spans="1:20" s="5" customFormat="1" ht="15" x14ac:dyDescent="0.25">
      <c r="A38" s="1"/>
      <c r="B38" s="1"/>
      <c r="C38" s="46" t="s">
        <v>7</v>
      </c>
      <c r="D38" s="174">
        <v>364.35894999999999</v>
      </c>
      <c r="E38" s="174">
        <v>84.083210000000008</v>
      </c>
      <c r="F38" s="172">
        <v>-0.76922973897032032</v>
      </c>
      <c r="G38" s="175"/>
      <c r="H38" s="174">
        <v>135.03129999999999</v>
      </c>
      <c r="I38" s="174">
        <v>25.192799999999998</v>
      </c>
      <c r="J38" s="172">
        <v>-0.81342992328445329</v>
      </c>
      <c r="L38" s="144"/>
      <c r="M38" s="145"/>
      <c r="N38"/>
      <c r="O38"/>
      <c r="P38"/>
      <c r="Q38"/>
      <c r="R38"/>
      <c r="S38"/>
      <c r="T38"/>
    </row>
    <row r="39" spans="1:20" s="6" customFormat="1" ht="22.5" customHeight="1" x14ac:dyDescent="0.25">
      <c r="A39" s="3"/>
      <c r="B39" s="3"/>
      <c r="C39" s="61" t="s">
        <v>9</v>
      </c>
      <c r="D39" s="174">
        <v>206.18906000000001</v>
      </c>
      <c r="E39" s="174">
        <v>32.210880000000003</v>
      </c>
      <c r="F39" s="172">
        <v>-0.84377987852507785</v>
      </c>
      <c r="G39" s="175"/>
      <c r="H39" s="174">
        <v>90.197599999999994</v>
      </c>
      <c r="I39" s="174">
        <v>13.334299999999999</v>
      </c>
      <c r="J39" s="172">
        <v>-0.85216568955271532</v>
      </c>
      <c r="L39" s="144"/>
      <c r="M39" s="145"/>
      <c r="N39" s="94"/>
      <c r="O39" s="94"/>
      <c r="P39" s="94"/>
      <c r="Q39" s="94"/>
      <c r="R39" s="94"/>
      <c r="S39" s="94"/>
      <c r="T39" s="94"/>
    </row>
    <row r="40" spans="1:20" s="5" customFormat="1" ht="15" x14ac:dyDescent="0.25">
      <c r="A40" s="1"/>
      <c r="B40" s="1"/>
      <c r="C40" s="163" t="s">
        <v>31</v>
      </c>
      <c r="D40" s="174">
        <v>5.3510600000000004</v>
      </c>
      <c r="E40" s="174">
        <v>2.2460000000000001E-2</v>
      </c>
      <c r="F40" s="172">
        <v>-0.99580270077330479</v>
      </c>
      <c r="G40" s="175"/>
      <c r="H40" s="174">
        <v>6.5255000000000001</v>
      </c>
      <c r="I40" s="174">
        <v>1.3299999999999999E-2</v>
      </c>
      <c r="J40" s="172">
        <v>-0.99796184200444404</v>
      </c>
      <c r="L40" s="144"/>
      <c r="M40" s="145"/>
      <c r="N40"/>
      <c r="O40"/>
      <c r="P40"/>
      <c r="Q40"/>
      <c r="R40"/>
      <c r="S40"/>
      <c r="T40"/>
    </row>
    <row r="41" spans="1:20" s="5" customFormat="1" ht="15" x14ac:dyDescent="0.25">
      <c r="A41" s="1"/>
      <c r="B41" s="1"/>
      <c r="C41" s="46" t="s">
        <v>6</v>
      </c>
      <c r="D41" s="174">
        <v>3.7499999999999999E-2</v>
      </c>
      <c r="E41" s="174">
        <v>0</v>
      </c>
      <c r="F41" s="172" t="s">
        <v>212</v>
      </c>
      <c r="G41" s="175"/>
      <c r="H41" s="174">
        <v>7.46E-2</v>
      </c>
      <c r="I41" s="174">
        <v>0</v>
      </c>
      <c r="J41" s="172" t="s">
        <v>212</v>
      </c>
      <c r="L41" s="144"/>
      <c r="M41" s="145"/>
      <c r="N41"/>
      <c r="O41"/>
      <c r="P41"/>
      <c r="Q41"/>
      <c r="R41"/>
      <c r="S41"/>
      <c r="T41"/>
    </row>
    <row r="42" spans="1:20" s="5" customFormat="1" ht="15" x14ac:dyDescent="0.25">
      <c r="A42" s="1"/>
      <c r="B42" s="1"/>
      <c r="C42" s="46" t="s">
        <v>7</v>
      </c>
      <c r="D42" s="174">
        <v>200.8005</v>
      </c>
      <c r="E42" s="174">
        <v>32.188420000000001</v>
      </c>
      <c r="F42" s="172">
        <v>-0.83969950274028193</v>
      </c>
      <c r="G42" s="175"/>
      <c r="H42" s="174">
        <v>83.597499999999997</v>
      </c>
      <c r="I42" s="174">
        <v>13.321</v>
      </c>
      <c r="J42" s="172">
        <v>-0.84065312957923388</v>
      </c>
      <c r="L42" s="144"/>
      <c r="M42" s="145"/>
      <c r="N42"/>
      <c r="O42"/>
      <c r="P42"/>
      <c r="Q42"/>
      <c r="R42"/>
      <c r="S42"/>
      <c r="T42"/>
    </row>
    <row r="43" spans="1:20" s="6" customFormat="1" ht="21" customHeight="1" x14ac:dyDescent="0.25">
      <c r="A43" s="3"/>
      <c r="B43" s="3"/>
      <c r="C43" s="1" t="s">
        <v>10</v>
      </c>
      <c r="D43" s="174">
        <v>5996.5065342461039</v>
      </c>
      <c r="E43" s="174">
        <v>6610.0763199999992</v>
      </c>
      <c r="F43" s="172">
        <v>0.10232120689768161</v>
      </c>
      <c r="G43" s="175"/>
      <c r="H43" s="174">
        <v>7062.8761999999997</v>
      </c>
      <c r="I43" s="174">
        <v>8648.6412999999993</v>
      </c>
      <c r="J43" s="172">
        <v>0.22452115187860713</v>
      </c>
      <c r="L43" s="144"/>
      <c r="M43" s="145"/>
      <c r="N43" s="94"/>
      <c r="O43" s="94"/>
      <c r="P43" s="94"/>
      <c r="Q43" s="94"/>
      <c r="R43" s="94"/>
      <c r="S43" s="94"/>
      <c r="T43" s="94"/>
    </row>
    <row r="44" spans="1:20" s="5" customFormat="1" ht="15" x14ac:dyDescent="0.25">
      <c r="A44" s="1"/>
      <c r="B44" s="1"/>
      <c r="C44" s="46" t="s">
        <v>31</v>
      </c>
      <c r="D44" s="174">
        <v>79.617059999999995</v>
      </c>
      <c r="E44" s="174">
        <v>67.951629999999994</v>
      </c>
      <c r="F44" s="172">
        <v>-0.14651922590459884</v>
      </c>
      <c r="G44" s="175"/>
      <c r="H44" s="174">
        <v>46.568300000000001</v>
      </c>
      <c r="I44" s="174">
        <v>118.584</v>
      </c>
      <c r="J44" s="172">
        <v>1.5464532740082848</v>
      </c>
      <c r="L44" s="144"/>
      <c r="M44" s="145"/>
      <c r="N44"/>
      <c r="O44"/>
      <c r="P44"/>
      <c r="Q44"/>
      <c r="R44"/>
      <c r="S44"/>
      <c r="T44"/>
    </row>
    <row r="45" spans="1:20" s="5" customFormat="1" ht="15" x14ac:dyDescent="0.25">
      <c r="A45" s="1"/>
      <c r="B45" s="1"/>
      <c r="C45" s="46" t="s">
        <v>6</v>
      </c>
      <c r="D45" s="174">
        <v>4573.3228499999996</v>
      </c>
      <c r="E45" s="174">
        <v>4811.6408799999999</v>
      </c>
      <c r="F45" s="172">
        <v>5.2110475865485943E-2</v>
      </c>
      <c r="G45" s="175"/>
      <c r="H45" s="174">
        <v>6534.4692999999997</v>
      </c>
      <c r="I45" s="174">
        <v>7832.8099000000002</v>
      </c>
      <c r="J45" s="172">
        <v>0.19869105514046878</v>
      </c>
      <c r="L45" s="144"/>
      <c r="M45" s="145"/>
      <c r="N45"/>
      <c r="O45"/>
      <c r="P45"/>
      <c r="Q45"/>
      <c r="R45"/>
      <c r="S45"/>
      <c r="T45"/>
    </row>
    <row r="46" spans="1:20" s="5" customFormat="1" ht="15" x14ac:dyDescent="0.25">
      <c r="A46" s="1"/>
      <c r="B46" s="1"/>
      <c r="C46" s="46" t="s">
        <v>7</v>
      </c>
      <c r="D46" s="174">
        <v>1343.566624246105</v>
      </c>
      <c r="E46" s="174">
        <v>1730.4838099999999</v>
      </c>
      <c r="F46" s="172">
        <v>0.28797766986136614</v>
      </c>
      <c r="G46" s="175"/>
      <c r="H46" s="174">
        <v>481.83859999999999</v>
      </c>
      <c r="I46" s="174">
        <v>697.24739999999997</v>
      </c>
      <c r="J46" s="172">
        <v>0.44705592287541929</v>
      </c>
      <c r="L46" s="144"/>
      <c r="M46" s="145"/>
      <c r="N46"/>
      <c r="O46"/>
      <c r="P46"/>
      <c r="Q46"/>
      <c r="R46"/>
      <c r="S46"/>
      <c r="T46"/>
    </row>
    <row r="47" spans="1:20" s="5" customFormat="1" ht="21.75" customHeight="1" x14ac:dyDescent="0.25">
      <c r="A47" s="1"/>
      <c r="B47" s="44" t="s">
        <v>14</v>
      </c>
      <c r="C47" s="47"/>
      <c r="D47" s="173">
        <v>46477.028805757873</v>
      </c>
      <c r="E47" s="173">
        <v>53150.872715969621</v>
      </c>
      <c r="F47" s="170">
        <v>0.14359446121446021</v>
      </c>
      <c r="G47" s="95"/>
      <c r="H47" s="173">
        <v>38038.432500000003</v>
      </c>
      <c r="I47" s="173">
        <v>39969.439699999995</v>
      </c>
      <c r="J47" s="170">
        <v>5.0764636529120714E-2</v>
      </c>
      <c r="L47" s="144"/>
      <c r="M47" s="145"/>
      <c r="N47"/>
      <c r="O47"/>
      <c r="P47"/>
      <c r="Q47"/>
      <c r="R47"/>
      <c r="S47"/>
      <c r="T47"/>
    </row>
    <row r="48" spans="1:20" s="6" customFormat="1" ht="21" customHeight="1" x14ac:dyDescent="0.25">
      <c r="A48" s="3"/>
      <c r="B48" s="44"/>
      <c r="C48" s="47" t="s">
        <v>12</v>
      </c>
      <c r="D48" s="174">
        <v>7010.1831499999971</v>
      </c>
      <c r="E48" s="174">
        <v>3473.4778200000001</v>
      </c>
      <c r="F48" s="172">
        <v>-0.50450969030673587</v>
      </c>
      <c r="G48" s="175"/>
      <c r="H48" s="174">
        <v>1315.9548000000009</v>
      </c>
      <c r="I48" s="174">
        <v>856.30050000000006</v>
      </c>
      <c r="J48" s="172">
        <v>-0.34929337998539201</v>
      </c>
      <c r="L48" s="144"/>
      <c r="M48" s="145"/>
      <c r="N48" s="94"/>
      <c r="O48" s="94"/>
      <c r="P48" s="94"/>
      <c r="Q48" s="94"/>
      <c r="R48" s="94"/>
      <c r="S48" s="94"/>
      <c r="T48" s="94"/>
    </row>
    <row r="49" spans="1:20" s="5" customFormat="1" ht="15" x14ac:dyDescent="0.25">
      <c r="A49" s="1"/>
      <c r="B49" s="47"/>
      <c r="C49" s="45" t="s">
        <v>31</v>
      </c>
      <c r="D49" s="174">
        <v>2058.7834899999998</v>
      </c>
      <c r="E49" s="174">
        <v>733.0415999999999</v>
      </c>
      <c r="F49" s="172">
        <v>-0.64394429838758804</v>
      </c>
      <c r="G49" s="175"/>
      <c r="H49" s="174">
        <v>50.990699999999997</v>
      </c>
      <c r="I49" s="174">
        <v>23.463399999999989</v>
      </c>
      <c r="J49" s="172">
        <v>-0.53984942352232879</v>
      </c>
      <c r="L49" s="144"/>
      <c r="M49" s="145"/>
      <c r="N49"/>
      <c r="O49"/>
      <c r="P49"/>
      <c r="Q49"/>
      <c r="R49"/>
      <c r="S49"/>
      <c r="T49"/>
    </row>
    <row r="50" spans="1:20" s="5" customFormat="1" ht="15" x14ac:dyDescent="0.25">
      <c r="A50" s="1"/>
      <c r="B50" s="1"/>
      <c r="C50" s="163" t="s">
        <v>6</v>
      </c>
      <c r="D50" s="174">
        <v>309.60579999999999</v>
      </c>
      <c r="E50" s="174">
        <v>225.06718000000001</v>
      </c>
      <c r="F50" s="172">
        <v>-0.27305244281599372</v>
      </c>
      <c r="G50" s="176"/>
      <c r="H50" s="174">
        <v>257.14139999999998</v>
      </c>
      <c r="I50" s="174">
        <v>213.46379999999999</v>
      </c>
      <c r="J50" s="172">
        <v>-0.16985829586367651</v>
      </c>
      <c r="L50" s="144"/>
      <c r="M50" s="145"/>
      <c r="N50"/>
      <c r="O50"/>
      <c r="P50"/>
      <c r="Q50"/>
      <c r="R50"/>
      <c r="S50"/>
      <c r="T50"/>
    </row>
    <row r="51" spans="1:20" s="5" customFormat="1" ht="15" x14ac:dyDescent="0.25">
      <c r="A51" s="1"/>
      <c r="B51" s="1"/>
      <c r="C51" s="46" t="s">
        <v>7</v>
      </c>
      <c r="D51" s="174">
        <v>4641.7938599999979</v>
      </c>
      <c r="E51" s="174">
        <v>2515.36904</v>
      </c>
      <c r="F51" s="172">
        <v>-0.4581041046057997</v>
      </c>
      <c r="G51" s="175"/>
      <c r="H51" s="174">
        <v>1007.822700000001</v>
      </c>
      <c r="I51" s="174">
        <v>619.37330000000009</v>
      </c>
      <c r="J51" s="172">
        <v>-0.38543426338779679</v>
      </c>
      <c r="L51" s="144"/>
      <c r="M51" s="145"/>
      <c r="N51"/>
      <c r="O51"/>
      <c r="P51"/>
      <c r="Q51"/>
      <c r="R51"/>
      <c r="S51"/>
      <c r="T51"/>
    </row>
    <row r="52" spans="1:20" s="6" customFormat="1" ht="24" customHeight="1" x14ac:dyDescent="0.25">
      <c r="A52" s="3"/>
      <c r="B52" s="3"/>
      <c r="C52" s="61" t="s">
        <v>9</v>
      </c>
      <c r="D52" s="174">
        <v>1573.0962200000001</v>
      </c>
      <c r="E52" s="174">
        <v>1201.1231897252001</v>
      </c>
      <c r="F52" s="172">
        <v>-0.23645917239239189</v>
      </c>
      <c r="G52" s="175"/>
      <c r="H52" s="174">
        <v>344.10730000000012</v>
      </c>
      <c r="I52" s="174">
        <v>256.57740000000001</v>
      </c>
      <c r="J52" s="172">
        <v>-0.25436804159632787</v>
      </c>
      <c r="L52" s="144"/>
      <c r="M52" s="145"/>
      <c r="N52" s="94"/>
      <c r="O52" s="94"/>
      <c r="P52" s="94"/>
      <c r="Q52" s="94"/>
      <c r="R52" s="94"/>
      <c r="S52" s="94"/>
      <c r="T52" s="94"/>
    </row>
    <row r="53" spans="1:20" s="5" customFormat="1" ht="15" x14ac:dyDescent="0.25">
      <c r="A53" s="1"/>
      <c r="B53" s="1"/>
      <c r="C53" s="163" t="s">
        <v>31</v>
      </c>
      <c r="D53" s="174">
        <v>49.020130000000002</v>
      </c>
      <c r="E53" s="174">
        <v>93.050669999999997</v>
      </c>
      <c r="F53" s="172">
        <v>0.89821344823034932</v>
      </c>
      <c r="G53" s="176"/>
      <c r="H53" s="174">
        <v>0.94630000000000003</v>
      </c>
      <c r="I53" s="174">
        <v>2.3620999999999999</v>
      </c>
      <c r="J53" s="172">
        <v>1.4961428722392476</v>
      </c>
      <c r="L53" s="144"/>
      <c r="M53" s="145"/>
      <c r="N53"/>
      <c r="O53"/>
      <c r="P53"/>
      <c r="Q53"/>
      <c r="R53"/>
      <c r="S53"/>
      <c r="T53"/>
    </row>
    <row r="54" spans="1:20" s="5" customFormat="1" ht="15" x14ac:dyDescent="0.25">
      <c r="A54" s="1"/>
      <c r="B54" s="1"/>
      <c r="C54" s="163" t="s">
        <v>6</v>
      </c>
      <c r="D54" s="174">
        <v>0</v>
      </c>
      <c r="E54" s="174">
        <v>0</v>
      </c>
      <c r="F54" s="172" t="s">
        <v>212</v>
      </c>
      <c r="G54" s="176"/>
      <c r="H54" s="174">
        <v>0</v>
      </c>
      <c r="I54" s="174">
        <v>0</v>
      </c>
      <c r="J54" s="172" t="s">
        <v>212</v>
      </c>
      <c r="L54" s="144"/>
      <c r="M54" s="145"/>
      <c r="N54"/>
      <c r="O54"/>
      <c r="P54"/>
      <c r="Q54"/>
      <c r="R54"/>
      <c r="S54"/>
      <c r="T54"/>
    </row>
    <row r="55" spans="1:20" s="5" customFormat="1" ht="15" x14ac:dyDescent="0.25">
      <c r="A55" s="1"/>
      <c r="B55" s="1"/>
      <c r="C55" s="46" t="s">
        <v>7</v>
      </c>
      <c r="D55" s="174">
        <v>1524.07609</v>
      </c>
      <c r="E55" s="174">
        <v>1108.0725197252</v>
      </c>
      <c r="F55" s="172">
        <v>-0.27295459393684213</v>
      </c>
      <c r="G55" s="175"/>
      <c r="H55" s="174">
        <v>343.16100000000012</v>
      </c>
      <c r="I55" s="174">
        <v>254.21530000000001</v>
      </c>
      <c r="J55" s="172">
        <v>-0.25919524654608206</v>
      </c>
      <c r="L55" s="144"/>
      <c r="M55" s="145"/>
      <c r="N55"/>
      <c r="O55"/>
      <c r="P55"/>
      <c r="Q55"/>
      <c r="R55"/>
      <c r="S55"/>
      <c r="T55"/>
    </row>
    <row r="56" spans="1:20" s="6" customFormat="1" ht="22.5" customHeight="1" x14ac:dyDescent="0.25">
      <c r="A56" s="3"/>
      <c r="B56" s="3"/>
      <c r="C56" s="1" t="s">
        <v>10</v>
      </c>
      <c r="D56" s="174">
        <v>37893.749435757876</v>
      </c>
      <c r="E56" s="174">
        <v>48476.271706244421</v>
      </c>
      <c r="F56" s="172">
        <v>0.27926828112977664</v>
      </c>
      <c r="G56" s="175"/>
      <c r="H56" s="174">
        <v>36378.3704</v>
      </c>
      <c r="I56" s="174">
        <v>38856.561799999996</v>
      </c>
      <c r="J56" s="172">
        <v>6.8122661151418587E-2</v>
      </c>
      <c r="L56" s="144"/>
      <c r="M56" s="145"/>
      <c r="N56" s="94"/>
      <c r="O56" s="94"/>
      <c r="P56" s="94"/>
      <c r="Q56" s="94"/>
      <c r="R56" s="94"/>
      <c r="S56" s="94"/>
      <c r="T56" s="94"/>
    </row>
    <row r="57" spans="1:20" s="5" customFormat="1" ht="15" x14ac:dyDescent="0.25">
      <c r="A57" s="1"/>
      <c r="B57" s="1"/>
      <c r="C57" s="163" t="s">
        <v>31</v>
      </c>
      <c r="D57" s="174">
        <v>12969.751475757879</v>
      </c>
      <c r="E57" s="174">
        <v>15022.245268036801</v>
      </c>
      <c r="F57" s="172">
        <v>0.15825236097355405</v>
      </c>
      <c r="G57" s="175"/>
      <c r="H57" s="174">
        <v>7328.9877000000006</v>
      </c>
      <c r="I57" s="174">
        <v>8378.7142999999996</v>
      </c>
      <c r="J57" s="172">
        <v>0.14322941216015397</v>
      </c>
      <c r="L57" s="144"/>
      <c r="M57" s="145"/>
      <c r="N57"/>
      <c r="O57"/>
      <c r="P57"/>
      <c r="Q57"/>
      <c r="R57"/>
      <c r="S57"/>
      <c r="T57"/>
    </row>
    <row r="58" spans="1:20" s="5" customFormat="1" ht="15" x14ac:dyDescent="0.25">
      <c r="A58" s="1"/>
      <c r="B58" s="1"/>
      <c r="C58" s="46" t="s">
        <v>6</v>
      </c>
      <c r="D58" s="174">
        <v>17655.612639999999</v>
      </c>
      <c r="E58" s="174">
        <v>25462.393400423171</v>
      </c>
      <c r="F58" s="172">
        <v>0.44216991613966283</v>
      </c>
      <c r="G58" s="175"/>
      <c r="H58" s="174">
        <v>26167.954399999999</v>
      </c>
      <c r="I58" s="174">
        <v>27171.909299999999</v>
      </c>
      <c r="J58" s="172">
        <v>3.8365815097874088E-2</v>
      </c>
      <c r="L58" s="144"/>
      <c r="M58" s="145"/>
      <c r="N58"/>
      <c r="O58"/>
      <c r="P58"/>
      <c r="Q58"/>
      <c r="R58"/>
      <c r="S58"/>
      <c r="T58"/>
    </row>
    <row r="59" spans="1:20" s="5" customFormat="1" ht="15" x14ac:dyDescent="0.25">
      <c r="A59" s="1"/>
      <c r="B59" s="1"/>
      <c r="C59" s="46" t="s">
        <v>7</v>
      </c>
      <c r="D59" s="174">
        <v>7268.3853200000003</v>
      </c>
      <c r="E59" s="174">
        <v>7991.6330377844497</v>
      </c>
      <c r="F59" s="172">
        <v>9.9505968099177403E-2</v>
      </c>
      <c r="G59" s="175"/>
      <c r="H59" s="174">
        <v>2881.4283</v>
      </c>
      <c r="I59" s="174">
        <v>3305.9382000000001</v>
      </c>
      <c r="J59" s="172">
        <v>0.14732620624292472</v>
      </c>
      <c r="L59" s="144"/>
      <c r="M59" s="145"/>
      <c r="N59"/>
      <c r="O59"/>
      <c r="P59"/>
      <c r="Q59"/>
      <c r="R59"/>
      <c r="S59"/>
      <c r="T59"/>
    </row>
    <row r="60" spans="1:20" s="5" customFormat="1" ht="20.25" customHeight="1" x14ac:dyDescent="0.25">
      <c r="A60" s="1"/>
      <c r="B60" s="44" t="s">
        <v>15</v>
      </c>
      <c r="C60" s="47"/>
      <c r="D60" s="173">
        <v>841.61852379173502</v>
      </c>
      <c r="E60" s="173">
        <v>900.75951726861581</v>
      </c>
      <c r="F60" s="170">
        <v>7.0270546340203521E-2</v>
      </c>
      <c r="G60" s="95"/>
      <c r="H60" s="173">
        <v>321.94550000000004</v>
      </c>
      <c r="I60" s="173">
        <v>324.81039999999996</v>
      </c>
      <c r="J60" s="170">
        <v>8.8987111172540694E-3</v>
      </c>
      <c r="L60" s="144"/>
      <c r="M60" s="145"/>
      <c r="N60"/>
      <c r="O60"/>
      <c r="P60"/>
      <c r="Q60"/>
      <c r="R60"/>
      <c r="S60"/>
      <c r="T60"/>
    </row>
    <row r="61" spans="1:20" s="6" customFormat="1" ht="24.75" customHeight="1" x14ac:dyDescent="0.25">
      <c r="A61" s="3"/>
      <c r="B61" s="44"/>
      <c r="C61" s="47" t="s">
        <v>12</v>
      </c>
      <c r="D61" s="174">
        <v>418.25495000000001</v>
      </c>
      <c r="E61" s="174">
        <v>419.85381000000001</v>
      </c>
      <c r="F61" s="172">
        <v>3.8226923554640583E-3</v>
      </c>
      <c r="G61" s="175"/>
      <c r="H61" s="174">
        <v>114.6566</v>
      </c>
      <c r="I61" s="174">
        <v>103.93639999999999</v>
      </c>
      <c r="J61" s="172">
        <v>-9.3498324562214519E-2</v>
      </c>
      <c r="L61" s="144"/>
      <c r="M61" s="145"/>
      <c r="N61" s="94"/>
      <c r="O61" s="94"/>
      <c r="P61" s="94"/>
      <c r="Q61" s="94"/>
      <c r="R61" s="94"/>
      <c r="S61" s="94"/>
      <c r="T61" s="94"/>
    </row>
    <row r="62" spans="1:20" s="5" customFormat="1" ht="15" x14ac:dyDescent="0.25">
      <c r="A62" s="1"/>
      <c r="B62" s="47"/>
      <c r="C62" s="45" t="s">
        <v>31</v>
      </c>
      <c r="D62" s="174">
        <v>85.071359999999999</v>
      </c>
      <c r="E62" s="174">
        <v>59.396389999999997</v>
      </c>
      <c r="F62" s="172">
        <v>-0.30180509633324309</v>
      </c>
      <c r="G62" s="175"/>
      <c r="H62" s="174">
        <v>13.080399999999999</v>
      </c>
      <c r="I62" s="174">
        <v>8.9352</v>
      </c>
      <c r="J62" s="172">
        <v>-0.31690162380355336</v>
      </c>
      <c r="L62" s="144"/>
      <c r="M62" s="145"/>
      <c r="N62"/>
      <c r="O62"/>
      <c r="P62"/>
      <c r="Q62"/>
      <c r="R62"/>
      <c r="S62"/>
      <c r="T62"/>
    </row>
    <row r="63" spans="1:20" s="5" customFormat="1" ht="15" x14ac:dyDescent="0.25">
      <c r="A63" s="1"/>
      <c r="B63" s="1"/>
      <c r="C63" s="46" t="s">
        <v>6</v>
      </c>
      <c r="D63" s="174">
        <v>6.7070000000000005E-2</v>
      </c>
      <c r="E63" s="174">
        <v>0.54246000000000005</v>
      </c>
      <c r="F63" s="172" t="s">
        <v>212</v>
      </c>
      <c r="G63" s="175"/>
      <c r="H63" s="174">
        <v>2.4E-2</v>
      </c>
      <c r="I63" s="174">
        <v>0.49020000000000002</v>
      </c>
      <c r="J63" s="172" t="s">
        <v>212</v>
      </c>
      <c r="L63" s="144"/>
      <c r="M63" s="145"/>
      <c r="N63"/>
      <c r="O63"/>
      <c r="P63"/>
      <c r="Q63"/>
      <c r="R63"/>
      <c r="S63"/>
      <c r="T63"/>
    </row>
    <row r="64" spans="1:20" s="5" customFormat="1" ht="15" x14ac:dyDescent="0.25">
      <c r="A64" s="1"/>
      <c r="B64" s="1"/>
      <c r="C64" s="46" t="s">
        <v>7</v>
      </c>
      <c r="D64" s="174">
        <v>333.11651999999998</v>
      </c>
      <c r="E64" s="174">
        <v>359.91496000000001</v>
      </c>
      <c r="F64" s="172">
        <v>8.0447646367103109E-2</v>
      </c>
      <c r="G64" s="175"/>
      <c r="H64" s="174">
        <v>101.5522</v>
      </c>
      <c r="I64" s="174">
        <v>94.510999999999996</v>
      </c>
      <c r="J64" s="172">
        <v>-6.9335770175338429E-2</v>
      </c>
      <c r="L64" s="144"/>
      <c r="M64" s="145"/>
      <c r="N64"/>
      <c r="O64"/>
      <c r="P64"/>
      <c r="Q64"/>
      <c r="R64"/>
      <c r="S64"/>
      <c r="T64"/>
    </row>
    <row r="65" spans="1:20" s="6" customFormat="1" ht="22.5" customHeight="1" x14ac:dyDescent="0.25">
      <c r="A65" s="3"/>
      <c r="B65" s="3"/>
      <c r="C65" s="61" t="s">
        <v>9</v>
      </c>
      <c r="D65" s="174">
        <v>160.29514</v>
      </c>
      <c r="E65" s="174">
        <v>132.21960999999999</v>
      </c>
      <c r="F65" s="172">
        <v>-0.17514897831587417</v>
      </c>
      <c r="G65" s="175"/>
      <c r="H65" s="174">
        <v>55.579699999999995</v>
      </c>
      <c r="I65" s="174">
        <v>44.536000000000001</v>
      </c>
      <c r="J65" s="172">
        <v>-0.19870024487357785</v>
      </c>
      <c r="L65" s="144"/>
      <c r="M65" s="145"/>
      <c r="N65" s="94"/>
      <c r="O65" s="94"/>
      <c r="P65" s="94"/>
      <c r="Q65" s="94"/>
      <c r="R65" s="94"/>
      <c r="S65" s="94"/>
      <c r="T65" s="94"/>
    </row>
    <row r="66" spans="1:20" s="5" customFormat="1" ht="15" x14ac:dyDescent="0.25">
      <c r="A66" s="1"/>
      <c r="B66" s="1"/>
      <c r="C66" s="163" t="s">
        <v>31</v>
      </c>
      <c r="D66" s="174">
        <v>5.2922699999999994</v>
      </c>
      <c r="E66" s="174">
        <v>7.5148400000000004</v>
      </c>
      <c r="F66" s="172">
        <v>0.41996534568342153</v>
      </c>
      <c r="G66" s="175"/>
      <c r="H66" s="174">
        <v>2.2646999999999999</v>
      </c>
      <c r="I66" s="174">
        <v>1.9565999999999999</v>
      </c>
      <c r="J66" s="172">
        <v>-0.13604450920651745</v>
      </c>
      <c r="L66" s="144"/>
      <c r="M66" s="145"/>
      <c r="N66"/>
      <c r="O66"/>
      <c r="P66"/>
      <c r="Q66"/>
      <c r="R66"/>
      <c r="S66"/>
      <c r="T66"/>
    </row>
    <row r="67" spans="1:20" s="5" customFormat="1" ht="15" x14ac:dyDescent="0.25">
      <c r="A67" s="1"/>
      <c r="B67" s="1"/>
      <c r="C67" s="46" t="s">
        <v>6</v>
      </c>
      <c r="D67" s="174">
        <v>0</v>
      </c>
      <c r="E67" s="174">
        <v>0</v>
      </c>
      <c r="F67" s="172" t="s">
        <v>212</v>
      </c>
      <c r="G67" s="175"/>
      <c r="H67" s="174">
        <v>0</v>
      </c>
      <c r="I67" s="174">
        <v>0</v>
      </c>
      <c r="J67" s="172" t="s">
        <v>212</v>
      </c>
      <c r="L67" s="144"/>
      <c r="M67" s="145"/>
      <c r="N67"/>
      <c r="O67"/>
      <c r="P67"/>
      <c r="Q67"/>
      <c r="R67"/>
      <c r="S67"/>
      <c r="T67"/>
    </row>
    <row r="68" spans="1:20" s="5" customFormat="1" ht="15" x14ac:dyDescent="0.25">
      <c r="A68" s="1"/>
      <c r="B68" s="1"/>
      <c r="C68" s="46" t="s">
        <v>7</v>
      </c>
      <c r="D68" s="174">
        <v>155.00287</v>
      </c>
      <c r="E68" s="174">
        <v>124.70477</v>
      </c>
      <c r="F68" s="172">
        <v>-0.19546799359263481</v>
      </c>
      <c r="G68" s="175"/>
      <c r="H68" s="174">
        <v>53.314999999999998</v>
      </c>
      <c r="I68" s="174">
        <v>42.5794</v>
      </c>
      <c r="J68" s="172">
        <v>-0.20136171809059361</v>
      </c>
      <c r="L68" s="144"/>
      <c r="M68" s="145"/>
      <c r="N68"/>
      <c r="O68"/>
      <c r="P68"/>
      <c r="Q68"/>
      <c r="R68"/>
      <c r="S68"/>
      <c r="T68"/>
    </row>
    <row r="69" spans="1:20" s="6" customFormat="1" ht="22.5" customHeight="1" x14ac:dyDescent="0.25">
      <c r="A69" s="3"/>
      <c r="B69" s="3"/>
      <c r="C69" s="1" t="s">
        <v>10</v>
      </c>
      <c r="D69" s="174">
        <v>263.06843379173512</v>
      </c>
      <c r="E69" s="174">
        <v>348.68609726861587</v>
      </c>
      <c r="F69" s="172">
        <v>0.32545776109596702</v>
      </c>
      <c r="G69" s="175"/>
      <c r="H69" s="174">
        <v>151.70920000000001</v>
      </c>
      <c r="I69" s="174">
        <v>176.33799999999999</v>
      </c>
      <c r="J69" s="172">
        <v>0.16234216514225888</v>
      </c>
      <c r="L69" s="144"/>
      <c r="M69" s="145"/>
      <c r="N69" s="94"/>
      <c r="O69" s="94"/>
      <c r="P69" s="94"/>
      <c r="Q69" s="94"/>
      <c r="R69" s="94"/>
      <c r="S69" s="94"/>
      <c r="T69" s="94"/>
    </row>
    <row r="70" spans="1:20" ht="15" x14ac:dyDescent="0.25">
      <c r="C70" s="46" t="s">
        <v>31</v>
      </c>
      <c r="D70" s="174">
        <v>77.748670000000004</v>
      </c>
      <c r="E70" s="174">
        <v>165.39009002986589</v>
      </c>
      <c r="F70" s="172">
        <v>1.1272401190897012</v>
      </c>
      <c r="G70" s="175"/>
      <c r="H70" s="174">
        <v>20.330500000000001</v>
      </c>
      <c r="I70" s="174">
        <v>50.411700000000003</v>
      </c>
      <c r="J70" s="172">
        <v>1.479609453776346</v>
      </c>
      <c r="L70" s="144"/>
      <c r="M70" s="145"/>
      <c r="N70"/>
      <c r="O70"/>
      <c r="P70"/>
      <c r="Q70"/>
      <c r="R70"/>
      <c r="S70"/>
      <c r="T70"/>
    </row>
    <row r="71" spans="1:20" ht="15" x14ac:dyDescent="0.25">
      <c r="C71" s="46" t="s">
        <v>6</v>
      </c>
      <c r="D71" s="174">
        <v>0</v>
      </c>
      <c r="E71" s="174">
        <v>0</v>
      </c>
      <c r="F71" s="172" t="s">
        <v>212</v>
      </c>
      <c r="G71" s="175"/>
      <c r="H71" s="174">
        <v>0</v>
      </c>
      <c r="I71" s="174">
        <v>0</v>
      </c>
      <c r="J71" s="172" t="s">
        <v>212</v>
      </c>
      <c r="L71" s="144"/>
      <c r="M71" s="145"/>
      <c r="N71"/>
      <c r="O71"/>
      <c r="P71"/>
      <c r="Q71"/>
      <c r="R71"/>
      <c r="S71"/>
      <c r="T71"/>
    </row>
    <row r="72" spans="1:20" ht="15" x14ac:dyDescent="0.25">
      <c r="C72" s="46" t="s">
        <v>7</v>
      </c>
      <c r="D72" s="174">
        <v>185.31976379173511</v>
      </c>
      <c r="E72" s="174">
        <v>183.29600723875001</v>
      </c>
      <c r="F72" s="172">
        <v>-1.0920349301002944E-2</v>
      </c>
      <c r="G72" s="175"/>
      <c r="H72" s="174">
        <v>131.37870000000001</v>
      </c>
      <c r="I72" s="174">
        <v>125.9263</v>
      </c>
      <c r="J72" s="172">
        <v>-4.1501400150861678E-2</v>
      </c>
      <c r="L72" s="144"/>
      <c r="M72" s="145"/>
      <c r="N72"/>
      <c r="O72"/>
      <c r="P72"/>
      <c r="Q72"/>
      <c r="R72"/>
      <c r="S72"/>
      <c r="T72"/>
    </row>
    <row r="73" spans="1:20" ht="15.75" thickBot="1" x14ac:dyDescent="0.3">
      <c r="B73" s="8"/>
      <c r="C73" s="8"/>
      <c r="D73" s="8"/>
      <c r="E73" s="8"/>
      <c r="F73" s="8"/>
      <c r="G73" s="8"/>
      <c r="H73" s="8"/>
      <c r="I73" s="8"/>
      <c r="J73" s="8"/>
      <c r="N73"/>
      <c r="O73"/>
      <c r="P73"/>
      <c r="Q73"/>
      <c r="R73"/>
      <c r="S73"/>
      <c r="T73"/>
    </row>
    <row r="74" spans="1:20" ht="15" x14ac:dyDescent="0.25">
      <c r="N74"/>
      <c r="O74"/>
      <c r="P74"/>
      <c r="Q74"/>
      <c r="R74"/>
      <c r="S74"/>
      <c r="T74"/>
    </row>
    <row r="75" spans="1:20" ht="15" x14ac:dyDescent="0.25">
      <c r="B75" s="5"/>
      <c r="C75" s="6" t="s">
        <v>128</v>
      </c>
      <c r="D75" s="5"/>
      <c r="E75" s="5"/>
      <c r="F75" s="5"/>
      <c r="G75" s="5"/>
      <c r="H75" s="5"/>
      <c r="I75" s="5"/>
      <c r="J75" s="5"/>
      <c r="N75"/>
      <c r="O75"/>
      <c r="P75"/>
      <c r="Q75"/>
      <c r="R75"/>
      <c r="S75"/>
      <c r="T75"/>
    </row>
    <row r="76" spans="1:20" ht="15" x14ac:dyDescent="0.25">
      <c r="B76" s="41"/>
      <c r="C76" s="16" t="s">
        <v>174</v>
      </c>
      <c r="D76" s="5"/>
      <c r="E76" s="5"/>
      <c r="F76" s="5"/>
      <c r="G76" s="5"/>
      <c r="H76" s="5"/>
      <c r="I76" s="5"/>
      <c r="J76" s="5"/>
      <c r="N76"/>
      <c r="O76"/>
      <c r="P76"/>
      <c r="Q76"/>
      <c r="R76"/>
      <c r="S76"/>
      <c r="T76"/>
    </row>
    <row r="77" spans="1:20" ht="15" x14ac:dyDescent="0.25">
      <c r="B77" s="15"/>
      <c r="C77" s="217" t="s">
        <v>126</v>
      </c>
      <c r="D77" s="217"/>
      <c r="E77" s="217"/>
      <c r="F77" s="217"/>
      <c r="G77" s="217"/>
      <c r="H77" s="217"/>
      <c r="I77" s="217"/>
      <c r="J77" s="217"/>
      <c r="N77"/>
      <c r="O77"/>
      <c r="P77"/>
      <c r="Q77"/>
      <c r="R77"/>
      <c r="S77"/>
      <c r="T77"/>
    </row>
    <row r="78" spans="1:20" ht="21.75" customHeight="1" x14ac:dyDescent="0.25">
      <c r="B78" s="15"/>
      <c r="C78" s="217"/>
      <c r="D78" s="217"/>
      <c r="E78" s="217"/>
      <c r="F78" s="217"/>
      <c r="G78" s="217"/>
      <c r="H78" s="217"/>
      <c r="I78" s="217"/>
      <c r="J78" s="217"/>
      <c r="N78"/>
      <c r="O78"/>
      <c r="P78"/>
      <c r="Q78"/>
      <c r="R78"/>
      <c r="S78"/>
      <c r="T78"/>
    </row>
    <row r="79" spans="1:20" ht="15" x14ac:dyDescent="0.25">
      <c r="N79"/>
      <c r="O79"/>
      <c r="P79"/>
      <c r="Q79"/>
      <c r="R79"/>
      <c r="S79"/>
      <c r="T79"/>
    </row>
    <row r="80" spans="1:20" ht="15" x14ac:dyDescent="0.25">
      <c r="B80" s="17"/>
      <c r="C80" s="212"/>
      <c r="D80" s="210"/>
      <c r="E80" s="211"/>
      <c r="F80" s="211"/>
      <c r="G80" s="211"/>
      <c r="H80" s="211"/>
      <c r="I80" s="211"/>
      <c r="N80"/>
      <c r="O80"/>
      <c r="P80"/>
      <c r="Q80"/>
      <c r="R80"/>
      <c r="S80"/>
      <c r="T80"/>
    </row>
    <row r="81" spans="3:20" ht="15" x14ac:dyDescent="0.25">
      <c r="C81" s="212"/>
      <c r="D81" s="210"/>
      <c r="E81" s="211"/>
      <c r="F81" s="211"/>
      <c r="G81" s="211"/>
      <c r="H81" s="211"/>
      <c r="I81" s="211"/>
      <c r="N81"/>
      <c r="O81"/>
      <c r="P81"/>
      <c r="Q81"/>
      <c r="R81"/>
      <c r="S81"/>
      <c r="T81"/>
    </row>
    <row r="82" spans="3:20" ht="15" x14ac:dyDescent="0.25">
      <c r="N82"/>
      <c r="O82"/>
      <c r="P82"/>
      <c r="Q82"/>
      <c r="R82"/>
      <c r="S82"/>
      <c r="T82"/>
    </row>
    <row r="83" spans="3:20" ht="15" x14ac:dyDescent="0.25">
      <c r="N83"/>
      <c r="O83"/>
      <c r="P83"/>
      <c r="Q83"/>
      <c r="R83"/>
      <c r="S83"/>
      <c r="T83"/>
    </row>
    <row r="84" spans="3:20" ht="15" x14ac:dyDescent="0.25">
      <c r="N84"/>
      <c r="O84"/>
      <c r="P84"/>
      <c r="Q84"/>
      <c r="R84"/>
      <c r="S84"/>
      <c r="T84"/>
    </row>
    <row r="85" spans="3:20" ht="15" x14ac:dyDescent="0.25">
      <c r="N85"/>
      <c r="O85"/>
      <c r="P85"/>
      <c r="Q85"/>
      <c r="R85"/>
      <c r="S85"/>
      <c r="T85"/>
    </row>
    <row r="86" spans="3:20" ht="15" x14ac:dyDescent="0.25">
      <c r="N86"/>
      <c r="O86"/>
      <c r="P86"/>
      <c r="Q86"/>
      <c r="R86"/>
      <c r="S86"/>
      <c r="T86"/>
    </row>
    <row r="87" spans="3:20" ht="15" x14ac:dyDescent="0.25">
      <c r="N87"/>
      <c r="O87"/>
      <c r="P87"/>
      <c r="Q87"/>
      <c r="R87"/>
      <c r="S87"/>
      <c r="T87"/>
    </row>
    <row r="88" spans="3:20" ht="15" x14ac:dyDescent="0.25">
      <c r="N88"/>
      <c r="O88"/>
      <c r="P88"/>
      <c r="Q88"/>
      <c r="R88"/>
      <c r="S88"/>
      <c r="T88"/>
    </row>
    <row r="89" spans="3:20" ht="15" x14ac:dyDescent="0.25">
      <c r="N89"/>
      <c r="O89"/>
      <c r="P89"/>
      <c r="Q89"/>
      <c r="R89"/>
      <c r="S89"/>
      <c r="T89"/>
    </row>
    <row r="90" spans="3:20" ht="15" x14ac:dyDescent="0.25">
      <c r="N90"/>
      <c r="O90"/>
      <c r="P90"/>
      <c r="Q90"/>
      <c r="R90"/>
      <c r="S90"/>
      <c r="T90"/>
    </row>
    <row r="91" spans="3:20" ht="15" x14ac:dyDescent="0.25">
      <c r="N91"/>
      <c r="O91"/>
      <c r="P91"/>
      <c r="Q91"/>
      <c r="R91"/>
      <c r="S91"/>
      <c r="T91"/>
    </row>
    <row r="92" spans="3:20" ht="15" x14ac:dyDescent="0.25">
      <c r="N92"/>
      <c r="O92"/>
      <c r="P92"/>
      <c r="Q92"/>
      <c r="R92"/>
      <c r="S92"/>
      <c r="T92"/>
    </row>
    <row r="93" spans="3:20" ht="15" x14ac:dyDescent="0.25">
      <c r="N93"/>
      <c r="O93"/>
      <c r="P93"/>
      <c r="Q93"/>
      <c r="R93"/>
    </row>
    <row r="94" spans="3:20" ht="15" x14ac:dyDescent="0.25">
      <c r="N94"/>
      <c r="O94"/>
      <c r="P94"/>
      <c r="Q94"/>
      <c r="R94"/>
    </row>
    <row r="95" spans="3:20" ht="15" x14ac:dyDescent="0.25">
      <c r="N95"/>
      <c r="O95"/>
      <c r="P95"/>
      <c r="Q95"/>
      <c r="R95"/>
    </row>
    <row r="96" spans="3:20" ht="15" x14ac:dyDescent="0.25">
      <c r="N96"/>
      <c r="O96"/>
      <c r="P96"/>
      <c r="Q96"/>
      <c r="R96"/>
    </row>
    <row r="97" spans="14:18" ht="15" x14ac:dyDescent="0.25">
      <c r="N97"/>
      <c r="O97"/>
      <c r="P97"/>
      <c r="Q97"/>
      <c r="R97"/>
    </row>
    <row r="98" spans="14:18" ht="15" x14ac:dyDescent="0.25">
      <c r="N98"/>
      <c r="O98"/>
      <c r="P98"/>
      <c r="Q98"/>
      <c r="R98"/>
    </row>
    <row r="99" spans="14:18" ht="15" x14ac:dyDescent="0.25">
      <c r="N99"/>
      <c r="O99"/>
      <c r="P99"/>
      <c r="Q99"/>
      <c r="R99"/>
    </row>
  </sheetData>
  <mergeCells count="2">
    <mergeCell ref="C4:J4"/>
    <mergeCell ref="C77:J78"/>
  </mergeCells>
  <phoneticPr fontId="4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N81"/>
  <sheetViews>
    <sheetView showGridLines="0" workbookViewId="0">
      <selection activeCell="B1" sqref="B1:C1048576"/>
    </sheetView>
  </sheetViews>
  <sheetFormatPr defaultRowHeight="15" x14ac:dyDescent="0.25"/>
  <cols>
    <col min="2" max="2" width="4" customWidth="1"/>
    <col min="3" max="3" width="18.85546875" customWidth="1"/>
    <col min="4" max="4" width="11.140625" customWidth="1"/>
    <col min="5" max="5" width="11.42578125" customWidth="1"/>
    <col min="6" max="6" width="15.140625" customWidth="1"/>
    <col min="8" max="8" width="11" customWidth="1"/>
    <col min="9" max="9" width="13.140625" customWidth="1"/>
    <col min="10" max="10" width="17.140625" customWidth="1"/>
    <col min="12" max="12" width="14.140625" customWidth="1"/>
  </cols>
  <sheetData>
    <row r="1" spans="1:14" x14ac:dyDescent="0.25">
      <c r="A1" s="3" t="s">
        <v>136</v>
      </c>
      <c r="B1" s="1"/>
      <c r="C1" s="1"/>
      <c r="D1" s="1"/>
      <c r="E1" s="1"/>
      <c r="F1" s="1"/>
      <c r="G1" s="1"/>
      <c r="H1" s="1"/>
      <c r="I1" s="1"/>
      <c r="J1" s="1"/>
      <c r="K1" s="1"/>
    </row>
    <row r="2" spans="1:14" x14ac:dyDescent="0.25">
      <c r="A2" s="11"/>
      <c r="B2" s="1"/>
      <c r="C2" s="1"/>
      <c r="D2" s="1"/>
      <c r="E2" s="1"/>
      <c r="F2" s="1"/>
      <c r="G2" s="1"/>
      <c r="H2" s="1"/>
      <c r="I2" s="1"/>
      <c r="J2" s="1"/>
      <c r="K2" s="1"/>
    </row>
    <row r="3" spans="1:14" ht="15.75" thickBot="1" x14ac:dyDescent="0.3">
      <c r="A3" s="1"/>
      <c r="B3" s="1"/>
      <c r="C3" s="1"/>
      <c r="D3" s="1"/>
      <c r="E3" s="1"/>
      <c r="F3" s="1"/>
      <c r="G3" s="1"/>
      <c r="H3" s="1"/>
      <c r="I3" s="1"/>
      <c r="J3" s="1"/>
      <c r="K3" s="1"/>
    </row>
    <row r="4" spans="1:14" x14ac:dyDescent="0.25">
      <c r="A4" s="1"/>
      <c r="B4" s="36"/>
      <c r="C4" s="216">
        <v>45536</v>
      </c>
      <c r="D4" s="216"/>
      <c r="E4" s="216"/>
      <c r="F4" s="216"/>
      <c r="G4" s="216"/>
      <c r="H4" s="216"/>
      <c r="I4" s="216"/>
      <c r="J4" s="216"/>
      <c r="K4" s="1"/>
    </row>
    <row r="5" spans="1:14" x14ac:dyDescent="0.25">
      <c r="A5" s="1"/>
      <c r="B5" s="38"/>
      <c r="C5" s="38"/>
      <c r="D5" s="49" t="s">
        <v>4</v>
      </c>
      <c r="E5" s="50"/>
      <c r="F5" s="50"/>
      <c r="G5" s="57"/>
      <c r="H5" s="49" t="s">
        <v>125</v>
      </c>
      <c r="I5" s="50"/>
      <c r="J5" s="50"/>
      <c r="K5" s="5"/>
    </row>
    <row r="6" spans="1:14" x14ac:dyDescent="0.25">
      <c r="A6" s="1"/>
      <c r="B6" s="51"/>
      <c r="C6" s="51"/>
      <c r="D6" s="51">
        <v>2023</v>
      </c>
      <c r="E6" s="51">
        <v>2024</v>
      </c>
      <c r="F6" s="52" t="s">
        <v>203</v>
      </c>
      <c r="G6" s="51"/>
      <c r="H6" s="53">
        <v>2023</v>
      </c>
      <c r="I6" s="51">
        <v>2024</v>
      </c>
      <c r="J6" s="52" t="s">
        <v>203</v>
      </c>
      <c r="K6" s="5"/>
    </row>
    <row r="7" spans="1:14" x14ac:dyDescent="0.25">
      <c r="A7" s="1"/>
      <c r="B7" s="38"/>
      <c r="C7" s="38"/>
      <c r="D7" s="43"/>
      <c r="E7" s="43"/>
      <c r="F7" s="43"/>
      <c r="G7" s="43"/>
      <c r="H7" s="112"/>
      <c r="I7" s="112"/>
      <c r="J7" s="43"/>
      <c r="K7" s="5"/>
    </row>
    <row r="8" spans="1:14" ht="16.5" customHeight="1" x14ac:dyDescent="0.25">
      <c r="A8" s="1"/>
      <c r="B8" s="35" t="s">
        <v>11</v>
      </c>
      <c r="C8" s="38"/>
      <c r="D8" s="115">
        <v>70305.121392667992</v>
      </c>
      <c r="E8" s="115">
        <v>60687.249152180833</v>
      </c>
      <c r="F8" s="170">
        <v>-0.13680187232405791</v>
      </c>
      <c r="G8" s="43"/>
      <c r="H8" s="115">
        <v>40735.106599999999</v>
      </c>
      <c r="I8" s="115">
        <v>42333.698500000006</v>
      </c>
      <c r="J8" s="170">
        <v>3.9243591914400605E-2</v>
      </c>
      <c r="K8" s="23"/>
      <c r="M8" s="94"/>
      <c r="N8" s="94"/>
    </row>
    <row r="9" spans="1:14" ht="23.25" customHeight="1" x14ac:dyDescent="0.25">
      <c r="A9" s="1"/>
      <c r="B9" s="35"/>
      <c r="C9" s="47" t="s">
        <v>12</v>
      </c>
      <c r="D9" s="171">
        <v>12843.366489999999</v>
      </c>
      <c r="E9" s="171">
        <v>7457.7957899999992</v>
      </c>
      <c r="F9" s="172">
        <v>-0.41932702801818122</v>
      </c>
      <c r="G9" s="43"/>
      <c r="H9" s="171">
        <v>2869.9091000000008</v>
      </c>
      <c r="I9" s="171">
        <v>1860.0622000000003</v>
      </c>
      <c r="J9" s="172">
        <v>-0.35187417608453181</v>
      </c>
      <c r="K9" s="23"/>
      <c r="M9" s="94"/>
      <c r="N9" s="94"/>
    </row>
    <row r="10" spans="1:14" x14ac:dyDescent="0.25">
      <c r="A10" s="1"/>
      <c r="B10" s="38"/>
      <c r="C10" s="45" t="s">
        <v>31</v>
      </c>
      <c r="D10" s="171">
        <v>3641.3460099999998</v>
      </c>
      <c r="E10" s="171">
        <v>1755.55431</v>
      </c>
      <c r="F10" s="172">
        <v>-0.51788313849361434</v>
      </c>
      <c r="G10" s="43"/>
      <c r="H10" s="171">
        <v>335.54929999999996</v>
      </c>
      <c r="I10" s="171">
        <v>221.2491</v>
      </c>
      <c r="J10" s="172">
        <v>-0.34063608536808143</v>
      </c>
      <c r="K10" s="23"/>
      <c r="M10" s="94"/>
      <c r="N10" s="94"/>
    </row>
    <row r="11" spans="1:14" x14ac:dyDescent="0.25">
      <c r="A11" s="1"/>
      <c r="B11" s="38"/>
      <c r="C11" s="46" t="s">
        <v>6</v>
      </c>
      <c r="D11" s="171">
        <v>367.22757999999999</v>
      </c>
      <c r="E11" s="171">
        <v>383.72788000000003</v>
      </c>
      <c r="F11" s="172">
        <v>4.4932082715573918E-2</v>
      </c>
      <c r="G11" s="43"/>
      <c r="H11" s="171">
        <v>280.92589999999996</v>
      </c>
      <c r="I11" s="171">
        <v>298.10310000000004</v>
      </c>
      <c r="J11" s="172">
        <v>6.1144949611267908E-2</v>
      </c>
      <c r="K11" s="23"/>
      <c r="M11" s="94"/>
      <c r="N11" s="94"/>
    </row>
    <row r="12" spans="1:14" x14ac:dyDescent="0.25">
      <c r="A12" s="1"/>
      <c r="B12" s="38"/>
      <c r="C12" s="46" t="s">
        <v>7</v>
      </c>
      <c r="D12" s="171">
        <v>8834.7928999999967</v>
      </c>
      <c r="E12" s="171">
        <v>5318.5136000000002</v>
      </c>
      <c r="F12" s="172">
        <v>-0.39800359100664351</v>
      </c>
      <c r="G12" s="43"/>
      <c r="H12" s="171">
        <v>2253.4339000000014</v>
      </c>
      <c r="I12" s="171">
        <v>1340.71</v>
      </c>
      <c r="J12" s="172">
        <v>-0.40503690833798178</v>
      </c>
      <c r="K12" s="23"/>
    </row>
    <row r="13" spans="1:14" ht="27" customHeight="1" x14ac:dyDescent="0.25">
      <c r="A13" s="1"/>
      <c r="B13" s="35"/>
      <c r="C13" s="61" t="s">
        <v>9</v>
      </c>
      <c r="D13" s="171">
        <v>3642.0645600000007</v>
      </c>
      <c r="E13" s="171">
        <v>2987.1472497252003</v>
      </c>
      <c r="F13" s="172">
        <v>-0.17982034625844204</v>
      </c>
      <c r="G13" s="43"/>
      <c r="H13" s="171">
        <v>1205.1774000000003</v>
      </c>
      <c r="I13" s="171">
        <v>1076.1199000000001</v>
      </c>
      <c r="J13" s="172">
        <v>-0.10708589457452496</v>
      </c>
      <c r="K13" s="23"/>
    </row>
    <row r="14" spans="1:14" x14ac:dyDescent="0.25">
      <c r="A14" s="1"/>
      <c r="B14" s="38"/>
      <c r="C14" s="46" t="s">
        <v>32</v>
      </c>
      <c r="D14" s="171">
        <v>345.76454000000001</v>
      </c>
      <c r="E14" s="171">
        <v>508.88069999999999</v>
      </c>
      <c r="F14" s="172">
        <v>0.47175502727954688</v>
      </c>
      <c r="G14" s="43"/>
      <c r="H14" s="171">
        <v>102.7076</v>
      </c>
      <c r="I14" s="171">
        <v>128.2278</v>
      </c>
      <c r="J14" s="172">
        <v>0.24847430959344782</v>
      </c>
      <c r="K14" s="23"/>
    </row>
    <row r="15" spans="1:14" x14ac:dyDescent="0.25">
      <c r="A15" s="1"/>
      <c r="B15" s="38"/>
      <c r="C15" s="46" t="s">
        <v>6</v>
      </c>
      <c r="D15" s="171">
        <v>75.279240000000001</v>
      </c>
      <c r="E15" s="171">
        <v>97.256529999999998</v>
      </c>
      <c r="F15" s="172">
        <v>0.2919435690370944</v>
      </c>
      <c r="G15" s="43"/>
      <c r="H15" s="171">
        <v>189.76250000000002</v>
      </c>
      <c r="I15" s="171">
        <v>250.31819999999999</v>
      </c>
      <c r="J15" s="172">
        <v>0.31911310190369524</v>
      </c>
      <c r="K15" s="23"/>
      <c r="M15" s="94"/>
      <c r="N15" s="94"/>
    </row>
    <row r="16" spans="1:14" x14ac:dyDescent="0.25">
      <c r="A16" s="1"/>
      <c r="B16" s="38"/>
      <c r="C16" s="46" t="s">
        <v>7</v>
      </c>
      <c r="D16" s="171">
        <v>3221.0207799999998</v>
      </c>
      <c r="E16" s="171">
        <v>2381.0100197252</v>
      </c>
      <c r="F16" s="172">
        <v>-0.26079023317409328</v>
      </c>
      <c r="G16" s="43"/>
      <c r="H16" s="171">
        <v>912.70730000000026</v>
      </c>
      <c r="I16" s="171">
        <v>697.57389999999998</v>
      </c>
      <c r="J16" s="172">
        <v>-0.23570908219973721</v>
      </c>
      <c r="K16" s="23"/>
    </row>
    <row r="17" spans="1:14" ht="24" customHeight="1" x14ac:dyDescent="0.25">
      <c r="A17" s="1"/>
      <c r="B17" s="35"/>
      <c r="C17" s="1" t="s">
        <v>10</v>
      </c>
      <c r="D17" s="171">
        <v>53819.690342668</v>
      </c>
      <c r="E17" s="171">
        <v>50242.306112455626</v>
      </c>
      <c r="F17" s="172">
        <v>-6.6469803290121129E-2</v>
      </c>
      <c r="G17" s="43"/>
      <c r="H17" s="171">
        <v>36660.020099999994</v>
      </c>
      <c r="I17" s="171">
        <v>39397.5164</v>
      </c>
      <c r="J17" s="172">
        <v>7.4672525888768035E-2</v>
      </c>
      <c r="K17" s="23"/>
    </row>
    <row r="18" spans="1:14" x14ac:dyDescent="0.25">
      <c r="A18" s="1"/>
      <c r="B18" s="38"/>
      <c r="C18" s="46" t="s">
        <v>31</v>
      </c>
      <c r="D18" s="171">
        <v>24597.30874786443</v>
      </c>
      <c r="E18" s="171">
        <v>20241.163373347183</v>
      </c>
      <c r="F18" s="172">
        <v>-0.17709845492326284</v>
      </c>
      <c r="G18" s="43"/>
      <c r="H18" s="171">
        <v>11287.711599999999</v>
      </c>
      <c r="I18" s="171">
        <v>10311.6975</v>
      </c>
      <c r="J18" s="172">
        <v>-8.6466959343645761E-2</v>
      </c>
      <c r="K18" s="23"/>
    </row>
    <row r="19" spans="1:14" x14ac:dyDescent="0.25">
      <c r="A19" s="1"/>
      <c r="B19" s="38"/>
      <c r="C19" s="46" t="s">
        <v>6</v>
      </c>
      <c r="D19" s="171">
        <v>12220.223385959143</v>
      </c>
      <c r="E19" s="171">
        <v>13753.478261612301</v>
      </c>
      <c r="F19" s="172">
        <v>0.12546864547622305</v>
      </c>
      <c r="G19" s="43"/>
      <c r="H19" s="171">
        <v>18109.495800000001</v>
      </c>
      <c r="I19" s="171">
        <v>21565.745199999998</v>
      </c>
      <c r="J19" s="172">
        <v>0.19085287841089407</v>
      </c>
      <c r="K19" s="23"/>
      <c r="M19" s="94"/>
      <c r="N19" s="94"/>
    </row>
    <row r="20" spans="1:14" x14ac:dyDescent="0.25">
      <c r="A20" s="1"/>
      <c r="B20" s="38"/>
      <c r="C20" s="46" t="s">
        <v>7</v>
      </c>
      <c r="D20" s="171">
        <v>17002.158208844437</v>
      </c>
      <c r="E20" s="171">
        <v>16247.664477496144</v>
      </c>
      <c r="F20" s="172">
        <v>-4.4376350465660852E-2</v>
      </c>
      <c r="G20" s="43"/>
      <c r="H20" s="171">
        <v>7262.8127000000004</v>
      </c>
      <c r="I20" s="171">
        <v>7520.0736999999999</v>
      </c>
      <c r="J20" s="172">
        <v>3.5421676232955793E-2</v>
      </c>
      <c r="K20" s="23"/>
    </row>
    <row r="21" spans="1:14" ht="21.75" customHeight="1" x14ac:dyDescent="0.25">
      <c r="A21" s="1"/>
      <c r="B21" s="44" t="s">
        <v>8</v>
      </c>
      <c r="C21" s="47"/>
      <c r="D21" s="173">
        <v>29516.831923965892</v>
      </c>
      <c r="E21" s="173">
        <v>18392.630231612304</v>
      </c>
      <c r="F21" s="170">
        <v>-0.37687654694816369</v>
      </c>
      <c r="G21" s="95"/>
      <c r="H21" s="173">
        <v>11705.1692</v>
      </c>
      <c r="I21" s="173">
        <v>8325.1630000000023</v>
      </c>
      <c r="J21" s="170">
        <v>-0.28876184036707458</v>
      </c>
      <c r="K21" s="23"/>
    </row>
    <row r="22" spans="1:14" ht="26.25" customHeight="1" x14ac:dyDescent="0.25">
      <c r="A22" s="1"/>
      <c r="B22" s="44"/>
      <c r="C22" s="47" t="s">
        <v>12</v>
      </c>
      <c r="D22" s="174">
        <v>5109.0901599999997</v>
      </c>
      <c r="E22" s="174">
        <v>3480.2345500000001</v>
      </c>
      <c r="F22" s="172">
        <v>-0.31881520172664163</v>
      </c>
      <c r="G22" s="175"/>
      <c r="H22" s="174">
        <v>1325.9353000000001</v>
      </c>
      <c r="I22" s="174">
        <v>874.57950000000005</v>
      </c>
      <c r="J22" s="172">
        <v>-0.34040559897605865</v>
      </c>
      <c r="K22" s="23"/>
      <c r="M22" s="164"/>
    </row>
    <row r="23" spans="1:14" x14ac:dyDescent="0.25">
      <c r="A23" s="1"/>
      <c r="B23" s="47"/>
      <c r="C23" s="45" t="s">
        <v>31</v>
      </c>
      <c r="D23" s="174">
        <v>1496.9852800000001</v>
      </c>
      <c r="E23" s="174">
        <v>962.96992000000012</v>
      </c>
      <c r="F23" s="172">
        <v>-0.35672719507302031</v>
      </c>
      <c r="G23" s="66"/>
      <c r="H23" s="174">
        <v>271.25209999999998</v>
      </c>
      <c r="I23" s="174">
        <v>188.79750000000001</v>
      </c>
      <c r="J23" s="172">
        <v>-0.30397773878985629</v>
      </c>
      <c r="K23" s="23"/>
      <c r="M23" s="164"/>
      <c r="N23" s="94"/>
    </row>
    <row r="24" spans="1:14" x14ac:dyDescent="0.25">
      <c r="A24" s="1"/>
      <c r="B24" s="1"/>
      <c r="C24" s="46" t="s">
        <v>6</v>
      </c>
      <c r="D24" s="174">
        <v>57.554710000000007</v>
      </c>
      <c r="E24" s="174">
        <v>158.11823999999999</v>
      </c>
      <c r="F24" s="172">
        <v>1.7472684685580029</v>
      </c>
      <c r="G24" s="175"/>
      <c r="H24" s="174">
        <v>23.7605</v>
      </c>
      <c r="I24" s="174">
        <v>84.149100000000018</v>
      </c>
      <c r="J24" s="172">
        <v>2.5415542602217975</v>
      </c>
      <c r="K24" s="23"/>
      <c r="M24" s="94"/>
      <c r="N24" s="94"/>
    </row>
    <row r="25" spans="1:14" x14ac:dyDescent="0.25">
      <c r="A25" s="1"/>
      <c r="B25" s="1"/>
      <c r="C25" s="46" t="s">
        <v>7</v>
      </c>
      <c r="D25" s="174">
        <v>3554.5501699999991</v>
      </c>
      <c r="E25" s="174">
        <v>2359.1463899999999</v>
      </c>
      <c r="F25" s="172">
        <v>-0.33630240757018193</v>
      </c>
      <c r="G25" s="175"/>
      <c r="H25" s="174">
        <v>1030.9227000000001</v>
      </c>
      <c r="I25" s="174">
        <v>601.63289999999995</v>
      </c>
      <c r="J25" s="172">
        <v>-0.41641318015405043</v>
      </c>
      <c r="K25" s="23"/>
    </row>
    <row r="26" spans="1:14" ht="25.5" customHeight="1" x14ac:dyDescent="0.25">
      <c r="A26" s="1"/>
      <c r="B26" s="3"/>
      <c r="C26" s="61" t="s">
        <v>9</v>
      </c>
      <c r="D26" s="174">
        <v>1749.6853800000001</v>
      </c>
      <c r="E26" s="174">
        <v>1621.59357</v>
      </c>
      <c r="F26" s="172">
        <v>-7.320848162999459E-2</v>
      </c>
      <c r="G26" s="175"/>
      <c r="H26" s="174">
        <v>733.74080000000004</v>
      </c>
      <c r="I26" s="174">
        <v>761.67219999999998</v>
      </c>
      <c r="J26" s="172">
        <v>3.8067121250446943E-2</v>
      </c>
      <c r="K26" s="23"/>
    </row>
    <row r="27" spans="1:14" x14ac:dyDescent="0.25">
      <c r="A27" s="1"/>
      <c r="B27" s="1"/>
      <c r="C27" s="163" t="s">
        <v>31</v>
      </c>
      <c r="D27" s="174">
        <v>286.10108000000002</v>
      </c>
      <c r="E27" s="174">
        <v>408.29273000000001</v>
      </c>
      <c r="F27" s="172">
        <v>0.42709258559946706</v>
      </c>
      <c r="G27" s="175"/>
      <c r="H27" s="174">
        <v>92.971100000000007</v>
      </c>
      <c r="I27" s="174">
        <v>123.89579999999999</v>
      </c>
      <c r="J27" s="172">
        <v>0.33262702065480548</v>
      </c>
      <c r="K27" s="23"/>
      <c r="M27" s="94"/>
      <c r="N27" s="94"/>
    </row>
    <row r="28" spans="1:14" x14ac:dyDescent="0.25">
      <c r="A28" s="1"/>
      <c r="B28" s="1"/>
      <c r="C28" s="46" t="s">
        <v>6</v>
      </c>
      <c r="D28" s="174">
        <v>75.241740000000007</v>
      </c>
      <c r="E28" s="174">
        <v>97.256529999999998</v>
      </c>
      <c r="F28" s="172">
        <v>0.29258746541480818</v>
      </c>
      <c r="G28" s="175"/>
      <c r="H28" s="174">
        <v>189.68790000000001</v>
      </c>
      <c r="I28" s="174">
        <v>250.31819999999999</v>
      </c>
      <c r="J28" s="172">
        <v>0.3196318795242078</v>
      </c>
      <c r="K28" s="23"/>
    </row>
    <row r="29" spans="1:14" x14ac:dyDescent="0.25">
      <c r="A29" s="1"/>
      <c r="B29" s="1"/>
      <c r="C29" s="46" t="s">
        <v>7</v>
      </c>
      <c r="D29" s="174">
        <v>1388.34256</v>
      </c>
      <c r="E29" s="174">
        <v>1116.04431</v>
      </c>
      <c r="F29" s="172">
        <v>-0.19613188981255464</v>
      </c>
      <c r="G29" s="175"/>
      <c r="H29" s="174">
        <v>451.08179999999999</v>
      </c>
      <c r="I29" s="174">
        <v>387.45819999999998</v>
      </c>
      <c r="J29" s="172">
        <v>-0.14104670150735413</v>
      </c>
      <c r="K29" s="23"/>
    </row>
    <row r="30" spans="1:14" ht="25.5" customHeight="1" x14ac:dyDescent="0.25">
      <c r="A30" s="1"/>
      <c r="B30" s="3"/>
      <c r="C30" s="1" t="s">
        <v>10</v>
      </c>
      <c r="D30" s="174">
        <v>22658.056383965893</v>
      </c>
      <c r="E30" s="174">
        <v>13290.802111612302</v>
      </c>
      <c r="F30" s="172">
        <v>-0.41341826119659514</v>
      </c>
      <c r="G30" s="175"/>
      <c r="H30" s="174">
        <v>9645.4930999999997</v>
      </c>
      <c r="I30" s="174">
        <v>6688.9113000000016</v>
      </c>
      <c r="J30" s="172">
        <v>-0.30652469182731551</v>
      </c>
      <c r="K30" s="23"/>
      <c r="M30" s="94"/>
      <c r="N30" s="94"/>
    </row>
    <row r="31" spans="1:14" x14ac:dyDescent="0.25">
      <c r="A31" s="1"/>
      <c r="B31" s="1"/>
      <c r="C31" s="46" t="s">
        <v>31</v>
      </c>
      <c r="D31" s="174">
        <v>12820.942272954049</v>
      </c>
      <c r="E31" s="174">
        <v>6017.8353000000006</v>
      </c>
      <c r="F31" s="172">
        <v>-0.5306245694051126</v>
      </c>
      <c r="G31" s="175"/>
      <c r="H31" s="174">
        <v>4463.0110000000004</v>
      </c>
      <c r="I31" s="174">
        <v>2152.5752000000011</v>
      </c>
      <c r="J31" s="172">
        <v>-0.51768543702894732</v>
      </c>
      <c r="K31" s="23"/>
    </row>
    <row r="32" spans="1:14" x14ac:dyDescent="0.25">
      <c r="A32" s="1"/>
      <c r="B32" s="1"/>
      <c r="C32" s="46" t="s">
        <v>6</v>
      </c>
      <c r="D32" s="174">
        <v>1282.299315959144</v>
      </c>
      <c r="E32" s="174">
        <v>418.62005161229951</v>
      </c>
      <c r="F32" s="172">
        <v>-0.67353951889214192</v>
      </c>
      <c r="G32" s="175"/>
      <c r="H32" s="174">
        <v>1251.6362999999999</v>
      </c>
      <c r="I32" s="174">
        <v>988.96309999999994</v>
      </c>
      <c r="J32" s="172">
        <v>-0.20986383983909701</v>
      </c>
      <c r="K32" s="23"/>
    </row>
    <row r="33" spans="1:14" x14ac:dyDescent="0.25">
      <c r="A33" s="1"/>
      <c r="B33" s="1"/>
      <c r="C33" s="46" t="s">
        <v>7</v>
      </c>
      <c r="D33" s="174">
        <v>8554.8147950527</v>
      </c>
      <c r="E33" s="174">
        <v>6854.3467600000004</v>
      </c>
      <c r="F33" s="172">
        <v>-0.19877321435831555</v>
      </c>
      <c r="G33" s="175"/>
      <c r="H33" s="174">
        <v>3930.8458000000001</v>
      </c>
      <c r="I33" s="174">
        <v>3547.373</v>
      </c>
      <c r="J33" s="172">
        <v>-9.7554780703939081E-2</v>
      </c>
      <c r="K33" s="23"/>
    </row>
    <row r="34" spans="1:14" ht="20.25" customHeight="1" x14ac:dyDescent="0.25">
      <c r="A34" s="1"/>
      <c r="B34" s="44" t="s">
        <v>13</v>
      </c>
      <c r="C34" s="47"/>
      <c r="D34" s="173">
        <v>3429.7962300000004</v>
      </c>
      <c r="E34" s="173">
        <v>4332.3704900000002</v>
      </c>
      <c r="F34" s="170">
        <v>0.26315681733663804</v>
      </c>
      <c r="G34" s="95"/>
      <c r="H34" s="173">
        <v>3336.7079000000003</v>
      </c>
      <c r="I34" s="173">
        <v>5002.1386999999995</v>
      </c>
      <c r="J34" s="170">
        <v>0.49912394189494352</v>
      </c>
      <c r="K34" s="23"/>
      <c r="M34" s="94"/>
      <c r="N34" s="94"/>
    </row>
    <row r="35" spans="1:14" ht="27" customHeight="1" x14ac:dyDescent="0.25">
      <c r="A35" s="1"/>
      <c r="B35" s="44"/>
      <c r="C35" s="47" t="s">
        <v>12</v>
      </c>
      <c r="D35" s="174">
        <v>305.83823000000001</v>
      </c>
      <c r="E35" s="174">
        <v>84.229610000000008</v>
      </c>
      <c r="F35" s="172">
        <v>-0.724594240556519</v>
      </c>
      <c r="G35" s="175"/>
      <c r="H35" s="174">
        <v>113.36240000000001</v>
      </c>
      <c r="I35" s="174">
        <v>25.245799999999999</v>
      </c>
      <c r="J35" s="172">
        <v>-0.77730005716181028</v>
      </c>
      <c r="K35" s="23"/>
      <c r="M35" s="94"/>
      <c r="N35" s="94"/>
    </row>
    <row r="36" spans="1:14" x14ac:dyDescent="0.25">
      <c r="A36" s="1"/>
      <c r="B36" s="47"/>
      <c r="C36" s="45" t="s">
        <v>31</v>
      </c>
      <c r="D36" s="174">
        <v>0.50588</v>
      </c>
      <c r="E36" s="174">
        <v>0.1464</v>
      </c>
      <c r="F36" s="172">
        <v>-0.71060330513165182</v>
      </c>
      <c r="G36" s="175"/>
      <c r="H36" s="174">
        <v>0.2261</v>
      </c>
      <c r="I36" s="174">
        <v>5.2999999999999999E-2</v>
      </c>
      <c r="J36" s="172" t="s">
        <v>212</v>
      </c>
      <c r="K36" s="23"/>
    </row>
    <row r="37" spans="1:14" x14ac:dyDescent="0.25">
      <c r="A37" s="1"/>
      <c r="B37" s="1"/>
      <c r="C37" s="46" t="s">
        <v>6</v>
      </c>
      <c r="D37" s="174">
        <v>0</v>
      </c>
      <c r="E37" s="174">
        <v>0</v>
      </c>
      <c r="F37" s="172" t="s">
        <v>212</v>
      </c>
      <c r="G37" s="175"/>
      <c r="H37" s="174">
        <v>0</v>
      </c>
      <c r="I37" s="174">
        <v>0</v>
      </c>
      <c r="J37" s="172" t="s">
        <v>212</v>
      </c>
      <c r="K37" s="23"/>
    </row>
    <row r="38" spans="1:14" x14ac:dyDescent="0.25">
      <c r="A38" s="1"/>
      <c r="B38" s="1"/>
      <c r="C38" s="46" t="s">
        <v>7</v>
      </c>
      <c r="D38" s="174">
        <v>305.33235000000002</v>
      </c>
      <c r="E38" s="174">
        <v>84.083210000000008</v>
      </c>
      <c r="F38" s="172">
        <v>-0.72461742098405224</v>
      </c>
      <c r="G38" s="175"/>
      <c r="H38" s="174">
        <v>113.13630000000001</v>
      </c>
      <c r="I38" s="174">
        <v>25.192799999999998</v>
      </c>
      <c r="J38" s="172">
        <v>-0.77732345851861862</v>
      </c>
      <c r="K38" s="23"/>
    </row>
    <row r="39" spans="1:14" ht="26.25" customHeight="1" x14ac:dyDescent="0.25">
      <c r="A39" s="1"/>
      <c r="B39" s="3"/>
      <c r="C39" s="61" t="s">
        <v>9</v>
      </c>
      <c r="D39" s="174">
        <v>158.98782</v>
      </c>
      <c r="E39" s="174">
        <v>32.210880000000003</v>
      </c>
      <c r="F39" s="172">
        <v>-0.79740032915729009</v>
      </c>
      <c r="G39" s="175"/>
      <c r="H39" s="174">
        <v>71.749600000000001</v>
      </c>
      <c r="I39" s="174">
        <v>13.334299999999999</v>
      </c>
      <c r="J39" s="172">
        <v>-0.81415506149163208</v>
      </c>
      <c r="K39" s="23"/>
      <c r="M39" s="94"/>
      <c r="N39" s="94"/>
    </row>
    <row r="40" spans="1:14" x14ac:dyDescent="0.25">
      <c r="A40" s="1"/>
      <c r="B40" s="1"/>
      <c r="C40" s="163" t="s">
        <v>31</v>
      </c>
      <c r="D40" s="174">
        <v>5.3510600000000004</v>
      </c>
      <c r="E40" s="174">
        <v>2.2460000000000001E-2</v>
      </c>
      <c r="F40" s="172">
        <v>-0.99580270077330479</v>
      </c>
      <c r="G40" s="175"/>
      <c r="H40" s="174">
        <v>6.5255000000000001</v>
      </c>
      <c r="I40" s="174">
        <v>1.3299999999999999E-2</v>
      </c>
      <c r="J40" s="172">
        <v>-0.99796184200444404</v>
      </c>
      <c r="K40" s="23"/>
    </row>
    <row r="41" spans="1:14" x14ac:dyDescent="0.25">
      <c r="A41" s="1"/>
      <c r="B41" s="1"/>
      <c r="C41" s="46" t="s">
        <v>6</v>
      </c>
      <c r="D41" s="174">
        <v>3.7499999999999999E-2</v>
      </c>
      <c r="E41" s="174">
        <v>0</v>
      </c>
      <c r="F41" s="172" t="s">
        <v>212</v>
      </c>
      <c r="G41" s="175"/>
      <c r="H41" s="174">
        <v>7.46E-2</v>
      </c>
      <c r="I41" s="174">
        <v>0</v>
      </c>
      <c r="J41" s="172" t="s">
        <v>212</v>
      </c>
      <c r="K41" s="23"/>
    </row>
    <row r="42" spans="1:14" x14ac:dyDescent="0.25">
      <c r="A42" s="1"/>
      <c r="B42" s="1"/>
      <c r="C42" s="46" t="s">
        <v>7</v>
      </c>
      <c r="D42" s="174">
        <v>153.59925999999999</v>
      </c>
      <c r="E42" s="174">
        <v>32.188420000000001</v>
      </c>
      <c r="F42" s="172">
        <v>-0.79043896435438554</v>
      </c>
      <c r="G42" s="175"/>
      <c r="H42" s="174">
        <v>65.149500000000003</v>
      </c>
      <c r="I42" s="174">
        <v>13.321</v>
      </c>
      <c r="J42" s="172">
        <v>-0.79553181528637984</v>
      </c>
      <c r="K42" s="23"/>
      <c r="M42" s="94"/>
      <c r="N42" s="94"/>
    </row>
    <row r="43" spans="1:14" ht="26.25" customHeight="1" x14ac:dyDescent="0.25">
      <c r="A43" s="1"/>
      <c r="B43" s="3"/>
      <c r="C43" s="1" t="s">
        <v>10</v>
      </c>
      <c r="D43" s="174">
        <v>2964.9701800000003</v>
      </c>
      <c r="E43" s="174">
        <v>4215.93</v>
      </c>
      <c r="F43" s="172">
        <v>0.4219131202189696</v>
      </c>
      <c r="G43" s="175"/>
      <c r="H43" s="174">
        <v>3151.5959000000003</v>
      </c>
      <c r="I43" s="174">
        <v>4963.5585999999994</v>
      </c>
      <c r="J43" s="172">
        <v>0.5749349718344281</v>
      </c>
      <c r="K43" s="23"/>
    </row>
    <row r="44" spans="1:14" x14ac:dyDescent="0.25">
      <c r="A44" s="1"/>
      <c r="B44" s="1"/>
      <c r="C44" s="46" t="s">
        <v>31</v>
      </c>
      <c r="D44" s="174">
        <v>72.57741</v>
      </c>
      <c r="E44" s="174">
        <v>63.96855</v>
      </c>
      <c r="F44" s="172">
        <v>-0.11861624712152169</v>
      </c>
      <c r="G44" s="175"/>
      <c r="H44" s="174">
        <v>41.188899999999997</v>
      </c>
      <c r="I44" s="174">
        <v>114.2651</v>
      </c>
      <c r="J44" s="172">
        <v>1.7741721677442226</v>
      </c>
      <c r="K44" s="23"/>
    </row>
    <row r="45" spans="1:14" x14ac:dyDescent="0.25">
      <c r="A45" s="1"/>
      <c r="B45" s="1"/>
      <c r="C45" s="46" t="s">
        <v>6</v>
      </c>
      <c r="D45" s="174">
        <v>1705.01099</v>
      </c>
      <c r="E45" s="174">
        <v>2650.5196799999999</v>
      </c>
      <c r="F45" s="172">
        <v>0.55454697684969168</v>
      </c>
      <c r="G45" s="175"/>
      <c r="H45" s="174">
        <v>2676.0859</v>
      </c>
      <c r="I45" s="174">
        <v>4208.9029</v>
      </c>
      <c r="J45" s="172">
        <v>0.57278318308093179</v>
      </c>
      <c r="K45" s="23"/>
    </row>
    <row r="46" spans="1:14" x14ac:dyDescent="0.25">
      <c r="A46" s="1"/>
      <c r="B46" s="1"/>
      <c r="C46" s="46" t="s">
        <v>7</v>
      </c>
      <c r="D46" s="174">
        <v>1187.3817799999999</v>
      </c>
      <c r="E46" s="174">
        <v>1501.4417699999999</v>
      </c>
      <c r="F46" s="172">
        <v>0.26449790226695241</v>
      </c>
      <c r="G46" s="175"/>
      <c r="H46" s="174">
        <v>434.32110000000011</v>
      </c>
      <c r="I46" s="174">
        <v>640.39060000000006</v>
      </c>
      <c r="J46" s="172">
        <v>0.47446347874878725</v>
      </c>
      <c r="K46" s="23"/>
      <c r="M46" s="94"/>
      <c r="N46" s="94"/>
    </row>
    <row r="47" spans="1:14" ht="23.25" customHeight="1" x14ac:dyDescent="0.25">
      <c r="A47" s="1"/>
      <c r="B47" s="44" t="s">
        <v>14</v>
      </c>
      <c r="C47" s="47"/>
      <c r="D47" s="173">
        <v>36554.736844910374</v>
      </c>
      <c r="E47" s="173">
        <v>37120.470803329779</v>
      </c>
      <c r="F47" s="170">
        <v>1.5476351555193153E-2</v>
      </c>
      <c r="G47" s="95"/>
      <c r="H47" s="173">
        <v>25382.6198</v>
      </c>
      <c r="I47" s="173">
        <v>28707.231899999999</v>
      </c>
      <c r="J47" s="170">
        <v>0.13097986441888076</v>
      </c>
      <c r="K47" s="23"/>
      <c r="M47" s="94"/>
      <c r="N47" s="94"/>
    </row>
    <row r="48" spans="1:14" ht="23.25" customHeight="1" x14ac:dyDescent="0.25">
      <c r="A48" s="1"/>
      <c r="B48" s="44"/>
      <c r="C48" s="47" t="s">
        <v>12</v>
      </c>
      <c r="D48" s="174">
        <v>7010.1831499999971</v>
      </c>
      <c r="E48" s="174">
        <v>3473.4778200000001</v>
      </c>
      <c r="F48" s="172">
        <v>-0.50450969030673587</v>
      </c>
      <c r="G48" s="175"/>
      <c r="H48" s="174">
        <v>1315.9548000000009</v>
      </c>
      <c r="I48" s="174">
        <v>856.30050000000006</v>
      </c>
      <c r="J48" s="172">
        <v>-0.34929337998539201</v>
      </c>
      <c r="K48" s="23"/>
    </row>
    <row r="49" spans="1:14" x14ac:dyDescent="0.25">
      <c r="A49" s="1"/>
      <c r="B49" s="47"/>
      <c r="C49" s="45" t="s">
        <v>31</v>
      </c>
      <c r="D49" s="174">
        <v>2058.7834899999998</v>
      </c>
      <c r="E49" s="174">
        <v>733.0415999999999</v>
      </c>
      <c r="F49" s="172">
        <v>-0.64394429838758804</v>
      </c>
      <c r="G49" s="175"/>
      <c r="H49" s="174">
        <v>50.990699999999997</v>
      </c>
      <c r="I49" s="174">
        <v>23.463399999999989</v>
      </c>
      <c r="J49" s="172">
        <v>-0.53984942352232879</v>
      </c>
      <c r="K49" s="23"/>
    </row>
    <row r="50" spans="1:14" x14ac:dyDescent="0.25">
      <c r="A50" s="1"/>
      <c r="B50" s="1"/>
      <c r="C50" s="163" t="s">
        <v>6</v>
      </c>
      <c r="D50" s="174">
        <v>309.60579999999999</v>
      </c>
      <c r="E50" s="174">
        <v>225.06718000000001</v>
      </c>
      <c r="F50" s="172">
        <v>-0.27305244281599372</v>
      </c>
      <c r="G50" s="176"/>
      <c r="H50" s="174">
        <v>257.14139999999998</v>
      </c>
      <c r="I50" s="174">
        <v>213.46379999999999</v>
      </c>
      <c r="J50" s="172">
        <v>-0.16985829586367651</v>
      </c>
      <c r="K50" s="23"/>
    </row>
    <row r="51" spans="1:14" x14ac:dyDescent="0.25">
      <c r="A51" s="1"/>
      <c r="B51" s="1"/>
      <c r="C51" s="46" t="s">
        <v>7</v>
      </c>
      <c r="D51" s="174">
        <v>4641.7938599999979</v>
      </c>
      <c r="E51" s="174">
        <v>2515.36904</v>
      </c>
      <c r="F51" s="172">
        <v>-0.4581041046057997</v>
      </c>
      <c r="G51" s="175"/>
      <c r="H51" s="174">
        <v>1007.822700000001</v>
      </c>
      <c r="I51" s="174">
        <v>619.37330000000009</v>
      </c>
      <c r="J51" s="172">
        <v>-0.38543426338779679</v>
      </c>
      <c r="K51" s="23"/>
      <c r="M51" s="94"/>
      <c r="N51" s="94"/>
    </row>
    <row r="52" spans="1:14" ht="24.75" customHeight="1" x14ac:dyDescent="0.25">
      <c r="A52" s="1"/>
      <c r="B52" s="3"/>
      <c r="C52" s="61" t="s">
        <v>9</v>
      </c>
      <c r="D52" s="174">
        <v>1573.0962200000001</v>
      </c>
      <c r="E52" s="174">
        <v>1201.1231897252001</v>
      </c>
      <c r="F52" s="172">
        <v>-0.23645917239239189</v>
      </c>
      <c r="G52" s="175"/>
      <c r="H52" s="174">
        <v>344.10730000000012</v>
      </c>
      <c r="I52" s="174">
        <v>256.57740000000001</v>
      </c>
      <c r="J52" s="172">
        <v>-0.25436804159632787</v>
      </c>
      <c r="K52" s="23"/>
    </row>
    <row r="53" spans="1:14" x14ac:dyDescent="0.25">
      <c r="A53" s="1"/>
      <c r="B53" s="1"/>
      <c r="C53" s="163" t="s">
        <v>31</v>
      </c>
      <c r="D53" s="174">
        <v>49.020130000000002</v>
      </c>
      <c r="E53" s="174">
        <v>93.050669999999997</v>
      </c>
      <c r="F53" s="172">
        <v>0.89821344823034932</v>
      </c>
      <c r="G53" s="176"/>
      <c r="H53" s="174">
        <v>0.94630000000000003</v>
      </c>
      <c r="I53" s="174">
        <v>2.3620999999999999</v>
      </c>
      <c r="J53" s="172">
        <v>1.4961428722392476</v>
      </c>
      <c r="K53" s="23"/>
      <c r="M53" s="94"/>
      <c r="N53" s="94"/>
    </row>
    <row r="54" spans="1:14" x14ac:dyDescent="0.25">
      <c r="A54" s="1"/>
      <c r="B54" s="1"/>
      <c r="C54" s="163" t="s">
        <v>6</v>
      </c>
      <c r="D54" s="174">
        <v>0</v>
      </c>
      <c r="E54" s="174">
        <v>0</v>
      </c>
      <c r="F54" s="172" t="s">
        <v>212</v>
      </c>
      <c r="G54" s="176"/>
      <c r="H54" s="174">
        <v>0</v>
      </c>
      <c r="I54" s="174">
        <v>0</v>
      </c>
      <c r="J54" s="172" t="s">
        <v>212</v>
      </c>
      <c r="K54" s="23"/>
    </row>
    <row r="55" spans="1:14" x14ac:dyDescent="0.25">
      <c r="A55" s="1"/>
      <c r="B55" s="1"/>
      <c r="C55" s="46" t="s">
        <v>7</v>
      </c>
      <c r="D55" s="174">
        <v>1524.07609</v>
      </c>
      <c r="E55" s="174">
        <v>1108.0725197252</v>
      </c>
      <c r="F55" s="172">
        <v>-0.27295459393684213</v>
      </c>
      <c r="G55" s="175"/>
      <c r="H55" s="174">
        <v>343.16100000000012</v>
      </c>
      <c r="I55" s="174">
        <v>254.21530000000001</v>
      </c>
      <c r="J55" s="172">
        <v>-0.25919524654608206</v>
      </c>
      <c r="K55" s="23"/>
    </row>
    <row r="56" spans="1:14" ht="23.25" customHeight="1" x14ac:dyDescent="0.25">
      <c r="A56" s="1"/>
      <c r="B56" s="3"/>
      <c r="C56" s="1" t="s">
        <v>10</v>
      </c>
      <c r="D56" s="174">
        <v>27971.457474910378</v>
      </c>
      <c r="E56" s="174">
        <v>32445.869793604576</v>
      </c>
      <c r="F56" s="172">
        <v>0.15996350289246178</v>
      </c>
      <c r="G56" s="175"/>
      <c r="H56" s="174">
        <v>23722.557700000001</v>
      </c>
      <c r="I56" s="174">
        <v>27594.353999999999</v>
      </c>
      <c r="J56" s="172">
        <v>0.1632115874250776</v>
      </c>
      <c r="K56" s="23"/>
    </row>
    <row r="57" spans="1:14" x14ac:dyDescent="0.25">
      <c r="A57" s="1"/>
      <c r="B57" s="1"/>
      <c r="C57" s="163" t="s">
        <v>31</v>
      </c>
      <c r="D57" s="174">
        <v>11663.90252491038</v>
      </c>
      <c r="E57" s="174">
        <v>14052.951323347181</v>
      </c>
      <c r="F57" s="172">
        <v>0.20482413954802467</v>
      </c>
      <c r="G57" s="175"/>
      <c r="H57" s="174">
        <v>6774.5169999999998</v>
      </c>
      <c r="I57" s="174">
        <v>8019.915</v>
      </c>
      <c r="J57" s="172">
        <v>0.18383568895022334</v>
      </c>
      <c r="K57" s="23"/>
    </row>
    <row r="58" spans="1:14" x14ac:dyDescent="0.25">
      <c r="A58" s="1"/>
      <c r="B58" s="1"/>
      <c r="C58" s="46" t="s">
        <v>6</v>
      </c>
      <c r="D58" s="174">
        <v>9232.9130800000003</v>
      </c>
      <c r="E58" s="174">
        <v>10684.338530000001</v>
      </c>
      <c r="F58" s="172">
        <v>0.15720124704130764</v>
      </c>
      <c r="G58" s="175"/>
      <c r="H58" s="174">
        <v>14181.7736</v>
      </c>
      <c r="I58" s="174">
        <v>16367.879199999999</v>
      </c>
      <c r="J58" s="172">
        <v>0.15414895637594997</v>
      </c>
      <c r="K58" s="23"/>
    </row>
    <row r="59" spans="1:14" x14ac:dyDescent="0.25">
      <c r="A59" s="1"/>
      <c r="B59" s="1"/>
      <c r="C59" s="46" t="s">
        <v>7</v>
      </c>
      <c r="D59" s="174">
        <v>7074.6418700000004</v>
      </c>
      <c r="E59" s="174">
        <v>7708.5799402573939</v>
      </c>
      <c r="F59" s="172">
        <v>8.9607089928552597E-2</v>
      </c>
      <c r="G59" s="175"/>
      <c r="H59" s="174">
        <v>2766.2671</v>
      </c>
      <c r="I59" s="174">
        <v>3206.5598</v>
      </c>
      <c r="J59" s="172">
        <v>0.15916492662621046</v>
      </c>
      <c r="K59" s="23"/>
    </row>
    <row r="60" spans="1:14" ht="26.25" customHeight="1" x14ac:dyDescent="0.25">
      <c r="A60" s="1"/>
      <c r="B60" s="44" t="s">
        <v>15</v>
      </c>
      <c r="C60" s="47"/>
      <c r="D60" s="173">
        <v>803.75639379173504</v>
      </c>
      <c r="E60" s="173">
        <v>841.77762723874991</v>
      </c>
      <c r="F60" s="170">
        <v>4.7304424251792307E-2</v>
      </c>
      <c r="G60" s="95"/>
      <c r="H60" s="173">
        <v>310.60969999999998</v>
      </c>
      <c r="I60" s="173">
        <v>299.16489999999999</v>
      </c>
      <c r="J60" s="170">
        <v>-3.6846241440624643E-2</v>
      </c>
      <c r="K60" s="23"/>
    </row>
    <row r="61" spans="1:14" ht="22.5" customHeight="1" x14ac:dyDescent="0.25">
      <c r="A61" s="1"/>
      <c r="B61" s="44"/>
      <c r="C61" s="47" t="s">
        <v>12</v>
      </c>
      <c r="D61" s="174">
        <v>418.25495000000001</v>
      </c>
      <c r="E61" s="174">
        <v>419.85381000000001</v>
      </c>
      <c r="F61" s="172">
        <v>3.8226923554640583E-3</v>
      </c>
      <c r="G61" s="175"/>
      <c r="H61" s="174">
        <v>114.6566</v>
      </c>
      <c r="I61" s="174">
        <v>103.93639999999999</v>
      </c>
      <c r="J61" s="172">
        <v>-9.3498324562214519E-2</v>
      </c>
      <c r="K61" s="23"/>
    </row>
    <row r="62" spans="1:14" x14ac:dyDescent="0.25">
      <c r="A62" s="1"/>
      <c r="B62" s="47"/>
      <c r="C62" s="45" t="s">
        <v>31</v>
      </c>
      <c r="D62" s="174">
        <v>85.071359999999999</v>
      </c>
      <c r="E62" s="174">
        <v>59.396389999999997</v>
      </c>
      <c r="F62" s="172">
        <v>-0.30180509633324309</v>
      </c>
      <c r="G62" s="175"/>
      <c r="H62" s="174">
        <v>13.080399999999999</v>
      </c>
      <c r="I62" s="174">
        <v>8.9352</v>
      </c>
      <c r="J62" s="172">
        <v>-0.31690162380355336</v>
      </c>
      <c r="K62" s="23"/>
    </row>
    <row r="63" spans="1:14" x14ac:dyDescent="0.25">
      <c r="A63" s="1"/>
      <c r="B63" s="1"/>
      <c r="C63" s="46" t="s">
        <v>6</v>
      </c>
      <c r="D63" s="174">
        <v>6.7070000000000005E-2</v>
      </c>
      <c r="E63" s="174">
        <v>0.54246000000000005</v>
      </c>
      <c r="F63" s="172" t="s">
        <v>212</v>
      </c>
      <c r="G63" s="175"/>
      <c r="H63" s="174">
        <v>2.4E-2</v>
      </c>
      <c r="I63" s="174">
        <v>0.49020000000000002</v>
      </c>
      <c r="J63" s="172" t="s">
        <v>212</v>
      </c>
      <c r="K63" s="23"/>
    </row>
    <row r="64" spans="1:14" x14ac:dyDescent="0.25">
      <c r="A64" s="1"/>
      <c r="B64" s="1"/>
      <c r="C64" s="46" t="s">
        <v>7</v>
      </c>
      <c r="D64" s="174">
        <v>333.11651999999998</v>
      </c>
      <c r="E64" s="174">
        <v>359.91496000000001</v>
      </c>
      <c r="F64" s="172">
        <v>8.0447646367103109E-2</v>
      </c>
      <c r="G64" s="175"/>
      <c r="H64" s="174">
        <v>101.5522</v>
      </c>
      <c r="I64" s="174">
        <v>94.510999999999996</v>
      </c>
      <c r="J64" s="172">
        <v>-6.9335770175338429E-2</v>
      </c>
      <c r="K64" s="23"/>
    </row>
    <row r="65" spans="1:11" ht="23.25" customHeight="1" x14ac:dyDescent="0.25">
      <c r="A65" s="1"/>
      <c r="B65" s="3"/>
      <c r="C65" s="61" t="s">
        <v>9</v>
      </c>
      <c r="D65" s="174">
        <v>160.29514</v>
      </c>
      <c r="E65" s="174">
        <v>132.21960999999999</v>
      </c>
      <c r="F65" s="172">
        <v>-0.17514897831587417</v>
      </c>
      <c r="G65" s="175"/>
      <c r="H65" s="174">
        <v>55.579699999999995</v>
      </c>
      <c r="I65" s="174">
        <v>44.536000000000001</v>
      </c>
      <c r="J65" s="172">
        <v>-0.19870024487357785</v>
      </c>
      <c r="K65" s="23"/>
    </row>
    <row r="66" spans="1:11" x14ac:dyDescent="0.25">
      <c r="A66" s="1"/>
      <c r="B66" s="1"/>
      <c r="C66" s="163" t="s">
        <v>31</v>
      </c>
      <c r="D66" s="174">
        <v>5.2922699999999994</v>
      </c>
      <c r="E66" s="174">
        <v>7.5148400000000004</v>
      </c>
      <c r="F66" s="172">
        <v>0.41996534568342153</v>
      </c>
      <c r="G66" s="175"/>
      <c r="H66" s="174">
        <v>2.2646999999999999</v>
      </c>
      <c r="I66" s="174">
        <v>1.9565999999999999</v>
      </c>
      <c r="J66" s="172">
        <v>-0.13604450920651745</v>
      </c>
      <c r="K66" s="23"/>
    </row>
    <row r="67" spans="1:11" x14ac:dyDescent="0.25">
      <c r="A67" s="1"/>
      <c r="B67" s="1"/>
      <c r="C67" s="46" t="s">
        <v>6</v>
      </c>
      <c r="D67" s="174">
        <v>0</v>
      </c>
      <c r="E67" s="174">
        <v>0</v>
      </c>
      <c r="F67" s="172" t="s">
        <v>212</v>
      </c>
      <c r="G67" s="175"/>
      <c r="H67" s="174">
        <v>0</v>
      </c>
      <c r="I67" s="174">
        <v>0</v>
      </c>
      <c r="J67" s="172" t="s">
        <v>212</v>
      </c>
      <c r="K67" s="23"/>
    </row>
    <row r="68" spans="1:11" x14ac:dyDescent="0.25">
      <c r="A68" s="1"/>
      <c r="B68" s="1"/>
      <c r="C68" s="46" t="s">
        <v>7</v>
      </c>
      <c r="D68" s="174">
        <v>155.00287</v>
      </c>
      <c r="E68" s="174">
        <v>124.70477</v>
      </c>
      <c r="F68" s="172">
        <v>-0.19546799359263481</v>
      </c>
      <c r="G68" s="175"/>
      <c r="H68" s="174">
        <v>53.314999999999998</v>
      </c>
      <c r="I68" s="174">
        <v>42.5794</v>
      </c>
      <c r="J68" s="172">
        <v>-0.20136171809059361</v>
      </c>
      <c r="K68" s="23"/>
    </row>
    <row r="69" spans="1:11" ht="23.25" customHeight="1" x14ac:dyDescent="0.25">
      <c r="A69" s="1"/>
      <c r="B69" s="3"/>
      <c r="C69" s="1" t="s">
        <v>10</v>
      </c>
      <c r="D69" s="174">
        <v>225.20630379173511</v>
      </c>
      <c r="E69" s="174">
        <v>289.70420723874997</v>
      </c>
      <c r="F69" s="172">
        <v>0.28639475166139594</v>
      </c>
      <c r="G69" s="175"/>
      <c r="H69" s="174">
        <v>140.3734</v>
      </c>
      <c r="I69" s="174">
        <v>150.6925</v>
      </c>
      <c r="J69" s="172">
        <v>7.3511790695388102E-2</v>
      </c>
      <c r="K69" s="23"/>
    </row>
    <row r="70" spans="1:11" x14ac:dyDescent="0.25">
      <c r="A70" s="1"/>
      <c r="B70" s="1"/>
      <c r="C70" s="46" t="s">
        <v>31</v>
      </c>
      <c r="D70" s="174">
        <v>39.886539999999997</v>
      </c>
      <c r="E70" s="174">
        <v>106.40819999999999</v>
      </c>
      <c r="F70" s="172">
        <v>1.6677721356628077</v>
      </c>
      <c r="G70" s="175"/>
      <c r="H70" s="174">
        <v>8.9946999999999999</v>
      </c>
      <c r="I70" s="174">
        <v>24.9422</v>
      </c>
      <c r="J70" s="172">
        <v>1.7729885376944201</v>
      </c>
      <c r="K70" s="23"/>
    </row>
    <row r="71" spans="1:11" x14ac:dyDescent="0.25">
      <c r="A71" s="1"/>
      <c r="B71" s="1"/>
      <c r="C71" s="46" t="s">
        <v>6</v>
      </c>
      <c r="D71" s="174">
        <v>0</v>
      </c>
      <c r="E71" s="174">
        <v>0</v>
      </c>
      <c r="F71" s="172" t="s">
        <v>212</v>
      </c>
      <c r="G71" s="175"/>
      <c r="H71" s="174">
        <v>0</v>
      </c>
      <c r="I71" s="174">
        <v>0</v>
      </c>
      <c r="J71" s="172" t="s">
        <v>212</v>
      </c>
      <c r="K71" s="23"/>
    </row>
    <row r="72" spans="1:11" x14ac:dyDescent="0.25">
      <c r="A72" s="1"/>
      <c r="B72" s="1"/>
      <c r="C72" s="46" t="s">
        <v>7</v>
      </c>
      <c r="D72" s="174">
        <v>185.31976379173511</v>
      </c>
      <c r="E72" s="174">
        <v>183.29600723875001</v>
      </c>
      <c r="F72" s="172">
        <v>-1.0920349301002944E-2</v>
      </c>
      <c r="G72" s="175"/>
      <c r="H72" s="174">
        <v>131.37870000000001</v>
      </c>
      <c r="I72" s="174">
        <v>125.7503</v>
      </c>
      <c r="J72" s="172">
        <v>-4.2841038920312144E-2</v>
      </c>
      <c r="K72" s="23"/>
    </row>
    <row r="73" spans="1:11" ht="15.75" thickBot="1" x14ac:dyDescent="0.3">
      <c r="A73" s="1"/>
      <c r="B73" s="8"/>
      <c r="C73" s="8"/>
      <c r="D73" s="8"/>
      <c r="E73" s="8"/>
      <c r="F73" s="8"/>
      <c r="G73" s="8"/>
      <c r="H73" s="8"/>
      <c r="I73" s="8"/>
      <c r="J73" s="8"/>
      <c r="K73" s="1"/>
    </row>
    <row r="74" spans="1:11" x14ac:dyDescent="0.25">
      <c r="B74" s="1"/>
      <c r="C74" s="1"/>
      <c r="D74" s="1"/>
      <c r="E74" s="1"/>
      <c r="F74" s="1"/>
      <c r="G74" s="1"/>
      <c r="H74" s="1"/>
      <c r="I74" s="1"/>
      <c r="J74" s="1"/>
      <c r="K74" s="1"/>
    </row>
    <row r="75" spans="1:11" x14ac:dyDescent="0.25">
      <c r="A75" s="5"/>
      <c r="B75" s="6" t="s">
        <v>128</v>
      </c>
      <c r="C75" s="5"/>
      <c r="D75" s="5"/>
      <c r="E75" s="5"/>
      <c r="F75" s="9" t="s">
        <v>41</v>
      </c>
      <c r="G75" s="5"/>
      <c r="H75" s="5"/>
      <c r="I75" s="5"/>
      <c r="J75" s="1"/>
      <c r="K75" s="1"/>
    </row>
    <row r="76" spans="1:11" ht="15" customHeight="1" x14ac:dyDescent="0.25">
      <c r="A76" s="41"/>
      <c r="B76" s="16" t="s">
        <v>174</v>
      </c>
      <c r="C76" s="5"/>
      <c r="D76" s="5"/>
      <c r="E76" s="5"/>
      <c r="F76" s="5"/>
      <c r="G76" s="5"/>
      <c r="H76" s="5"/>
      <c r="I76" s="5"/>
      <c r="J76" s="42"/>
      <c r="K76" s="1"/>
    </row>
    <row r="77" spans="1:11" ht="24.75" customHeight="1" x14ac:dyDescent="0.25">
      <c r="A77" s="15"/>
      <c r="B77" s="217" t="s">
        <v>126</v>
      </c>
      <c r="C77" s="217"/>
      <c r="D77" s="217"/>
      <c r="E77" s="217"/>
      <c r="F77" s="217"/>
      <c r="G77" s="217"/>
      <c r="H77" s="217"/>
      <c r="I77" s="217"/>
      <c r="J77" s="42"/>
      <c r="K77" s="1"/>
    </row>
    <row r="78" spans="1:11" x14ac:dyDescent="0.25">
      <c r="A78" s="15"/>
      <c r="B78" s="217"/>
      <c r="C78" s="217"/>
      <c r="D78" s="217"/>
      <c r="E78" s="217"/>
      <c r="F78" s="217"/>
      <c r="G78" s="217"/>
      <c r="H78" s="217"/>
      <c r="I78" s="217"/>
      <c r="K78" s="1"/>
    </row>
    <row r="79" spans="1:11" x14ac:dyDescent="0.25">
      <c r="A79" s="1"/>
      <c r="C79" s="1"/>
      <c r="D79" s="1"/>
      <c r="E79" s="1"/>
      <c r="F79" s="1"/>
      <c r="G79" s="1"/>
      <c r="H79" s="1"/>
      <c r="I79" s="1"/>
      <c r="J79" s="1"/>
    </row>
    <row r="80" spans="1:11" x14ac:dyDescent="0.25">
      <c r="B80" s="212"/>
      <c r="C80" s="1"/>
      <c r="D80" s="1"/>
      <c r="E80" s="1"/>
      <c r="F80" s="1"/>
      <c r="G80" s="1"/>
      <c r="H80" s="1"/>
      <c r="I80" s="1"/>
      <c r="J80" s="1"/>
    </row>
    <row r="81" spans="1:10" x14ac:dyDescent="0.25">
      <c r="A81" s="1"/>
      <c r="B81" s="212"/>
      <c r="C81" s="1"/>
      <c r="D81" s="1"/>
      <c r="E81" s="1"/>
      <c r="F81" s="1"/>
      <c r="G81" s="1"/>
      <c r="H81" s="1"/>
      <c r="I81" s="1"/>
      <c r="J81" s="1"/>
    </row>
  </sheetData>
  <mergeCells count="2">
    <mergeCell ref="C4:J4"/>
    <mergeCell ref="B77:I78"/>
  </mergeCells>
  <phoneticPr fontId="46"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topLeftCell="A8" workbookViewId="0">
      <selection activeCell="B8" sqref="B1:C1048576"/>
    </sheetView>
  </sheetViews>
  <sheetFormatPr defaultRowHeight="15" x14ac:dyDescent="0.25"/>
  <cols>
    <col min="2" max="2" width="4" customWidth="1"/>
    <col min="3" max="3" width="20.42578125" customWidth="1"/>
    <col min="4" max="5" width="11.85546875" bestFit="1" customWidth="1"/>
    <col min="6" max="6" width="16.140625" customWidth="1"/>
    <col min="8" max="8" width="9.5703125" bestFit="1" customWidth="1"/>
    <col min="9" max="9" width="10.28515625" customWidth="1"/>
    <col min="10" max="10" width="13.5703125" bestFit="1" customWidth="1"/>
    <col min="14" max="14" width="14.28515625" customWidth="1"/>
  </cols>
  <sheetData>
    <row r="1" spans="1:20" x14ac:dyDescent="0.25">
      <c r="A1" s="3" t="s">
        <v>197</v>
      </c>
      <c r="B1" s="1"/>
      <c r="C1" s="1"/>
      <c r="D1" s="1"/>
      <c r="E1" s="1"/>
      <c r="F1" s="1"/>
      <c r="G1" s="1"/>
      <c r="H1" s="1"/>
      <c r="I1" s="1"/>
      <c r="J1" s="1"/>
      <c r="K1" s="1"/>
    </row>
    <row r="2" spans="1:20" x14ac:dyDescent="0.25">
      <c r="A2" s="11"/>
      <c r="B2" s="1"/>
      <c r="C2" s="1"/>
      <c r="D2" s="1"/>
      <c r="E2" s="1"/>
      <c r="F2" s="1"/>
      <c r="G2" s="1"/>
      <c r="H2" s="1"/>
      <c r="I2" s="1"/>
      <c r="J2" s="1"/>
      <c r="K2" s="1"/>
    </row>
    <row r="3" spans="1:20" ht="15.75" thickBot="1" x14ac:dyDescent="0.3">
      <c r="A3" s="1"/>
      <c r="B3" s="1"/>
      <c r="C3" s="1"/>
      <c r="D3" s="1"/>
      <c r="E3" s="1"/>
      <c r="F3" s="1"/>
      <c r="G3" s="1"/>
      <c r="H3" s="1"/>
      <c r="I3" s="1"/>
      <c r="J3" s="1"/>
      <c r="K3" s="1"/>
    </row>
    <row r="4" spans="1:20" x14ac:dyDescent="0.25">
      <c r="A4" s="1"/>
      <c r="B4" s="36"/>
      <c r="C4" s="216">
        <v>45536</v>
      </c>
      <c r="D4" s="216"/>
      <c r="E4" s="216"/>
      <c r="F4" s="216"/>
      <c r="G4" s="216"/>
      <c r="H4" s="216"/>
      <c r="I4" s="216"/>
      <c r="J4" s="216"/>
      <c r="K4" s="1"/>
    </row>
    <row r="5" spans="1:20" x14ac:dyDescent="0.25">
      <c r="A5" s="1"/>
      <c r="B5" s="38"/>
      <c r="C5" s="38"/>
      <c r="D5" s="49" t="s">
        <v>4</v>
      </c>
      <c r="E5" s="50"/>
      <c r="F5" s="50"/>
      <c r="G5" s="57"/>
      <c r="H5" s="49" t="s">
        <v>125</v>
      </c>
      <c r="I5" s="50"/>
      <c r="J5" s="50"/>
      <c r="K5" s="5"/>
    </row>
    <row r="6" spans="1:20" x14ac:dyDescent="0.25">
      <c r="A6" s="1"/>
      <c r="B6" s="51"/>
      <c r="C6" s="51"/>
      <c r="D6" s="51">
        <v>2023</v>
      </c>
      <c r="E6" s="51">
        <v>2024</v>
      </c>
      <c r="F6" s="52" t="s">
        <v>203</v>
      </c>
      <c r="G6" s="51"/>
      <c r="H6" s="53">
        <v>2023</v>
      </c>
      <c r="I6" s="51">
        <v>2024</v>
      </c>
      <c r="J6" s="51" t="s">
        <v>203</v>
      </c>
      <c r="K6" s="5"/>
    </row>
    <row r="7" spans="1:20" x14ac:dyDescent="0.25">
      <c r="A7" s="1"/>
      <c r="B7" s="38"/>
      <c r="C7" s="38"/>
      <c r="D7" s="43"/>
      <c r="E7" s="43"/>
      <c r="F7" s="43"/>
      <c r="G7" s="43"/>
      <c r="H7" s="54"/>
      <c r="I7" s="43"/>
      <c r="J7" s="43"/>
      <c r="K7" s="5"/>
    </row>
    <row r="8" spans="1:20" x14ac:dyDescent="0.25">
      <c r="A8" s="1"/>
      <c r="B8" s="35" t="s">
        <v>11</v>
      </c>
      <c r="C8" s="38"/>
      <c r="D8" s="115">
        <v>18925.549235093611</v>
      </c>
      <c r="E8" s="115">
        <v>27291.157238883367</v>
      </c>
      <c r="F8" s="170">
        <v>0.4420272246724245</v>
      </c>
      <c r="G8" s="43"/>
      <c r="H8" s="115">
        <v>21934.8894</v>
      </c>
      <c r="I8" s="115">
        <v>20783.167399999998</v>
      </c>
      <c r="J8" s="170">
        <v>-5.2506396499086137E-2</v>
      </c>
      <c r="K8" s="23"/>
      <c r="N8" s="151"/>
    </row>
    <row r="9" spans="1:20" ht="22.5" customHeight="1" x14ac:dyDescent="0.25">
      <c r="A9" s="1"/>
      <c r="B9" s="35"/>
      <c r="C9" s="47" t="s">
        <v>12</v>
      </c>
      <c r="D9" s="174">
        <v>70.398849999999996</v>
      </c>
      <c r="E9" s="174">
        <v>18.255890000000001</v>
      </c>
      <c r="F9" s="172">
        <v>-0.74067914461670892</v>
      </c>
      <c r="G9" s="43"/>
      <c r="H9" s="174">
        <v>22.881799999999998</v>
      </c>
      <c r="I9" s="174">
        <v>7.173</v>
      </c>
      <c r="J9" s="172">
        <v>-0.68651941717871845</v>
      </c>
      <c r="K9" s="23"/>
      <c r="N9" s="151"/>
    </row>
    <row r="10" spans="1:20" x14ac:dyDescent="0.25">
      <c r="A10" s="1"/>
      <c r="B10" s="38"/>
      <c r="C10" s="45" t="s">
        <v>31</v>
      </c>
      <c r="D10" s="174">
        <v>0</v>
      </c>
      <c r="E10" s="174">
        <v>1.3652599999999999</v>
      </c>
      <c r="F10" s="172" t="s">
        <v>212</v>
      </c>
      <c r="G10" s="43"/>
      <c r="H10" s="174">
        <v>0</v>
      </c>
      <c r="I10" s="174">
        <v>0.34699999999999998</v>
      </c>
      <c r="J10" s="172" t="s">
        <v>212</v>
      </c>
      <c r="K10" s="23"/>
      <c r="M10" s="151"/>
      <c r="O10" s="89"/>
      <c r="P10" s="89"/>
      <c r="Q10" s="89"/>
      <c r="R10" s="89"/>
      <c r="S10" s="89"/>
      <c r="T10" s="89"/>
    </row>
    <row r="11" spans="1:20" x14ac:dyDescent="0.25">
      <c r="A11" s="1"/>
      <c r="B11" s="38"/>
      <c r="C11" s="46" t="s">
        <v>6</v>
      </c>
      <c r="D11" s="174">
        <v>0</v>
      </c>
      <c r="E11" s="174">
        <v>1.7919999999999998E-2</v>
      </c>
      <c r="F11" s="172" t="s">
        <v>212</v>
      </c>
      <c r="G11" s="43"/>
      <c r="H11" s="174">
        <v>0</v>
      </c>
      <c r="I11" s="174">
        <v>0.01</v>
      </c>
      <c r="J11" s="172" t="s">
        <v>212</v>
      </c>
      <c r="K11" s="23"/>
      <c r="O11" s="89"/>
      <c r="P11" s="89"/>
      <c r="Q11" s="89"/>
      <c r="R11" s="89"/>
      <c r="S11" s="89"/>
      <c r="T11" s="89"/>
    </row>
    <row r="12" spans="1:20" x14ac:dyDescent="0.25">
      <c r="A12" s="1"/>
      <c r="B12" s="38"/>
      <c r="C12" s="46" t="s">
        <v>7</v>
      </c>
      <c r="D12" s="174">
        <v>70.398849999999996</v>
      </c>
      <c r="E12" s="174">
        <v>16.872710000000001</v>
      </c>
      <c r="F12" s="172">
        <v>-0.7603269087492196</v>
      </c>
      <c r="G12" s="43"/>
      <c r="H12" s="174">
        <v>22.881799999999998</v>
      </c>
      <c r="I12" s="174">
        <v>6.8159999999999998</v>
      </c>
      <c r="J12" s="172">
        <v>-0.70212133660813403</v>
      </c>
      <c r="K12" s="23"/>
      <c r="O12" s="89"/>
      <c r="P12" s="89"/>
      <c r="Q12" s="89"/>
      <c r="R12" s="89"/>
      <c r="S12" s="89"/>
      <c r="T12" s="89"/>
    </row>
    <row r="13" spans="1:20" ht="23.25" customHeight="1" x14ac:dyDescent="0.25">
      <c r="A13" s="1"/>
      <c r="B13" s="35"/>
      <c r="C13" s="61" t="s">
        <v>9</v>
      </c>
      <c r="D13" s="174">
        <v>47.201239999999999</v>
      </c>
      <c r="E13" s="174">
        <v>0</v>
      </c>
      <c r="F13" s="172">
        <v>-1</v>
      </c>
      <c r="G13" s="43"/>
      <c r="H13" s="174">
        <v>18.448</v>
      </c>
      <c r="I13" s="174">
        <v>0</v>
      </c>
      <c r="J13" s="172">
        <v>-1</v>
      </c>
      <c r="K13" s="23"/>
      <c r="O13" s="89"/>
      <c r="P13" s="89"/>
      <c r="Q13" s="89"/>
      <c r="R13" s="89"/>
      <c r="S13" s="89"/>
      <c r="T13" s="89"/>
    </row>
    <row r="14" spans="1:20" x14ac:dyDescent="0.25">
      <c r="A14" s="1"/>
      <c r="B14" s="38"/>
      <c r="C14" s="46" t="s">
        <v>32</v>
      </c>
      <c r="D14" s="174">
        <v>0</v>
      </c>
      <c r="E14" s="174">
        <v>0</v>
      </c>
      <c r="F14" s="172" t="s">
        <v>212</v>
      </c>
      <c r="G14" s="43"/>
      <c r="H14" s="174">
        <v>0</v>
      </c>
      <c r="I14" s="174">
        <v>0</v>
      </c>
      <c r="J14" s="172" t="s">
        <v>212</v>
      </c>
      <c r="K14" s="23"/>
      <c r="O14" s="93"/>
      <c r="P14" s="93"/>
      <c r="Q14" s="93"/>
      <c r="R14" s="93"/>
      <c r="S14" s="93"/>
      <c r="T14" s="93"/>
    </row>
    <row r="15" spans="1:20" x14ac:dyDescent="0.25">
      <c r="A15" s="1"/>
      <c r="B15" s="38"/>
      <c r="C15" s="46" t="s">
        <v>6</v>
      </c>
      <c r="D15" s="174">
        <v>0</v>
      </c>
      <c r="E15" s="174">
        <v>0</v>
      </c>
      <c r="F15" s="172" t="s">
        <v>212</v>
      </c>
      <c r="G15" s="43"/>
      <c r="H15" s="174">
        <v>0</v>
      </c>
      <c r="I15" s="174">
        <v>0</v>
      </c>
      <c r="J15" s="172" t="s">
        <v>212</v>
      </c>
      <c r="K15" s="23"/>
      <c r="O15" s="93"/>
      <c r="P15" s="93"/>
      <c r="Q15" s="93"/>
      <c r="R15" s="93"/>
      <c r="S15" s="93"/>
      <c r="T15" s="93"/>
    </row>
    <row r="16" spans="1:20" x14ac:dyDescent="0.25">
      <c r="A16" s="1"/>
      <c r="B16" s="38"/>
      <c r="C16" s="46" t="s">
        <v>7</v>
      </c>
      <c r="D16" s="174">
        <v>47.201239999999999</v>
      </c>
      <c r="E16" s="174">
        <v>0</v>
      </c>
      <c r="F16" s="172">
        <v>-1</v>
      </c>
      <c r="G16" s="43"/>
      <c r="H16" s="174">
        <v>18.448</v>
      </c>
      <c r="I16" s="174">
        <v>0</v>
      </c>
      <c r="J16" s="172">
        <v>-1</v>
      </c>
      <c r="K16" s="23"/>
      <c r="O16" s="93"/>
      <c r="P16" s="93"/>
      <c r="Q16" s="93"/>
      <c r="R16" s="93"/>
      <c r="S16" s="93"/>
      <c r="T16" s="93"/>
    </row>
    <row r="17" spans="1:20" ht="23.25" customHeight="1" x14ac:dyDescent="0.25">
      <c r="A17" s="1"/>
      <c r="B17" s="35"/>
      <c r="C17" s="1" t="s">
        <v>10</v>
      </c>
      <c r="D17" s="171">
        <v>18807.949145093611</v>
      </c>
      <c r="E17" s="171">
        <v>27272.901348883366</v>
      </c>
      <c r="F17" s="172">
        <v>0.45007311209143652</v>
      </c>
      <c r="G17" s="43"/>
      <c r="H17" s="171">
        <v>21893.559600000001</v>
      </c>
      <c r="I17" s="171">
        <v>20775.994399999996</v>
      </c>
      <c r="J17" s="172">
        <v>-5.1045385968209782E-2</v>
      </c>
      <c r="K17" s="23"/>
      <c r="O17" s="93"/>
      <c r="P17" s="93"/>
      <c r="Q17" s="93"/>
      <c r="R17" s="93"/>
      <c r="S17" s="93"/>
      <c r="T17" s="93"/>
    </row>
    <row r="18" spans="1:20" x14ac:dyDescent="0.25">
      <c r="A18" s="1"/>
      <c r="B18" s="38"/>
      <c r="C18" s="46" t="s">
        <v>31</v>
      </c>
      <c r="D18" s="171">
        <v>3539.6610108475043</v>
      </c>
      <c r="E18" s="171">
        <v>2798.4605846447553</v>
      </c>
      <c r="F18" s="172">
        <v>-0.20939870341574959</v>
      </c>
      <c r="G18" s="43"/>
      <c r="H18" s="171">
        <v>1389.5309</v>
      </c>
      <c r="I18" s="171">
        <v>906.01960000000008</v>
      </c>
      <c r="J18" s="172">
        <v>-0.34796728881667899</v>
      </c>
      <c r="K18" s="23"/>
      <c r="N18" s="92"/>
      <c r="O18" s="93"/>
      <c r="P18" s="93"/>
      <c r="Q18" s="93"/>
      <c r="R18" s="93"/>
      <c r="S18" s="93"/>
      <c r="T18" s="93"/>
    </row>
    <row r="19" spans="1:20" x14ac:dyDescent="0.25">
      <c r="A19" s="1"/>
      <c r="B19" s="38"/>
      <c r="C19" s="46" t="s">
        <v>6</v>
      </c>
      <c r="D19" s="171">
        <v>14369.61507</v>
      </c>
      <c r="E19" s="171">
        <v>23603.095536711553</v>
      </c>
      <c r="F19" s="172">
        <v>0.64256978504515727</v>
      </c>
      <c r="G19" s="43"/>
      <c r="H19" s="171">
        <v>20161.622100000001</v>
      </c>
      <c r="I19" s="171">
        <v>19572.093799999999</v>
      </c>
      <c r="J19" s="172">
        <v>-2.9240122499865809E-2</v>
      </c>
      <c r="K19" s="23"/>
      <c r="N19" s="91"/>
      <c r="O19" s="89"/>
      <c r="P19" s="89"/>
      <c r="Q19" s="89"/>
      <c r="R19" s="89"/>
      <c r="S19" s="89"/>
      <c r="T19" s="89"/>
    </row>
    <row r="20" spans="1:20" x14ac:dyDescent="0.25">
      <c r="A20" s="1"/>
      <c r="B20" s="38"/>
      <c r="C20" s="46" t="s">
        <v>7</v>
      </c>
      <c r="D20" s="171">
        <v>898.67306424610479</v>
      </c>
      <c r="E20" s="171">
        <v>871.34522752705561</v>
      </c>
      <c r="F20" s="172">
        <v>-3.0409097375110987E-2</v>
      </c>
      <c r="G20" s="43"/>
      <c r="H20" s="171">
        <v>342.40660000000003</v>
      </c>
      <c r="I20" s="171">
        <v>297.88099999999997</v>
      </c>
      <c r="J20" s="172">
        <v>-0.13003721306773891</v>
      </c>
      <c r="K20" s="23"/>
      <c r="N20" s="92"/>
      <c r="O20" s="93"/>
      <c r="P20" s="93"/>
      <c r="Q20" s="93"/>
      <c r="R20" s="93"/>
      <c r="S20" s="93"/>
      <c r="T20" s="93"/>
    </row>
    <row r="21" spans="1:20" ht="21" customHeight="1" x14ac:dyDescent="0.25">
      <c r="A21" s="1"/>
      <c r="B21" s="44" t="s">
        <v>8</v>
      </c>
      <c r="C21" s="47"/>
      <c r="D21" s="173">
        <v>5827.6309500000007</v>
      </c>
      <c r="E21" s="173">
        <v>8807.6271162136381</v>
      </c>
      <c r="F21" s="170">
        <v>0.51135636277956775</v>
      </c>
      <c r="G21" s="95"/>
      <c r="H21" s="173">
        <v>5316.1175999999996</v>
      </c>
      <c r="I21" s="173">
        <v>5810.2313999999988</v>
      </c>
      <c r="J21" s="170">
        <v>9.2946363714752886E-2</v>
      </c>
      <c r="K21" s="23"/>
      <c r="N21" s="92"/>
      <c r="O21" s="93"/>
      <c r="P21" s="93"/>
      <c r="Q21" s="93"/>
      <c r="R21" s="93"/>
      <c r="S21" s="93"/>
      <c r="T21" s="93"/>
    </row>
    <row r="22" spans="1:20" ht="23.25" customHeight="1" x14ac:dyDescent="0.25">
      <c r="A22" s="1"/>
      <c r="B22" s="44"/>
      <c r="C22" s="47" t="s">
        <v>12</v>
      </c>
      <c r="D22" s="174">
        <v>11.372249999999999</v>
      </c>
      <c r="E22" s="174">
        <v>18.255890000000001</v>
      </c>
      <c r="F22" s="172">
        <v>0.6053015014618921</v>
      </c>
      <c r="G22" s="175"/>
      <c r="H22" s="174">
        <v>0.98680000000000001</v>
      </c>
      <c r="I22" s="174">
        <v>7.173</v>
      </c>
      <c r="J22" s="172">
        <v>6.26895014187272</v>
      </c>
      <c r="K22" s="23"/>
      <c r="N22" s="92"/>
      <c r="O22" s="93"/>
      <c r="P22" s="93"/>
      <c r="Q22" s="93"/>
      <c r="R22" s="93"/>
      <c r="S22" s="93"/>
      <c r="T22" s="93"/>
    </row>
    <row r="23" spans="1:20" x14ac:dyDescent="0.25">
      <c r="A23" s="1"/>
      <c r="B23" s="47"/>
      <c r="C23" s="45" t="s">
        <v>31</v>
      </c>
      <c r="D23" s="174">
        <v>0</v>
      </c>
      <c r="E23" s="174">
        <v>1.3652599999999999</v>
      </c>
      <c r="F23" s="172" t="s">
        <v>212</v>
      </c>
      <c r="G23" s="66"/>
      <c r="H23" s="174">
        <v>0</v>
      </c>
      <c r="I23" s="174">
        <v>0.34699999999999998</v>
      </c>
      <c r="J23" s="172" t="s">
        <v>212</v>
      </c>
      <c r="K23" s="23"/>
      <c r="N23" s="90"/>
      <c r="O23" s="89"/>
      <c r="P23" s="89"/>
      <c r="Q23" s="89"/>
      <c r="R23" s="89"/>
      <c r="S23" s="89"/>
      <c r="T23" s="89"/>
    </row>
    <row r="24" spans="1:20" x14ac:dyDescent="0.25">
      <c r="A24" s="1"/>
      <c r="B24" s="1"/>
      <c r="C24" s="46" t="s">
        <v>6</v>
      </c>
      <c r="D24" s="174">
        <v>0</v>
      </c>
      <c r="E24" s="174">
        <v>1.7919999999999998E-2</v>
      </c>
      <c r="F24" s="172" t="s">
        <v>212</v>
      </c>
      <c r="G24" s="175"/>
      <c r="H24" s="174">
        <v>0</v>
      </c>
      <c r="I24" s="174">
        <v>0.01</v>
      </c>
      <c r="J24" s="172" t="s">
        <v>212</v>
      </c>
      <c r="K24" s="23"/>
      <c r="N24" s="91"/>
      <c r="O24" s="89"/>
      <c r="P24" s="89"/>
      <c r="Q24" s="89"/>
      <c r="R24" s="89"/>
      <c r="S24" s="89"/>
      <c r="T24" s="89"/>
    </row>
    <row r="25" spans="1:20" x14ac:dyDescent="0.25">
      <c r="A25" s="1"/>
      <c r="B25" s="1"/>
      <c r="C25" s="46" t="s">
        <v>7</v>
      </c>
      <c r="D25" s="174">
        <v>11.372249999999999</v>
      </c>
      <c r="E25" s="174">
        <v>16.872710000000001</v>
      </c>
      <c r="F25" s="172">
        <v>0.48367385521774514</v>
      </c>
      <c r="G25" s="175"/>
      <c r="H25" s="174">
        <v>0.98680000000000001</v>
      </c>
      <c r="I25" s="174">
        <v>6.8159999999999998</v>
      </c>
      <c r="J25" s="172">
        <v>5.9071747061207942</v>
      </c>
      <c r="K25" s="23"/>
      <c r="N25" s="92"/>
      <c r="O25" s="93"/>
      <c r="P25" s="93"/>
      <c r="Q25" s="93"/>
      <c r="R25" s="93"/>
      <c r="S25" s="93"/>
      <c r="T25" s="93"/>
    </row>
    <row r="26" spans="1:20" ht="23.25" customHeight="1" x14ac:dyDescent="0.25">
      <c r="A26" s="1"/>
      <c r="B26" s="3"/>
      <c r="C26" s="61" t="s">
        <v>9</v>
      </c>
      <c r="D26" s="174">
        <v>0</v>
      </c>
      <c r="E26" s="174">
        <v>0</v>
      </c>
      <c r="F26" s="172" t="s">
        <v>212</v>
      </c>
      <c r="G26" s="175"/>
      <c r="H26" s="174">
        <v>0</v>
      </c>
      <c r="I26" s="174">
        <v>0</v>
      </c>
      <c r="J26" s="172" t="s">
        <v>212</v>
      </c>
      <c r="K26" s="23"/>
      <c r="N26" s="131"/>
      <c r="O26" s="93"/>
      <c r="P26" s="93"/>
      <c r="Q26" s="93"/>
      <c r="R26" s="93"/>
      <c r="S26" s="93"/>
      <c r="T26" s="93"/>
    </row>
    <row r="27" spans="1:20" x14ac:dyDescent="0.25">
      <c r="A27" s="1"/>
      <c r="B27" s="1"/>
      <c r="C27" s="163" t="s">
        <v>31</v>
      </c>
      <c r="D27" s="174">
        <v>0</v>
      </c>
      <c r="E27" s="174">
        <v>0</v>
      </c>
      <c r="F27" s="172" t="s">
        <v>212</v>
      </c>
      <c r="G27" s="175"/>
      <c r="H27" s="174">
        <v>0</v>
      </c>
      <c r="I27" s="174">
        <v>0</v>
      </c>
      <c r="J27" s="172" t="s">
        <v>212</v>
      </c>
      <c r="K27" s="23"/>
      <c r="N27" s="92"/>
      <c r="O27" s="93"/>
      <c r="P27" s="93"/>
      <c r="Q27" s="93"/>
      <c r="R27" s="93"/>
      <c r="S27" s="93"/>
      <c r="T27" s="93"/>
    </row>
    <row r="28" spans="1:20" x14ac:dyDescent="0.25">
      <c r="A28" s="1"/>
      <c r="B28" s="1"/>
      <c r="C28" s="46" t="s">
        <v>6</v>
      </c>
      <c r="D28" s="174">
        <v>0</v>
      </c>
      <c r="E28" s="174">
        <v>0</v>
      </c>
      <c r="F28" s="172" t="s">
        <v>212</v>
      </c>
      <c r="G28" s="175"/>
      <c r="H28" s="174">
        <v>0</v>
      </c>
      <c r="I28" s="174">
        <v>0</v>
      </c>
      <c r="J28" s="172" t="s">
        <v>212</v>
      </c>
      <c r="K28" s="23"/>
      <c r="N28" s="91"/>
      <c r="O28" s="89"/>
      <c r="P28" s="89"/>
      <c r="Q28" s="89"/>
      <c r="R28" s="89"/>
      <c r="S28" s="89"/>
      <c r="T28" s="89"/>
    </row>
    <row r="29" spans="1:20" x14ac:dyDescent="0.25">
      <c r="A29" s="1"/>
      <c r="B29" s="1"/>
      <c r="C29" s="46" t="s">
        <v>7</v>
      </c>
      <c r="D29" s="174">
        <v>0</v>
      </c>
      <c r="E29" s="174">
        <v>0</v>
      </c>
      <c r="F29" s="172" t="s">
        <v>212</v>
      </c>
      <c r="G29" s="175"/>
      <c r="H29" s="174">
        <v>0</v>
      </c>
      <c r="I29" s="174">
        <v>0</v>
      </c>
      <c r="J29" s="172" t="s">
        <v>212</v>
      </c>
      <c r="K29" s="23"/>
      <c r="N29" s="92"/>
      <c r="O29" s="93"/>
      <c r="P29" s="93"/>
      <c r="Q29" s="93"/>
      <c r="R29" s="93"/>
      <c r="S29" s="93"/>
      <c r="T29" s="93"/>
    </row>
    <row r="30" spans="1:20" ht="22.5" customHeight="1" x14ac:dyDescent="0.25">
      <c r="A30" s="1"/>
      <c r="B30" s="3"/>
      <c r="C30" s="1" t="s">
        <v>10</v>
      </c>
      <c r="D30" s="174">
        <v>5816.2587000000003</v>
      </c>
      <c r="E30" s="174">
        <v>8789.3712262136378</v>
      </c>
      <c r="F30" s="172">
        <v>0.51117267638278152</v>
      </c>
      <c r="G30" s="175"/>
      <c r="H30" s="174">
        <v>5315.1307999999999</v>
      </c>
      <c r="I30" s="174">
        <v>5803.058399999999</v>
      </c>
      <c r="J30" s="172">
        <v>9.1799735201248303E-2</v>
      </c>
      <c r="K30" s="23"/>
      <c r="N30" s="92"/>
      <c r="O30" s="93"/>
      <c r="P30" s="93"/>
      <c r="Q30" s="93"/>
      <c r="R30" s="93"/>
      <c r="S30" s="93"/>
      <c r="T30" s="93"/>
    </row>
    <row r="31" spans="1:20" x14ac:dyDescent="0.25">
      <c r="A31" s="1"/>
      <c r="B31" s="1"/>
      <c r="C31" s="46" t="s">
        <v>31</v>
      </c>
      <c r="D31" s="174">
        <v>2188.9102800000001</v>
      </c>
      <c r="E31" s="174">
        <v>1766.2016699252649</v>
      </c>
      <c r="F31" s="172">
        <v>-0.19311372144258701</v>
      </c>
      <c r="G31" s="175"/>
      <c r="H31" s="174">
        <v>818.34500000000003</v>
      </c>
      <c r="I31" s="174">
        <v>517.43190000000004</v>
      </c>
      <c r="J31" s="172">
        <v>-0.36770934019270596</v>
      </c>
      <c r="K31" s="23"/>
      <c r="N31" s="92"/>
      <c r="O31" s="93"/>
      <c r="P31" s="93"/>
      <c r="Q31" s="93"/>
      <c r="R31" s="93"/>
      <c r="S31" s="93"/>
      <c r="T31" s="93"/>
    </row>
    <row r="32" spans="1:20" x14ac:dyDescent="0.25">
      <c r="A32" s="1"/>
      <c r="B32" s="1"/>
      <c r="C32" s="46" t="s">
        <v>6</v>
      </c>
      <c r="D32" s="174">
        <v>3078.60365</v>
      </c>
      <c r="E32" s="174">
        <v>6663.9194662883729</v>
      </c>
      <c r="F32" s="172">
        <v>1.1645915563987501</v>
      </c>
      <c r="G32" s="175"/>
      <c r="H32" s="174">
        <v>4317.0578999999998</v>
      </c>
      <c r="I32" s="174">
        <v>5144.1566999999995</v>
      </c>
      <c r="J32" s="172">
        <v>0.19158853533097153</v>
      </c>
      <c r="K32" s="23"/>
      <c r="N32" s="90"/>
      <c r="O32" s="89"/>
      <c r="P32" s="89"/>
      <c r="Q32" s="89"/>
      <c r="R32" s="89"/>
      <c r="S32" s="89"/>
      <c r="T32" s="89"/>
    </row>
    <row r="33" spans="1:20" x14ac:dyDescent="0.25">
      <c r="A33" s="1"/>
      <c r="B33" s="1"/>
      <c r="C33" s="46" t="s">
        <v>7</v>
      </c>
      <c r="D33" s="174">
        <v>548.74477000000002</v>
      </c>
      <c r="E33" s="174">
        <v>359.25008999999989</v>
      </c>
      <c r="F33" s="172">
        <v>-0.34532389256302182</v>
      </c>
      <c r="G33" s="175"/>
      <c r="H33" s="174">
        <v>179.72790000000001</v>
      </c>
      <c r="I33" s="174">
        <v>141.46979999999999</v>
      </c>
      <c r="J33" s="172">
        <v>-0.21286678362124084</v>
      </c>
      <c r="K33" s="23"/>
      <c r="N33" s="91"/>
      <c r="O33" s="89"/>
      <c r="P33" s="89"/>
      <c r="Q33" s="89"/>
      <c r="R33" s="89"/>
      <c r="S33" s="89"/>
      <c r="T33" s="89"/>
    </row>
    <row r="34" spans="1:20" ht="21" customHeight="1" x14ac:dyDescent="0.25">
      <c r="A34" s="1"/>
      <c r="B34" s="44" t="s">
        <v>13</v>
      </c>
      <c r="C34" s="47"/>
      <c r="D34" s="173">
        <v>3137.7641942461046</v>
      </c>
      <c r="E34" s="173">
        <v>2394.1463199999998</v>
      </c>
      <c r="F34" s="170">
        <v>-0.23698972523484041</v>
      </c>
      <c r="G34" s="95"/>
      <c r="H34" s="173">
        <v>3951.6232999999997</v>
      </c>
      <c r="I34" s="173">
        <v>3685.0827000000004</v>
      </c>
      <c r="J34" s="170">
        <v>-6.7450913147515695E-2</v>
      </c>
      <c r="K34" s="23"/>
      <c r="N34" s="92"/>
      <c r="O34" s="93"/>
      <c r="P34" s="93"/>
      <c r="Q34" s="93"/>
      <c r="R34" s="93"/>
      <c r="S34" s="93"/>
      <c r="T34" s="93"/>
    </row>
    <row r="35" spans="1:20" ht="22.5" customHeight="1" x14ac:dyDescent="0.25">
      <c r="A35" s="1"/>
      <c r="B35" s="44"/>
      <c r="C35" s="47" t="s">
        <v>12</v>
      </c>
      <c r="D35" s="174">
        <v>59.026600000000002</v>
      </c>
      <c r="E35" s="174">
        <v>0</v>
      </c>
      <c r="F35" s="172">
        <v>-1</v>
      </c>
      <c r="G35" s="175"/>
      <c r="H35" s="174">
        <v>21.895</v>
      </c>
      <c r="I35" s="174">
        <v>0</v>
      </c>
      <c r="J35" s="172">
        <v>-1</v>
      </c>
      <c r="K35" s="23"/>
      <c r="N35" s="92"/>
      <c r="O35" s="93"/>
      <c r="P35" s="93"/>
      <c r="Q35" s="93"/>
      <c r="R35" s="93"/>
      <c r="S35" s="93"/>
      <c r="T35" s="93"/>
    </row>
    <row r="36" spans="1:20" x14ac:dyDescent="0.25">
      <c r="A36" s="1"/>
      <c r="B36" s="47"/>
      <c r="C36" s="45" t="s">
        <v>31</v>
      </c>
      <c r="D36" s="174">
        <v>0</v>
      </c>
      <c r="E36" s="174">
        <v>0</v>
      </c>
      <c r="F36" s="172" t="s">
        <v>212</v>
      </c>
      <c r="G36" s="175"/>
      <c r="H36" s="174">
        <v>0</v>
      </c>
      <c r="I36" s="174">
        <v>0</v>
      </c>
      <c r="J36" s="172" t="s">
        <v>212</v>
      </c>
      <c r="K36" s="23"/>
      <c r="N36" s="92"/>
      <c r="O36" s="93"/>
      <c r="P36" s="93"/>
      <c r="Q36" s="93"/>
      <c r="R36" s="93"/>
      <c r="S36" s="93"/>
      <c r="T36" s="93"/>
    </row>
    <row r="37" spans="1:20" x14ac:dyDescent="0.25">
      <c r="A37" s="1"/>
      <c r="B37" s="1"/>
      <c r="C37" s="46" t="s">
        <v>6</v>
      </c>
      <c r="D37" s="174">
        <v>0</v>
      </c>
      <c r="E37" s="174">
        <v>0</v>
      </c>
      <c r="F37" s="172" t="s">
        <v>212</v>
      </c>
      <c r="G37" s="175"/>
      <c r="H37" s="174">
        <v>0</v>
      </c>
      <c r="I37" s="174">
        <v>0</v>
      </c>
      <c r="J37" s="172" t="s">
        <v>212</v>
      </c>
      <c r="K37" s="23"/>
      <c r="N37" s="90"/>
      <c r="O37" s="89"/>
      <c r="P37" s="89"/>
      <c r="Q37" s="89"/>
      <c r="R37" s="89"/>
      <c r="S37" s="89"/>
      <c r="T37" s="89"/>
    </row>
    <row r="38" spans="1:20" x14ac:dyDescent="0.25">
      <c r="A38" s="1"/>
      <c r="B38" s="1"/>
      <c r="C38" s="46" t="s">
        <v>7</v>
      </c>
      <c r="D38" s="174">
        <v>59.026600000000002</v>
      </c>
      <c r="E38" s="174">
        <v>0</v>
      </c>
      <c r="F38" s="172">
        <v>-1</v>
      </c>
      <c r="G38" s="175"/>
      <c r="H38" s="174">
        <v>21.895</v>
      </c>
      <c r="I38" s="174">
        <v>0</v>
      </c>
      <c r="J38" s="172">
        <v>-1</v>
      </c>
      <c r="K38" s="23"/>
      <c r="N38" s="91"/>
      <c r="O38" s="89"/>
      <c r="P38" s="89"/>
      <c r="Q38" s="89"/>
      <c r="R38" s="89"/>
      <c r="S38" s="89"/>
      <c r="T38" s="89"/>
    </row>
    <row r="39" spans="1:20" ht="23.25" customHeight="1" x14ac:dyDescent="0.25">
      <c r="A39" s="1"/>
      <c r="B39" s="3"/>
      <c r="C39" s="61" t="s">
        <v>9</v>
      </c>
      <c r="D39" s="174">
        <v>47.201239999999999</v>
      </c>
      <c r="E39" s="174">
        <v>0</v>
      </c>
      <c r="F39" s="172">
        <v>-1</v>
      </c>
      <c r="G39" s="175"/>
      <c r="H39" s="174">
        <v>18.448</v>
      </c>
      <c r="I39" s="174">
        <v>0</v>
      </c>
      <c r="J39" s="172">
        <v>-1</v>
      </c>
      <c r="K39" s="23"/>
      <c r="N39" s="92"/>
      <c r="O39" s="93"/>
      <c r="P39" s="93"/>
      <c r="Q39" s="93"/>
      <c r="R39" s="93"/>
      <c r="S39" s="93"/>
      <c r="T39" s="93"/>
    </row>
    <row r="40" spans="1:20" x14ac:dyDescent="0.25">
      <c r="A40" s="1"/>
      <c r="B40" s="1"/>
      <c r="C40" s="163" t="s">
        <v>31</v>
      </c>
      <c r="D40" s="174">
        <v>0</v>
      </c>
      <c r="E40" s="174">
        <v>0</v>
      </c>
      <c r="F40" s="172" t="s">
        <v>212</v>
      </c>
      <c r="G40" s="175"/>
      <c r="H40" s="174">
        <v>0</v>
      </c>
      <c r="I40" s="174">
        <v>0</v>
      </c>
      <c r="J40" s="172" t="s">
        <v>212</v>
      </c>
      <c r="K40" s="23"/>
      <c r="N40" s="92"/>
      <c r="O40" s="93"/>
      <c r="P40" s="93"/>
      <c r="Q40" s="93"/>
      <c r="R40" s="93"/>
      <c r="S40" s="93"/>
      <c r="T40" s="93"/>
    </row>
    <row r="41" spans="1:20" x14ac:dyDescent="0.25">
      <c r="A41" s="1"/>
      <c r="B41" s="1"/>
      <c r="C41" s="46" t="s">
        <v>6</v>
      </c>
      <c r="D41" s="174">
        <v>0</v>
      </c>
      <c r="E41" s="174">
        <v>0</v>
      </c>
      <c r="F41" s="172" t="s">
        <v>212</v>
      </c>
      <c r="G41" s="175"/>
      <c r="H41" s="174">
        <v>0</v>
      </c>
      <c r="I41" s="174">
        <v>0</v>
      </c>
      <c r="J41" s="172" t="s">
        <v>212</v>
      </c>
      <c r="K41" s="23"/>
      <c r="N41" s="90"/>
      <c r="O41" s="89"/>
      <c r="P41" s="89"/>
      <c r="Q41" s="89"/>
      <c r="R41" s="89"/>
      <c r="S41" s="89"/>
      <c r="T41" s="89"/>
    </row>
    <row r="42" spans="1:20" x14ac:dyDescent="0.25">
      <c r="A42" s="1"/>
      <c r="B42" s="1"/>
      <c r="C42" s="46" t="s">
        <v>7</v>
      </c>
      <c r="D42" s="174">
        <v>47.201239999999999</v>
      </c>
      <c r="E42" s="174">
        <v>0</v>
      </c>
      <c r="F42" s="172">
        <v>-1</v>
      </c>
      <c r="G42" s="175"/>
      <c r="H42" s="174">
        <v>18.448</v>
      </c>
      <c r="I42" s="174">
        <v>0</v>
      </c>
      <c r="J42" s="172">
        <v>-1</v>
      </c>
      <c r="K42" s="23"/>
    </row>
    <row r="43" spans="1:20" ht="23.25" customHeight="1" x14ac:dyDescent="0.25">
      <c r="A43" s="1"/>
      <c r="B43" s="3"/>
      <c r="C43" s="1" t="s">
        <v>10</v>
      </c>
      <c r="D43" s="174">
        <v>3031.5363542461046</v>
      </c>
      <c r="E43" s="174">
        <v>2394.1463199999998</v>
      </c>
      <c r="F43" s="172">
        <v>-0.21025313892520139</v>
      </c>
      <c r="G43" s="175"/>
      <c r="H43" s="174">
        <v>3911.2802999999999</v>
      </c>
      <c r="I43" s="174">
        <v>3685.0827000000004</v>
      </c>
      <c r="J43" s="172">
        <v>-5.7832111904636323E-2</v>
      </c>
      <c r="K43" s="23"/>
    </row>
    <row r="44" spans="1:20" x14ac:dyDescent="0.25">
      <c r="A44" s="1"/>
      <c r="B44" s="1"/>
      <c r="C44" s="46" t="s">
        <v>31</v>
      </c>
      <c r="D44" s="174">
        <v>7.03965</v>
      </c>
      <c r="E44" s="174">
        <v>3.9830800000000002</v>
      </c>
      <c r="F44" s="172">
        <v>-0.43419346132265096</v>
      </c>
      <c r="G44" s="175"/>
      <c r="H44" s="174">
        <v>5.3794000000000004</v>
      </c>
      <c r="I44" s="174">
        <v>4.3189000000000002</v>
      </c>
      <c r="J44" s="172">
        <v>-0.19714094508681268</v>
      </c>
      <c r="K44" s="23"/>
    </row>
    <row r="45" spans="1:20" x14ac:dyDescent="0.25">
      <c r="A45" s="1"/>
      <c r="B45" s="1"/>
      <c r="C45" s="46" t="s">
        <v>6</v>
      </c>
      <c r="D45" s="174">
        <v>2868.3118599999998</v>
      </c>
      <c r="E45" s="174">
        <v>2161.1212</v>
      </c>
      <c r="F45" s="172">
        <v>-0.24655291841243504</v>
      </c>
      <c r="G45" s="175"/>
      <c r="H45" s="174">
        <v>3858.3834000000002</v>
      </c>
      <c r="I45" s="174">
        <v>3623.9070000000002</v>
      </c>
      <c r="J45" s="172">
        <v>-6.0770632591877725E-2</v>
      </c>
      <c r="K45" s="23"/>
    </row>
    <row r="46" spans="1:20" x14ac:dyDescent="0.25">
      <c r="A46" s="1"/>
      <c r="B46" s="1"/>
      <c r="C46" s="46" t="s">
        <v>7</v>
      </c>
      <c r="D46" s="174">
        <v>156.1848442461048</v>
      </c>
      <c r="E46" s="174">
        <v>229.04203999999999</v>
      </c>
      <c r="F46" s="172">
        <v>0.46648057374307123</v>
      </c>
      <c r="G46" s="175"/>
      <c r="H46" s="174">
        <v>47.517499999999998</v>
      </c>
      <c r="I46" s="174">
        <v>56.8568</v>
      </c>
      <c r="J46" s="172">
        <v>0.19654443099910562</v>
      </c>
      <c r="K46" s="23"/>
    </row>
    <row r="47" spans="1:20" ht="21" customHeight="1" x14ac:dyDescent="0.25">
      <c r="A47" s="1"/>
      <c r="B47" s="44" t="s">
        <v>14</v>
      </c>
      <c r="C47" s="47"/>
      <c r="D47" s="173">
        <v>9922.291960847504</v>
      </c>
      <c r="E47" s="173">
        <v>16030.401912639862</v>
      </c>
      <c r="F47" s="170">
        <v>0.61559466057786094</v>
      </c>
      <c r="G47" s="95"/>
      <c r="H47" s="173">
        <v>12655.8127</v>
      </c>
      <c r="I47" s="173">
        <v>11262.2078</v>
      </c>
      <c r="J47" s="170">
        <v>-0.11011579683065317</v>
      </c>
      <c r="K47" s="23"/>
    </row>
    <row r="48" spans="1:20" ht="24.75" customHeight="1" x14ac:dyDescent="0.25">
      <c r="A48" s="1"/>
      <c r="B48" s="44"/>
      <c r="C48" s="47" t="s">
        <v>12</v>
      </c>
      <c r="D48" s="174">
        <v>0</v>
      </c>
      <c r="E48" s="174">
        <v>0</v>
      </c>
      <c r="F48" s="172" t="s">
        <v>212</v>
      </c>
      <c r="G48" s="175"/>
      <c r="H48" s="174">
        <v>0</v>
      </c>
      <c r="I48" s="174">
        <v>0</v>
      </c>
      <c r="J48" s="172" t="s">
        <v>212</v>
      </c>
      <c r="K48" s="23"/>
    </row>
    <row r="49" spans="1:11" x14ac:dyDescent="0.25">
      <c r="A49" s="1"/>
      <c r="B49" s="47"/>
      <c r="C49" s="45" t="s">
        <v>31</v>
      </c>
      <c r="D49" s="174">
        <v>0</v>
      </c>
      <c r="E49" s="174">
        <v>0</v>
      </c>
      <c r="F49" s="172" t="s">
        <v>212</v>
      </c>
      <c r="G49" s="175"/>
      <c r="H49" s="174">
        <v>0</v>
      </c>
      <c r="I49" s="174">
        <v>0</v>
      </c>
      <c r="J49" s="172" t="s">
        <v>212</v>
      </c>
      <c r="K49" s="23"/>
    </row>
    <row r="50" spans="1:11" x14ac:dyDescent="0.25">
      <c r="A50" s="1"/>
      <c r="B50" s="1"/>
      <c r="C50" s="163" t="s">
        <v>6</v>
      </c>
      <c r="D50" s="174">
        <v>0</v>
      </c>
      <c r="E50" s="174">
        <v>0</v>
      </c>
      <c r="F50" s="172" t="s">
        <v>212</v>
      </c>
      <c r="G50" s="176"/>
      <c r="H50" s="174">
        <v>0</v>
      </c>
      <c r="I50" s="174">
        <v>0</v>
      </c>
      <c r="J50" s="172" t="s">
        <v>212</v>
      </c>
      <c r="K50" s="23"/>
    </row>
    <row r="51" spans="1:11" x14ac:dyDescent="0.25">
      <c r="A51" s="1"/>
      <c r="B51" s="1"/>
      <c r="C51" s="46" t="s">
        <v>7</v>
      </c>
      <c r="D51" s="174">
        <v>0</v>
      </c>
      <c r="E51" s="174">
        <v>0</v>
      </c>
      <c r="F51" s="172" t="s">
        <v>212</v>
      </c>
      <c r="G51" s="175"/>
      <c r="H51" s="174">
        <v>0</v>
      </c>
      <c r="I51" s="174">
        <v>0</v>
      </c>
      <c r="J51" s="172" t="s">
        <v>212</v>
      </c>
      <c r="K51" s="23"/>
    </row>
    <row r="52" spans="1:11" ht="23.25" customHeight="1" x14ac:dyDescent="0.25">
      <c r="A52" s="1"/>
      <c r="B52" s="3"/>
      <c r="C52" s="61" t="s">
        <v>9</v>
      </c>
      <c r="D52" s="174">
        <v>0</v>
      </c>
      <c r="E52" s="174">
        <v>0</v>
      </c>
      <c r="F52" s="172" t="s">
        <v>212</v>
      </c>
      <c r="G52" s="175"/>
      <c r="H52" s="174">
        <v>0</v>
      </c>
      <c r="I52" s="174">
        <v>0</v>
      </c>
      <c r="J52" s="172" t="s">
        <v>212</v>
      </c>
      <c r="K52" s="23"/>
    </row>
    <row r="53" spans="1:11" x14ac:dyDescent="0.25">
      <c r="A53" s="1"/>
      <c r="B53" s="1"/>
      <c r="C53" s="163" t="s">
        <v>31</v>
      </c>
      <c r="D53" s="174">
        <v>0</v>
      </c>
      <c r="E53" s="174">
        <v>0</v>
      </c>
      <c r="F53" s="172" t="s">
        <v>212</v>
      </c>
      <c r="G53" s="176"/>
      <c r="H53" s="174">
        <v>0</v>
      </c>
      <c r="I53" s="174">
        <v>0</v>
      </c>
      <c r="J53" s="172" t="s">
        <v>212</v>
      </c>
      <c r="K53" s="23"/>
    </row>
    <row r="54" spans="1:11" x14ac:dyDescent="0.25">
      <c r="A54" s="1"/>
      <c r="B54" s="1"/>
      <c r="C54" s="163" t="s">
        <v>6</v>
      </c>
      <c r="D54" s="174">
        <v>0</v>
      </c>
      <c r="E54" s="174">
        <v>0</v>
      </c>
      <c r="F54" s="172" t="s">
        <v>212</v>
      </c>
      <c r="G54" s="176"/>
      <c r="H54" s="174">
        <v>0</v>
      </c>
      <c r="I54" s="174">
        <v>0</v>
      </c>
      <c r="J54" s="172" t="s">
        <v>212</v>
      </c>
      <c r="K54" s="23"/>
    </row>
    <row r="55" spans="1:11" x14ac:dyDescent="0.25">
      <c r="A55" s="1"/>
      <c r="B55" s="1"/>
      <c r="C55" s="46" t="s">
        <v>7</v>
      </c>
      <c r="D55" s="174">
        <v>0</v>
      </c>
      <c r="E55" s="174">
        <v>0</v>
      </c>
      <c r="F55" s="172" t="s">
        <v>212</v>
      </c>
      <c r="G55" s="175"/>
      <c r="H55" s="174">
        <v>0</v>
      </c>
      <c r="I55" s="174">
        <v>0</v>
      </c>
      <c r="J55" s="172" t="s">
        <v>212</v>
      </c>
      <c r="K55" s="23"/>
    </row>
    <row r="56" spans="1:11" ht="23.25" customHeight="1" x14ac:dyDescent="0.25">
      <c r="A56" s="1"/>
      <c r="B56" s="3"/>
      <c r="C56" s="1" t="s">
        <v>10</v>
      </c>
      <c r="D56" s="174">
        <v>9922.291960847504</v>
      </c>
      <c r="E56" s="174">
        <v>16030.401912639862</v>
      </c>
      <c r="F56" s="172">
        <v>0.61559466057786094</v>
      </c>
      <c r="G56" s="175"/>
      <c r="H56" s="174">
        <v>12655.8127</v>
      </c>
      <c r="I56" s="174">
        <v>11262.2078</v>
      </c>
      <c r="J56" s="172">
        <v>-0.11011579683065317</v>
      </c>
      <c r="K56" s="23"/>
    </row>
    <row r="57" spans="1:11" x14ac:dyDescent="0.25">
      <c r="A57" s="1"/>
      <c r="B57" s="1"/>
      <c r="C57" s="163" t="s">
        <v>31</v>
      </c>
      <c r="D57" s="174">
        <v>1305.8489508475041</v>
      </c>
      <c r="E57" s="174">
        <v>969.29394468962448</v>
      </c>
      <c r="F57" s="172">
        <v>-0.25772889424879752</v>
      </c>
      <c r="G57" s="175"/>
      <c r="H57" s="174">
        <v>554.47069999999997</v>
      </c>
      <c r="I57" s="174">
        <v>358.79930000000002</v>
      </c>
      <c r="J57" s="172">
        <v>-0.35289763733232427</v>
      </c>
      <c r="K57" s="23"/>
    </row>
    <row r="58" spans="1:11" x14ac:dyDescent="0.25">
      <c r="A58" s="1"/>
      <c r="B58" s="1"/>
      <c r="C58" s="46" t="s">
        <v>6</v>
      </c>
      <c r="D58" s="174">
        <v>8422.6995599999991</v>
      </c>
      <c r="E58" s="174">
        <v>14778.054870423181</v>
      </c>
      <c r="F58" s="172">
        <v>0.754550873523403</v>
      </c>
      <c r="G58" s="175"/>
      <c r="H58" s="174">
        <v>11986.1808</v>
      </c>
      <c r="I58" s="174">
        <v>10804.0301</v>
      </c>
      <c r="J58" s="172">
        <v>-9.8626136191771782E-2</v>
      </c>
      <c r="K58" s="23"/>
    </row>
    <row r="59" spans="1:11" x14ac:dyDescent="0.25">
      <c r="A59" s="1"/>
      <c r="B59" s="1"/>
      <c r="C59" s="46" t="s">
        <v>7</v>
      </c>
      <c r="D59" s="174">
        <v>193.74345</v>
      </c>
      <c r="E59" s="174">
        <v>283.0530975270558</v>
      </c>
      <c r="F59" s="172">
        <v>0.46096860320726096</v>
      </c>
      <c r="G59" s="175"/>
      <c r="H59" s="174">
        <v>115.16119999999999</v>
      </c>
      <c r="I59" s="174">
        <v>99.378399999999999</v>
      </c>
      <c r="J59" s="172">
        <v>-0.13704963129943068</v>
      </c>
      <c r="K59" s="23"/>
    </row>
    <row r="60" spans="1:11" x14ac:dyDescent="0.25">
      <c r="A60" s="1"/>
      <c r="B60" s="44" t="s">
        <v>15</v>
      </c>
      <c r="C60" s="47"/>
      <c r="D60" s="173">
        <v>37.862130000000001</v>
      </c>
      <c r="E60" s="173">
        <v>58.981890029865859</v>
      </c>
      <c r="F60" s="170">
        <v>0.55780697044423699</v>
      </c>
      <c r="G60" s="95"/>
      <c r="H60" s="173">
        <v>11.335800000000001</v>
      </c>
      <c r="I60" s="173">
        <v>25.645499999999998</v>
      </c>
      <c r="J60" s="170">
        <v>1.2623458423754828</v>
      </c>
      <c r="K60" s="23"/>
    </row>
    <row r="61" spans="1:11" ht="23.25" customHeight="1" x14ac:dyDescent="0.25">
      <c r="A61" s="1"/>
      <c r="B61" s="44"/>
      <c r="C61" s="47" t="s">
        <v>12</v>
      </c>
      <c r="D61" s="174">
        <v>0</v>
      </c>
      <c r="E61" s="174">
        <v>0</v>
      </c>
      <c r="F61" s="172" t="s">
        <v>212</v>
      </c>
      <c r="G61" s="175"/>
      <c r="H61" s="174">
        <v>0</v>
      </c>
      <c r="I61" s="174">
        <v>0</v>
      </c>
      <c r="J61" s="172" t="s">
        <v>212</v>
      </c>
      <c r="K61" s="23"/>
    </row>
    <row r="62" spans="1:11" x14ac:dyDescent="0.25">
      <c r="A62" s="1"/>
      <c r="B62" s="47"/>
      <c r="C62" s="45" t="s">
        <v>31</v>
      </c>
      <c r="D62" s="174">
        <v>0</v>
      </c>
      <c r="E62" s="174">
        <v>0</v>
      </c>
      <c r="F62" s="172" t="s">
        <v>212</v>
      </c>
      <c r="G62" s="175"/>
      <c r="H62" s="174">
        <v>0</v>
      </c>
      <c r="I62" s="174">
        <v>0</v>
      </c>
      <c r="J62" s="172" t="s">
        <v>212</v>
      </c>
      <c r="K62" s="23"/>
    </row>
    <row r="63" spans="1:11" x14ac:dyDescent="0.25">
      <c r="A63" s="1"/>
      <c r="B63" s="1"/>
      <c r="C63" s="46" t="s">
        <v>6</v>
      </c>
      <c r="D63" s="174">
        <v>0</v>
      </c>
      <c r="E63" s="174">
        <v>0</v>
      </c>
      <c r="F63" s="172" t="s">
        <v>212</v>
      </c>
      <c r="G63" s="175"/>
      <c r="H63" s="174">
        <v>0</v>
      </c>
      <c r="I63" s="174">
        <v>0</v>
      </c>
      <c r="J63" s="172" t="s">
        <v>212</v>
      </c>
      <c r="K63" s="23"/>
    </row>
    <row r="64" spans="1:11" x14ac:dyDescent="0.25">
      <c r="A64" s="1"/>
      <c r="B64" s="1"/>
      <c r="C64" s="46" t="s">
        <v>7</v>
      </c>
      <c r="D64" s="174">
        <v>0</v>
      </c>
      <c r="E64" s="174">
        <v>0</v>
      </c>
      <c r="F64" s="172" t="s">
        <v>212</v>
      </c>
      <c r="G64" s="175"/>
      <c r="H64" s="174">
        <v>0</v>
      </c>
      <c r="I64" s="174">
        <v>0</v>
      </c>
      <c r="J64" s="172" t="s">
        <v>212</v>
      </c>
      <c r="K64" s="23"/>
    </row>
    <row r="65" spans="1:11" ht="21.75" customHeight="1" x14ac:dyDescent="0.25">
      <c r="A65" s="1"/>
      <c r="B65" s="3"/>
      <c r="C65" s="61" t="s">
        <v>9</v>
      </c>
      <c r="D65" s="174">
        <v>0</v>
      </c>
      <c r="E65" s="174">
        <v>0</v>
      </c>
      <c r="F65" s="172" t="s">
        <v>212</v>
      </c>
      <c r="G65" s="175"/>
      <c r="H65" s="174">
        <v>0</v>
      </c>
      <c r="I65" s="174">
        <v>0</v>
      </c>
      <c r="J65" s="172" t="s">
        <v>212</v>
      </c>
      <c r="K65" s="23"/>
    </row>
    <row r="66" spans="1:11" x14ac:dyDescent="0.25">
      <c r="A66" s="1"/>
      <c r="B66" s="1"/>
      <c r="C66" s="163" t="s">
        <v>31</v>
      </c>
      <c r="D66" s="174">
        <v>0</v>
      </c>
      <c r="E66" s="174">
        <v>0</v>
      </c>
      <c r="F66" s="172" t="s">
        <v>212</v>
      </c>
      <c r="G66" s="175"/>
      <c r="H66" s="174">
        <v>0</v>
      </c>
      <c r="I66" s="174">
        <v>0</v>
      </c>
      <c r="J66" s="172" t="s">
        <v>212</v>
      </c>
      <c r="K66" s="23"/>
    </row>
    <row r="67" spans="1:11" x14ac:dyDescent="0.25">
      <c r="A67" s="1"/>
      <c r="B67" s="1"/>
      <c r="C67" s="46" t="s">
        <v>6</v>
      </c>
      <c r="D67" s="174">
        <v>0</v>
      </c>
      <c r="E67" s="174">
        <v>0</v>
      </c>
      <c r="F67" s="172" t="s">
        <v>212</v>
      </c>
      <c r="G67" s="175"/>
      <c r="H67" s="174">
        <v>0</v>
      </c>
      <c r="I67" s="174">
        <v>0</v>
      </c>
      <c r="J67" s="172" t="s">
        <v>212</v>
      </c>
      <c r="K67" s="23"/>
    </row>
    <row r="68" spans="1:11" x14ac:dyDescent="0.25">
      <c r="A68" s="1"/>
      <c r="B68" s="1"/>
      <c r="C68" s="46" t="s">
        <v>7</v>
      </c>
      <c r="D68" s="174">
        <v>0</v>
      </c>
      <c r="E68" s="174">
        <v>0</v>
      </c>
      <c r="F68" s="172" t="s">
        <v>212</v>
      </c>
      <c r="G68" s="175"/>
      <c r="H68" s="174">
        <v>0</v>
      </c>
      <c r="I68" s="174">
        <v>0</v>
      </c>
      <c r="J68" s="172" t="s">
        <v>212</v>
      </c>
      <c r="K68" s="23"/>
    </row>
    <row r="69" spans="1:11" ht="24" customHeight="1" x14ac:dyDescent="0.25">
      <c r="A69" s="1"/>
      <c r="B69" s="3"/>
      <c r="C69" s="1" t="s">
        <v>10</v>
      </c>
      <c r="D69" s="174">
        <v>37.862130000000001</v>
      </c>
      <c r="E69" s="174">
        <v>58.981890029865859</v>
      </c>
      <c r="F69" s="172">
        <v>0.55780697044423699</v>
      </c>
      <c r="G69" s="175"/>
      <c r="H69" s="174">
        <v>11.335800000000001</v>
      </c>
      <c r="I69" s="174">
        <v>25.645499999999998</v>
      </c>
      <c r="J69" s="172">
        <v>1.2623458423754828</v>
      </c>
      <c r="K69" s="23"/>
    </row>
    <row r="70" spans="1:11" x14ac:dyDescent="0.25">
      <c r="A70" s="1"/>
      <c r="B70" s="1"/>
      <c r="C70" s="46" t="s">
        <v>31</v>
      </c>
      <c r="D70" s="174">
        <v>37.862130000000001</v>
      </c>
      <c r="E70" s="174">
        <v>58.981890029865859</v>
      </c>
      <c r="F70" s="172">
        <v>0.55780697044423699</v>
      </c>
      <c r="G70" s="175"/>
      <c r="H70" s="174">
        <v>11.335800000000001</v>
      </c>
      <c r="I70" s="174">
        <v>25.4695</v>
      </c>
      <c r="J70" s="172">
        <v>1.246819809806101</v>
      </c>
      <c r="K70" s="23"/>
    </row>
    <row r="71" spans="1:11" x14ac:dyDescent="0.25">
      <c r="A71" s="1"/>
      <c r="B71" s="1"/>
      <c r="C71" s="46" t="s">
        <v>6</v>
      </c>
      <c r="D71" s="174">
        <v>0</v>
      </c>
      <c r="E71" s="174">
        <v>0</v>
      </c>
      <c r="F71" s="172" t="s">
        <v>212</v>
      </c>
      <c r="G71" s="175"/>
      <c r="H71" s="174">
        <v>0</v>
      </c>
      <c r="I71" s="174">
        <v>0</v>
      </c>
      <c r="J71" s="172" t="s">
        <v>212</v>
      </c>
      <c r="K71" s="23"/>
    </row>
    <row r="72" spans="1:11" x14ac:dyDescent="0.25">
      <c r="A72" s="1"/>
      <c r="B72" s="1"/>
      <c r="C72" s="46" t="s">
        <v>7</v>
      </c>
      <c r="D72" s="174">
        <v>0</v>
      </c>
      <c r="E72" s="174">
        <v>0</v>
      </c>
      <c r="F72" s="172" t="s">
        <v>212</v>
      </c>
      <c r="G72" s="175"/>
      <c r="H72" s="174">
        <v>0</v>
      </c>
      <c r="I72" s="174">
        <v>0.17599999999999999</v>
      </c>
      <c r="J72" s="172" t="s">
        <v>212</v>
      </c>
      <c r="K72" s="23"/>
    </row>
    <row r="73" spans="1:11" ht="15.75" thickBot="1" x14ac:dyDescent="0.3">
      <c r="A73" s="1"/>
      <c r="B73" s="8"/>
      <c r="C73" s="8"/>
      <c r="D73" s="8"/>
      <c r="E73" s="8"/>
      <c r="F73" s="8"/>
      <c r="G73" s="8"/>
      <c r="H73" s="8"/>
      <c r="I73" s="8"/>
      <c r="J73" s="8"/>
      <c r="K73" s="1"/>
    </row>
    <row r="74" spans="1:11" x14ac:dyDescent="0.25">
      <c r="A74" s="1"/>
      <c r="B74" s="1"/>
      <c r="C74" s="1"/>
      <c r="D74" s="1"/>
      <c r="E74" s="1"/>
      <c r="F74" s="1"/>
      <c r="G74" s="1"/>
      <c r="H74" s="1"/>
      <c r="I74" s="1"/>
      <c r="J74" s="1"/>
      <c r="K74" s="1"/>
    </row>
    <row r="75" spans="1:11" x14ac:dyDescent="0.25">
      <c r="A75" s="1"/>
      <c r="B75" s="5"/>
      <c r="C75" s="6" t="s">
        <v>128</v>
      </c>
      <c r="D75" s="5"/>
      <c r="E75" s="5"/>
      <c r="F75" s="5"/>
      <c r="G75" s="5"/>
      <c r="H75" s="5"/>
      <c r="I75" s="5"/>
      <c r="J75" s="5"/>
      <c r="K75" s="1"/>
    </row>
    <row r="76" spans="1:11" x14ac:dyDescent="0.25">
      <c r="A76" s="1"/>
      <c r="B76" s="41"/>
      <c r="C76" s="16" t="s">
        <v>174</v>
      </c>
      <c r="D76" s="5"/>
      <c r="E76" s="5"/>
      <c r="F76" s="5"/>
      <c r="G76" s="5"/>
      <c r="H76" s="5"/>
      <c r="I76" s="5"/>
      <c r="J76" s="5"/>
      <c r="K76" s="1"/>
    </row>
    <row r="77" spans="1:11" x14ac:dyDescent="0.25">
      <c r="A77" s="1"/>
      <c r="B77" s="15"/>
      <c r="C77" s="217" t="s">
        <v>126</v>
      </c>
      <c r="D77" s="217"/>
      <c r="E77" s="217"/>
      <c r="F77" s="217"/>
      <c r="G77" s="217"/>
      <c r="H77" s="217"/>
      <c r="I77" s="217"/>
      <c r="J77" s="217"/>
      <c r="K77" s="1"/>
    </row>
    <row r="78" spans="1:11" x14ac:dyDescent="0.25">
      <c r="A78" s="1"/>
      <c r="B78" s="15"/>
      <c r="C78" s="217"/>
      <c r="D78" s="217"/>
      <c r="E78" s="217"/>
      <c r="F78" s="217"/>
      <c r="G78" s="217"/>
      <c r="H78" s="217"/>
      <c r="I78" s="217"/>
      <c r="J78" s="217"/>
      <c r="K78" s="1"/>
    </row>
    <row r="79" spans="1:11" x14ac:dyDescent="0.25">
      <c r="A79" s="1"/>
      <c r="B79" s="1"/>
      <c r="C79" s="1"/>
      <c r="D79" s="1"/>
      <c r="E79" s="1"/>
      <c r="F79" s="1"/>
      <c r="G79" s="1"/>
      <c r="H79" s="1"/>
      <c r="I79" s="1"/>
      <c r="J79" s="1"/>
      <c r="K79" s="1"/>
    </row>
    <row r="80" spans="1:11" x14ac:dyDescent="0.25">
      <c r="B80" s="17"/>
      <c r="C80" s="212"/>
      <c r="D80" s="1"/>
      <c r="E80" s="1"/>
      <c r="F80" s="1"/>
      <c r="G80" s="1"/>
      <c r="H80" s="1"/>
      <c r="I80" s="1"/>
      <c r="J80" s="1"/>
    </row>
    <row r="81" spans="3:3" x14ac:dyDescent="0.25">
      <c r="C81" s="212"/>
    </row>
  </sheetData>
  <mergeCells count="2">
    <mergeCell ref="C4:J4"/>
    <mergeCell ref="C77:J78"/>
  </mergeCells>
  <phoneticPr fontId="46"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election activeCell="L20" sqref="L20"/>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146</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6">
        <v>45536</v>
      </c>
      <c r="D4" s="216"/>
      <c r="E4" s="216"/>
      <c r="F4" s="65"/>
    </row>
    <row r="5" spans="1:10" x14ac:dyDescent="0.25">
      <c r="B5" s="47"/>
      <c r="C5" s="218" t="s">
        <v>125</v>
      </c>
      <c r="D5" s="73" t="s">
        <v>56</v>
      </c>
      <c r="E5" s="74" t="s">
        <v>57</v>
      </c>
      <c r="F5" s="67"/>
    </row>
    <row r="6" spans="1:10" x14ac:dyDescent="0.25">
      <c r="B6" s="68"/>
      <c r="C6" s="219"/>
      <c r="D6" s="99" t="s">
        <v>164</v>
      </c>
      <c r="E6" s="67" t="s">
        <v>58</v>
      </c>
      <c r="F6" s="69"/>
      <c r="H6" s="152"/>
      <c r="I6" s="94"/>
      <c r="J6" s="94"/>
    </row>
    <row r="7" spans="1:10" x14ac:dyDescent="0.25">
      <c r="B7" s="38" t="s">
        <v>59</v>
      </c>
      <c r="C7" s="167">
        <v>58.643300000000004</v>
      </c>
      <c r="D7" s="167">
        <v>558.79874000000018</v>
      </c>
      <c r="E7" s="141">
        <v>9528.7737900152297</v>
      </c>
      <c r="F7" s="66"/>
      <c r="H7" s="40"/>
    </row>
    <row r="8" spans="1:10" x14ac:dyDescent="0.25">
      <c r="B8" s="38" t="s">
        <v>60</v>
      </c>
      <c r="C8" s="113">
        <v>3.6587999999999989</v>
      </c>
      <c r="D8" s="113">
        <v>22.641929999999999</v>
      </c>
      <c r="E8" s="140">
        <v>6188.3486388980009</v>
      </c>
      <c r="F8" s="66"/>
      <c r="H8" s="40"/>
    </row>
    <row r="9" spans="1:10" x14ac:dyDescent="0.25">
      <c r="B9" s="38" t="s">
        <v>61</v>
      </c>
      <c r="C9" s="113">
        <v>30.3354</v>
      </c>
      <c r="D9" s="113">
        <v>224.1904899999999</v>
      </c>
      <c r="E9" s="140">
        <v>7390.3917535288765</v>
      </c>
      <c r="F9" s="66"/>
      <c r="H9" s="40"/>
    </row>
    <row r="10" spans="1:10" x14ac:dyDescent="0.25">
      <c r="B10" s="38" t="s">
        <v>62</v>
      </c>
      <c r="C10" s="113">
        <v>1321.6976</v>
      </c>
      <c r="D10" s="113">
        <v>4605.0951699999996</v>
      </c>
      <c r="E10" s="140">
        <v>3484.2275343467368</v>
      </c>
      <c r="F10" s="66"/>
      <c r="H10" s="40"/>
    </row>
    <row r="11" spans="1:10" x14ac:dyDescent="0.25">
      <c r="B11" s="38" t="s">
        <v>63</v>
      </c>
      <c r="C11" s="113">
        <v>228.66890000000001</v>
      </c>
      <c r="D11" s="113">
        <v>81.924530000000004</v>
      </c>
      <c r="E11" s="140">
        <v>358.26704024902386</v>
      </c>
      <c r="F11" s="66"/>
      <c r="H11" s="40"/>
    </row>
    <row r="12" spans="1:10" x14ac:dyDescent="0.25">
      <c r="B12" s="38" t="s">
        <v>64</v>
      </c>
      <c r="C12" s="113">
        <v>161.48990000000001</v>
      </c>
      <c r="D12" s="113">
        <v>149.71188000000001</v>
      </c>
      <c r="E12" s="140">
        <v>927.06652242647988</v>
      </c>
      <c r="F12" s="66"/>
      <c r="H12" s="40"/>
    </row>
    <row r="13" spans="1:10" x14ac:dyDescent="0.25">
      <c r="B13" s="38" t="s">
        <v>65</v>
      </c>
      <c r="C13" s="113">
        <v>4208.1719999999996</v>
      </c>
      <c r="D13" s="113">
        <v>4021.3967100000009</v>
      </c>
      <c r="E13" s="140">
        <v>955.61605134010711</v>
      </c>
      <c r="F13" s="66"/>
      <c r="H13" s="40"/>
    </row>
    <row r="14" spans="1:10" x14ac:dyDescent="0.25">
      <c r="B14" s="38" t="s">
        <v>66</v>
      </c>
      <c r="C14" s="113">
        <v>392.6003</v>
      </c>
      <c r="D14" s="113">
        <v>1421.8170533471789</v>
      </c>
      <c r="E14" s="140">
        <v>3621.5383771922202</v>
      </c>
      <c r="F14" s="66"/>
      <c r="H14" s="40"/>
    </row>
    <row r="15" spans="1:10" x14ac:dyDescent="0.25">
      <c r="B15" s="38" t="s">
        <v>67</v>
      </c>
      <c r="C15" s="113">
        <v>13.7531</v>
      </c>
      <c r="D15" s="113">
        <v>133.19322</v>
      </c>
      <c r="E15" s="140">
        <v>9684.5962001294247</v>
      </c>
      <c r="F15" s="66"/>
      <c r="H15" s="40"/>
    </row>
    <row r="16" spans="1:10" x14ac:dyDescent="0.25">
      <c r="B16" s="38" t="s">
        <v>68</v>
      </c>
      <c r="C16" s="113">
        <v>77.413500000000013</v>
      </c>
      <c r="D16" s="113">
        <v>401.02620999999999</v>
      </c>
      <c r="E16" s="140">
        <v>5180.3136403857197</v>
      </c>
      <c r="F16" s="66"/>
      <c r="H16" s="40"/>
    </row>
    <row r="17" spans="2:10" x14ac:dyDescent="0.25">
      <c r="B17" s="38" t="s">
        <v>69</v>
      </c>
      <c r="C17" s="113">
        <v>446.5421</v>
      </c>
      <c r="D17" s="113">
        <v>820.94954999999993</v>
      </c>
      <c r="E17" s="140">
        <v>1838.4594644043639</v>
      </c>
      <c r="F17" s="66"/>
      <c r="H17" s="40"/>
    </row>
    <row r="18" spans="2:10" x14ac:dyDescent="0.25">
      <c r="B18" s="38" t="s">
        <v>70</v>
      </c>
      <c r="C18" s="113">
        <v>144.05119999999999</v>
      </c>
      <c r="D18" s="113">
        <v>592.13161000000002</v>
      </c>
      <c r="E18" s="140">
        <v>4110.5635357428473</v>
      </c>
      <c r="F18" s="66"/>
      <c r="H18" s="40"/>
    </row>
    <row r="19" spans="2:10" x14ac:dyDescent="0.25">
      <c r="B19" s="38" t="s">
        <v>71</v>
      </c>
      <c r="C19" s="113">
        <v>924.16120000000001</v>
      </c>
      <c r="D19" s="113">
        <v>2966.5637900000002</v>
      </c>
      <c r="E19" s="140">
        <v>3210.0068581109008</v>
      </c>
      <c r="F19" s="66"/>
      <c r="H19" s="40"/>
    </row>
    <row r="20" spans="2:10" x14ac:dyDescent="0.25">
      <c r="B20" s="38" t="s">
        <v>72</v>
      </c>
      <c r="C20" s="113">
        <v>8.0583999999999971</v>
      </c>
      <c r="D20" s="113">
        <v>18.44136000000001</v>
      </c>
      <c r="E20" s="140">
        <v>2288.4642112578199</v>
      </c>
      <c r="F20" s="66"/>
      <c r="H20" s="40"/>
    </row>
    <row r="21" spans="2:10" x14ac:dyDescent="0.25">
      <c r="B21" s="38" t="s">
        <v>73</v>
      </c>
      <c r="C21" s="113">
        <v>167.74539999999999</v>
      </c>
      <c r="D21" s="113">
        <v>400.87184999999999</v>
      </c>
      <c r="E21" s="140">
        <v>2389.7635941134599</v>
      </c>
      <c r="F21" s="66"/>
      <c r="H21" s="40"/>
    </row>
    <row r="22" spans="2:10" x14ac:dyDescent="0.25">
      <c r="B22" s="38" t="s">
        <v>74</v>
      </c>
      <c r="C22" s="113">
        <v>72.8446</v>
      </c>
      <c r="D22" s="113">
        <v>245.88486</v>
      </c>
      <c r="E22" s="140">
        <v>3375.4713458513056</v>
      </c>
      <c r="F22" s="66"/>
      <c r="H22" s="40"/>
    </row>
    <row r="23" spans="2:10" x14ac:dyDescent="0.25">
      <c r="B23" s="38" t="s">
        <v>75</v>
      </c>
      <c r="C23" s="113">
        <v>1035.8986</v>
      </c>
      <c r="D23" s="113">
        <v>1173.12978</v>
      </c>
      <c r="E23" s="140">
        <v>1132.4754951884286</v>
      </c>
      <c r="F23" s="66"/>
      <c r="H23" s="40"/>
    </row>
    <row r="24" spans="2:10" x14ac:dyDescent="0.25">
      <c r="B24" s="38" t="s">
        <v>76</v>
      </c>
      <c r="C24" s="113">
        <v>9.7000000000000003E-2</v>
      </c>
      <c r="D24" s="113">
        <v>0</v>
      </c>
      <c r="E24" s="140" t="s">
        <v>212</v>
      </c>
      <c r="F24" s="66"/>
      <c r="H24" s="40"/>
    </row>
    <row r="25" spans="2:10" x14ac:dyDescent="0.25">
      <c r="B25" s="38" t="s">
        <v>77</v>
      </c>
      <c r="C25" s="113">
        <v>190.99510000000001</v>
      </c>
      <c r="D25" s="113">
        <v>262.90016000000003</v>
      </c>
      <c r="E25" s="140">
        <v>1376.4759410058166</v>
      </c>
      <c r="F25" s="66"/>
      <c r="H25" s="40"/>
    </row>
    <row r="26" spans="2:10" x14ac:dyDescent="0.25">
      <c r="B26" s="38" t="s">
        <v>78</v>
      </c>
      <c r="C26" s="113">
        <v>128.74279999999999</v>
      </c>
      <c r="D26" s="113">
        <v>1963.6156699999999</v>
      </c>
      <c r="E26" s="140">
        <v>15252.23678528042</v>
      </c>
      <c r="F26" s="66"/>
      <c r="H26" s="40"/>
    </row>
    <row r="27" spans="2:10" x14ac:dyDescent="0.25">
      <c r="B27" s="38" t="s">
        <v>79</v>
      </c>
      <c r="C27" s="113">
        <v>24.216100000000001</v>
      </c>
      <c r="D27" s="113">
        <v>388.07954000000001</v>
      </c>
      <c r="E27" s="140">
        <v>16025.682913433624</v>
      </c>
      <c r="F27" s="66"/>
      <c r="H27" s="40"/>
    </row>
    <row r="28" spans="2:10" x14ac:dyDescent="0.25">
      <c r="B28" s="38" t="s">
        <v>80</v>
      </c>
      <c r="C28" s="113">
        <v>729.30910000000006</v>
      </c>
      <c r="D28" s="113">
        <v>743.73595999999998</v>
      </c>
      <c r="E28" s="140">
        <v>1019.7815439297273</v>
      </c>
      <c r="F28" s="66"/>
      <c r="H28" s="40"/>
    </row>
    <row r="29" spans="2:10" x14ac:dyDescent="0.25">
      <c r="B29" s="38" t="s">
        <v>81</v>
      </c>
      <c r="C29" s="113">
        <v>46.633600000000001</v>
      </c>
      <c r="D29" s="113">
        <v>40.698419999999992</v>
      </c>
      <c r="E29" s="140">
        <v>872.72738969326815</v>
      </c>
      <c r="F29" s="66"/>
      <c r="H29" s="40"/>
      <c r="I29" s="94"/>
      <c r="J29" s="94"/>
    </row>
    <row r="30" spans="2:10" x14ac:dyDescent="0.25">
      <c r="B30" s="47" t="s">
        <v>82</v>
      </c>
      <c r="C30" s="113">
        <v>245.44640000000001</v>
      </c>
      <c r="D30" s="113">
        <v>1268.7999</v>
      </c>
      <c r="E30" s="140">
        <v>5169.3563238246716</v>
      </c>
      <c r="F30" s="66"/>
      <c r="H30" s="152"/>
    </row>
    <row r="31" spans="2:10" x14ac:dyDescent="0.25">
      <c r="B31" s="35" t="s">
        <v>31</v>
      </c>
      <c r="C31" s="112">
        <v>10661.1744</v>
      </c>
      <c r="D31" s="112">
        <v>22505.598383347176</v>
      </c>
      <c r="E31" s="159">
        <v>2110.9867955398213</v>
      </c>
      <c r="F31" s="70"/>
      <c r="H31" s="40"/>
    </row>
    <row r="32" spans="2:10" x14ac:dyDescent="0.25">
      <c r="B32" s="35"/>
      <c r="C32" s="169"/>
      <c r="D32" s="169"/>
      <c r="E32" s="158"/>
      <c r="F32" s="70"/>
      <c r="H32" s="40"/>
    </row>
    <row r="33" spans="2:10" x14ac:dyDescent="0.25">
      <c r="B33" s="38" t="s">
        <v>83</v>
      </c>
      <c r="C33" s="113">
        <v>0</v>
      </c>
      <c r="D33" s="113">
        <v>0</v>
      </c>
      <c r="E33" s="158" t="s">
        <v>212</v>
      </c>
      <c r="F33" s="66"/>
      <c r="H33" s="40"/>
    </row>
    <row r="34" spans="2:10" x14ac:dyDescent="0.25">
      <c r="B34" s="38" t="s">
        <v>84</v>
      </c>
      <c r="C34" s="113">
        <v>19415.101299999998</v>
      </c>
      <c r="D34" s="113">
        <v>11632.04154</v>
      </c>
      <c r="E34" s="158">
        <v>599.12340194691649</v>
      </c>
      <c r="F34" s="66"/>
      <c r="H34" s="40"/>
    </row>
    <row r="35" spans="2:10" x14ac:dyDescent="0.25">
      <c r="B35" s="38" t="s">
        <v>85</v>
      </c>
      <c r="C35" s="113">
        <v>4.8205999999999998</v>
      </c>
      <c r="D35" s="113">
        <v>3.6482899999999998</v>
      </c>
      <c r="E35" s="158">
        <v>756.81242998796824</v>
      </c>
      <c r="F35" s="66"/>
      <c r="H35" s="40"/>
      <c r="I35" s="94"/>
      <c r="J35" s="94"/>
    </row>
    <row r="36" spans="2:10" x14ac:dyDescent="0.25">
      <c r="B36" s="38" t="s">
        <v>86</v>
      </c>
      <c r="C36" s="113">
        <v>1542.8039000000001</v>
      </c>
      <c r="D36" s="113">
        <v>2059.40029</v>
      </c>
      <c r="E36" s="158">
        <v>1334.8425486868421</v>
      </c>
      <c r="F36" s="66"/>
      <c r="H36" s="152"/>
    </row>
    <row r="37" spans="2:10" x14ac:dyDescent="0.25">
      <c r="B37" s="150" t="s">
        <v>129</v>
      </c>
      <c r="C37" s="113">
        <v>1128.0463</v>
      </c>
      <c r="D37" s="113">
        <v>436.89715000000001</v>
      </c>
      <c r="E37" s="158">
        <v>387.30427111014859</v>
      </c>
      <c r="F37" s="66"/>
      <c r="H37" s="40"/>
    </row>
    <row r="38" spans="2:10" x14ac:dyDescent="0.25">
      <c r="B38" s="38" t="s">
        <v>88</v>
      </c>
      <c r="C38" s="113">
        <v>23.394400000000001</v>
      </c>
      <c r="D38" s="113">
        <v>102.47540161229951</v>
      </c>
      <c r="E38" s="158">
        <v>4380.3389534375538</v>
      </c>
      <c r="F38" s="66"/>
      <c r="H38" s="40"/>
    </row>
    <row r="39" spans="2:10" x14ac:dyDescent="0.25">
      <c r="B39" s="35" t="s">
        <v>6</v>
      </c>
      <c r="C39" s="112">
        <v>22114.166499999996</v>
      </c>
      <c r="D39" s="112">
        <v>14234.462671612298</v>
      </c>
      <c r="E39" s="139">
        <v>643.68072256362461</v>
      </c>
      <c r="F39" s="70"/>
      <c r="H39" s="40"/>
    </row>
    <row r="40" spans="2:10" x14ac:dyDescent="0.25">
      <c r="B40" s="35"/>
      <c r="C40" s="169"/>
      <c r="D40" s="169"/>
      <c r="E40" s="140"/>
      <c r="F40" s="70"/>
      <c r="H40" s="40"/>
    </row>
    <row r="41" spans="2:10" x14ac:dyDescent="0.25">
      <c r="B41" s="38" t="s">
        <v>89</v>
      </c>
      <c r="C41" s="113">
        <v>1494.5129999999999</v>
      </c>
      <c r="D41" s="113">
        <v>1371.0255099999999</v>
      </c>
      <c r="E41" s="140">
        <v>917.37275620887874</v>
      </c>
      <c r="H41" s="40"/>
    </row>
    <row r="42" spans="2:10" x14ac:dyDescent="0.25">
      <c r="B42" s="38" t="s">
        <v>90</v>
      </c>
      <c r="C42" s="113">
        <v>1731.3181999999999</v>
      </c>
      <c r="D42" s="113">
        <v>3345.5078397252</v>
      </c>
      <c r="E42" s="140">
        <v>1932.3471790022193</v>
      </c>
      <c r="H42" s="40"/>
    </row>
    <row r="43" spans="2:10" x14ac:dyDescent="0.25">
      <c r="B43" s="38" t="s">
        <v>91</v>
      </c>
      <c r="C43" s="113">
        <v>406.99080000000009</v>
      </c>
      <c r="D43" s="113">
        <v>1308.3617300000001</v>
      </c>
      <c r="E43" s="140">
        <v>3214.7206521621615</v>
      </c>
      <c r="H43" s="40"/>
    </row>
    <row r="44" spans="2:10" x14ac:dyDescent="0.25">
      <c r="B44" s="38" t="s">
        <v>92</v>
      </c>
      <c r="C44" s="113">
        <v>342.05220000000003</v>
      </c>
      <c r="D44" s="113">
        <v>4123.6284599999999</v>
      </c>
      <c r="E44" s="140">
        <v>12055.55309979003</v>
      </c>
      <c r="H44" s="40"/>
    </row>
    <row r="45" spans="2:10" x14ac:dyDescent="0.25">
      <c r="B45" s="38" t="s">
        <v>93</v>
      </c>
      <c r="C45" s="113">
        <v>0</v>
      </c>
      <c r="D45" s="113">
        <v>0</v>
      </c>
      <c r="E45" s="140" t="s">
        <v>212</v>
      </c>
      <c r="H45" s="40"/>
    </row>
    <row r="46" spans="2:10" x14ac:dyDescent="0.25">
      <c r="B46" s="38" t="s">
        <v>94</v>
      </c>
      <c r="C46" s="113">
        <v>2308.8633</v>
      </c>
      <c r="D46" s="113">
        <v>7917.3621765839143</v>
      </c>
      <c r="E46" s="140">
        <v>3429.1169063945508</v>
      </c>
      <c r="H46" s="40"/>
    </row>
    <row r="47" spans="2:10" x14ac:dyDescent="0.25">
      <c r="B47" s="38" t="s">
        <v>95</v>
      </c>
      <c r="C47" s="113">
        <v>0</v>
      </c>
      <c r="D47" s="113">
        <v>0</v>
      </c>
      <c r="E47" s="140" t="s">
        <v>212</v>
      </c>
      <c r="H47" s="40"/>
      <c r="I47" s="94"/>
      <c r="J47" s="94"/>
    </row>
    <row r="48" spans="2:10" x14ac:dyDescent="0.25">
      <c r="B48" s="38" t="s">
        <v>96</v>
      </c>
      <c r="C48" s="113">
        <v>2418.6696999999999</v>
      </c>
      <c r="D48" s="113">
        <v>3678.6476236734788</v>
      </c>
      <c r="E48" s="140">
        <v>1520.9384000111627</v>
      </c>
      <c r="H48" s="152"/>
      <c r="I48" s="94"/>
      <c r="J48" s="94"/>
    </row>
    <row r="49" spans="1:12" x14ac:dyDescent="0.25">
      <c r="B49" s="38" t="s">
        <v>97</v>
      </c>
      <c r="C49" s="113">
        <v>82.343000000000004</v>
      </c>
      <c r="D49" s="113">
        <v>237.11515</v>
      </c>
      <c r="E49" s="140">
        <v>2879.6030020766793</v>
      </c>
      <c r="H49" s="152"/>
    </row>
    <row r="50" spans="1:12" x14ac:dyDescent="0.25">
      <c r="B50" s="38" t="s">
        <v>98</v>
      </c>
      <c r="C50" s="113">
        <v>113.7115</v>
      </c>
      <c r="D50" s="113">
        <v>409.80209000000002</v>
      </c>
      <c r="E50" s="140">
        <v>3603.8755095131105</v>
      </c>
    </row>
    <row r="51" spans="1:12" x14ac:dyDescent="0.25">
      <c r="B51" s="38" t="s">
        <v>99</v>
      </c>
      <c r="C51" s="113">
        <v>534.69989999999996</v>
      </c>
      <c r="D51" s="113">
        <v>776.98388723875007</v>
      </c>
      <c r="E51" s="140">
        <v>1453.1214373497173</v>
      </c>
      <c r="F51" s="94"/>
      <c r="G51" s="94"/>
    </row>
    <row r="52" spans="1:12" x14ac:dyDescent="0.25">
      <c r="B52" s="38" t="s">
        <v>100</v>
      </c>
      <c r="C52" s="113">
        <v>125.196</v>
      </c>
      <c r="D52" s="113">
        <v>778.75362999999993</v>
      </c>
      <c r="E52" s="140">
        <v>6220.275647784274</v>
      </c>
      <c r="F52" s="66"/>
    </row>
    <row r="53" spans="1:12" x14ac:dyDescent="0.25">
      <c r="B53" s="71" t="s">
        <v>7</v>
      </c>
      <c r="C53" s="112">
        <v>9558.3575999999994</v>
      </c>
      <c r="D53" s="112">
        <v>23947.188097221348</v>
      </c>
      <c r="E53" s="139">
        <v>2505.3664132864569</v>
      </c>
      <c r="F53" s="70"/>
    </row>
    <row r="54" spans="1:12" x14ac:dyDescent="0.25">
      <c r="B54" s="71"/>
      <c r="C54" s="113"/>
      <c r="D54" s="66"/>
      <c r="E54" s="139" t="s">
        <v>212</v>
      </c>
      <c r="F54" s="70"/>
      <c r="K54" s="160"/>
      <c r="L54" s="160"/>
    </row>
    <row r="55" spans="1:12" x14ac:dyDescent="0.25">
      <c r="B55" s="71" t="s">
        <v>101</v>
      </c>
      <c r="C55" s="112">
        <v>42333.698499999999</v>
      </c>
      <c r="D55" s="112">
        <v>60687.249152180819</v>
      </c>
      <c r="E55" s="139">
        <v>1433.5447008529345</v>
      </c>
      <c r="F55" s="70"/>
      <c r="I55" s="5"/>
      <c r="J55" s="5"/>
    </row>
    <row r="56" spans="1:12" ht="15.75" thickBot="1" x14ac:dyDescent="0.3">
      <c r="B56" s="72"/>
      <c r="C56" s="72"/>
      <c r="D56" s="72"/>
      <c r="E56" s="72"/>
      <c r="F56" s="72"/>
      <c r="H56" s="5"/>
      <c r="I56" s="5"/>
      <c r="J56" s="5"/>
      <c r="K56" s="5"/>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42"/>
      <c r="J66" s="42"/>
      <c r="K66" s="5"/>
      <c r="L66" s="5"/>
    </row>
    <row r="67" spans="1:12" x14ac:dyDescent="0.25">
      <c r="A67" s="41"/>
      <c r="B67" s="16" t="s">
        <v>174</v>
      </c>
      <c r="C67" s="5"/>
      <c r="D67" s="5"/>
      <c r="E67" s="5"/>
      <c r="F67" s="5"/>
      <c r="G67" s="5"/>
      <c r="H67" s="42"/>
      <c r="I67" s="42"/>
      <c r="J67" s="42"/>
      <c r="K67" s="42"/>
      <c r="L67" s="5"/>
    </row>
    <row r="68" spans="1:12" s="39" customFormat="1" ht="10.5" customHeight="1" x14ac:dyDescent="0.25">
      <c r="A68" s="177"/>
      <c r="B68" s="217" t="s">
        <v>126</v>
      </c>
      <c r="C68" s="217"/>
      <c r="D68" s="217"/>
      <c r="E68" s="217"/>
      <c r="F68" s="217"/>
      <c r="G68" s="217"/>
      <c r="H68" s="217"/>
      <c r="I68" s="217"/>
      <c r="J68" s="217"/>
      <c r="K68" s="217"/>
      <c r="L68" s="217"/>
    </row>
    <row r="69" spans="1:12" x14ac:dyDescent="0.25">
      <c r="A69" s="15"/>
      <c r="B69" s="217"/>
      <c r="C69" s="217"/>
      <c r="D69" s="217"/>
      <c r="E69" s="217"/>
      <c r="F69" s="217"/>
      <c r="G69" s="217"/>
      <c r="H69" s="217"/>
      <c r="I69" s="217"/>
      <c r="J69" s="217"/>
      <c r="K69" s="217"/>
      <c r="L69" s="217"/>
    </row>
    <row r="70" spans="1:12" x14ac:dyDescent="0.25">
      <c r="A70" s="1"/>
      <c r="B70" s="212"/>
      <c r="C70" s="1"/>
      <c r="D70" s="1"/>
      <c r="E70" s="1"/>
      <c r="F70" s="1"/>
      <c r="G70" s="1"/>
      <c r="H70" s="1"/>
      <c r="K70" s="1"/>
      <c r="L70" s="1"/>
    </row>
    <row r="71" spans="1:12" x14ac:dyDescent="0.25">
      <c r="B71" s="212"/>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topLeftCell="A4" workbookViewId="0">
      <selection activeCell="L19" sqref="L19"/>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149</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6">
        <v>45536</v>
      </c>
      <c r="D4" s="216"/>
      <c r="E4" s="216"/>
      <c r="F4" s="65"/>
    </row>
    <row r="5" spans="1:10" x14ac:dyDescent="0.25">
      <c r="B5" s="47"/>
      <c r="C5" s="218" t="s">
        <v>125</v>
      </c>
      <c r="D5" s="73" t="s">
        <v>56</v>
      </c>
      <c r="E5" s="74" t="s">
        <v>57</v>
      </c>
      <c r="F5" s="67"/>
    </row>
    <row r="6" spans="1:10" x14ac:dyDescent="0.25">
      <c r="B6" s="68"/>
      <c r="C6" s="220"/>
      <c r="D6" s="66" t="s">
        <v>164</v>
      </c>
      <c r="E6" s="67" t="s">
        <v>58</v>
      </c>
      <c r="F6" s="69"/>
      <c r="H6" s="152"/>
      <c r="I6" s="94"/>
      <c r="J6" s="94"/>
    </row>
    <row r="7" spans="1:10" x14ac:dyDescent="0.25">
      <c r="B7" s="38" t="s">
        <v>59</v>
      </c>
      <c r="C7" s="167">
        <v>59.995900000000013</v>
      </c>
      <c r="D7" s="167">
        <v>577.09297000000015</v>
      </c>
      <c r="E7" s="141">
        <v>9618.8734563528506</v>
      </c>
      <c r="F7" s="66"/>
      <c r="G7" s="152"/>
      <c r="H7" s="94"/>
      <c r="I7" s="94"/>
      <c r="J7" s="94"/>
    </row>
    <row r="8" spans="1:10" x14ac:dyDescent="0.25">
      <c r="B8" s="38" t="s">
        <v>60</v>
      </c>
      <c r="C8" s="113">
        <v>4.8786999999999976</v>
      </c>
      <c r="D8" s="113">
        <v>24.846689999999999</v>
      </c>
      <c r="E8" s="140">
        <v>5092.8915489782139</v>
      </c>
      <c r="F8" s="66"/>
      <c r="G8" s="40"/>
    </row>
    <row r="9" spans="1:10" x14ac:dyDescent="0.25">
      <c r="B9" s="38" t="s">
        <v>61</v>
      </c>
      <c r="C9" s="113">
        <v>43.290499999999987</v>
      </c>
      <c r="D9" s="113">
        <v>295.39235000000002</v>
      </c>
      <c r="E9" s="140">
        <v>6823.4912971668173</v>
      </c>
      <c r="F9" s="66"/>
      <c r="G9" s="40"/>
    </row>
    <row r="10" spans="1:10" x14ac:dyDescent="0.25">
      <c r="B10" s="38" t="s">
        <v>62</v>
      </c>
      <c r="C10" s="113">
        <v>1349.0663</v>
      </c>
      <c r="D10" s="113">
        <v>4686.3483500000002</v>
      </c>
      <c r="E10" s="140">
        <v>3473.7717115904534</v>
      </c>
      <c r="F10" s="66"/>
      <c r="G10" s="40"/>
    </row>
    <row r="11" spans="1:10" x14ac:dyDescent="0.25">
      <c r="B11" s="38" t="s">
        <v>63</v>
      </c>
      <c r="C11" s="113">
        <v>247.8109</v>
      </c>
      <c r="D11" s="113">
        <v>97.714346083705209</v>
      </c>
      <c r="E11" s="140">
        <v>394.31012148257082</v>
      </c>
      <c r="F11" s="66"/>
      <c r="G11" s="40"/>
    </row>
    <row r="12" spans="1:10" x14ac:dyDescent="0.25">
      <c r="B12" s="38" t="s">
        <v>64</v>
      </c>
      <c r="C12" s="113">
        <v>184.84</v>
      </c>
      <c r="D12" s="113">
        <v>198.31131999999999</v>
      </c>
      <c r="E12" s="140">
        <v>1072.880978143259</v>
      </c>
      <c r="F12" s="66"/>
      <c r="G12" s="40"/>
    </row>
    <row r="13" spans="1:10" x14ac:dyDescent="0.25">
      <c r="B13" s="38" t="s">
        <v>65</v>
      </c>
      <c r="C13" s="113">
        <v>4263.2747000000008</v>
      </c>
      <c r="D13" s="113">
        <v>4073.485561544172</v>
      </c>
      <c r="E13" s="140">
        <v>955.48277983217247</v>
      </c>
      <c r="F13" s="66"/>
      <c r="G13" s="40"/>
    </row>
    <row r="14" spans="1:10" x14ac:dyDescent="0.25">
      <c r="B14" s="38" t="s">
        <v>66</v>
      </c>
      <c r="C14" s="113">
        <v>413.33690000000001</v>
      </c>
      <c r="D14" s="113">
        <v>1501.9953633471789</v>
      </c>
      <c r="E14" s="140">
        <v>3633.8283936110683</v>
      </c>
      <c r="F14" s="66"/>
      <c r="G14" s="40"/>
    </row>
    <row r="15" spans="1:10" x14ac:dyDescent="0.25">
      <c r="B15" s="38" t="s">
        <v>67</v>
      </c>
      <c r="C15" s="113">
        <v>13.933400000000001</v>
      </c>
      <c r="D15" s="113">
        <v>133.97412</v>
      </c>
      <c r="E15" s="140">
        <v>9615.321457792068</v>
      </c>
      <c r="F15" s="66"/>
      <c r="G15" s="40"/>
    </row>
    <row r="16" spans="1:10" x14ac:dyDescent="0.25">
      <c r="B16" s="38" t="s">
        <v>68</v>
      </c>
      <c r="C16" s="113">
        <v>83.289900000000003</v>
      </c>
      <c r="D16" s="113">
        <v>417.37999000000002</v>
      </c>
      <c r="E16" s="140">
        <v>5011.171702691443</v>
      </c>
      <c r="F16" s="66"/>
      <c r="G16" s="40"/>
    </row>
    <row r="17" spans="2:10" x14ac:dyDescent="0.25">
      <c r="B17" s="38" t="s">
        <v>69</v>
      </c>
      <c r="C17" s="113">
        <v>448.55180000000001</v>
      </c>
      <c r="D17" s="113">
        <v>824.09784000000002</v>
      </c>
      <c r="E17" s="140">
        <v>1837.2411837384223</v>
      </c>
      <c r="F17" s="66"/>
      <c r="G17" s="40"/>
    </row>
    <row r="18" spans="2:10" x14ac:dyDescent="0.25">
      <c r="B18" s="38" t="s">
        <v>70</v>
      </c>
      <c r="C18" s="113">
        <v>186.34610000000001</v>
      </c>
      <c r="D18" s="113">
        <v>695.37055889566591</v>
      </c>
      <c r="E18" s="140">
        <v>3731.6077926807475</v>
      </c>
      <c r="F18" s="66"/>
      <c r="G18" s="40"/>
    </row>
    <row r="19" spans="2:10" x14ac:dyDescent="0.25">
      <c r="B19" s="38" t="s">
        <v>71</v>
      </c>
      <c r="C19" s="113">
        <v>1022.8901</v>
      </c>
      <c r="D19" s="113">
        <v>3258.529256321794</v>
      </c>
      <c r="E19" s="140">
        <v>3185.6103175911021</v>
      </c>
      <c r="F19" s="66"/>
      <c r="G19" s="40"/>
    </row>
    <row r="20" spans="2:10" x14ac:dyDescent="0.25">
      <c r="B20" s="38" t="s">
        <v>72</v>
      </c>
      <c r="C20" s="113">
        <v>8.3023999999999969</v>
      </c>
      <c r="D20" s="113">
        <v>19.123640000000009</v>
      </c>
      <c r="E20" s="140">
        <v>2303.3869724417054</v>
      </c>
      <c r="F20" s="66"/>
      <c r="G20" s="40"/>
    </row>
    <row r="21" spans="2:10" x14ac:dyDescent="0.25">
      <c r="B21" s="38" t="s">
        <v>73</v>
      </c>
      <c r="C21" s="113">
        <v>545.59490000000005</v>
      </c>
      <c r="D21" s="113">
        <v>1198.40994179942</v>
      </c>
      <c r="E21" s="140">
        <v>2196.5196921734787</v>
      </c>
      <c r="F21" s="66"/>
      <c r="G21" s="40"/>
    </row>
    <row r="22" spans="2:10" x14ac:dyDescent="0.25">
      <c r="B22" s="38" t="s">
        <v>74</v>
      </c>
      <c r="C22" s="113">
        <v>73.457700000000003</v>
      </c>
      <c r="D22" s="113">
        <v>245.88867999999999</v>
      </c>
      <c r="E22" s="140">
        <v>3347.3506521440227</v>
      </c>
      <c r="F22" s="66"/>
      <c r="G22" s="40"/>
    </row>
    <row r="23" spans="2:10" x14ac:dyDescent="0.25">
      <c r="B23" s="38" t="s">
        <v>75</v>
      </c>
      <c r="C23" s="113">
        <v>1038.7018</v>
      </c>
      <c r="D23" s="113">
        <v>1175.0204900000001</v>
      </c>
      <c r="E23" s="140">
        <v>1131.2394856733665</v>
      </c>
      <c r="F23" s="66"/>
      <c r="G23" s="40"/>
    </row>
    <row r="24" spans="2:10" x14ac:dyDescent="0.25">
      <c r="B24" s="38" t="s">
        <v>76</v>
      </c>
      <c r="C24" s="113">
        <v>9.7000000000000003E-2</v>
      </c>
      <c r="D24" s="113">
        <v>0</v>
      </c>
      <c r="E24" s="140" t="s">
        <v>212</v>
      </c>
      <c r="F24" s="66"/>
      <c r="G24" s="40"/>
    </row>
    <row r="25" spans="2:10" x14ac:dyDescent="0.25">
      <c r="B25" s="38" t="s">
        <v>77</v>
      </c>
      <c r="C25" s="113">
        <v>212.74799999999999</v>
      </c>
      <c r="D25" s="113">
        <v>288.27157</v>
      </c>
      <c r="E25" s="140">
        <v>1354.9907402184745</v>
      </c>
      <c r="F25" s="66"/>
      <c r="G25" s="40"/>
    </row>
    <row r="26" spans="2:10" x14ac:dyDescent="0.25">
      <c r="B26" s="38" t="s">
        <v>78</v>
      </c>
      <c r="C26" s="113">
        <v>150.44720000000001</v>
      </c>
      <c r="D26" s="113">
        <v>2282.2530700000002</v>
      </c>
      <c r="E26" s="140">
        <v>15169.794253399199</v>
      </c>
      <c r="F26" s="66"/>
      <c r="G26" s="40"/>
    </row>
    <row r="27" spans="2:10" x14ac:dyDescent="0.25">
      <c r="B27" s="38" t="s">
        <v>79</v>
      </c>
      <c r="C27" s="113">
        <v>54.952499999999993</v>
      </c>
      <c r="D27" s="113">
        <v>672.55356000000006</v>
      </c>
      <c r="E27" s="140">
        <v>12238.816432373415</v>
      </c>
      <c r="F27" s="66"/>
      <c r="G27" s="40"/>
    </row>
    <row r="28" spans="2:10" x14ac:dyDescent="0.25">
      <c r="B28" s="38" t="s">
        <v>80</v>
      </c>
      <c r="C28" s="113">
        <v>753.18520000000001</v>
      </c>
      <c r="D28" s="113">
        <v>796.11822999999993</v>
      </c>
      <c r="E28" s="140">
        <v>1057.0019564909135</v>
      </c>
      <c r="F28" s="66"/>
      <c r="G28" s="40"/>
    </row>
    <row r="29" spans="2:10" x14ac:dyDescent="0.25">
      <c r="B29" s="38" t="s">
        <v>81</v>
      </c>
      <c r="C29" s="113">
        <v>52.536499999999997</v>
      </c>
      <c r="D29" s="113">
        <v>48.649649999999987</v>
      </c>
      <c r="E29" s="140">
        <v>926.0161982621604</v>
      </c>
      <c r="F29" s="66"/>
      <c r="G29" s="40"/>
    </row>
    <row r="30" spans="2:10" x14ac:dyDescent="0.25">
      <c r="B30" s="47" t="s">
        <v>82</v>
      </c>
      <c r="C30" s="113">
        <v>356.01260000000002</v>
      </c>
      <c r="D30" s="113">
        <v>1794.5966800000001</v>
      </c>
      <c r="E30" s="140">
        <v>5040.8234989435769</v>
      </c>
      <c r="F30" s="66"/>
      <c r="G30" s="40"/>
    </row>
    <row r="31" spans="2:10" x14ac:dyDescent="0.25">
      <c r="B31" s="35" t="s">
        <v>31</v>
      </c>
      <c r="C31" s="112">
        <v>11567.541000000003</v>
      </c>
      <c r="D31" s="112">
        <v>25305.424227991934</v>
      </c>
      <c r="E31" s="139">
        <v>2187.623473994337</v>
      </c>
      <c r="F31" s="70"/>
      <c r="G31" s="152"/>
      <c r="H31" s="94"/>
      <c r="I31" s="94"/>
    </row>
    <row r="32" spans="2:10" x14ac:dyDescent="0.25">
      <c r="B32" s="35"/>
      <c r="C32" s="168"/>
      <c r="D32" s="168"/>
      <c r="E32" s="139" t="s">
        <v>212</v>
      </c>
      <c r="F32" s="70"/>
      <c r="G32" s="40"/>
      <c r="J32" s="94"/>
    </row>
    <row r="33" spans="2:12" x14ac:dyDescent="0.25">
      <c r="B33" s="38" t="s">
        <v>83</v>
      </c>
      <c r="C33" s="113">
        <v>8.3810000000000002</v>
      </c>
      <c r="D33" s="113">
        <v>0</v>
      </c>
      <c r="E33" s="140" t="s">
        <v>212</v>
      </c>
      <c r="F33" s="66"/>
      <c r="G33" s="40"/>
    </row>
    <row r="34" spans="2:12" x14ac:dyDescent="0.25">
      <c r="B34" s="38" t="s">
        <v>84</v>
      </c>
      <c r="C34" s="113">
        <v>35429.336799999997</v>
      </c>
      <c r="D34" s="113">
        <v>30422.130403902611</v>
      </c>
      <c r="E34" s="140">
        <v>858.67061457110344</v>
      </c>
      <c r="F34" s="66"/>
      <c r="G34" s="40"/>
      <c r="K34" s="161"/>
      <c r="L34" s="161"/>
    </row>
    <row r="35" spans="2:12" x14ac:dyDescent="0.25">
      <c r="B35" s="38" t="s">
        <v>85</v>
      </c>
      <c r="C35" s="113">
        <v>22.1327</v>
      </c>
      <c r="D35" s="113">
        <v>5.3387399999999996</v>
      </c>
      <c r="E35" s="140">
        <v>241.21503476756109</v>
      </c>
      <c r="F35" s="66"/>
      <c r="G35" s="40"/>
    </row>
    <row r="36" spans="2:12" x14ac:dyDescent="0.25">
      <c r="B36" s="38" t="s">
        <v>86</v>
      </c>
      <c r="C36" s="113">
        <v>5062.9652999999998</v>
      </c>
      <c r="D36" s="113">
        <v>6867.5492528089408</v>
      </c>
      <c r="E36" s="140">
        <v>1356.4282679972032</v>
      </c>
      <c r="F36" s="66"/>
      <c r="G36" s="40"/>
    </row>
    <row r="37" spans="2:12" x14ac:dyDescent="0.25">
      <c r="B37" s="150" t="s">
        <v>129</v>
      </c>
      <c r="C37" s="113">
        <v>1129.1692</v>
      </c>
      <c r="D37" s="113">
        <v>440.08233000000001</v>
      </c>
      <c r="E37" s="140">
        <v>389.73993445800681</v>
      </c>
      <c r="F37" s="66"/>
      <c r="G37" s="40"/>
    </row>
    <row r="38" spans="2:12" x14ac:dyDescent="0.25">
      <c r="B38" s="38" t="s">
        <v>88</v>
      </c>
      <c r="C38" s="113">
        <v>34.285299999999999</v>
      </c>
      <c r="D38" s="113">
        <v>102.47540161229951</v>
      </c>
      <c r="E38" s="140">
        <v>2988.9019962578568</v>
      </c>
      <c r="F38" s="66"/>
      <c r="G38" s="152"/>
      <c r="H38" s="94"/>
      <c r="I38" s="94"/>
      <c r="J38" s="94"/>
    </row>
    <row r="39" spans="2:12" x14ac:dyDescent="0.25">
      <c r="B39" s="35" t="s">
        <v>6</v>
      </c>
      <c r="C39" s="112">
        <v>41686.270299999996</v>
      </c>
      <c r="D39" s="112">
        <v>37837.576128323846</v>
      </c>
      <c r="E39" s="139">
        <v>907.67477771509459</v>
      </c>
      <c r="F39" s="70"/>
      <c r="G39" s="40"/>
    </row>
    <row r="40" spans="2:12" x14ac:dyDescent="0.25">
      <c r="B40" s="35"/>
      <c r="C40" s="168"/>
      <c r="D40" s="168"/>
      <c r="E40" s="140" t="s">
        <v>212</v>
      </c>
      <c r="F40" s="70"/>
      <c r="G40" s="40"/>
    </row>
    <row r="41" spans="2:12" x14ac:dyDescent="0.25">
      <c r="B41" s="38" t="s">
        <v>89</v>
      </c>
      <c r="C41" s="113">
        <v>1494.5129999999999</v>
      </c>
      <c r="D41" s="113">
        <v>1371.0255099999999</v>
      </c>
      <c r="E41" s="140">
        <v>917.37275620887874</v>
      </c>
      <c r="G41" s="40"/>
    </row>
    <row r="42" spans="2:12" x14ac:dyDescent="0.25">
      <c r="B42" s="38" t="s">
        <v>90</v>
      </c>
      <c r="C42" s="113">
        <v>1955.2076</v>
      </c>
      <c r="D42" s="113">
        <v>3796.4844172522548</v>
      </c>
      <c r="E42" s="140">
        <v>1941.7295724772423</v>
      </c>
      <c r="G42" s="40"/>
    </row>
    <row r="43" spans="2:12" x14ac:dyDescent="0.25">
      <c r="B43" s="38" t="s">
        <v>91</v>
      </c>
      <c r="C43" s="113">
        <v>419.63780000000008</v>
      </c>
      <c r="D43" s="113">
        <v>1365.77989</v>
      </c>
      <c r="E43" s="140">
        <v>3254.6636408826844</v>
      </c>
      <c r="G43" s="40"/>
    </row>
    <row r="44" spans="2:12" x14ac:dyDescent="0.25">
      <c r="B44" s="38" t="s">
        <v>92</v>
      </c>
      <c r="C44" s="113">
        <v>343.5249</v>
      </c>
      <c r="D44" s="113">
        <v>4139.1677300000001</v>
      </c>
      <c r="E44" s="140">
        <v>12049.105406915191</v>
      </c>
      <c r="G44" s="40"/>
    </row>
    <row r="45" spans="2:12" x14ac:dyDescent="0.25">
      <c r="B45" s="38" t="s">
        <v>93</v>
      </c>
      <c r="C45" s="113">
        <v>0</v>
      </c>
      <c r="D45" s="113">
        <v>0</v>
      </c>
      <c r="E45" s="140" t="s">
        <v>212</v>
      </c>
      <c r="G45" s="40"/>
    </row>
    <row r="46" spans="2:12" x14ac:dyDescent="0.25">
      <c r="B46" s="38" t="s">
        <v>94</v>
      </c>
      <c r="C46" s="113">
        <v>2349.3836999999999</v>
      </c>
      <c r="D46" s="113">
        <v>8113.535576583914</v>
      </c>
      <c r="E46" s="140">
        <v>3453.4740223931553</v>
      </c>
      <c r="G46" s="40"/>
    </row>
    <row r="47" spans="2:12" x14ac:dyDescent="0.25">
      <c r="B47" s="38" t="s">
        <v>95</v>
      </c>
      <c r="C47" s="113">
        <v>0</v>
      </c>
      <c r="D47" s="113">
        <v>0</v>
      </c>
      <c r="E47" s="140" t="s">
        <v>212</v>
      </c>
      <c r="G47" s="40"/>
    </row>
    <row r="48" spans="2:12" x14ac:dyDescent="0.25">
      <c r="B48" s="38" t="s">
        <v>96</v>
      </c>
      <c r="C48" s="113">
        <v>2418.6696999999999</v>
      </c>
      <c r="D48" s="113">
        <v>3678.6476236734788</v>
      </c>
      <c r="E48" s="140">
        <v>1520.9384000111627</v>
      </c>
      <c r="G48" s="40"/>
    </row>
    <row r="49" spans="1:12" x14ac:dyDescent="0.25">
      <c r="B49" s="38" t="s">
        <v>97</v>
      </c>
      <c r="C49" s="113">
        <v>82.373000000000005</v>
      </c>
      <c r="D49" s="113">
        <v>237.20708999999999</v>
      </c>
      <c r="E49" s="140">
        <v>2879.6704017092979</v>
      </c>
      <c r="G49" s="40"/>
    </row>
    <row r="50" spans="1:12" x14ac:dyDescent="0.25">
      <c r="B50" s="38" t="s">
        <v>98</v>
      </c>
      <c r="C50" s="113">
        <v>137.36799999999999</v>
      </c>
      <c r="D50" s="113">
        <v>574.67678999999998</v>
      </c>
      <c r="E50" s="140">
        <v>4183.4837079960407</v>
      </c>
      <c r="G50" s="94"/>
      <c r="H50" s="152"/>
      <c r="I50" s="94"/>
      <c r="J50" s="94"/>
    </row>
    <row r="51" spans="1:12" x14ac:dyDescent="0.25">
      <c r="B51" s="38" t="s">
        <v>99</v>
      </c>
      <c r="C51" s="113">
        <v>534.69989999999996</v>
      </c>
      <c r="D51" s="113">
        <v>776.98388723875007</v>
      </c>
      <c r="E51" s="140">
        <v>1453.1214373497173</v>
      </c>
      <c r="F51" s="94"/>
      <c r="H51" s="152"/>
      <c r="I51" s="94"/>
      <c r="J51" s="94"/>
    </row>
    <row r="52" spans="1:12" x14ac:dyDescent="0.25">
      <c r="B52" s="38" t="s">
        <v>100</v>
      </c>
      <c r="C52" s="113">
        <v>127.67700000000001</v>
      </c>
      <c r="D52" s="113">
        <v>781.89751999999987</v>
      </c>
      <c r="E52" s="140">
        <v>6124.0279768478258</v>
      </c>
      <c r="F52" s="66"/>
    </row>
    <row r="53" spans="1:12" x14ac:dyDescent="0.25">
      <c r="B53" s="71" t="s">
        <v>7</v>
      </c>
      <c r="C53" s="112">
        <v>9863.0545999999995</v>
      </c>
      <c r="D53" s="112">
        <v>24835.406034748397</v>
      </c>
      <c r="E53" s="139">
        <v>2518.0237808628171</v>
      </c>
      <c r="F53" s="70"/>
    </row>
    <row r="54" spans="1:12" x14ac:dyDescent="0.25">
      <c r="B54" s="71"/>
      <c r="C54" s="113"/>
      <c r="D54" s="66"/>
      <c r="E54" s="139" t="s">
        <v>212</v>
      </c>
      <c r="F54" s="70"/>
    </row>
    <row r="55" spans="1:12" x14ac:dyDescent="0.25">
      <c r="B55" s="71" t="s">
        <v>101</v>
      </c>
      <c r="C55" s="112">
        <v>63116.865899999997</v>
      </c>
      <c r="D55" s="112">
        <v>87978.406391064171</v>
      </c>
      <c r="E55" s="139">
        <v>1393.8969423870612</v>
      </c>
      <c r="F55" s="70"/>
    </row>
    <row r="56" spans="1:12" ht="15.75" thickBot="1" x14ac:dyDescent="0.3">
      <c r="B56" s="72"/>
      <c r="C56" s="72"/>
      <c r="D56" s="72"/>
      <c r="E56" s="72"/>
      <c r="F56" s="72"/>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174</v>
      </c>
      <c r="C67" s="5"/>
      <c r="D67" s="5"/>
      <c r="E67" s="5"/>
      <c r="F67" s="5"/>
      <c r="G67" s="5"/>
      <c r="H67" s="5"/>
      <c r="I67" s="5"/>
      <c r="J67" s="5"/>
      <c r="K67" s="5"/>
      <c r="L67" s="5"/>
    </row>
    <row r="68" spans="1:12" ht="15" customHeight="1" x14ac:dyDescent="0.25">
      <c r="A68" s="15"/>
      <c r="B68" s="217" t="s">
        <v>126</v>
      </c>
      <c r="C68" s="217"/>
      <c r="D68" s="217"/>
      <c r="E68" s="217"/>
      <c r="F68" s="217"/>
      <c r="G68" s="217"/>
      <c r="H68" s="217"/>
      <c r="I68" s="217"/>
      <c r="J68" s="217"/>
      <c r="K68" s="217"/>
      <c r="L68" s="217"/>
    </row>
    <row r="69" spans="1:12" x14ac:dyDescent="0.25">
      <c r="A69" s="15"/>
      <c r="B69" s="217"/>
      <c r="C69" s="217"/>
      <c r="D69" s="217"/>
      <c r="E69" s="217"/>
      <c r="F69" s="217"/>
      <c r="G69" s="217"/>
      <c r="H69" s="217"/>
      <c r="I69" s="217"/>
      <c r="J69" s="217"/>
      <c r="K69" s="217"/>
      <c r="L69" s="217"/>
    </row>
    <row r="70" spans="1:12" x14ac:dyDescent="0.25">
      <c r="A70" s="1"/>
      <c r="B70" s="212"/>
      <c r="C70" s="1"/>
      <c r="D70" s="1"/>
      <c r="E70" s="1"/>
      <c r="F70" s="1"/>
      <c r="G70" s="1"/>
      <c r="H70" s="1"/>
      <c r="I70" s="1"/>
      <c r="J70" s="1"/>
      <c r="K70" s="1"/>
      <c r="L70" s="1"/>
    </row>
    <row r="71" spans="1:12" x14ac:dyDescent="0.25">
      <c r="B71" s="212"/>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election activeCell="K16" sqref="K16"/>
    </sheetView>
  </sheetViews>
  <sheetFormatPr defaultRowHeight="15" x14ac:dyDescent="0.25"/>
  <cols>
    <col min="2" max="2" width="21.42578125" customWidth="1"/>
    <col min="3" max="3" width="19.28515625" customWidth="1"/>
    <col min="4" max="4" width="11" customWidth="1"/>
    <col min="5" max="5" width="12.140625" customWidth="1"/>
    <col min="7" max="7" width="13.85546875" customWidth="1"/>
  </cols>
  <sheetData>
    <row r="1" spans="1:10" x14ac:dyDescent="0.25">
      <c r="A1" s="3" t="s">
        <v>150</v>
      </c>
      <c r="B1" s="26"/>
      <c r="C1" s="26"/>
      <c r="D1" s="29"/>
      <c r="E1" s="26"/>
      <c r="G1" s="26"/>
      <c r="H1" s="26"/>
      <c r="I1" s="29"/>
    </row>
    <row r="2" spans="1:10" x14ac:dyDescent="0.25">
      <c r="A2" s="11"/>
      <c r="B2" s="29"/>
      <c r="C2" s="29"/>
      <c r="D2" s="29"/>
      <c r="E2" s="29"/>
      <c r="F2" s="29"/>
      <c r="G2" s="29"/>
      <c r="H2" s="29"/>
      <c r="I2" s="29"/>
    </row>
    <row r="3" spans="1:10" ht="15.75" thickBot="1" x14ac:dyDescent="0.3">
      <c r="A3" s="30"/>
      <c r="B3" s="37"/>
      <c r="C3" s="37"/>
      <c r="D3" s="37"/>
      <c r="E3" s="37"/>
      <c r="G3" s="97"/>
    </row>
    <row r="4" spans="1:10" x14ac:dyDescent="0.25">
      <c r="A4" s="29"/>
      <c r="B4" s="64"/>
      <c r="C4" s="216">
        <v>45536</v>
      </c>
      <c r="D4" s="216"/>
      <c r="E4" s="216"/>
      <c r="F4" s="178"/>
      <c r="G4" s="179"/>
      <c r="H4" s="179"/>
      <c r="I4" s="179"/>
      <c r="J4" s="179"/>
    </row>
    <row r="5" spans="1:10" x14ac:dyDescent="0.25">
      <c r="A5" s="29"/>
      <c r="B5" s="47"/>
      <c r="C5" s="221" t="s">
        <v>125</v>
      </c>
      <c r="D5" s="73" t="s">
        <v>56</v>
      </c>
      <c r="E5" s="74" t="s">
        <v>57</v>
      </c>
      <c r="F5" s="47"/>
      <c r="G5" s="223"/>
      <c r="H5" s="66"/>
      <c r="I5" s="67"/>
    </row>
    <row r="6" spans="1:10" x14ac:dyDescent="0.25">
      <c r="A6" s="29"/>
      <c r="B6" s="68"/>
      <c r="C6" s="222"/>
      <c r="D6" s="99" t="s">
        <v>164</v>
      </c>
      <c r="E6" s="69" t="s">
        <v>58</v>
      </c>
      <c r="F6" s="68"/>
      <c r="G6" s="223"/>
      <c r="H6" s="39"/>
    </row>
    <row r="7" spans="1:10" x14ac:dyDescent="0.25">
      <c r="A7" s="29"/>
      <c r="B7" s="38" t="s">
        <v>59</v>
      </c>
      <c r="C7" s="113">
        <v>0</v>
      </c>
      <c r="D7" s="113">
        <v>0</v>
      </c>
      <c r="E7" s="142" t="s">
        <v>212</v>
      </c>
      <c r="F7" s="38"/>
      <c r="G7" s="152"/>
      <c r="H7" s="152"/>
      <c r="I7" s="94"/>
      <c r="J7" s="94"/>
    </row>
    <row r="8" spans="1:10" x14ac:dyDescent="0.25">
      <c r="A8" s="29"/>
      <c r="B8" s="38" t="s">
        <v>60</v>
      </c>
      <c r="C8" s="113">
        <v>0</v>
      </c>
      <c r="D8" s="113">
        <v>0</v>
      </c>
      <c r="E8" s="104" t="s">
        <v>212</v>
      </c>
      <c r="F8" s="38"/>
      <c r="G8" s="40"/>
      <c r="H8" s="40"/>
    </row>
    <row r="9" spans="1:10" x14ac:dyDescent="0.25">
      <c r="A9" s="29"/>
      <c r="B9" s="38" t="s">
        <v>61</v>
      </c>
      <c r="C9" s="113">
        <v>0</v>
      </c>
      <c r="D9" s="113">
        <v>0</v>
      </c>
      <c r="E9" s="104" t="s">
        <v>212</v>
      </c>
      <c r="F9" s="38"/>
      <c r="G9" s="40"/>
      <c r="H9" s="40"/>
    </row>
    <row r="10" spans="1:10" x14ac:dyDescent="0.25">
      <c r="A10" s="29"/>
      <c r="B10" s="38" t="s">
        <v>62</v>
      </c>
      <c r="C10" s="113">
        <v>7.7740999999999998</v>
      </c>
      <c r="D10" s="113">
        <v>15.437099999999999</v>
      </c>
      <c r="E10" s="142">
        <v>1985.7089566637937</v>
      </c>
      <c r="F10" s="38"/>
      <c r="G10" s="40"/>
      <c r="H10" s="40"/>
    </row>
    <row r="11" spans="1:10" x14ac:dyDescent="0.25">
      <c r="A11" s="29"/>
      <c r="B11" s="38" t="s">
        <v>63</v>
      </c>
      <c r="C11" s="113">
        <v>2.58E-2</v>
      </c>
      <c r="D11" s="113">
        <v>0</v>
      </c>
      <c r="E11" s="142" t="s">
        <v>212</v>
      </c>
      <c r="F11" s="38"/>
      <c r="G11" s="40"/>
      <c r="H11" s="40"/>
    </row>
    <row r="12" spans="1:10" x14ac:dyDescent="0.25">
      <c r="A12" s="29"/>
      <c r="B12" s="38" t="s">
        <v>64</v>
      </c>
      <c r="C12" s="113">
        <v>0.03</v>
      </c>
      <c r="D12" s="113">
        <v>0</v>
      </c>
      <c r="E12" s="142" t="s">
        <v>212</v>
      </c>
      <c r="F12" s="38"/>
      <c r="G12" s="40"/>
      <c r="H12" s="40"/>
    </row>
    <row r="13" spans="1:10" x14ac:dyDescent="0.25">
      <c r="A13" s="29"/>
      <c r="B13" s="38" t="s">
        <v>65</v>
      </c>
      <c r="C13" s="113">
        <v>28.0534</v>
      </c>
      <c r="D13" s="113">
        <v>11.552390000000001</v>
      </c>
      <c r="E13" s="142">
        <v>411.79999572244361</v>
      </c>
      <c r="F13" s="38"/>
      <c r="G13" s="40"/>
      <c r="H13" s="40"/>
    </row>
    <row r="14" spans="1:10" x14ac:dyDescent="0.25">
      <c r="A14" s="29"/>
      <c r="B14" s="38" t="s">
        <v>66</v>
      </c>
      <c r="C14" s="113">
        <v>31.273199999999999</v>
      </c>
      <c r="D14" s="113">
        <v>5.6519599999999999</v>
      </c>
      <c r="E14" s="142">
        <v>180.72854712661322</v>
      </c>
      <c r="F14" s="38"/>
      <c r="G14" s="40"/>
      <c r="H14" s="40"/>
    </row>
    <row r="15" spans="1:10" x14ac:dyDescent="0.25">
      <c r="A15" s="29"/>
      <c r="B15" s="38" t="s">
        <v>67</v>
      </c>
      <c r="C15" s="113">
        <v>0.1091</v>
      </c>
      <c r="D15" s="113">
        <v>0</v>
      </c>
      <c r="E15" s="142" t="s">
        <v>212</v>
      </c>
      <c r="F15" s="38"/>
      <c r="G15" s="40"/>
      <c r="H15" s="40"/>
    </row>
    <row r="16" spans="1:10" x14ac:dyDescent="0.25">
      <c r="A16" s="29"/>
      <c r="B16" s="38" t="s">
        <v>68</v>
      </c>
      <c r="C16" s="113">
        <v>0</v>
      </c>
      <c r="D16" s="113">
        <v>0</v>
      </c>
      <c r="E16" s="142" t="s">
        <v>212</v>
      </c>
      <c r="F16" s="38"/>
      <c r="G16" s="40"/>
      <c r="H16" s="40"/>
    </row>
    <row r="17" spans="1:11" x14ac:dyDescent="0.25">
      <c r="A17" s="29"/>
      <c r="B17" s="38" t="s">
        <v>69</v>
      </c>
      <c r="C17" s="113">
        <v>71.130299999999991</v>
      </c>
      <c r="D17" s="113">
        <v>68.851912686482194</v>
      </c>
      <c r="E17" s="142">
        <v>967.96882181689386</v>
      </c>
      <c r="F17" s="38"/>
      <c r="G17" s="40"/>
      <c r="H17" s="40"/>
    </row>
    <row r="18" spans="1:11" x14ac:dyDescent="0.25">
      <c r="A18" s="29"/>
      <c r="B18" s="38" t="s">
        <v>70</v>
      </c>
      <c r="C18" s="113">
        <v>0.74729999999999996</v>
      </c>
      <c r="D18" s="113">
        <v>0.73643999999999998</v>
      </c>
      <c r="E18" s="142" t="s">
        <v>212</v>
      </c>
      <c r="F18" s="38"/>
      <c r="G18" s="40"/>
      <c r="H18" s="40"/>
    </row>
    <row r="19" spans="1:11" x14ac:dyDescent="0.25">
      <c r="A19" s="29"/>
      <c r="B19" s="38" t="s">
        <v>71</v>
      </c>
      <c r="C19" s="113">
        <v>8.1927000000000003</v>
      </c>
      <c r="D19" s="113">
        <v>0</v>
      </c>
      <c r="E19" s="142" t="s">
        <v>212</v>
      </c>
      <c r="F19" s="38"/>
      <c r="G19" s="40"/>
      <c r="H19" s="40"/>
    </row>
    <row r="20" spans="1:11" x14ac:dyDescent="0.25">
      <c r="A20" s="29"/>
      <c r="B20" s="38" t="s">
        <v>72</v>
      </c>
      <c r="C20" s="113">
        <v>0</v>
      </c>
      <c r="D20" s="113">
        <v>0</v>
      </c>
      <c r="E20" s="142" t="s">
        <v>212</v>
      </c>
      <c r="F20" s="38"/>
      <c r="G20" s="40"/>
      <c r="H20" s="40"/>
    </row>
    <row r="21" spans="1:11" x14ac:dyDescent="0.25">
      <c r="A21" s="29"/>
      <c r="B21" s="38" t="s">
        <v>73</v>
      </c>
      <c r="C21" s="113">
        <v>0</v>
      </c>
      <c r="D21" s="113">
        <v>0</v>
      </c>
      <c r="E21" s="142" t="s">
        <v>212</v>
      </c>
      <c r="F21" s="38"/>
      <c r="G21" s="40"/>
      <c r="H21" s="40"/>
    </row>
    <row r="22" spans="1:11" x14ac:dyDescent="0.25">
      <c r="A22" s="29"/>
      <c r="B22" s="38" t="s">
        <v>74</v>
      </c>
      <c r="C22" s="113">
        <v>11.856999999999999</v>
      </c>
      <c r="D22" s="113">
        <v>12.67816</v>
      </c>
      <c r="E22" s="142">
        <v>1069.2552922324364</v>
      </c>
      <c r="F22" s="38"/>
      <c r="G22" s="40"/>
      <c r="H22" s="40"/>
    </row>
    <row r="23" spans="1:11" x14ac:dyDescent="0.25">
      <c r="A23" s="29"/>
      <c r="B23" s="38" t="s">
        <v>75</v>
      </c>
      <c r="C23" s="113">
        <v>73.131799999999998</v>
      </c>
      <c r="D23" s="113">
        <v>81.009789999999995</v>
      </c>
      <c r="E23" s="142">
        <v>1107.7231792462376</v>
      </c>
      <c r="F23" s="38"/>
      <c r="G23" s="40"/>
      <c r="H23" s="40"/>
    </row>
    <row r="24" spans="1:11" x14ac:dyDescent="0.25">
      <c r="A24" s="29"/>
      <c r="B24" s="38" t="s">
        <v>76</v>
      </c>
      <c r="C24" s="113">
        <v>0</v>
      </c>
      <c r="D24" s="113">
        <v>0</v>
      </c>
      <c r="E24" s="142" t="s">
        <v>212</v>
      </c>
      <c r="F24" s="38"/>
      <c r="G24" s="40"/>
      <c r="H24" s="40"/>
    </row>
    <row r="25" spans="1:11" x14ac:dyDescent="0.25">
      <c r="A25" s="29"/>
      <c r="B25" s="38" t="s">
        <v>77</v>
      </c>
      <c r="C25" s="113">
        <v>0.16789999999999999</v>
      </c>
      <c r="D25" s="113">
        <v>0</v>
      </c>
      <c r="E25" s="142" t="s">
        <v>212</v>
      </c>
      <c r="F25" s="38"/>
      <c r="G25" s="40"/>
      <c r="H25" s="40"/>
    </row>
    <row r="26" spans="1:11" x14ac:dyDescent="0.25">
      <c r="A26" s="29"/>
      <c r="B26" s="38" t="s">
        <v>78</v>
      </c>
      <c r="C26" s="113">
        <v>0</v>
      </c>
      <c r="D26" s="113">
        <v>0</v>
      </c>
      <c r="E26" s="142" t="s">
        <v>212</v>
      </c>
      <c r="F26" s="38"/>
      <c r="G26" s="40"/>
      <c r="H26" s="40"/>
    </row>
    <row r="27" spans="1:11" x14ac:dyDescent="0.25">
      <c r="A27" s="25"/>
      <c r="B27" s="38" t="s">
        <v>79</v>
      </c>
      <c r="C27" s="113">
        <v>0</v>
      </c>
      <c r="D27" s="113">
        <v>0</v>
      </c>
      <c r="E27" s="142" t="s">
        <v>212</v>
      </c>
      <c r="F27" s="38"/>
      <c r="G27" s="152"/>
      <c r="H27" s="40"/>
    </row>
    <row r="28" spans="1:11" x14ac:dyDescent="0.25">
      <c r="A28" s="31"/>
      <c r="B28" s="38" t="s">
        <v>80</v>
      </c>
      <c r="C28" s="113">
        <v>6.8209</v>
      </c>
      <c r="D28" s="113">
        <v>1.5705199999999999</v>
      </c>
      <c r="E28" s="142">
        <v>230.25113987890163</v>
      </c>
      <c r="F28" s="38"/>
      <c r="G28" s="40"/>
      <c r="H28" s="40"/>
    </row>
    <row r="29" spans="1:11" x14ac:dyDescent="0.25">
      <c r="A29" s="31"/>
      <c r="B29" s="38" t="s">
        <v>81</v>
      </c>
      <c r="C29" s="113">
        <v>0.24279999999999999</v>
      </c>
      <c r="D29" s="113">
        <v>0</v>
      </c>
      <c r="E29" s="142" t="s">
        <v>212</v>
      </c>
      <c r="F29" s="38"/>
      <c r="G29" s="40"/>
      <c r="H29" s="152"/>
      <c r="I29" s="94"/>
      <c r="J29" s="94"/>
    </row>
    <row r="30" spans="1:11" x14ac:dyDescent="0.25">
      <c r="A30" s="29"/>
      <c r="B30" s="47" t="s">
        <v>82</v>
      </c>
      <c r="C30" s="113">
        <v>166.7366000000001</v>
      </c>
      <c r="D30" s="113">
        <v>114.91186</v>
      </c>
      <c r="E30" s="142">
        <v>689.18197924150991</v>
      </c>
      <c r="F30" s="38"/>
      <c r="G30" s="40"/>
      <c r="H30" s="40"/>
      <c r="K30" s="94"/>
    </row>
    <row r="31" spans="1:11" x14ac:dyDescent="0.25">
      <c r="A31" s="29"/>
      <c r="B31" s="35" t="s">
        <v>31</v>
      </c>
      <c r="C31" s="112">
        <v>406.29290000000003</v>
      </c>
      <c r="D31" s="112">
        <v>312.40013268648215</v>
      </c>
      <c r="E31" s="143">
        <v>768.90374576194199</v>
      </c>
      <c r="F31" s="38"/>
      <c r="G31" s="40"/>
      <c r="H31" s="152"/>
      <c r="I31" s="94"/>
      <c r="J31" s="94"/>
    </row>
    <row r="32" spans="1:11" x14ac:dyDescent="0.25">
      <c r="A32" s="29"/>
      <c r="B32" s="35"/>
      <c r="C32" s="113"/>
      <c r="D32" s="166"/>
      <c r="E32" s="143" t="s">
        <v>212</v>
      </c>
      <c r="F32" s="38"/>
      <c r="G32" s="152"/>
      <c r="H32" s="40"/>
    </row>
    <row r="33" spans="1:10" x14ac:dyDescent="0.25">
      <c r="A33" s="29"/>
      <c r="B33" s="38" t="s">
        <v>83</v>
      </c>
      <c r="C33" s="113">
        <v>0</v>
      </c>
      <c r="D33" s="113">
        <v>0</v>
      </c>
      <c r="E33" s="142" t="s">
        <v>212</v>
      </c>
      <c r="F33" s="38"/>
      <c r="G33" s="67"/>
      <c r="H33" s="40"/>
    </row>
    <row r="34" spans="1:10" x14ac:dyDescent="0.25">
      <c r="A34" s="29"/>
      <c r="B34" s="38" t="s">
        <v>84</v>
      </c>
      <c r="C34" s="113">
        <v>273.24979999999999</v>
      </c>
      <c r="D34" s="113">
        <v>79.425200000000004</v>
      </c>
      <c r="E34" s="142">
        <v>290.66883123061757</v>
      </c>
      <c r="F34" s="38"/>
      <c r="G34" s="67"/>
      <c r="H34" s="40"/>
    </row>
    <row r="35" spans="1:10" x14ac:dyDescent="0.25">
      <c r="A35" s="29"/>
      <c r="B35" s="38" t="s">
        <v>85</v>
      </c>
      <c r="C35" s="113">
        <v>0</v>
      </c>
      <c r="D35" s="113">
        <v>0</v>
      </c>
      <c r="E35" s="142" t="s">
        <v>212</v>
      </c>
      <c r="F35" s="38"/>
      <c r="G35" s="67"/>
      <c r="H35" s="40"/>
    </row>
    <row r="36" spans="1:10" x14ac:dyDescent="0.25">
      <c r="A36" s="31"/>
      <c r="B36" s="38" t="s">
        <v>86</v>
      </c>
      <c r="C36" s="113">
        <v>0.05</v>
      </c>
      <c r="D36" s="113">
        <v>0</v>
      </c>
      <c r="E36" s="142" t="s">
        <v>212</v>
      </c>
      <c r="F36" s="38"/>
      <c r="G36" s="67"/>
      <c r="H36" s="40"/>
    </row>
    <row r="37" spans="1:10" x14ac:dyDescent="0.25">
      <c r="A37" s="31"/>
      <c r="B37" s="38" t="s">
        <v>87</v>
      </c>
      <c r="C37" s="113">
        <v>0</v>
      </c>
      <c r="D37" s="113">
        <v>0</v>
      </c>
      <c r="E37" s="142" t="s">
        <v>212</v>
      </c>
      <c r="F37" s="38"/>
      <c r="G37" s="67"/>
      <c r="H37" s="152"/>
      <c r="I37" s="94"/>
      <c r="J37" s="94"/>
    </row>
    <row r="38" spans="1:10" x14ac:dyDescent="0.25">
      <c r="A38" s="29"/>
      <c r="B38" s="38" t="s">
        <v>88</v>
      </c>
      <c r="C38" s="113">
        <v>154.47980000000001</v>
      </c>
      <c r="D38" s="113">
        <v>115.6031310474043</v>
      </c>
      <c r="E38" s="142">
        <v>748.3381713816583</v>
      </c>
      <c r="F38" s="38"/>
      <c r="G38" s="67"/>
      <c r="H38" s="40"/>
    </row>
    <row r="39" spans="1:10" x14ac:dyDescent="0.25">
      <c r="A39" s="29"/>
      <c r="B39" s="35" t="s">
        <v>6</v>
      </c>
      <c r="C39" s="112">
        <v>427.77960000000002</v>
      </c>
      <c r="D39" s="112">
        <v>195.02833104740432</v>
      </c>
      <c r="E39" s="143">
        <v>455.90844221511338</v>
      </c>
      <c r="F39" s="38"/>
      <c r="G39" s="70"/>
      <c r="H39" s="40"/>
    </row>
    <row r="40" spans="1:10" x14ac:dyDescent="0.25">
      <c r="A40" s="29"/>
      <c r="B40" s="35"/>
      <c r="C40" s="113"/>
      <c r="D40" s="166"/>
      <c r="E40" s="143" t="s">
        <v>212</v>
      </c>
      <c r="F40" s="38"/>
      <c r="G40" s="70"/>
      <c r="H40" s="40"/>
    </row>
    <row r="41" spans="1:10" x14ac:dyDescent="0.25">
      <c r="A41" s="29"/>
      <c r="B41" s="38" t="s">
        <v>89</v>
      </c>
      <c r="C41" s="113">
        <v>0</v>
      </c>
      <c r="D41" s="113">
        <v>0</v>
      </c>
      <c r="E41" s="142" t="s">
        <v>212</v>
      </c>
      <c r="F41" s="38"/>
      <c r="G41" s="67"/>
      <c r="H41" s="39"/>
    </row>
    <row r="42" spans="1:10" x14ac:dyDescent="0.25">
      <c r="A42" s="29"/>
      <c r="B42" s="38" t="s">
        <v>90</v>
      </c>
      <c r="C42" s="113">
        <v>0</v>
      </c>
      <c r="D42" s="113">
        <v>0</v>
      </c>
      <c r="E42" s="142" t="s">
        <v>212</v>
      </c>
      <c r="F42" s="38"/>
      <c r="G42" s="67"/>
    </row>
    <row r="43" spans="1:10" x14ac:dyDescent="0.25">
      <c r="A43" s="29"/>
      <c r="B43" s="38" t="s">
        <v>91</v>
      </c>
      <c r="C43" s="113">
        <v>0</v>
      </c>
      <c r="D43" s="113">
        <v>0</v>
      </c>
      <c r="E43" s="142" t="s">
        <v>212</v>
      </c>
      <c r="F43" s="38"/>
      <c r="G43" s="67"/>
    </row>
    <row r="44" spans="1:10" x14ac:dyDescent="0.25">
      <c r="A44" s="29"/>
      <c r="B44" s="38" t="s">
        <v>92</v>
      </c>
      <c r="C44" s="113">
        <v>0</v>
      </c>
      <c r="D44" s="113">
        <v>0</v>
      </c>
      <c r="E44" s="142" t="s">
        <v>212</v>
      </c>
      <c r="F44" s="38"/>
      <c r="G44" s="67"/>
    </row>
    <row r="45" spans="1:10" x14ac:dyDescent="0.25">
      <c r="A45" s="29"/>
      <c r="B45" s="38" t="s">
        <v>93</v>
      </c>
      <c r="C45" s="113">
        <v>0</v>
      </c>
      <c r="D45" s="113">
        <v>0</v>
      </c>
      <c r="E45" s="142" t="s">
        <v>212</v>
      </c>
      <c r="F45" s="38"/>
      <c r="G45" s="67"/>
    </row>
    <row r="46" spans="1:10" x14ac:dyDescent="0.25">
      <c r="A46" s="29"/>
      <c r="B46" s="38" t="s">
        <v>94</v>
      </c>
      <c r="C46" s="113">
        <v>0</v>
      </c>
      <c r="D46" s="113">
        <v>0</v>
      </c>
      <c r="E46" s="142" t="s">
        <v>212</v>
      </c>
      <c r="F46" s="38"/>
      <c r="G46" s="67"/>
    </row>
    <row r="47" spans="1:10" x14ac:dyDescent="0.25">
      <c r="A47" s="29"/>
      <c r="B47" s="38" t="s">
        <v>95</v>
      </c>
      <c r="C47" s="113">
        <v>0</v>
      </c>
      <c r="D47" s="113">
        <v>0</v>
      </c>
      <c r="E47" s="142" t="s">
        <v>212</v>
      </c>
      <c r="F47" s="38"/>
      <c r="G47" s="67"/>
    </row>
    <row r="48" spans="1:10" x14ac:dyDescent="0.25">
      <c r="A48" s="29"/>
      <c r="B48" s="38" t="s">
        <v>96</v>
      </c>
      <c r="C48" s="113">
        <v>0</v>
      </c>
      <c r="D48" s="113">
        <v>0</v>
      </c>
      <c r="E48" s="142" t="s">
        <v>212</v>
      </c>
      <c r="F48" s="38"/>
      <c r="G48" s="67"/>
    </row>
    <row r="49" spans="1:12" x14ac:dyDescent="0.25">
      <c r="A49" s="29"/>
      <c r="B49" s="38" t="s">
        <v>97</v>
      </c>
      <c r="C49" s="113">
        <v>0</v>
      </c>
      <c r="D49" s="113">
        <v>0</v>
      </c>
      <c r="E49" s="142" t="s">
        <v>212</v>
      </c>
      <c r="F49" s="38"/>
      <c r="G49" s="67"/>
      <c r="H49" s="67"/>
      <c r="I49" s="66"/>
    </row>
    <row r="50" spans="1:12" x14ac:dyDescent="0.25">
      <c r="A50" s="32"/>
      <c r="B50" s="38" t="s">
        <v>98</v>
      </c>
      <c r="C50" s="113">
        <v>0</v>
      </c>
      <c r="D50" s="113">
        <v>0</v>
      </c>
      <c r="E50" s="142" t="s">
        <v>212</v>
      </c>
      <c r="F50" s="38"/>
      <c r="G50" s="67"/>
      <c r="H50" s="67"/>
      <c r="I50" s="66"/>
    </row>
    <row r="51" spans="1:12" x14ac:dyDescent="0.25">
      <c r="A51" s="32"/>
      <c r="B51" s="38" t="s">
        <v>99</v>
      </c>
      <c r="C51" s="113">
        <v>0</v>
      </c>
      <c r="D51" s="113">
        <v>0</v>
      </c>
      <c r="E51" s="142" t="s">
        <v>212</v>
      </c>
      <c r="F51" s="38"/>
      <c r="G51" s="67"/>
      <c r="H51" s="67"/>
      <c r="I51" s="66"/>
    </row>
    <row r="52" spans="1:12" x14ac:dyDescent="0.25">
      <c r="A52" s="32"/>
      <c r="B52" s="38" t="s">
        <v>100</v>
      </c>
      <c r="C52" s="113">
        <v>0</v>
      </c>
      <c r="D52" s="113">
        <v>0</v>
      </c>
      <c r="E52" s="142" t="s">
        <v>212</v>
      </c>
      <c r="F52" s="38"/>
      <c r="G52" s="67"/>
      <c r="H52" s="67"/>
      <c r="I52" s="66"/>
    </row>
    <row r="53" spans="1:12" x14ac:dyDescent="0.25">
      <c r="A53" s="29"/>
      <c r="B53" s="71" t="s">
        <v>7</v>
      </c>
      <c r="C53" s="112">
        <v>0</v>
      </c>
      <c r="D53" s="112">
        <v>0</v>
      </c>
      <c r="E53" s="143" t="s">
        <v>212</v>
      </c>
      <c r="F53" s="38"/>
      <c r="G53" s="70"/>
      <c r="H53" s="70"/>
      <c r="I53" s="70"/>
    </row>
    <row r="54" spans="1:12" x14ac:dyDescent="0.25">
      <c r="A54" s="33"/>
      <c r="B54" s="71"/>
      <c r="C54" s="113"/>
      <c r="D54" s="66"/>
      <c r="E54" s="143" t="s">
        <v>212</v>
      </c>
      <c r="F54" s="38"/>
      <c r="G54" s="70"/>
      <c r="H54" s="70"/>
      <c r="I54" s="70"/>
    </row>
    <row r="55" spans="1:12" x14ac:dyDescent="0.25">
      <c r="B55" s="71" t="s">
        <v>101</v>
      </c>
      <c r="C55" s="112">
        <v>834.07249999999999</v>
      </c>
      <c r="D55" s="112">
        <v>507.42846373388647</v>
      </c>
      <c r="E55" s="143">
        <v>608.3745282740847</v>
      </c>
      <c r="F55" s="38"/>
      <c r="G55" s="98"/>
      <c r="H55" s="70"/>
      <c r="I55" s="70"/>
    </row>
    <row r="56" spans="1:12" ht="15.75" thickBot="1" x14ac:dyDescent="0.3">
      <c r="B56" s="72"/>
      <c r="C56" s="72"/>
      <c r="D56" s="72"/>
      <c r="E56" s="72"/>
      <c r="F56" s="72"/>
      <c r="G56" s="38"/>
      <c r="H56" s="38"/>
      <c r="I56" s="38"/>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175</v>
      </c>
      <c r="C67" s="5"/>
      <c r="D67" s="5"/>
      <c r="E67" s="5"/>
      <c r="F67" s="5"/>
      <c r="G67" s="5"/>
      <c r="H67" s="5"/>
      <c r="I67" s="5"/>
      <c r="J67" s="5"/>
      <c r="K67" s="5"/>
      <c r="L67" s="5"/>
    </row>
    <row r="68" spans="1:12" x14ac:dyDescent="0.25">
      <c r="A68" s="15"/>
      <c r="B68" s="217" t="s">
        <v>126</v>
      </c>
      <c r="C68" s="217"/>
      <c r="D68" s="217"/>
      <c r="E68" s="217"/>
      <c r="F68" s="217"/>
      <c r="G68" s="217"/>
      <c r="H68" s="217"/>
      <c r="I68" s="217"/>
      <c r="J68" s="217"/>
      <c r="K68" s="217"/>
      <c r="L68" s="217"/>
    </row>
    <row r="69" spans="1:12" x14ac:dyDescent="0.25">
      <c r="A69" s="15"/>
      <c r="B69" s="217"/>
      <c r="C69" s="217"/>
      <c r="D69" s="217"/>
      <c r="E69" s="217"/>
      <c r="F69" s="217"/>
      <c r="G69" s="217"/>
      <c r="H69" s="217"/>
      <c r="I69" s="217"/>
      <c r="J69" s="217"/>
      <c r="K69" s="217"/>
      <c r="L69" s="217"/>
    </row>
    <row r="70" spans="1:12" x14ac:dyDescent="0.25">
      <c r="A70" s="1"/>
      <c r="B70" s="212"/>
      <c r="C70" s="1"/>
      <c r="D70" s="1"/>
      <c r="E70" s="1"/>
      <c r="F70" s="1"/>
      <c r="G70" s="1"/>
      <c r="H70" s="1"/>
      <c r="I70" s="1"/>
      <c r="J70" s="1"/>
      <c r="K70" s="1"/>
      <c r="L70" s="1"/>
    </row>
    <row r="71" spans="1:12" x14ac:dyDescent="0.25">
      <c r="B71" s="212"/>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workbookViewId="0">
      <selection activeCell="Q19" sqref="Q19"/>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1.28515625" style="1" bestFit="1" customWidth="1"/>
    <col min="6" max="6" width="14.85546875" style="1" customWidth="1"/>
    <col min="7" max="7" width="9.140625" style="1"/>
    <col min="8" max="8" width="13.140625" style="1" customWidth="1"/>
    <col min="9" max="9" width="12.5703125" style="1" bestFit="1" customWidth="1"/>
    <col min="10" max="10" width="15.28515625" style="1" customWidth="1"/>
    <col min="11" max="11" width="9.140625" style="1"/>
    <col min="12" max="12" width="13.42578125" style="1" bestFit="1" customWidth="1"/>
    <col min="13" max="13" width="13.140625" style="1" customWidth="1"/>
    <col min="14" max="14" width="11" style="1" bestFit="1" customWidth="1"/>
    <col min="15" max="15" width="16.42578125" style="1" customWidth="1"/>
    <col min="16" max="16" width="7.42578125" style="1" bestFit="1" customWidth="1"/>
    <col min="17" max="17" width="24.7109375" style="1" customWidth="1"/>
    <col min="18" max="18" width="29.7109375" style="1" customWidth="1"/>
    <col min="19" max="16384" width="9.140625" style="1"/>
  </cols>
  <sheetData>
    <row r="1" spans="1:16374" ht="15" x14ac:dyDescent="0.25">
      <c r="A1" s="3" t="s">
        <v>151</v>
      </c>
    </row>
    <row r="2" spans="1:16374" x14ac:dyDescent="0.2">
      <c r="A2" s="11"/>
    </row>
    <row r="3" spans="1:16374" ht="15" thickBot="1" x14ac:dyDescent="0.25"/>
    <row r="4" spans="1:16374" ht="15" x14ac:dyDescent="0.25">
      <c r="B4" s="36"/>
      <c r="C4" s="216">
        <v>45536</v>
      </c>
      <c r="D4" s="216"/>
      <c r="E4" s="216"/>
      <c r="F4" s="216"/>
      <c r="G4" s="216"/>
      <c r="H4" s="216"/>
      <c r="I4" s="216"/>
      <c r="J4" s="216"/>
    </row>
    <row r="5" spans="1:16374" s="5" customFormat="1" x14ac:dyDescent="0.2">
      <c r="A5" s="1"/>
      <c r="B5" s="38"/>
      <c r="C5" s="38"/>
      <c r="D5" s="49" t="s">
        <v>4</v>
      </c>
      <c r="E5" s="50"/>
      <c r="F5" s="50"/>
      <c r="G5" s="57"/>
      <c r="H5" s="49" t="s">
        <v>125</v>
      </c>
      <c r="I5" s="50"/>
      <c r="J5" s="50"/>
    </row>
    <row r="6" spans="1:16374" s="5" customFormat="1" x14ac:dyDescent="0.2">
      <c r="A6" s="1"/>
      <c r="B6" s="51"/>
      <c r="C6" s="51"/>
      <c r="D6" s="51">
        <v>2023</v>
      </c>
      <c r="E6" s="51">
        <v>2024</v>
      </c>
      <c r="F6" s="52" t="s">
        <v>203</v>
      </c>
      <c r="G6" s="51"/>
      <c r="H6" s="53">
        <v>2023</v>
      </c>
      <c r="I6" s="51">
        <v>2024</v>
      </c>
      <c r="J6" s="52" t="s">
        <v>203</v>
      </c>
    </row>
    <row r="7" spans="1:16374" s="5" customFormat="1" x14ac:dyDescent="0.2">
      <c r="A7" s="1"/>
      <c r="B7" s="38"/>
      <c r="C7" s="38"/>
      <c r="D7" s="43"/>
      <c r="E7" s="43"/>
      <c r="F7" s="43"/>
      <c r="G7" s="43"/>
      <c r="H7" s="54"/>
      <c r="I7" s="43"/>
      <c r="J7" s="43"/>
    </row>
    <row r="8" spans="1:16374" s="5" customFormat="1" ht="18" customHeight="1" x14ac:dyDescent="0.25">
      <c r="A8" s="1"/>
      <c r="B8" s="35" t="s">
        <v>11</v>
      </c>
      <c r="C8" s="38"/>
      <c r="D8" s="115">
        <v>71619.010097503109</v>
      </c>
      <c r="E8" s="115">
        <v>61194.677615914712</v>
      </c>
      <c r="F8" s="114">
        <v>-0.14555259095869333</v>
      </c>
      <c r="G8" s="115"/>
      <c r="H8" s="115">
        <v>41821.565900000001</v>
      </c>
      <c r="I8" s="115">
        <v>43167.771000000001</v>
      </c>
      <c r="J8" s="114">
        <v>3.2189256213383421E-2</v>
      </c>
      <c r="M8" s="146"/>
    </row>
    <row r="9" spans="1:16374" s="5" customFormat="1" ht="22.5" customHeight="1" x14ac:dyDescent="0.25">
      <c r="A9" s="1"/>
      <c r="B9" s="44" t="s">
        <v>8</v>
      </c>
      <c r="C9" s="47"/>
      <c r="D9" s="115">
        <v>27866.419131944414</v>
      </c>
      <c r="E9" s="115">
        <v>17355.408091612298</v>
      </c>
      <c r="F9" s="114">
        <v>-0.37719274193658109</v>
      </c>
      <c r="G9" s="111"/>
      <c r="H9" s="115">
        <v>10807.997499999999</v>
      </c>
      <c r="I9" s="115">
        <v>7683.8301000000001</v>
      </c>
      <c r="J9" s="114">
        <v>-0.28906070712914206</v>
      </c>
      <c r="L9" s="152"/>
      <c r="M9" s="94"/>
      <c r="N9" s="94"/>
      <c r="O9" s="94"/>
      <c r="P9" s="94"/>
      <c r="Q9" s="94"/>
      <c r="R9" s="94"/>
    </row>
    <row r="10" spans="1:16374" s="5" customFormat="1" ht="15" x14ac:dyDescent="0.25">
      <c r="A10" s="1"/>
      <c r="B10" s="47"/>
      <c r="C10" s="47" t="s">
        <v>103</v>
      </c>
      <c r="D10" s="154">
        <v>996.84965999999997</v>
      </c>
      <c r="E10" s="154">
        <v>1022.93876</v>
      </c>
      <c r="F10" s="55">
        <v>2.6171549278554231E-2</v>
      </c>
      <c r="G10" s="109"/>
      <c r="H10" s="154">
        <v>237.31530000000001</v>
      </c>
      <c r="I10" s="154">
        <v>222.87909999999999</v>
      </c>
      <c r="J10" s="55">
        <v>-6.0831307547385326E-2</v>
      </c>
      <c r="L10" s="40"/>
      <c r="M10"/>
      <c r="N10"/>
      <c r="O10"/>
      <c r="P10"/>
      <c r="Q10"/>
      <c r="R10"/>
    </row>
    <row r="11" spans="1:16374" s="5" customFormat="1" ht="15" x14ac:dyDescent="0.25">
      <c r="A11" s="1"/>
      <c r="B11" s="1"/>
      <c r="C11" s="156" t="s">
        <v>16</v>
      </c>
      <c r="D11" s="154">
        <v>5173.7067299999999</v>
      </c>
      <c r="E11" s="154">
        <v>4413.6573200000003</v>
      </c>
      <c r="F11" s="55">
        <v>-0.14690616412268107</v>
      </c>
      <c r="G11" s="109"/>
      <c r="H11" s="154">
        <v>1569.6764000000001</v>
      </c>
      <c r="I11" s="154">
        <v>1192.5215000000001</v>
      </c>
      <c r="J11" s="55">
        <v>-0.24027557527143811</v>
      </c>
      <c r="L11" s="40"/>
      <c r="M11"/>
      <c r="N11"/>
      <c r="O11"/>
      <c r="P11"/>
      <c r="Q11"/>
      <c r="R11"/>
    </row>
    <row r="12" spans="1:16374" s="5" customFormat="1" ht="15" x14ac:dyDescent="0.25">
      <c r="A12" s="1"/>
      <c r="B12" s="1"/>
      <c r="C12" s="157" t="s">
        <v>17</v>
      </c>
      <c r="D12" s="154">
        <v>1839.3952059591441</v>
      </c>
      <c r="E12" s="154">
        <v>620.91924000000006</v>
      </c>
      <c r="F12" s="55">
        <v>-0.66243293557121974</v>
      </c>
      <c r="G12" s="109"/>
      <c r="H12" s="154">
        <v>1192.6360999999999</v>
      </c>
      <c r="I12" s="154">
        <v>248.62690000000001</v>
      </c>
      <c r="J12" s="55">
        <v>-0.79153163316119646</v>
      </c>
      <c r="L12" s="40"/>
      <c r="M12"/>
      <c r="N12"/>
      <c r="O12"/>
      <c r="P12"/>
      <c r="Q12"/>
      <c r="R12"/>
    </row>
    <row r="13" spans="1:16374" s="5" customFormat="1" ht="15" x14ac:dyDescent="0.25">
      <c r="A13" s="1"/>
      <c r="B13" s="1"/>
      <c r="C13" s="156" t="s">
        <v>130</v>
      </c>
      <c r="D13" s="154">
        <v>6831.1672709325712</v>
      </c>
      <c r="E13" s="154">
        <v>0</v>
      </c>
      <c r="F13" s="55">
        <v>-1</v>
      </c>
      <c r="G13" s="109"/>
      <c r="H13" s="154">
        <v>2048.6808999999998</v>
      </c>
      <c r="I13" s="154">
        <v>0</v>
      </c>
      <c r="J13" s="55">
        <v>-1</v>
      </c>
      <c r="L13" s="40"/>
      <c r="M13"/>
      <c r="N13"/>
      <c r="O13"/>
      <c r="P13"/>
      <c r="Q13"/>
      <c r="R13"/>
      <c r="S13" s="103"/>
      <c r="T13" s="103"/>
      <c r="U13" s="103"/>
      <c r="V13" s="103"/>
      <c r="W13" s="103"/>
      <c r="X13" s="103"/>
      <c r="Y13" s="103"/>
      <c r="Z13" s="103"/>
      <c r="AA13" s="103"/>
      <c r="AB13" s="103"/>
      <c r="AC13" s="103"/>
      <c r="AD13" s="103"/>
      <c r="AE13" s="103"/>
    </row>
    <row r="14" spans="1:16374" s="5" customFormat="1" ht="15" x14ac:dyDescent="0.25">
      <c r="A14" s="1"/>
      <c r="B14" s="1"/>
      <c r="C14" s="199" t="s">
        <v>198</v>
      </c>
      <c r="D14" s="154">
        <v>671.77598</v>
      </c>
      <c r="E14" s="154">
        <v>800.19197000000008</v>
      </c>
      <c r="F14" s="55">
        <v>0.19115894855305793</v>
      </c>
      <c r="G14" s="109"/>
      <c r="H14" s="154">
        <v>850.90000000000009</v>
      </c>
      <c r="I14" s="154">
        <v>849.57500000000005</v>
      </c>
      <c r="J14" s="55">
        <v>-1.5571747561406103E-3</v>
      </c>
      <c r="L14" s="40"/>
      <c r="M14"/>
      <c r="N14"/>
      <c r="O14"/>
      <c r="P14"/>
      <c r="Q14"/>
      <c r="R14"/>
    </row>
    <row r="15" spans="1:16374" s="5" customFormat="1" ht="15" customHeight="1" x14ac:dyDescent="0.25">
      <c r="A15" s="6"/>
      <c r="B15" s="3"/>
      <c r="C15" s="156" t="s">
        <v>18</v>
      </c>
      <c r="D15" s="154">
        <v>2729.8615100000002</v>
      </c>
      <c r="E15" s="154">
        <v>2762.84319</v>
      </c>
      <c r="F15" s="55">
        <v>1.2081814362809881E-2</v>
      </c>
      <c r="G15" s="109"/>
      <c r="H15" s="154">
        <v>1213.2551000000001</v>
      </c>
      <c r="I15" s="154">
        <v>1732.893</v>
      </c>
      <c r="J15" s="55">
        <v>0.42830061048167029</v>
      </c>
      <c r="K15" s="6"/>
      <c r="L15" s="40"/>
      <c r="M15"/>
      <c r="N15"/>
      <c r="O15"/>
      <c r="P15"/>
      <c r="Q15"/>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25">
      <c r="A16" s="6"/>
      <c r="B16" s="3"/>
      <c r="C16" s="156" t="s">
        <v>19</v>
      </c>
      <c r="D16" s="154">
        <v>1351.36356</v>
      </c>
      <c r="E16" s="154">
        <v>1580.25298</v>
      </c>
      <c r="F16" s="55">
        <v>0.1693766405836783</v>
      </c>
      <c r="G16" s="109"/>
      <c r="H16" s="154">
        <v>630.52050000000008</v>
      </c>
      <c r="I16" s="154">
        <v>798.62180000000001</v>
      </c>
      <c r="J16" s="55">
        <v>0.26660719199455035</v>
      </c>
      <c r="K16" s="6"/>
      <c r="L16" s="40"/>
      <c r="M16"/>
      <c r="N16"/>
      <c r="O16"/>
      <c r="P16"/>
      <c r="Q16"/>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25">
      <c r="A17" s="6"/>
      <c r="B17" s="3"/>
      <c r="C17" s="156" t="s">
        <v>104</v>
      </c>
      <c r="D17" s="154">
        <v>356.21152000000001</v>
      </c>
      <c r="E17" s="154">
        <v>181.47344000000001</v>
      </c>
      <c r="F17" s="55">
        <v>-0.49054584197613821</v>
      </c>
      <c r="G17" s="109"/>
      <c r="H17" s="154">
        <v>214.65280000000001</v>
      </c>
      <c r="I17" s="154">
        <v>118.21810000000001</v>
      </c>
      <c r="J17" s="55">
        <v>-0.44925898940055753</v>
      </c>
      <c r="K17" s="6"/>
      <c r="L17" s="40"/>
      <c r="M17"/>
      <c r="N17"/>
      <c r="O17"/>
      <c r="P17"/>
      <c r="Q17"/>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25">
      <c r="A18" s="7"/>
      <c r="B18" s="46"/>
      <c r="C18" s="1" t="s">
        <v>106</v>
      </c>
      <c r="D18" s="154">
        <v>7916.0876950526999</v>
      </c>
      <c r="E18" s="154">
        <v>5973.1311916123004</v>
      </c>
      <c r="F18" s="55">
        <v>-0.24544403476665433</v>
      </c>
      <c r="G18" s="109"/>
      <c r="H18" s="154">
        <v>2850.3604</v>
      </c>
      <c r="I18" s="154">
        <v>2520.4947000000002</v>
      </c>
      <c r="J18" s="55">
        <v>-0.11572771639684576</v>
      </c>
      <c r="K18" s="7"/>
      <c r="L18" s="40"/>
      <c r="M18"/>
      <c r="N18"/>
      <c r="O18"/>
      <c r="P18"/>
      <c r="Q1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25">
      <c r="A19" s="1"/>
      <c r="B19" s="44" t="s">
        <v>13</v>
      </c>
      <c r="C19" s="47"/>
      <c r="D19" s="115">
        <v>2656.5150600000002</v>
      </c>
      <c r="E19" s="115">
        <v>3527.8568176313192</v>
      </c>
      <c r="F19" s="114">
        <v>0.32800181363598935</v>
      </c>
      <c r="G19" s="111"/>
      <c r="H19" s="115">
        <v>3086.2750999999998</v>
      </c>
      <c r="I19" s="115">
        <v>4727.5034999999998</v>
      </c>
      <c r="J19" s="114">
        <v>0.53178292498941526</v>
      </c>
      <c r="L19" s="152"/>
      <c r="M19" s="94"/>
      <c r="N19" s="94"/>
      <c r="O19" s="94"/>
      <c r="P19" s="94"/>
      <c r="Q19" s="94"/>
      <c r="R19" s="94"/>
    </row>
    <row r="20" spans="1:16374" s="5" customFormat="1" ht="15" x14ac:dyDescent="0.25">
      <c r="A20" s="1"/>
      <c r="B20" s="47"/>
      <c r="C20" s="47" t="s">
        <v>107</v>
      </c>
      <c r="D20" s="154">
        <v>228.96098000000001</v>
      </c>
      <c r="E20" s="154">
        <v>405.15267999999998</v>
      </c>
      <c r="F20" s="55">
        <v>0.76952719192589047</v>
      </c>
      <c r="G20" s="109"/>
      <c r="H20" s="154">
        <v>96.81580000000001</v>
      </c>
      <c r="I20" s="154">
        <v>408.24869999999999</v>
      </c>
      <c r="J20" s="55">
        <v>3.2167569756176153</v>
      </c>
      <c r="L20" s="40"/>
      <c r="M20"/>
      <c r="N20"/>
      <c r="O20"/>
      <c r="P20"/>
      <c r="Q20"/>
      <c r="R20"/>
    </row>
    <row r="21" spans="1:16374" s="5" customFormat="1" ht="15" x14ac:dyDescent="0.25">
      <c r="A21" s="1"/>
      <c r="B21" s="1"/>
      <c r="C21" s="61" t="s">
        <v>20</v>
      </c>
      <c r="D21" s="154">
        <v>1307.5259000000001</v>
      </c>
      <c r="E21" s="154">
        <v>1989.37084</v>
      </c>
      <c r="F21" s="55">
        <v>0.52147719597753273</v>
      </c>
      <c r="G21" s="109"/>
      <c r="H21" s="154">
        <v>2346.06</v>
      </c>
      <c r="I21" s="154">
        <v>3684.12</v>
      </c>
      <c r="J21" s="55">
        <v>0.57034346947648396</v>
      </c>
      <c r="L21" s="40"/>
      <c r="M21"/>
      <c r="N21"/>
      <c r="O21"/>
      <c r="P21"/>
      <c r="Q21"/>
      <c r="R21"/>
    </row>
    <row r="22" spans="1:16374" s="5" customFormat="1" ht="15" x14ac:dyDescent="0.25">
      <c r="A22" s="1"/>
      <c r="B22" s="1"/>
      <c r="C22" s="1" t="s">
        <v>108</v>
      </c>
      <c r="D22" s="154">
        <v>397.42745000000002</v>
      </c>
      <c r="E22" s="154">
        <v>502.62662999999998</v>
      </c>
      <c r="F22" s="55">
        <v>0.26470033713071395</v>
      </c>
      <c r="G22" s="109"/>
      <c r="H22" s="154">
        <v>174.92869999999999</v>
      </c>
      <c r="I22" s="154">
        <v>260.1721</v>
      </c>
      <c r="J22" s="55">
        <v>0.48730368430108961</v>
      </c>
      <c r="L22" s="40"/>
      <c r="M22"/>
      <c r="N22"/>
      <c r="O22"/>
      <c r="P22"/>
      <c r="Q22"/>
      <c r="R22"/>
    </row>
    <row r="23" spans="1:16374" s="5" customFormat="1" ht="15" x14ac:dyDescent="0.25">
      <c r="A23" s="1"/>
      <c r="B23" s="1"/>
      <c r="C23" s="199" t="s">
        <v>134</v>
      </c>
      <c r="D23" s="154">
        <v>95.575649999999996</v>
      </c>
      <c r="E23" s="154">
        <v>106.69443</v>
      </c>
      <c r="F23" s="55">
        <v>0.11633486144221883</v>
      </c>
      <c r="G23" s="109"/>
      <c r="H23" s="154">
        <v>35.049100000000003</v>
      </c>
      <c r="I23" s="154">
        <v>41.489400000000003</v>
      </c>
      <c r="J23" s="55">
        <v>0.18375079531286109</v>
      </c>
      <c r="L23" s="40"/>
      <c r="M23"/>
      <c r="N23"/>
      <c r="O23"/>
      <c r="P23"/>
      <c r="Q23"/>
      <c r="R23"/>
    </row>
    <row r="24" spans="1:16374" s="5" customFormat="1" ht="15" customHeight="1" x14ac:dyDescent="0.25">
      <c r="A24" s="34"/>
      <c r="B24" s="44"/>
      <c r="C24" s="47" t="s">
        <v>109</v>
      </c>
      <c r="D24" s="154">
        <v>320.07999000000001</v>
      </c>
      <c r="E24" s="154">
        <v>347.36474658391438</v>
      </c>
      <c r="F24" s="55">
        <v>8.5243556099568643E-2</v>
      </c>
      <c r="G24" s="116"/>
      <c r="H24" s="154">
        <v>123.55589999999999</v>
      </c>
      <c r="I24" s="154">
        <v>160.4442</v>
      </c>
      <c r="J24" s="55">
        <v>0.29855555258793798</v>
      </c>
      <c r="K24" s="34"/>
      <c r="L24" s="40"/>
      <c r="M24"/>
      <c r="N24"/>
      <c r="O24"/>
      <c r="P24"/>
      <c r="Q24"/>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25">
      <c r="A25" s="34"/>
      <c r="B25" s="44"/>
      <c r="C25" s="47" t="s">
        <v>131</v>
      </c>
      <c r="D25" s="154">
        <v>306.94508999999999</v>
      </c>
      <c r="E25" s="154">
        <v>176.64749104740429</v>
      </c>
      <c r="F25" s="55">
        <v>-0.42449807212291851</v>
      </c>
      <c r="G25" s="116"/>
      <c r="H25" s="154">
        <v>309.86559999999997</v>
      </c>
      <c r="I25" s="154">
        <v>173.0291</v>
      </c>
      <c r="J25" s="55">
        <v>-0.44159951927545354</v>
      </c>
      <c r="K25" s="34"/>
      <c r="L25" s="152"/>
      <c r="M25" s="94"/>
      <c r="N25" s="94"/>
      <c r="O25" s="94"/>
      <c r="P25" s="94"/>
      <c r="Q25" s="94"/>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25">
      <c r="A26" s="1"/>
      <c r="B26" s="44" t="s">
        <v>14</v>
      </c>
      <c r="C26" s="47"/>
      <c r="D26" s="115">
        <v>40233.933729745477</v>
      </c>
      <c r="E26" s="115">
        <v>39589.058149432341</v>
      </c>
      <c r="F26" s="114">
        <v>-1.6028151377014629E-2</v>
      </c>
      <c r="G26" s="111"/>
      <c r="H26" s="115">
        <v>27597.8871</v>
      </c>
      <c r="I26" s="115">
        <v>30460.901399999999</v>
      </c>
      <c r="J26" s="114">
        <v>0.10374034394828723</v>
      </c>
      <c r="L26" s="40"/>
      <c r="M26"/>
      <c r="N26"/>
      <c r="O26"/>
      <c r="P26"/>
      <c r="Q26"/>
      <c r="R26"/>
    </row>
    <row r="27" spans="1:16374" s="5" customFormat="1" ht="15" x14ac:dyDescent="0.25">
      <c r="A27" s="1"/>
      <c r="B27" s="47"/>
      <c r="C27" s="47" t="s">
        <v>110</v>
      </c>
      <c r="D27" s="154">
        <v>543.87900999999999</v>
      </c>
      <c r="E27" s="154">
        <v>434.13470000000001</v>
      </c>
      <c r="F27" s="55">
        <v>-0.20178074163957896</v>
      </c>
      <c r="G27" s="109"/>
      <c r="H27" s="154">
        <v>215.82220000000001</v>
      </c>
      <c r="I27" s="154">
        <v>173.7895</v>
      </c>
      <c r="J27" s="55">
        <v>-0.19475614649466089</v>
      </c>
      <c r="L27" s="40"/>
      <c r="M27"/>
      <c r="N27"/>
      <c r="O27"/>
      <c r="P27"/>
      <c r="Q27"/>
      <c r="R27"/>
    </row>
    <row r="28" spans="1:16374" s="5" customFormat="1" ht="15" x14ac:dyDescent="0.25">
      <c r="A28" s="1"/>
      <c r="B28" s="1"/>
      <c r="C28" s="61" t="s">
        <v>21</v>
      </c>
      <c r="D28" s="154">
        <v>2735.4891299999999</v>
      </c>
      <c r="E28" s="154">
        <v>3421.6939499999989</v>
      </c>
      <c r="F28" s="55">
        <v>0.25085269485241896</v>
      </c>
      <c r="G28" s="109"/>
      <c r="H28" s="154">
        <v>1088.1582000000001</v>
      </c>
      <c r="I28" s="154">
        <v>1562.7191</v>
      </c>
      <c r="J28" s="55">
        <v>0.43611388491121961</v>
      </c>
      <c r="L28" s="40"/>
      <c r="M28"/>
      <c r="N28"/>
      <c r="O28"/>
      <c r="P28"/>
      <c r="Q28"/>
      <c r="R28"/>
    </row>
    <row r="29" spans="1:16374" s="5" customFormat="1" ht="15" x14ac:dyDescent="0.25">
      <c r="A29" s="1"/>
      <c r="B29" s="1"/>
      <c r="C29" s="1" t="s">
        <v>22</v>
      </c>
      <c r="D29" s="154">
        <v>1043.5956799999999</v>
      </c>
      <c r="E29" s="154">
        <v>1140.75837</v>
      </c>
      <c r="F29" s="55">
        <v>9.3103767926674547E-2</v>
      </c>
      <c r="G29" s="109"/>
      <c r="H29" s="154">
        <v>448.52480000000003</v>
      </c>
      <c r="I29" s="154">
        <v>593.51020000000005</v>
      </c>
      <c r="J29" s="55">
        <v>0.32324946134528126</v>
      </c>
      <c r="L29" s="40"/>
      <c r="M29"/>
      <c r="N29"/>
      <c r="O29"/>
      <c r="P29"/>
      <c r="Q29"/>
      <c r="R29"/>
    </row>
    <row r="30" spans="1:16374" s="5" customFormat="1" ht="15" x14ac:dyDescent="0.25">
      <c r="A30" s="1"/>
      <c r="B30" s="1"/>
      <c r="C30" s="1" t="s">
        <v>111</v>
      </c>
      <c r="D30" s="154">
        <v>6597.0658999999996</v>
      </c>
      <c r="E30" s="154">
        <v>6907.5676100000001</v>
      </c>
      <c r="F30" s="55">
        <v>4.7066637609304539E-2</v>
      </c>
      <c r="G30" s="109"/>
      <c r="H30" s="154">
        <v>7283.5053000000007</v>
      </c>
      <c r="I30" s="154">
        <v>7334.6181999999999</v>
      </c>
      <c r="J30" s="55">
        <v>7.0176237806814212E-3</v>
      </c>
      <c r="L30" s="40"/>
      <c r="M30"/>
      <c r="N30"/>
      <c r="O30"/>
      <c r="P30"/>
      <c r="Q30"/>
      <c r="R30"/>
    </row>
    <row r="31" spans="1:16374" s="5" customFormat="1" ht="15" x14ac:dyDescent="0.25">
      <c r="A31" s="1"/>
      <c r="B31" s="1"/>
      <c r="C31" s="61" t="s">
        <v>23</v>
      </c>
      <c r="D31" s="154">
        <v>13957.73497</v>
      </c>
      <c r="E31" s="154">
        <v>16563.62844</v>
      </c>
      <c r="F31" s="55">
        <v>0.18669887883678601</v>
      </c>
      <c r="G31" s="109"/>
      <c r="H31" s="154">
        <v>13401.193499999999</v>
      </c>
      <c r="I31" s="154">
        <v>16292.632</v>
      </c>
      <c r="J31" s="55">
        <v>0.21575977542597236</v>
      </c>
      <c r="L31" s="40"/>
      <c r="M31"/>
      <c r="N31"/>
      <c r="O31"/>
      <c r="P31"/>
      <c r="Q31"/>
      <c r="R31"/>
    </row>
    <row r="32" spans="1:16374" s="5" customFormat="1" ht="15" x14ac:dyDescent="0.25">
      <c r="A32" s="1"/>
      <c r="B32" s="1"/>
      <c r="C32" s="1" t="s">
        <v>112</v>
      </c>
      <c r="D32" s="154">
        <v>782.07015000000001</v>
      </c>
      <c r="E32" s="154">
        <v>859.45978000000002</v>
      </c>
      <c r="F32" s="55">
        <v>9.8954844395991851E-2</v>
      </c>
      <c r="G32" s="109"/>
      <c r="H32" s="154">
        <v>364.74610000000001</v>
      </c>
      <c r="I32" s="154">
        <v>336.6617</v>
      </c>
      <c r="J32" s="55">
        <v>-7.699712210767988E-2</v>
      </c>
      <c r="L32" s="40"/>
      <c r="M32"/>
      <c r="N32"/>
      <c r="O32"/>
      <c r="P32"/>
      <c r="Q32"/>
      <c r="R32"/>
    </row>
    <row r="33" spans="1:18" s="5" customFormat="1" ht="15" x14ac:dyDescent="0.25">
      <c r="A33" s="1"/>
      <c r="B33" s="1"/>
      <c r="C33" s="1" t="s">
        <v>113</v>
      </c>
      <c r="D33" s="154">
        <v>2400.6858693372992</v>
      </c>
      <c r="E33" s="154">
        <v>2089.9872826864821</v>
      </c>
      <c r="F33" s="55">
        <v>-0.12942075871700129</v>
      </c>
      <c r="G33" s="109"/>
      <c r="H33" s="154">
        <v>1266.6273000000001</v>
      </c>
      <c r="I33" s="154">
        <v>1197.1713</v>
      </c>
      <c r="J33" s="55">
        <v>-5.4835388436677568E-2</v>
      </c>
      <c r="L33" s="40"/>
      <c r="M33"/>
      <c r="N33"/>
      <c r="O33"/>
      <c r="P33"/>
      <c r="Q33"/>
      <c r="R33"/>
    </row>
    <row r="34" spans="1:18" s="5" customFormat="1" ht="15" x14ac:dyDescent="0.25">
      <c r="A34" s="1"/>
      <c r="B34" s="1"/>
      <c r="C34" s="1" t="s">
        <v>24</v>
      </c>
      <c r="D34" s="154">
        <v>934.80625999999995</v>
      </c>
      <c r="E34" s="154">
        <v>790.96963334717896</v>
      </c>
      <c r="F34" s="55">
        <v>-0.15386784706899695</v>
      </c>
      <c r="G34" s="109"/>
      <c r="H34" s="154">
        <v>353.98309999999998</v>
      </c>
      <c r="I34" s="154">
        <v>348.8417</v>
      </c>
      <c r="J34" s="55">
        <v>-1.4524422211116791E-2</v>
      </c>
      <c r="L34" s="40"/>
      <c r="M34"/>
      <c r="N34"/>
      <c r="O34"/>
      <c r="P34"/>
      <c r="Q34"/>
      <c r="R34"/>
    </row>
    <row r="35" spans="1:18" s="5" customFormat="1" ht="15" x14ac:dyDescent="0.25">
      <c r="A35" s="1"/>
      <c r="B35" s="1"/>
      <c r="C35" s="1" t="s">
        <v>114</v>
      </c>
      <c r="D35" s="154">
        <v>11238.60676040818</v>
      </c>
      <c r="E35" s="154">
        <v>7380.8583833986786</v>
      </c>
      <c r="F35" s="55">
        <v>-0.34325859594978747</v>
      </c>
      <c r="G35" s="109"/>
      <c r="H35" s="154">
        <v>3175.3265999999999</v>
      </c>
      <c r="I35" s="154">
        <v>2620.9576999999999</v>
      </c>
      <c r="J35" s="55">
        <v>-0.17458641892144258</v>
      </c>
      <c r="L35" s="152"/>
      <c r="M35" s="94"/>
      <c r="N35" s="94"/>
      <c r="O35" s="94"/>
      <c r="P35" s="94"/>
      <c r="Q35" s="94"/>
      <c r="R35" s="94"/>
    </row>
    <row r="36" spans="1:18" s="5" customFormat="1" ht="24" customHeight="1" x14ac:dyDescent="0.25">
      <c r="A36" s="1"/>
      <c r="B36" s="44" t="s">
        <v>15</v>
      </c>
      <c r="C36" s="47"/>
      <c r="D36" s="115">
        <v>862.14217581321395</v>
      </c>
      <c r="E36" s="115">
        <v>722.35455723874998</v>
      </c>
      <c r="F36" s="114">
        <v>-0.16213986798941785</v>
      </c>
      <c r="G36" s="111"/>
      <c r="H36" s="115">
        <v>329.40620000000001</v>
      </c>
      <c r="I36" s="115">
        <v>295.536</v>
      </c>
      <c r="J36" s="114">
        <v>-0.10282198695713685</v>
      </c>
      <c r="L36" s="40"/>
      <c r="M36"/>
      <c r="N36"/>
      <c r="O36"/>
      <c r="P36"/>
      <c r="Q36"/>
      <c r="R36"/>
    </row>
    <row r="37" spans="1:18" s="5" customFormat="1" ht="15" x14ac:dyDescent="0.25">
      <c r="A37" s="1"/>
      <c r="B37" s="47"/>
      <c r="C37" s="47" t="s">
        <v>132</v>
      </c>
      <c r="D37" s="154">
        <v>63.376113791735087</v>
      </c>
      <c r="E37" s="154">
        <v>52.604477238750043</v>
      </c>
      <c r="F37" s="55">
        <v>-0.1699636646762929</v>
      </c>
      <c r="G37" s="109"/>
      <c r="H37" s="154">
        <v>41.4696</v>
      </c>
      <c r="I37" s="154">
        <v>46.367600000000003</v>
      </c>
      <c r="J37" s="55">
        <v>0.11811061596928843</v>
      </c>
      <c r="L37" s="40"/>
      <c r="M37"/>
      <c r="N37"/>
      <c r="O37"/>
      <c r="P37"/>
      <c r="Q37"/>
      <c r="R37"/>
    </row>
    <row r="38" spans="1:18" s="5" customFormat="1" ht="15" x14ac:dyDescent="0.25">
      <c r="A38" s="1"/>
      <c r="B38" s="47"/>
      <c r="C38" s="47" t="s">
        <v>25</v>
      </c>
      <c r="D38" s="154">
        <v>332.32274202147892</v>
      </c>
      <c r="E38" s="154">
        <v>264.19650999999999</v>
      </c>
      <c r="F38" s="55">
        <v>-0.20500021035898813</v>
      </c>
      <c r="G38" s="109"/>
      <c r="H38" s="154">
        <v>139.0034</v>
      </c>
      <c r="I38" s="154">
        <v>75.622699999999995</v>
      </c>
      <c r="J38" s="55">
        <v>-0.45596510588949624</v>
      </c>
      <c r="L38" s="40"/>
      <c r="M38"/>
      <c r="N38"/>
      <c r="O38"/>
      <c r="P38"/>
      <c r="Q38"/>
      <c r="R38"/>
    </row>
    <row r="39" spans="1:18" s="5" customFormat="1" ht="15" x14ac:dyDescent="0.25">
      <c r="A39" s="1"/>
      <c r="B39" s="47"/>
      <c r="C39" s="47" t="s">
        <v>133</v>
      </c>
      <c r="D39" s="154">
        <v>41.366579999999999</v>
      </c>
      <c r="E39" s="154">
        <v>48.472740000000002</v>
      </c>
      <c r="F39" s="55">
        <v>0.17178504967053121</v>
      </c>
      <c r="G39" s="109"/>
      <c r="H39" s="154">
        <v>26.467600000000001</v>
      </c>
      <c r="I39" s="154">
        <v>31.722999999999999</v>
      </c>
      <c r="J39" s="55">
        <v>0.19855974852272204</v>
      </c>
      <c r="L39" s="40"/>
      <c r="M39"/>
      <c r="N39"/>
      <c r="O39"/>
      <c r="P39"/>
      <c r="Q39"/>
      <c r="R39"/>
    </row>
    <row r="40" spans="1:18" s="5" customFormat="1" ht="15" x14ac:dyDescent="0.25">
      <c r="A40" s="1"/>
      <c r="B40" s="1"/>
      <c r="C40" s="61" t="s">
        <v>105</v>
      </c>
      <c r="D40" s="154">
        <v>425.07673999999997</v>
      </c>
      <c r="E40" s="154">
        <v>357.08082999999999</v>
      </c>
      <c r="F40" s="55">
        <v>-0.15996149307063939</v>
      </c>
      <c r="G40" s="109"/>
      <c r="H40" s="154">
        <v>122.46559999999999</v>
      </c>
      <c r="I40" s="154">
        <v>141.8227</v>
      </c>
      <c r="J40" s="55">
        <v>0.15806152911511481</v>
      </c>
      <c r="L40" s="152"/>
      <c r="M40" s="94"/>
      <c r="N40" s="94"/>
      <c r="O40" s="94"/>
      <c r="P40" s="94"/>
      <c r="Q40" s="94"/>
      <c r="R40" s="94"/>
    </row>
    <row r="41" spans="1:18" ht="15.75" thickBot="1" x14ac:dyDescent="0.3">
      <c r="B41" s="8"/>
      <c r="C41" s="8"/>
      <c r="D41" s="8"/>
      <c r="E41" s="8"/>
      <c r="F41" s="8"/>
      <c r="G41" s="8"/>
      <c r="H41" s="8"/>
      <c r="I41" s="8"/>
      <c r="J41" s="8"/>
      <c r="N41"/>
      <c r="O41"/>
      <c r="P41"/>
      <c r="Q41"/>
      <c r="R41"/>
    </row>
    <row r="42" spans="1:18" ht="15" x14ac:dyDescent="0.25">
      <c r="N42"/>
      <c r="O42"/>
      <c r="P42"/>
      <c r="Q42"/>
      <c r="R42"/>
    </row>
    <row r="43" spans="1:18" ht="15" x14ac:dyDescent="0.25">
      <c r="B43" s="5"/>
      <c r="C43" s="6" t="s">
        <v>128</v>
      </c>
      <c r="D43" s="5"/>
      <c r="E43" s="5"/>
      <c r="F43" s="5"/>
      <c r="G43" s="5"/>
      <c r="H43" s="5"/>
      <c r="I43" s="5"/>
      <c r="J43" s="5"/>
      <c r="N43"/>
      <c r="O43"/>
      <c r="P43"/>
      <c r="Q43"/>
      <c r="R43"/>
    </row>
    <row r="44" spans="1:18" ht="15" x14ac:dyDescent="0.25">
      <c r="B44" s="41"/>
      <c r="C44" s="16" t="s">
        <v>174</v>
      </c>
      <c r="D44" s="5"/>
      <c r="E44" s="5"/>
      <c r="F44" s="5"/>
      <c r="G44" s="5"/>
      <c r="H44" s="5"/>
      <c r="I44" s="5"/>
      <c r="J44" s="5"/>
      <c r="N44"/>
      <c r="O44"/>
      <c r="P44"/>
      <c r="Q44"/>
      <c r="R44"/>
    </row>
    <row r="45" spans="1:18" ht="15" x14ac:dyDescent="0.25">
      <c r="B45" s="15"/>
      <c r="C45" s="217" t="s">
        <v>126</v>
      </c>
      <c r="D45" s="217"/>
      <c r="E45" s="217"/>
      <c r="F45" s="217"/>
      <c r="G45" s="217"/>
      <c r="H45" s="217"/>
      <c r="I45" s="217"/>
      <c r="J45" s="217"/>
      <c r="N45"/>
      <c r="O45"/>
      <c r="P45"/>
      <c r="Q45"/>
      <c r="R45"/>
    </row>
    <row r="46" spans="1:18" ht="15" x14ac:dyDescent="0.25">
      <c r="B46" s="15"/>
      <c r="C46" s="217"/>
      <c r="D46" s="217"/>
      <c r="E46" s="217"/>
      <c r="F46" s="217"/>
      <c r="G46" s="217"/>
      <c r="H46" s="217"/>
      <c r="I46" s="217"/>
      <c r="J46" s="217"/>
      <c r="N46"/>
      <c r="O46"/>
      <c r="P46"/>
      <c r="Q46"/>
      <c r="R46"/>
    </row>
    <row r="47" spans="1:18" ht="15" x14ac:dyDescent="0.25">
      <c r="B47" s="15"/>
      <c r="C47" s="42"/>
      <c r="D47" s="42"/>
      <c r="E47" s="42"/>
      <c r="F47" s="42"/>
      <c r="G47" s="42"/>
      <c r="H47" s="42"/>
      <c r="I47" s="42"/>
      <c r="J47" s="42"/>
      <c r="N47"/>
      <c r="O47"/>
      <c r="P47"/>
      <c r="Q47"/>
      <c r="R47"/>
    </row>
    <row r="48" spans="1:18" ht="15" x14ac:dyDescent="0.25">
      <c r="B48" s="15"/>
      <c r="C48" s="102" t="s">
        <v>206</v>
      </c>
      <c r="D48" s="42"/>
      <c r="E48" s="42"/>
      <c r="F48" s="42"/>
      <c r="G48" s="42"/>
      <c r="H48" s="42"/>
      <c r="I48" s="42"/>
      <c r="J48" s="42"/>
      <c r="N48"/>
      <c r="O48"/>
      <c r="P48"/>
      <c r="Q48"/>
      <c r="R48"/>
    </row>
    <row r="49" spans="2:18" ht="15" x14ac:dyDescent="0.25">
      <c r="C49" s="16" t="s">
        <v>199</v>
      </c>
      <c r="N49"/>
      <c r="O49"/>
      <c r="P49"/>
      <c r="Q49"/>
      <c r="R49"/>
    </row>
    <row r="50" spans="2:18" ht="15" x14ac:dyDescent="0.25">
      <c r="N50"/>
      <c r="O50"/>
      <c r="P50"/>
      <c r="Q50"/>
      <c r="R50"/>
    </row>
    <row r="51" spans="2:18" ht="15" x14ac:dyDescent="0.25">
      <c r="B51" s="17"/>
      <c r="C51" s="212"/>
      <c r="N51"/>
      <c r="O51"/>
      <c r="P51"/>
      <c r="Q51"/>
      <c r="R51"/>
    </row>
    <row r="52" spans="2:18" ht="15" x14ac:dyDescent="0.25">
      <c r="C52" s="212"/>
      <c r="N52"/>
      <c r="O52"/>
      <c r="P52"/>
      <c r="Q52"/>
      <c r="R52"/>
    </row>
    <row r="53" spans="2:18" ht="15" x14ac:dyDescent="0.25">
      <c r="N53"/>
      <c r="O53"/>
      <c r="P53"/>
      <c r="Q53"/>
      <c r="R53"/>
    </row>
    <row r="54" spans="2:18" ht="15" x14ac:dyDescent="0.25">
      <c r="N54"/>
      <c r="O54"/>
      <c r="P54"/>
      <c r="Q54"/>
      <c r="R54"/>
    </row>
    <row r="55" spans="2:18" ht="15" x14ac:dyDescent="0.25">
      <c r="N55"/>
      <c r="O55"/>
      <c r="P55"/>
      <c r="Q55"/>
      <c r="R55"/>
    </row>
    <row r="56" spans="2:18" ht="15" x14ac:dyDescent="0.25">
      <c r="N56"/>
      <c r="O56"/>
      <c r="P56"/>
      <c r="Q56"/>
      <c r="R56"/>
    </row>
    <row r="57" spans="2:18" ht="15" x14ac:dyDescent="0.25">
      <c r="N57"/>
      <c r="O57"/>
      <c r="P57"/>
      <c r="Q57"/>
      <c r="R57"/>
    </row>
    <row r="58" spans="2:18" ht="15" x14ac:dyDescent="0.25">
      <c r="N58"/>
      <c r="O58"/>
      <c r="P58"/>
      <c r="Q58"/>
      <c r="R58"/>
    </row>
    <row r="59" spans="2:18" ht="15" x14ac:dyDescent="0.25">
      <c r="N59"/>
      <c r="O59"/>
      <c r="P59"/>
      <c r="Q59"/>
      <c r="R59"/>
    </row>
    <row r="60" spans="2:18" ht="15" x14ac:dyDescent="0.25">
      <c r="N60"/>
      <c r="O60"/>
      <c r="P60"/>
      <c r="Q60"/>
      <c r="R60"/>
    </row>
    <row r="61" spans="2:18" ht="15" x14ac:dyDescent="0.25">
      <c r="N61"/>
      <c r="O61"/>
      <c r="P61"/>
      <c r="Q61"/>
      <c r="R61"/>
    </row>
    <row r="62" spans="2:18" ht="15" x14ac:dyDescent="0.25">
      <c r="N62"/>
      <c r="O62"/>
      <c r="P62"/>
    </row>
    <row r="63" spans="2:18" ht="15" x14ac:dyDescent="0.25">
      <c r="N63"/>
      <c r="O63"/>
      <c r="P63"/>
    </row>
    <row r="64" spans="2:18" ht="15" x14ac:dyDescent="0.25">
      <c r="N64"/>
      <c r="O64"/>
      <c r="P64"/>
    </row>
    <row r="65" spans="14:16" ht="15" x14ac:dyDescent="0.25">
      <c r="N65"/>
      <c r="O65"/>
      <c r="P65"/>
    </row>
    <row r="66" spans="14:16" ht="15" x14ac:dyDescent="0.25">
      <c r="N66"/>
      <c r="O66"/>
      <c r="P66"/>
    </row>
    <row r="67" spans="14:16" ht="15" x14ac:dyDescent="0.25">
      <c r="N67"/>
      <c r="O67"/>
      <c r="P67"/>
    </row>
    <row r="68" spans="14:16" ht="15" x14ac:dyDescent="0.25">
      <c r="N68"/>
      <c r="O68"/>
      <c r="P68"/>
    </row>
  </sheetData>
  <mergeCells count="2">
    <mergeCell ref="C4:J4"/>
    <mergeCell ref="C45:J46"/>
  </mergeCells>
  <phoneticPr fontId="4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election activeCell="L10" sqref="L10"/>
    </sheetView>
  </sheetViews>
  <sheetFormatPr defaultColWidth="9.140625" defaultRowHeight="14.25" x14ac:dyDescent="0.2"/>
  <cols>
    <col min="1" max="1" width="9.140625" style="1"/>
    <col min="2" max="2" width="3" style="1" customWidth="1"/>
    <col min="3" max="3" width="19.140625" style="1" customWidth="1"/>
    <col min="4" max="4" width="12.85546875" style="1" customWidth="1"/>
    <col min="5" max="5" width="11.7109375" style="1" customWidth="1"/>
    <col min="6" max="6" width="15.140625" style="1" customWidth="1"/>
    <col min="7" max="7" width="9.140625" style="1"/>
    <col min="8" max="8" width="11.5703125" style="1" bestFit="1" customWidth="1"/>
    <col min="9" max="9" width="12.7109375" style="1" bestFit="1" customWidth="1"/>
    <col min="10" max="10" width="15.140625" style="1" customWidth="1"/>
    <col min="11" max="11" width="9.140625" style="1"/>
    <col min="12" max="12" width="12" style="1" bestFit="1" customWidth="1"/>
    <col min="13" max="13" width="19.85546875" style="1" customWidth="1"/>
    <col min="14" max="14" width="19.7109375" style="1" customWidth="1"/>
    <col min="15" max="15" width="12" style="1" customWidth="1"/>
    <col min="16" max="16" width="21.7109375" style="1" customWidth="1"/>
    <col min="17" max="17" width="11" style="1" customWidth="1"/>
    <col min="18" max="18" width="24.7109375" style="1" customWidth="1"/>
    <col min="19" max="19" width="26.7109375" style="1" bestFit="1" customWidth="1"/>
    <col min="20" max="16384" width="9.140625" style="1"/>
  </cols>
  <sheetData>
    <row r="1" spans="1:19" ht="15" x14ac:dyDescent="0.25">
      <c r="A1" s="3" t="s">
        <v>153</v>
      </c>
    </row>
    <row r="2" spans="1:19" x14ac:dyDescent="0.2">
      <c r="A2" s="11"/>
    </row>
    <row r="3" spans="1:19" ht="15" thickBot="1" x14ac:dyDescent="0.25"/>
    <row r="4" spans="1:19" ht="15.75" customHeight="1" x14ac:dyDescent="0.25">
      <c r="B4" s="36"/>
      <c r="C4" s="216">
        <v>45536</v>
      </c>
      <c r="D4" s="216"/>
      <c r="E4" s="216"/>
      <c r="F4" s="216"/>
      <c r="G4" s="216"/>
      <c r="H4" s="216"/>
      <c r="I4" s="216"/>
      <c r="J4" s="216"/>
    </row>
    <row r="5" spans="1:19" s="5" customFormat="1" ht="15" x14ac:dyDescent="0.25">
      <c r="A5" s="1"/>
      <c r="B5" s="38"/>
      <c r="C5" s="38"/>
      <c r="D5" s="49" t="s">
        <v>4</v>
      </c>
      <c r="E5" s="50"/>
      <c r="F5" s="50"/>
      <c r="G5" s="57"/>
      <c r="H5" s="49" t="s">
        <v>125</v>
      </c>
      <c r="I5" s="50"/>
      <c r="J5" s="50"/>
      <c r="M5" s="1"/>
      <c r="N5" s="1"/>
      <c r="O5" s="1"/>
      <c r="P5" s="1"/>
      <c r="Q5" s="1"/>
      <c r="R5"/>
      <c r="S5"/>
    </row>
    <row r="6" spans="1:19" s="5" customFormat="1" ht="15" x14ac:dyDescent="0.25">
      <c r="A6" s="1"/>
      <c r="B6" s="51"/>
      <c r="C6" s="51"/>
      <c r="D6" s="51">
        <v>2023</v>
      </c>
      <c r="E6" s="51">
        <v>2024</v>
      </c>
      <c r="F6" s="52" t="s">
        <v>203</v>
      </c>
      <c r="G6" s="51"/>
      <c r="H6" s="53">
        <v>2023</v>
      </c>
      <c r="I6" s="51">
        <v>2024</v>
      </c>
      <c r="J6" s="52" t="s">
        <v>205</v>
      </c>
      <c r="M6"/>
      <c r="N6"/>
      <c r="O6"/>
      <c r="P6"/>
      <c r="Q6"/>
      <c r="R6"/>
      <c r="S6"/>
    </row>
    <row r="7" spans="1:19" s="5" customFormat="1" ht="15" x14ac:dyDescent="0.25">
      <c r="A7" s="1"/>
      <c r="B7" s="38"/>
      <c r="C7" s="38"/>
      <c r="D7" s="43"/>
      <c r="E7" s="43"/>
      <c r="F7" s="43"/>
      <c r="G7" s="43"/>
      <c r="H7" s="54"/>
      <c r="I7" s="43"/>
      <c r="J7" s="43"/>
      <c r="M7"/>
      <c r="N7"/>
      <c r="O7"/>
      <c r="P7"/>
      <c r="Q7"/>
      <c r="R7"/>
      <c r="S7"/>
    </row>
    <row r="8" spans="1:19" s="5" customFormat="1" ht="15" x14ac:dyDescent="0.25">
      <c r="A8" s="1"/>
      <c r="B8" s="35" t="s">
        <v>11</v>
      </c>
      <c r="C8" s="38"/>
      <c r="D8" s="112">
        <v>89230.670627761632</v>
      </c>
      <c r="E8" s="112">
        <v>87978.406391064185</v>
      </c>
      <c r="F8" s="117">
        <v>-1.4034011264147552E-2</v>
      </c>
      <c r="G8" s="95"/>
      <c r="H8" s="112">
        <v>62669.995999999999</v>
      </c>
      <c r="I8" s="112">
        <v>63116.865900000004</v>
      </c>
      <c r="J8" s="117">
        <v>7.1305238315318414E-3</v>
      </c>
      <c r="K8" s="23"/>
      <c r="M8"/>
      <c r="N8"/>
      <c r="O8"/>
      <c r="P8"/>
      <c r="Q8"/>
      <c r="R8"/>
      <c r="S8"/>
    </row>
    <row r="9" spans="1:19" s="5" customFormat="1" ht="21.75" customHeight="1" x14ac:dyDescent="0.25">
      <c r="A9" s="1"/>
      <c r="B9" s="44" t="s">
        <v>33</v>
      </c>
      <c r="C9" s="47"/>
      <c r="D9" s="112">
        <v>32124.080308711942</v>
      </c>
      <c r="E9" s="112">
        <v>25305.424227991931</v>
      </c>
      <c r="F9" s="117">
        <v>-0.21225996247029724</v>
      </c>
      <c r="G9" s="95"/>
      <c r="H9" s="112">
        <v>13115.499400000001</v>
      </c>
      <c r="I9" s="112">
        <v>11567.541000000001</v>
      </c>
      <c r="J9" s="117">
        <v>-0.11802512072090823</v>
      </c>
      <c r="K9" s="23"/>
      <c r="M9"/>
      <c r="N9"/>
      <c r="O9"/>
      <c r="P9"/>
      <c r="Q9"/>
      <c r="R9"/>
      <c r="S9"/>
    </row>
    <row r="10" spans="1:19" s="5" customFormat="1" ht="15" x14ac:dyDescent="0.25">
      <c r="A10" s="1"/>
      <c r="B10" s="47"/>
      <c r="C10" s="47" t="s">
        <v>5</v>
      </c>
      <c r="D10" s="113">
        <v>16792.93891295405</v>
      </c>
      <c r="E10" s="113">
        <v>9156.6648799252653</v>
      </c>
      <c r="F10" s="118">
        <v>-0.45473124582964891</v>
      </c>
      <c r="G10" s="48"/>
      <c r="H10" s="113">
        <v>5645.5792000000001</v>
      </c>
      <c r="I10" s="113">
        <v>2983.0474000000008</v>
      </c>
      <c r="J10" s="118">
        <v>-0.47161357686736538</v>
      </c>
      <c r="K10" s="23"/>
      <c r="M10"/>
      <c r="N10"/>
      <c r="O10"/>
      <c r="P10"/>
      <c r="Q10"/>
      <c r="R10"/>
      <c r="S10"/>
    </row>
    <row r="11" spans="1:19" s="5" customFormat="1" ht="15" x14ac:dyDescent="0.25">
      <c r="A11" s="1"/>
      <c r="B11" s="47"/>
      <c r="C11" s="47" t="s">
        <v>26</v>
      </c>
      <c r="D11" s="113">
        <v>85.474000000000004</v>
      </c>
      <c r="E11" s="113">
        <v>68.120490000000004</v>
      </c>
      <c r="F11" s="118">
        <v>-0.20302676837400846</v>
      </c>
      <c r="G11" s="48"/>
      <c r="H11" s="113">
        <v>53.319899999999997</v>
      </c>
      <c r="I11" s="113">
        <v>118.6503</v>
      </c>
      <c r="J11" s="118">
        <v>1.2252536107532084</v>
      </c>
      <c r="K11" s="23"/>
      <c r="M11"/>
      <c r="N11"/>
      <c r="O11"/>
      <c r="P11"/>
      <c r="Q11"/>
      <c r="R11"/>
      <c r="S11"/>
    </row>
    <row r="12" spans="1:19" s="5" customFormat="1" ht="15" x14ac:dyDescent="0.25">
      <c r="A12" s="1"/>
      <c r="B12" s="1"/>
      <c r="C12" s="1" t="s">
        <v>27</v>
      </c>
      <c r="D12" s="113">
        <v>15077.555095757891</v>
      </c>
      <c r="E12" s="113">
        <v>15848.3375380368</v>
      </c>
      <c r="F12" s="118">
        <v>5.1121182272832195E-2</v>
      </c>
      <c r="G12" s="48"/>
      <c r="H12" s="113">
        <v>7380.9246999999996</v>
      </c>
      <c r="I12" s="113">
        <v>8404.5398000000005</v>
      </c>
      <c r="J12" s="118">
        <v>0.13868385623823001</v>
      </c>
      <c r="K12" s="23"/>
      <c r="M12"/>
      <c r="N12"/>
      <c r="O12"/>
      <c r="P12"/>
      <c r="Q12"/>
      <c r="R12"/>
      <c r="S12"/>
    </row>
    <row r="13" spans="1:19" s="5" customFormat="1" ht="15" x14ac:dyDescent="0.25">
      <c r="A13" s="1"/>
      <c r="B13" s="1"/>
      <c r="C13" s="1" t="s">
        <v>28</v>
      </c>
      <c r="D13" s="113">
        <v>168.1123</v>
      </c>
      <c r="E13" s="113">
        <v>232.30132002986579</v>
      </c>
      <c r="F13" s="118">
        <v>0.38182227017217529</v>
      </c>
      <c r="G13" s="48"/>
      <c r="H13" s="113">
        <v>35.675600000000003</v>
      </c>
      <c r="I13" s="113">
        <v>61.3035</v>
      </c>
      <c r="J13" s="118">
        <v>0.71835932682281434</v>
      </c>
      <c r="K13" s="23"/>
      <c r="M13"/>
      <c r="N13"/>
      <c r="O13"/>
      <c r="P13"/>
      <c r="Q13"/>
      <c r="R13"/>
      <c r="S13"/>
    </row>
    <row r="14" spans="1:19" s="5" customFormat="1" ht="24.75" customHeight="1" x14ac:dyDescent="0.25">
      <c r="A14" s="1"/>
      <c r="B14" s="44" t="s">
        <v>29</v>
      </c>
      <c r="C14" s="47"/>
      <c r="D14" s="112">
        <v>27032.345275959146</v>
      </c>
      <c r="E14" s="112">
        <v>37837.576128323853</v>
      </c>
      <c r="F14" s="117">
        <v>0.39971488755635998</v>
      </c>
      <c r="G14" s="95"/>
      <c r="H14" s="112">
        <v>38741.806299999997</v>
      </c>
      <c r="I14" s="112">
        <v>41686.270300000004</v>
      </c>
      <c r="J14" s="117">
        <v>7.6002238439770622E-2</v>
      </c>
      <c r="K14" s="23"/>
      <c r="L14" s="23"/>
      <c r="M14" s="107"/>
      <c r="N14" s="151"/>
      <c r="O14"/>
      <c r="P14"/>
      <c r="Q14"/>
      <c r="R14"/>
      <c r="S14"/>
    </row>
    <row r="15" spans="1:19" s="5" customFormat="1" ht="15" x14ac:dyDescent="0.25">
      <c r="A15" s="1"/>
      <c r="B15" s="44"/>
      <c r="C15" s="47" t="s">
        <v>5</v>
      </c>
      <c r="D15" s="113">
        <v>4493.6994159591441</v>
      </c>
      <c r="E15" s="113">
        <v>7337.9322079006724</v>
      </c>
      <c r="F15" s="118">
        <v>0.63293792678708793</v>
      </c>
      <c r="G15" s="48"/>
      <c r="H15" s="113">
        <v>5782.1426000000001</v>
      </c>
      <c r="I15" s="113">
        <v>6467.5971</v>
      </c>
      <c r="J15" s="118">
        <v>0.11854679958948086</v>
      </c>
      <c r="K15" s="23"/>
      <c r="M15"/>
      <c r="N15"/>
      <c r="O15"/>
      <c r="P15"/>
      <c r="Q15"/>
      <c r="R15"/>
      <c r="S15"/>
    </row>
    <row r="16" spans="1:19" s="5" customFormat="1" ht="15" x14ac:dyDescent="0.25">
      <c r="A16" s="1"/>
      <c r="B16" s="44"/>
      <c r="C16" s="47" t="s">
        <v>26</v>
      </c>
      <c r="D16" s="113">
        <v>4573.3603499999999</v>
      </c>
      <c r="E16" s="113">
        <v>4811.6408799999999</v>
      </c>
      <c r="F16" s="118">
        <v>5.2101848917284643E-2</v>
      </c>
      <c r="G16" s="48"/>
      <c r="H16" s="113">
        <v>6534.5438999999997</v>
      </c>
      <c r="I16" s="113">
        <v>7832.8099000000002</v>
      </c>
      <c r="J16" s="118">
        <v>0.19867737058128887</v>
      </c>
      <c r="K16" s="23"/>
      <c r="M16"/>
      <c r="N16"/>
      <c r="O16"/>
      <c r="P16"/>
      <c r="Q16"/>
      <c r="R16"/>
      <c r="S16"/>
    </row>
    <row r="17" spans="1:19" s="5" customFormat="1" ht="15" x14ac:dyDescent="0.25">
      <c r="A17" s="1"/>
      <c r="B17" s="47"/>
      <c r="C17" s="1" t="s">
        <v>27</v>
      </c>
      <c r="D17" s="113">
        <v>17965.218440000001</v>
      </c>
      <c r="E17" s="113">
        <v>25687.46058042318</v>
      </c>
      <c r="F17" s="118">
        <v>0.42984404371223323</v>
      </c>
      <c r="G17" s="48"/>
      <c r="H17" s="113">
        <v>26425.095799999999</v>
      </c>
      <c r="I17" s="113">
        <v>27385.373100000001</v>
      </c>
      <c r="J17" s="118">
        <v>3.6339595786820257E-2</v>
      </c>
      <c r="K17" s="23"/>
      <c r="M17"/>
      <c r="N17"/>
      <c r="O17"/>
      <c r="P17"/>
      <c r="Q17"/>
      <c r="R17"/>
      <c r="S17"/>
    </row>
    <row r="18" spans="1:19" s="5" customFormat="1" ht="15" x14ac:dyDescent="0.25">
      <c r="A18" s="1"/>
      <c r="B18" s="58"/>
      <c r="C18" s="10" t="s">
        <v>28</v>
      </c>
      <c r="D18" s="113">
        <v>6.7070000000000005E-2</v>
      </c>
      <c r="E18" s="113">
        <v>0.54246000000000005</v>
      </c>
      <c r="F18" s="119"/>
      <c r="G18" s="96"/>
      <c r="H18" s="113">
        <v>2.4E-2</v>
      </c>
      <c r="I18" s="113">
        <v>0.49020000000000002</v>
      </c>
      <c r="J18" s="119" t="s">
        <v>212</v>
      </c>
      <c r="K18" s="23"/>
      <c r="M18"/>
      <c r="N18"/>
      <c r="O18"/>
      <c r="P18"/>
      <c r="Q18"/>
      <c r="R18"/>
      <c r="S18"/>
    </row>
    <row r="19" spans="1:19" s="5" customFormat="1" ht="24" customHeight="1" x14ac:dyDescent="0.25">
      <c r="A19" s="1"/>
      <c r="B19" s="44" t="s">
        <v>30</v>
      </c>
      <c r="C19" s="47"/>
      <c r="D19" s="112">
        <v>30074.245043090541</v>
      </c>
      <c r="E19" s="112">
        <v>24835.406034748401</v>
      </c>
      <c r="F19" s="117">
        <v>-0.17419685850254604</v>
      </c>
      <c r="G19" s="95"/>
      <c r="H19" s="112">
        <v>10812.690300000002</v>
      </c>
      <c r="I19" s="112">
        <v>9863.0545999999995</v>
      </c>
      <c r="J19" s="117">
        <v>-8.7826033452562902E-2</v>
      </c>
      <c r="K19" s="23"/>
      <c r="M19" s="201"/>
      <c r="N19"/>
      <c r="O19"/>
      <c r="P19"/>
      <c r="Q19"/>
      <c r="R19"/>
      <c r="S19"/>
    </row>
    <row r="20" spans="1:19" s="5" customFormat="1" ht="15" x14ac:dyDescent="0.25">
      <c r="A20" s="1"/>
      <c r="B20" s="47"/>
      <c r="C20" s="47" t="s">
        <v>5</v>
      </c>
      <c r="D20" s="113">
        <v>14057.824545052699</v>
      </c>
      <c r="E20" s="113">
        <v>10705.660260000001</v>
      </c>
      <c r="F20" s="118">
        <v>-0.23845540782712424</v>
      </c>
      <c r="G20" s="48"/>
      <c r="H20" s="113">
        <v>5593.5650000000014</v>
      </c>
      <c r="I20" s="113">
        <v>4684.7498999999998</v>
      </c>
      <c r="J20" s="118">
        <v>-0.16247511202605161</v>
      </c>
      <c r="K20" s="23"/>
      <c r="M20"/>
      <c r="N20"/>
      <c r="O20"/>
      <c r="P20"/>
      <c r="Q20"/>
      <c r="R20"/>
      <c r="S20"/>
    </row>
    <row r="21" spans="1:19" s="5" customFormat="1" ht="15" x14ac:dyDescent="0.25">
      <c r="A21" s="1"/>
      <c r="B21" s="47"/>
      <c r="C21" s="47" t="s">
        <v>26</v>
      </c>
      <c r="D21" s="113">
        <v>1908.7260742461051</v>
      </c>
      <c r="E21" s="113">
        <v>1846.7554399999999</v>
      </c>
      <c r="F21" s="118">
        <v>-3.2467012989583592E-2</v>
      </c>
      <c r="G21" s="48"/>
      <c r="H21" s="113">
        <v>700.4674</v>
      </c>
      <c r="I21" s="113">
        <v>735.76120000000003</v>
      </c>
      <c r="J21" s="118">
        <v>5.0386070786449209E-2</v>
      </c>
      <c r="K21" s="23"/>
      <c r="M21"/>
      <c r="N21"/>
      <c r="O21"/>
      <c r="P21"/>
      <c r="Q21"/>
      <c r="R21"/>
      <c r="S21"/>
    </row>
    <row r="22" spans="1:19" s="5" customFormat="1" ht="15" x14ac:dyDescent="0.25">
      <c r="A22" s="1"/>
      <c r="B22" s="1"/>
      <c r="C22" s="1" t="s">
        <v>27</v>
      </c>
      <c r="D22" s="113">
        <v>13434.25527</v>
      </c>
      <c r="E22" s="113">
        <v>11615.074597509651</v>
      </c>
      <c r="F22" s="118">
        <v>-0.13541358534051059</v>
      </c>
      <c r="G22" s="48"/>
      <c r="H22" s="113">
        <v>4232.4120000000003</v>
      </c>
      <c r="I22" s="113">
        <v>4179.5267999999996</v>
      </c>
      <c r="J22" s="118">
        <v>-1.2495286375712152E-2</v>
      </c>
      <c r="K22" s="23"/>
      <c r="M22"/>
      <c r="N22"/>
      <c r="O22"/>
      <c r="P22"/>
      <c r="Q22"/>
      <c r="R22"/>
      <c r="S22"/>
    </row>
    <row r="23" spans="1:19" s="5" customFormat="1" ht="15" x14ac:dyDescent="0.25">
      <c r="A23" s="1"/>
      <c r="B23" s="1"/>
      <c r="C23" s="1" t="s">
        <v>28</v>
      </c>
      <c r="D23" s="113">
        <v>673.43915379173507</v>
      </c>
      <c r="E23" s="113">
        <v>667.91573723875001</v>
      </c>
      <c r="F23" s="118">
        <v>-8.2018049023226264E-3</v>
      </c>
      <c r="G23" s="48"/>
      <c r="H23" s="113">
        <v>286.24590000000001</v>
      </c>
      <c r="I23" s="113">
        <v>263.01670000000001</v>
      </c>
      <c r="J23" s="118">
        <v>-8.1151206008540172E-2</v>
      </c>
      <c r="K23" s="23"/>
      <c r="M23"/>
      <c r="N23"/>
      <c r="O23"/>
      <c r="P23"/>
      <c r="Q23"/>
    </row>
    <row r="24" spans="1:19" s="5" customFormat="1" ht="15.75" thickBot="1" x14ac:dyDescent="0.3">
      <c r="A24" s="1"/>
      <c r="B24" s="59"/>
      <c r="C24" s="60"/>
      <c r="D24" s="60"/>
      <c r="E24" s="8"/>
      <c r="F24" s="8"/>
      <c r="G24" s="8"/>
      <c r="H24" s="8"/>
      <c r="I24" s="8"/>
      <c r="J24" s="8"/>
      <c r="M24"/>
      <c r="N24"/>
      <c r="O24"/>
      <c r="P24"/>
      <c r="Q24"/>
    </row>
    <row r="25" spans="1:19" s="5" customFormat="1" ht="19.5" customHeight="1" x14ac:dyDescent="0.25">
      <c r="A25" s="1"/>
      <c r="C25" s="1"/>
      <c r="D25" s="1"/>
      <c r="E25" s="1"/>
      <c r="F25" s="1"/>
      <c r="G25" s="1"/>
      <c r="H25" s="1"/>
      <c r="I25" s="1"/>
      <c r="J25" s="1"/>
      <c r="M25"/>
      <c r="N25"/>
      <c r="O25"/>
      <c r="P25"/>
      <c r="Q25"/>
    </row>
    <row r="26" spans="1:19" s="5" customFormat="1" ht="15" x14ac:dyDescent="0.25">
      <c r="A26" s="1"/>
      <c r="C26" s="6" t="s">
        <v>128</v>
      </c>
      <c r="M26"/>
      <c r="N26"/>
      <c r="O26"/>
      <c r="P26"/>
      <c r="Q26"/>
    </row>
    <row r="27" spans="1:19" s="5" customFormat="1" ht="14.25" customHeight="1" x14ac:dyDescent="0.2">
      <c r="A27" s="1"/>
      <c r="B27" s="41"/>
      <c r="C27" s="16" t="s">
        <v>174</v>
      </c>
      <c r="K27" s="18"/>
      <c r="L27" s="18"/>
      <c r="M27" s="18"/>
    </row>
    <row r="28" spans="1:19" s="5" customFormat="1" x14ac:dyDescent="0.2">
      <c r="A28" s="1"/>
      <c r="B28" s="15"/>
      <c r="C28" s="217" t="s">
        <v>126</v>
      </c>
      <c r="D28" s="217"/>
      <c r="E28" s="217"/>
      <c r="F28" s="217"/>
      <c r="G28" s="217"/>
      <c r="H28" s="217"/>
      <c r="I28" s="217"/>
      <c r="J28" s="217"/>
      <c r="K28" s="18"/>
      <c r="L28" s="18"/>
      <c r="M28" s="18"/>
    </row>
    <row r="29" spans="1:19" s="5" customFormat="1" x14ac:dyDescent="0.2">
      <c r="A29" s="1"/>
      <c r="B29" s="15"/>
      <c r="C29" s="217"/>
      <c r="D29" s="217"/>
      <c r="E29" s="217"/>
      <c r="F29" s="217"/>
      <c r="G29" s="217"/>
      <c r="H29" s="217"/>
      <c r="I29" s="217"/>
      <c r="J29" s="217"/>
    </row>
    <row r="30" spans="1:19" s="16" customFormat="1" x14ac:dyDescent="0.2">
      <c r="B30" s="1"/>
      <c r="C30" s="212"/>
      <c r="D30" s="1"/>
      <c r="E30" s="1"/>
      <c r="F30" s="1"/>
      <c r="G30" s="1"/>
      <c r="H30" s="1"/>
      <c r="I30" s="1"/>
      <c r="J30" s="1"/>
    </row>
    <row r="31" spans="1:19" s="5" customFormat="1" x14ac:dyDescent="0.2">
      <c r="A31" s="1"/>
      <c r="B31" s="17"/>
      <c r="C31" s="212"/>
      <c r="D31" s="1"/>
      <c r="E31" s="1"/>
      <c r="F31" s="1"/>
      <c r="G31" s="1"/>
      <c r="H31" s="1"/>
      <c r="I31" s="1"/>
      <c r="J31" s="1"/>
    </row>
    <row r="32" spans="1:19" x14ac:dyDescent="0.2">
      <c r="M32" s="5"/>
      <c r="N32" s="5"/>
      <c r="O32" s="5"/>
      <c r="P32" s="5"/>
      <c r="Q32" s="5"/>
    </row>
  </sheetData>
  <mergeCells count="2">
    <mergeCell ref="C4:J4"/>
    <mergeCell ref="C28:J29"/>
  </mergeCells>
  <phoneticPr fontId="4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election activeCell="S18" sqref="R18:S18"/>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3" style="1" customWidth="1"/>
    <col min="6" max="6" width="15.42578125" style="1" customWidth="1"/>
    <col min="7" max="7" width="9.140625" style="1"/>
    <col min="8" max="8" width="15.28515625" style="1" bestFit="1" customWidth="1"/>
    <col min="9" max="9" width="13.5703125" style="1" customWidth="1"/>
    <col min="10" max="10" width="15.5703125" style="1" customWidth="1"/>
    <col min="11" max="11" width="9.140625" style="1"/>
    <col min="12" max="12" width="15.7109375" style="1" customWidth="1"/>
    <col min="13" max="13" width="13.85546875" style="1" customWidth="1"/>
    <col min="14" max="14" width="13.5703125" style="1" bestFit="1" customWidth="1"/>
    <col min="15" max="16384" width="9.140625" style="1"/>
  </cols>
  <sheetData>
    <row r="1" spans="1:14" ht="15" x14ac:dyDescent="0.25">
      <c r="A1" s="3" t="s">
        <v>152</v>
      </c>
    </row>
    <row r="2" spans="1:14" x14ac:dyDescent="0.2">
      <c r="A2" s="11"/>
    </row>
    <row r="3" spans="1:14" ht="15" thickBot="1" x14ac:dyDescent="0.25"/>
    <row r="4" spans="1:14" ht="15" x14ac:dyDescent="0.25">
      <c r="B4" s="75"/>
      <c r="C4" s="224">
        <v>45536</v>
      </c>
      <c r="D4" s="224"/>
      <c r="E4" s="224"/>
      <c r="F4" s="224"/>
      <c r="G4" s="224"/>
      <c r="H4" s="224"/>
      <c r="I4" s="224"/>
      <c r="J4" s="224"/>
      <c r="K4" s="224"/>
      <c r="L4" s="224"/>
      <c r="M4" s="224"/>
      <c r="N4" s="224"/>
    </row>
    <row r="5" spans="1:14" s="5" customFormat="1" x14ac:dyDescent="0.2">
      <c r="A5" s="1"/>
      <c r="B5" s="38"/>
      <c r="C5" s="38"/>
      <c r="D5" s="49" t="s">
        <v>4</v>
      </c>
      <c r="E5" s="50"/>
      <c r="F5" s="50"/>
      <c r="G5" s="56"/>
      <c r="H5" s="49" t="s">
        <v>125</v>
      </c>
      <c r="I5" s="50"/>
      <c r="J5" s="50"/>
      <c r="K5" s="153"/>
      <c r="L5" s="49" t="s">
        <v>137</v>
      </c>
      <c r="M5" s="50"/>
      <c r="N5" s="50"/>
    </row>
    <row r="6" spans="1:14" s="5" customFormat="1" x14ac:dyDescent="0.2">
      <c r="A6" s="1"/>
      <c r="B6" s="51"/>
      <c r="C6" s="51"/>
      <c r="D6" s="51">
        <v>2023</v>
      </c>
      <c r="E6" s="51">
        <v>2024</v>
      </c>
      <c r="F6" s="52" t="s">
        <v>203</v>
      </c>
      <c r="G6" s="51"/>
      <c r="H6" s="53">
        <v>2023</v>
      </c>
      <c r="I6" s="51">
        <v>2024</v>
      </c>
      <c r="J6" s="52" t="s">
        <v>203</v>
      </c>
      <c r="K6" s="53"/>
      <c r="L6" s="53">
        <v>2023</v>
      </c>
      <c r="M6" s="51">
        <v>2024</v>
      </c>
      <c r="N6" s="52" t="s">
        <v>203</v>
      </c>
    </row>
    <row r="7" spans="1:14" s="5" customFormat="1" x14ac:dyDescent="0.2">
      <c r="A7" s="1"/>
      <c r="B7" s="38"/>
      <c r="C7" s="38"/>
      <c r="D7" s="43"/>
      <c r="E7" s="43"/>
      <c r="F7" s="43"/>
      <c r="G7" s="43"/>
      <c r="H7" s="54"/>
      <c r="I7" s="43"/>
      <c r="J7" s="43"/>
      <c r="K7" s="54"/>
      <c r="L7" s="54"/>
      <c r="M7" s="43"/>
      <c r="N7" s="43"/>
    </row>
    <row r="8" spans="1:14" s="5" customFormat="1" ht="15" x14ac:dyDescent="0.25">
      <c r="A8" s="1"/>
      <c r="B8" s="35" t="s">
        <v>11</v>
      </c>
      <c r="C8" s="38"/>
      <c r="D8" s="120">
        <v>89230.670627761618</v>
      </c>
      <c r="E8" s="120">
        <v>87978.406391064185</v>
      </c>
      <c r="F8" s="114">
        <v>-1.4034011264147392E-2</v>
      </c>
      <c r="G8" s="62"/>
      <c r="H8" s="120">
        <v>62669.995999999999</v>
      </c>
      <c r="I8" s="120">
        <v>63116.865900000004</v>
      </c>
      <c r="J8" s="114">
        <v>7.1305238315318414E-3</v>
      </c>
      <c r="K8" s="115"/>
      <c r="L8" s="120">
        <v>14931</v>
      </c>
      <c r="M8" s="120">
        <v>12986</v>
      </c>
      <c r="N8" s="137">
        <v>-0.13026588975956063</v>
      </c>
    </row>
    <row r="9" spans="1:14" s="5" customFormat="1" x14ac:dyDescent="0.2">
      <c r="A9" s="1"/>
      <c r="B9" s="38"/>
      <c r="C9" s="1" t="s">
        <v>34</v>
      </c>
      <c r="D9" s="66">
        <v>12913.765339999996</v>
      </c>
      <c r="E9" s="66">
        <v>7476.0516799999996</v>
      </c>
      <c r="F9" s="122">
        <v>-0.42107886560063496</v>
      </c>
      <c r="G9" s="43"/>
      <c r="H9" s="66">
        <v>2892.7908999999995</v>
      </c>
      <c r="I9" s="66">
        <v>1867.2352000000001</v>
      </c>
      <c r="J9" s="55">
        <v>-0.3545211995792712</v>
      </c>
      <c r="K9" s="116"/>
      <c r="L9" s="66">
        <v>10111</v>
      </c>
      <c r="M9" s="66">
        <v>8370</v>
      </c>
      <c r="N9" s="138">
        <v>-0.17218870537038869</v>
      </c>
    </row>
    <row r="10" spans="1:14" s="5" customFormat="1" x14ac:dyDescent="0.2">
      <c r="A10" s="1"/>
      <c r="B10" s="38"/>
      <c r="C10" s="1" t="s">
        <v>35</v>
      </c>
      <c r="D10" s="66">
        <v>3689.2658000000001</v>
      </c>
      <c r="E10" s="66">
        <v>2987.1472497251989</v>
      </c>
      <c r="F10" s="122">
        <v>-0.19031389667689469</v>
      </c>
      <c r="G10" s="43"/>
      <c r="H10" s="66">
        <v>1223.6254000000001</v>
      </c>
      <c r="I10" s="66">
        <v>1076.1199000000001</v>
      </c>
      <c r="J10" s="55">
        <v>-0.12054792259134206</v>
      </c>
      <c r="K10" s="116"/>
      <c r="L10" s="66">
        <v>1599</v>
      </c>
      <c r="M10" s="66">
        <v>1250</v>
      </c>
      <c r="N10" s="138">
        <v>-0.21826141338336461</v>
      </c>
    </row>
    <row r="11" spans="1:14" s="5" customFormat="1" x14ac:dyDescent="0.2">
      <c r="A11" s="1"/>
      <c r="B11" s="1"/>
      <c r="C11" s="1" t="s">
        <v>36</v>
      </c>
      <c r="D11" s="66">
        <v>5514.5195050527</v>
      </c>
      <c r="E11" s="66">
        <v>6191.0105652857792</v>
      </c>
      <c r="F11" s="122">
        <v>0.12267452488167675</v>
      </c>
      <c r="G11" s="1"/>
      <c r="H11" s="66">
        <v>3150.5639000000001</v>
      </c>
      <c r="I11" s="66">
        <v>4145.5817999999999</v>
      </c>
      <c r="J11" s="55">
        <v>0.3158221612327875</v>
      </c>
      <c r="K11" s="116"/>
      <c r="L11" s="66">
        <v>1350</v>
      </c>
      <c r="M11" s="66">
        <v>1476</v>
      </c>
      <c r="N11" s="138">
        <v>9.3333333333333338E-2</v>
      </c>
    </row>
    <row r="12" spans="1:14" s="5" customFormat="1" x14ac:dyDescent="0.2">
      <c r="A12" s="1"/>
      <c r="B12" s="1"/>
      <c r="C12" s="1" t="s">
        <v>37</v>
      </c>
      <c r="D12" s="66">
        <v>13333.179853791737</v>
      </c>
      <c r="E12" s="66">
        <v>13557.946781349721</v>
      </c>
      <c r="F12" s="122">
        <v>1.6857713615410705E-2</v>
      </c>
      <c r="G12" s="1"/>
      <c r="H12" s="66">
        <v>5802.9399000000003</v>
      </c>
      <c r="I12" s="66">
        <v>6317.7080000000005</v>
      </c>
      <c r="J12" s="55">
        <v>8.8708156360537221E-2</v>
      </c>
      <c r="K12" s="116"/>
      <c r="L12" s="66">
        <v>1272</v>
      </c>
      <c r="M12" s="66">
        <v>1294</v>
      </c>
      <c r="N12" s="138">
        <v>1.7295597484276729E-2</v>
      </c>
    </row>
    <row r="13" spans="1:14" s="5" customFormat="1" x14ac:dyDescent="0.2">
      <c r="A13" s="1"/>
      <c r="B13" s="1"/>
      <c r="C13" s="1" t="s">
        <v>38</v>
      </c>
      <c r="D13" s="66">
        <v>53779.940128917187</v>
      </c>
      <c r="E13" s="66">
        <v>57766.250114703485</v>
      </c>
      <c r="F13" s="122">
        <v>7.4122618512229996E-2</v>
      </c>
      <c r="G13" s="1"/>
      <c r="H13" s="66">
        <v>49600.075900000003</v>
      </c>
      <c r="I13" s="66">
        <v>49710.221000000005</v>
      </c>
      <c r="J13" s="55">
        <v>2.2206639405566221E-3</v>
      </c>
      <c r="K13" s="116"/>
      <c r="L13" s="66">
        <v>599</v>
      </c>
      <c r="M13" s="66">
        <v>596</v>
      </c>
      <c r="N13" s="138">
        <v>-5.008347245409015E-3</v>
      </c>
    </row>
    <row r="14" spans="1:14" s="5" customFormat="1" ht="23.25" customHeight="1" x14ac:dyDescent="0.25">
      <c r="A14" s="1"/>
      <c r="B14" s="35" t="s">
        <v>8</v>
      </c>
      <c r="C14" s="1"/>
      <c r="D14" s="120">
        <v>35344.462873965895</v>
      </c>
      <c r="E14" s="120">
        <v>27200.25734782594</v>
      </c>
      <c r="F14" s="114">
        <v>-0.23042380231328488</v>
      </c>
      <c r="G14" s="3"/>
      <c r="H14" s="120">
        <v>17021.286800000002</v>
      </c>
      <c r="I14" s="120">
        <v>14135.394400000001</v>
      </c>
      <c r="J14" s="114">
        <v>-0.16954607685712694</v>
      </c>
      <c r="K14" s="123"/>
      <c r="L14" s="120">
        <v>8973</v>
      </c>
      <c r="M14" s="120">
        <v>8175</v>
      </c>
      <c r="N14" s="137">
        <v>-8.8933467067870281E-2</v>
      </c>
    </row>
    <row r="15" spans="1:14" x14ac:dyDescent="0.2">
      <c r="C15" s="1" t="s">
        <v>34</v>
      </c>
      <c r="D15" s="121">
        <v>5120.4624099999992</v>
      </c>
      <c r="E15" s="121">
        <v>3498.49044</v>
      </c>
      <c r="F15" s="55">
        <v>-0.31676279213228309</v>
      </c>
      <c r="H15" s="121">
        <v>1326.9221</v>
      </c>
      <c r="I15" s="121">
        <v>881.75250000000005</v>
      </c>
      <c r="J15" s="55">
        <v>-0.33549038033204809</v>
      </c>
      <c r="K15" s="124"/>
      <c r="L15" s="121">
        <v>6456</v>
      </c>
      <c r="M15" s="121">
        <v>5835</v>
      </c>
      <c r="N15" s="138">
        <v>-9.6189591078066919E-2</v>
      </c>
    </row>
    <row r="16" spans="1:14" x14ac:dyDescent="0.2">
      <c r="C16" s="1" t="s">
        <v>35</v>
      </c>
      <c r="D16" s="121">
        <v>1749.6853799999999</v>
      </c>
      <c r="E16" s="121">
        <v>1621.59357</v>
      </c>
      <c r="F16" s="55">
        <v>-7.3208481629994479E-2</v>
      </c>
      <c r="H16" s="121">
        <v>733.74080000000004</v>
      </c>
      <c r="I16" s="121">
        <v>761.67219999999998</v>
      </c>
      <c r="J16" s="55">
        <v>3.8067121250446943E-2</v>
      </c>
      <c r="K16" s="124"/>
      <c r="L16" s="121">
        <v>945</v>
      </c>
      <c r="M16" s="121">
        <v>802</v>
      </c>
      <c r="N16" s="138">
        <v>-0.15132275132275133</v>
      </c>
    </row>
    <row r="17" spans="2:14" x14ac:dyDescent="0.2">
      <c r="C17" s="1" t="s">
        <v>36</v>
      </c>
      <c r="D17" s="121">
        <v>4530.2116550527007</v>
      </c>
      <c r="E17" s="121">
        <v>4965.1612816122997</v>
      </c>
      <c r="F17" s="55">
        <v>9.6010884187824802E-2</v>
      </c>
      <c r="H17" s="121">
        <v>2703.4286999999999</v>
      </c>
      <c r="I17" s="121">
        <v>3588.2876000000001</v>
      </c>
      <c r="J17" s="55">
        <v>0.32730987134966799</v>
      </c>
      <c r="K17" s="124"/>
      <c r="L17" s="121">
        <v>961</v>
      </c>
      <c r="M17" s="121">
        <v>986</v>
      </c>
      <c r="N17" s="138">
        <v>2.6014568158168574E-2</v>
      </c>
    </row>
    <row r="18" spans="2:14" x14ac:dyDescent="0.2">
      <c r="C18" s="1" t="s">
        <v>37</v>
      </c>
      <c r="D18" s="121">
        <v>4516.9666399999996</v>
      </c>
      <c r="E18" s="121">
        <v>3602.66959</v>
      </c>
      <c r="F18" s="55">
        <v>-0.20241394787011305</v>
      </c>
      <c r="H18" s="121">
        <v>1504.6777</v>
      </c>
      <c r="I18" s="121">
        <v>1285.1498999999999</v>
      </c>
      <c r="J18" s="55">
        <v>-0.14589689207197001</v>
      </c>
      <c r="K18" s="124"/>
      <c r="L18" s="121">
        <v>377</v>
      </c>
      <c r="M18" s="121">
        <v>336</v>
      </c>
      <c r="N18" s="138">
        <v>-0.10875331564986737</v>
      </c>
    </row>
    <row r="19" spans="2:14" x14ac:dyDescent="0.2">
      <c r="C19" s="1" t="s">
        <v>38</v>
      </c>
      <c r="D19" s="121">
        <v>19427.136788913191</v>
      </c>
      <c r="E19" s="121">
        <v>13512.34246621364</v>
      </c>
      <c r="F19" s="55">
        <v>-0.30446042496983111</v>
      </c>
      <c r="H19" s="121">
        <v>10752.5175</v>
      </c>
      <c r="I19" s="121">
        <v>7618.5322000000006</v>
      </c>
      <c r="J19" s="55">
        <v>-0.2914652591823263</v>
      </c>
      <c r="K19" s="124"/>
      <c r="L19" s="121">
        <v>234</v>
      </c>
      <c r="M19" s="121">
        <v>216</v>
      </c>
      <c r="N19" s="138">
        <v>-7.6923076923076927E-2</v>
      </c>
    </row>
    <row r="20" spans="2:14" ht="24" customHeight="1" x14ac:dyDescent="0.25">
      <c r="B20" s="35" t="s">
        <v>13</v>
      </c>
      <c r="D20" s="120">
        <v>6567.560424246105</v>
      </c>
      <c r="E20" s="120">
        <v>6726.5168100000001</v>
      </c>
      <c r="F20" s="114">
        <v>2.4203262015993075E-2</v>
      </c>
      <c r="G20" s="3"/>
      <c r="H20" s="120">
        <v>7288.3311999999996</v>
      </c>
      <c r="I20" s="120">
        <v>8687.2214000000004</v>
      </c>
      <c r="J20" s="114">
        <v>0.19193559699921442</v>
      </c>
      <c r="K20" s="123"/>
      <c r="L20" s="120">
        <v>507</v>
      </c>
      <c r="M20" s="120">
        <v>471</v>
      </c>
      <c r="N20" s="137">
        <v>-7.1005917159763315E-2</v>
      </c>
    </row>
    <row r="21" spans="2:14" x14ac:dyDescent="0.2">
      <c r="C21" s="1" t="s">
        <v>34</v>
      </c>
      <c r="D21" s="121">
        <v>364.86482999999998</v>
      </c>
      <c r="E21" s="121">
        <v>84.229610000000008</v>
      </c>
      <c r="F21" s="55">
        <v>-0.76914845423714862</v>
      </c>
      <c r="H21" s="121">
        <v>135.25739999999999</v>
      </c>
      <c r="I21" s="121">
        <v>25.245799999999999</v>
      </c>
      <c r="J21" s="55">
        <v>-0.81334995349607486</v>
      </c>
      <c r="K21" s="124"/>
      <c r="L21" s="121">
        <v>176</v>
      </c>
      <c r="M21" s="121">
        <v>84</v>
      </c>
      <c r="N21" s="138">
        <v>-0.52272727272727271</v>
      </c>
    </row>
    <row r="22" spans="2:14" x14ac:dyDescent="0.2">
      <c r="C22" s="1" t="s">
        <v>35</v>
      </c>
      <c r="D22" s="121">
        <v>206.18906000000001</v>
      </c>
      <c r="E22" s="121">
        <v>32.210880000000003</v>
      </c>
      <c r="F22" s="55">
        <v>-0.84377987852507785</v>
      </c>
      <c r="H22" s="121">
        <v>90.197599999999994</v>
      </c>
      <c r="I22" s="121">
        <v>13.334300000000001</v>
      </c>
      <c r="J22" s="55">
        <v>-0.85216568955271532</v>
      </c>
      <c r="K22" s="124"/>
      <c r="L22" s="121">
        <v>90</v>
      </c>
      <c r="M22" s="121">
        <v>30</v>
      </c>
      <c r="N22" s="138">
        <v>-0.66666666666666663</v>
      </c>
    </row>
    <row r="23" spans="2:14" x14ac:dyDescent="0.2">
      <c r="C23" s="1" t="s">
        <v>36</v>
      </c>
      <c r="D23" s="121">
        <v>312.64917000000003</v>
      </c>
      <c r="E23" s="121">
        <v>405.53841999999997</v>
      </c>
      <c r="F23" s="55">
        <v>0.29710377929357668</v>
      </c>
      <c r="H23" s="121">
        <v>119.34310000000001</v>
      </c>
      <c r="I23" s="121">
        <v>181.3561</v>
      </c>
      <c r="J23" s="55">
        <v>0.51961948365678445</v>
      </c>
      <c r="K23" s="124"/>
      <c r="L23" s="121">
        <v>71</v>
      </c>
      <c r="M23" s="121">
        <v>107</v>
      </c>
      <c r="N23" s="138">
        <v>0.50704225352112675</v>
      </c>
    </row>
    <row r="24" spans="2:14" x14ac:dyDescent="0.2">
      <c r="C24" s="1" t="s">
        <v>37</v>
      </c>
      <c r="D24" s="121">
        <v>972.02296999999999</v>
      </c>
      <c r="E24" s="121">
        <v>1271.5257999999999</v>
      </c>
      <c r="F24" s="55">
        <v>0.30812320206795102</v>
      </c>
      <c r="H24" s="121">
        <v>387.14019999999999</v>
      </c>
      <c r="I24" s="121">
        <v>599.61599999999999</v>
      </c>
      <c r="J24" s="55">
        <v>0.54883424661143432</v>
      </c>
      <c r="K24" s="124"/>
      <c r="L24" s="121">
        <v>143</v>
      </c>
      <c r="M24" s="121">
        <v>226</v>
      </c>
      <c r="N24" s="138">
        <v>0.58041958041958042</v>
      </c>
    </row>
    <row r="25" spans="2:14" x14ac:dyDescent="0.2">
      <c r="C25" s="1" t="s">
        <v>38</v>
      </c>
      <c r="D25" s="121">
        <v>4711.8343942461051</v>
      </c>
      <c r="E25" s="121">
        <v>4933.0120999999999</v>
      </c>
      <c r="F25" s="55">
        <v>4.6940891221471562E-2</v>
      </c>
      <c r="H25" s="121">
        <v>6556.3928999999998</v>
      </c>
      <c r="I25" s="121">
        <v>7867.6692000000003</v>
      </c>
      <c r="J25" s="55">
        <v>0.19999965224780847</v>
      </c>
      <c r="K25" s="124"/>
      <c r="L25" s="121">
        <v>27</v>
      </c>
      <c r="M25" s="121">
        <v>24</v>
      </c>
      <c r="N25" s="138">
        <v>-0.1111111111111111</v>
      </c>
    </row>
    <row r="26" spans="2:14" ht="21" customHeight="1" x14ac:dyDescent="0.25">
      <c r="B26" s="35" t="s">
        <v>14</v>
      </c>
      <c r="D26" s="120">
        <v>46477.028805757887</v>
      </c>
      <c r="E26" s="120">
        <v>53150.872715969628</v>
      </c>
      <c r="F26" s="114">
        <v>0.14359446121445998</v>
      </c>
      <c r="G26" s="3"/>
      <c r="H26" s="120">
        <v>38038.432499999995</v>
      </c>
      <c r="I26" s="120">
        <v>39969.439700000003</v>
      </c>
      <c r="J26" s="114">
        <v>5.076463652912111E-2</v>
      </c>
      <c r="K26" s="123"/>
      <c r="L26" s="120">
        <v>4888</v>
      </c>
      <c r="M26" s="120">
        <v>3653</v>
      </c>
      <c r="N26" s="137">
        <v>-0.25265957446808512</v>
      </c>
    </row>
    <row r="27" spans="2:14" x14ac:dyDescent="0.2">
      <c r="C27" s="1" t="s">
        <v>34</v>
      </c>
      <c r="D27" s="121">
        <v>7010.183149999998</v>
      </c>
      <c r="E27" s="121">
        <v>3473.4778200000001</v>
      </c>
      <c r="F27" s="55">
        <v>-0.50450969030673598</v>
      </c>
      <c r="H27" s="121">
        <v>1315.9548</v>
      </c>
      <c r="I27" s="121">
        <v>856.30050000000006</v>
      </c>
      <c r="J27" s="55">
        <v>-0.34929337998539156</v>
      </c>
      <c r="K27" s="124"/>
      <c r="L27" s="121">
        <v>3016</v>
      </c>
      <c r="M27" s="121">
        <v>1856</v>
      </c>
      <c r="N27" s="138">
        <v>-0.38461538461538464</v>
      </c>
    </row>
    <row r="28" spans="2:14" x14ac:dyDescent="0.2">
      <c r="C28" s="1" t="s">
        <v>35</v>
      </c>
      <c r="D28" s="121">
        <v>1573.0962199999999</v>
      </c>
      <c r="E28" s="121">
        <v>1201.1231897251989</v>
      </c>
      <c r="F28" s="55">
        <v>-0.2364591723923925</v>
      </c>
      <c r="H28" s="121">
        <v>344.10730000000001</v>
      </c>
      <c r="I28" s="121">
        <v>256.57740000000001</v>
      </c>
      <c r="J28" s="55">
        <v>-0.25436804159632764</v>
      </c>
      <c r="K28" s="124"/>
      <c r="L28" s="121">
        <v>498</v>
      </c>
      <c r="M28" s="121">
        <v>371</v>
      </c>
      <c r="N28" s="138">
        <v>-0.25502008032128515</v>
      </c>
    </row>
    <row r="29" spans="2:14" x14ac:dyDescent="0.2">
      <c r="C29" s="1" t="s">
        <v>36</v>
      </c>
      <c r="D29" s="121">
        <v>550.50341999999989</v>
      </c>
      <c r="E29" s="121">
        <v>670.13604367347909</v>
      </c>
      <c r="F29" s="55">
        <v>0.21731495087438191</v>
      </c>
      <c r="H29" s="121">
        <v>222.9667</v>
      </c>
      <c r="I29" s="121">
        <v>271.61419999999998</v>
      </c>
      <c r="J29" s="55">
        <v>0.21818280487624375</v>
      </c>
      <c r="K29" s="124"/>
      <c r="L29" s="121">
        <v>295</v>
      </c>
      <c r="M29" s="121">
        <v>352</v>
      </c>
      <c r="N29" s="138">
        <v>0.19322033898305085</v>
      </c>
    </row>
    <row r="30" spans="2:14" x14ac:dyDescent="0.2">
      <c r="C30" s="1" t="s">
        <v>37</v>
      </c>
      <c r="D30" s="121">
        <v>7764.7272300000004</v>
      </c>
      <c r="E30" s="121">
        <v>8577.181154110971</v>
      </c>
      <c r="F30" s="55">
        <v>0.10463392982717443</v>
      </c>
      <c r="H30" s="121">
        <v>3882.75</v>
      </c>
      <c r="I30" s="121">
        <v>4394.9660000000003</v>
      </c>
      <c r="J30" s="55">
        <v>0.13192093232889068</v>
      </c>
      <c r="K30" s="124"/>
      <c r="L30" s="121">
        <v>744</v>
      </c>
      <c r="M30" s="121">
        <v>721</v>
      </c>
      <c r="N30" s="138">
        <v>-3.0913978494623656E-2</v>
      </c>
    </row>
    <row r="31" spans="2:14" x14ac:dyDescent="0.2">
      <c r="C31" s="1" t="s">
        <v>38</v>
      </c>
      <c r="D31" s="121">
        <v>29578.518785757889</v>
      </c>
      <c r="E31" s="121">
        <v>39228.954508459981</v>
      </c>
      <c r="F31" s="55">
        <v>0.32626500984047901</v>
      </c>
      <c r="H31" s="121">
        <v>32272.653699999999</v>
      </c>
      <c r="I31" s="121">
        <v>34189.981599999999</v>
      </c>
      <c r="J31" s="55">
        <v>5.94102957204291E-2</v>
      </c>
      <c r="K31" s="124"/>
      <c r="L31" s="121">
        <v>335</v>
      </c>
      <c r="M31" s="121">
        <v>353</v>
      </c>
      <c r="N31" s="138">
        <v>5.3731343283582089E-2</v>
      </c>
    </row>
    <row r="32" spans="2:14" ht="23.25" customHeight="1" x14ac:dyDescent="0.25">
      <c r="B32" s="35" t="s">
        <v>15</v>
      </c>
      <c r="D32" s="120">
        <v>841.61852379173502</v>
      </c>
      <c r="E32" s="120">
        <v>900.75951726861581</v>
      </c>
      <c r="F32" s="114">
        <v>7.0270546340203521E-2</v>
      </c>
      <c r="G32" s="3"/>
      <c r="H32" s="120">
        <v>321.94549999999998</v>
      </c>
      <c r="I32" s="120">
        <v>324.81039999999996</v>
      </c>
      <c r="J32" s="114">
        <v>8.8987111172542481E-3</v>
      </c>
      <c r="K32" s="123"/>
      <c r="L32" s="120">
        <v>563</v>
      </c>
      <c r="M32" s="120">
        <v>687</v>
      </c>
      <c r="N32" s="137">
        <v>0.2202486678507993</v>
      </c>
    </row>
    <row r="33" spans="2:14" x14ac:dyDescent="0.2">
      <c r="C33" s="1" t="s">
        <v>34</v>
      </c>
      <c r="D33" s="121">
        <v>418.25495000000001</v>
      </c>
      <c r="E33" s="121">
        <v>419.85381000000001</v>
      </c>
      <c r="F33" s="55">
        <v>3.8226923554640583E-3</v>
      </c>
      <c r="H33" s="121">
        <v>114.6566</v>
      </c>
      <c r="I33" s="121">
        <v>103.93640000000001</v>
      </c>
      <c r="J33" s="55">
        <v>-9.3498324562214394E-2</v>
      </c>
      <c r="K33" s="124"/>
      <c r="L33" s="121">
        <v>463</v>
      </c>
      <c r="M33" s="121">
        <v>595</v>
      </c>
      <c r="N33" s="138">
        <v>0.28509719222462204</v>
      </c>
    </row>
    <row r="34" spans="2:14" x14ac:dyDescent="0.2">
      <c r="C34" s="1" t="s">
        <v>35</v>
      </c>
      <c r="D34" s="121">
        <v>160.29514</v>
      </c>
      <c r="E34" s="121">
        <v>132.21960999999999</v>
      </c>
      <c r="F34" s="55">
        <v>-0.17514897831587417</v>
      </c>
      <c r="H34" s="121">
        <v>55.579700000000003</v>
      </c>
      <c r="I34" s="121">
        <v>44.536000000000001</v>
      </c>
      <c r="J34" s="55">
        <v>-0.19870024487357796</v>
      </c>
      <c r="K34" s="124"/>
      <c r="L34" s="121">
        <v>66</v>
      </c>
      <c r="M34" s="121">
        <v>47</v>
      </c>
      <c r="N34" s="138">
        <v>-0.2878787878787879</v>
      </c>
    </row>
    <row r="35" spans="2:14" x14ac:dyDescent="0.2">
      <c r="C35" s="1" t="s">
        <v>36</v>
      </c>
      <c r="D35" s="121">
        <v>121.15526</v>
      </c>
      <c r="E35" s="121">
        <v>150.17482000000001</v>
      </c>
      <c r="F35" s="55">
        <v>0.23952373178019687</v>
      </c>
      <c r="H35" s="121">
        <v>104.8254</v>
      </c>
      <c r="I35" s="121">
        <v>104.32389999999999</v>
      </c>
      <c r="J35" s="55">
        <v>-4.78414582725186E-3</v>
      </c>
      <c r="K35" s="124"/>
      <c r="L35" s="121">
        <v>23</v>
      </c>
      <c r="M35" s="121">
        <v>31</v>
      </c>
      <c r="N35" s="138">
        <v>0.34782608695652173</v>
      </c>
    </row>
    <row r="36" spans="2:14" x14ac:dyDescent="0.2">
      <c r="C36" s="1" t="s">
        <v>37</v>
      </c>
      <c r="D36" s="121">
        <v>79.463013791735079</v>
      </c>
      <c r="E36" s="121">
        <v>106.57023723875</v>
      </c>
      <c r="F36" s="55">
        <v>0.34113006987200795</v>
      </c>
      <c r="H36" s="121">
        <v>28.372</v>
      </c>
      <c r="I36" s="121">
        <v>37.976100000000002</v>
      </c>
      <c r="J36" s="55">
        <v>0.33850627379106168</v>
      </c>
      <c r="K36" s="124"/>
      <c r="L36" s="121">
        <v>8</v>
      </c>
      <c r="M36" s="121">
        <v>11</v>
      </c>
      <c r="N36" s="138">
        <v>0.375</v>
      </c>
    </row>
    <row r="37" spans="2:14" x14ac:dyDescent="0.2">
      <c r="C37" s="1" t="s">
        <v>38</v>
      </c>
      <c r="D37" s="121">
        <v>62.450159999999997</v>
      </c>
      <c r="E37" s="121">
        <v>91.94104002986586</v>
      </c>
      <c r="F37" s="55">
        <v>0.47223065609224801</v>
      </c>
      <c r="H37" s="121">
        <v>18.511800000000001</v>
      </c>
      <c r="I37" s="121">
        <v>34.037999999999997</v>
      </c>
      <c r="J37" s="55">
        <v>0.83871908728486666</v>
      </c>
      <c r="K37" s="124"/>
      <c r="L37" s="121">
        <v>3</v>
      </c>
      <c r="M37" s="121">
        <v>3</v>
      </c>
      <c r="N37" s="138">
        <v>0</v>
      </c>
    </row>
    <row r="38" spans="2:14" ht="15" thickBot="1" x14ac:dyDescent="0.25">
      <c r="B38" s="8"/>
      <c r="C38" s="8"/>
      <c r="D38" s="8"/>
      <c r="E38" s="155"/>
      <c r="F38" s="8"/>
      <c r="G38" s="8"/>
      <c r="H38" s="63"/>
      <c r="I38" s="125"/>
      <c r="J38" s="8"/>
      <c r="K38" s="63"/>
      <c r="L38" s="63"/>
      <c r="M38" s="125"/>
      <c r="N38" s="8"/>
    </row>
    <row r="39" spans="2:14" x14ac:dyDescent="0.2">
      <c r="E39" s="121"/>
    </row>
    <row r="40" spans="2:14" s="16" customFormat="1" ht="12.75" customHeight="1" x14ac:dyDescent="0.2">
      <c r="B40" s="5"/>
      <c r="C40" s="6" t="s">
        <v>128</v>
      </c>
      <c r="D40" s="5"/>
      <c r="E40" s="5"/>
      <c r="F40" s="5"/>
      <c r="G40" s="5"/>
      <c r="H40" s="5"/>
      <c r="I40" s="5"/>
      <c r="J40" s="5"/>
    </row>
    <row r="41" spans="2:14" x14ac:dyDescent="0.2">
      <c r="B41" s="41"/>
      <c r="C41" s="16" t="s">
        <v>174</v>
      </c>
      <c r="D41" s="5"/>
      <c r="E41" s="5"/>
      <c r="F41" s="5"/>
      <c r="G41" s="5"/>
      <c r="H41" s="5"/>
      <c r="I41" s="5"/>
      <c r="J41" s="5"/>
    </row>
    <row r="42" spans="2:14" x14ac:dyDescent="0.2">
      <c r="B42" s="15"/>
      <c r="C42" s="217" t="s">
        <v>126</v>
      </c>
      <c r="D42" s="217"/>
      <c r="E42" s="217"/>
      <c r="F42" s="217"/>
      <c r="G42" s="217"/>
      <c r="H42" s="217"/>
      <c r="I42" s="217"/>
      <c r="J42" s="217"/>
    </row>
    <row r="43" spans="2:14" x14ac:dyDescent="0.2">
      <c r="B43" s="15"/>
      <c r="C43" s="217"/>
      <c r="D43" s="217"/>
      <c r="E43" s="217"/>
      <c r="F43" s="217"/>
      <c r="G43" s="217"/>
      <c r="H43" s="217"/>
      <c r="I43" s="217"/>
      <c r="J43" s="217"/>
    </row>
    <row r="44" spans="2:14" x14ac:dyDescent="0.2">
      <c r="C44" s="212"/>
    </row>
    <row r="45" spans="2:14" x14ac:dyDescent="0.2">
      <c r="B45" s="17"/>
      <c r="C45" s="212"/>
    </row>
  </sheetData>
  <mergeCells count="2">
    <mergeCell ref="C42:J43"/>
    <mergeCell ref="C4:N4"/>
  </mergeCells>
  <phoneticPr fontId="46"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O44"/>
  <sheetViews>
    <sheetView showGridLines="0" workbookViewId="0">
      <selection activeCell="N12" sqref="N12"/>
    </sheetView>
  </sheetViews>
  <sheetFormatPr defaultRowHeight="15" x14ac:dyDescent="0.25"/>
  <cols>
    <col min="2" max="2" width="19.42578125" customWidth="1"/>
    <col min="3" max="3" width="17.140625" customWidth="1"/>
    <col min="4" max="4" width="15.5703125" customWidth="1"/>
    <col min="5" max="5" width="16" customWidth="1"/>
    <col min="6" max="6" width="15.5703125" customWidth="1"/>
    <col min="7" max="7" width="19.42578125" customWidth="1"/>
    <col min="8" max="8" width="16.85546875" customWidth="1"/>
    <col min="9" max="9" width="16.5703125" customWidth="1"/>
    <col min="10" max="10" width="16.85546875" customWidth="1"/>
    <col min="11" max="11" width="18.140625" customWidth="1"/>
    <col min="12" max="12" width="18" customWidth="1"/>
    <col min="13" max="13" width="12" bestFit="1" customWidth="1"/>
    <col min="14" max="14" width="11.140625" bestFit="1" customWidth="1"/>
    <col min="15" max="15" width="12.5703125" customWidth="1"/>
  </cols>
  <sheetData>
    <row r="1" spans="1:15" x14ac:dyDescent="0.25">
      <c r="A1" s="35" t="s">
        <v>176</v>
      </c>
      <c r="B1" s="27"/>
      <c r="C1" s="27"/>
      <c r="D1" s="27"/>
      <c r="E1" s="27"/>
      <c r="F1" s="27"/>
      <c r="G1" s="27"/>
      <c r="H1" s="27"/>
      <c r="I1" s="27"/>
      <c r="J1" s="27"/>
    </row>
    <row r="2" spans="1:15" x14ac:dyDescent="0.25">
      <c r="A2" s="11"/>
      <c r="L2" s="26"/>
    </row>
    <row r="3" spans="1:15" ht="15.75" thickBot="1" x14ac:dyDescent="0.3">
      <c r="B3" s="27"/>
      <c r="C3" s="27"/>
      <c r="D3" s="27"/>
      <c r="E3" s="27"/>
      <c r="F3" s="27"/>
      <c r="G3" s="27"/>
      <c r="H3" s="27"/>
      <c r="I3" s="27"/>
      <c r="J3" s="27"/>
      <c r="K3" s="27"/>
      <c r="L3" s="28"/>
    </row>
    <row r="4" spans="1:15" ht="54.75" customHeight="1" x14ac:dyDescent="0.25">
      <c r="B4" s="76"/>
      <c r="C4" s="225" t="s">
        <v>119</v>
      </c>
      <c r="D4" s="225"/>
      <c r="E4" s="227" t="s">
        <v>120</v>
      </c>
      <c r="F4" s="227"/>
      <c r="G4" s="226" t="s">
        <v>121</v>
      </c>
      <c r="H4" s="226"/>
      <c r="I4" s="227" t="s">
        <v>123</v>
      </c>
      <c r="J4" s="227"/>
      <c r="K4" s="226" t="s">
        <v>122</v>
      </c>
      <c r="L4" s="226"/>
    </row>
    <row r="5" spans="1:15" x14ac:dyDescent="0.25">
      <c r="B5" s="77"/>
      <c r="C5" s="78"/>
      <c r="D5" s="78"/>
      <c r="E5" s="78"/>
      <c r="F5" s="78"/>
      <c r="G5" s="78"/>
      <c r="H5" s="78"/>
      <c r="I5" s="78"/>
      <c r="J5" s="78"/>
      <c r="K5" s="78"/>
      <c r="L5" s="78"/>
    </row>
    <row r="6" spans="1:15" x14ac:dyDescent="0.25">
      <c r="B6" s="77"/>
      <c r="C6" s="223" t="s">
        <v>125</v>
      </c>
      <c r="D6" s="79" t="s">
        <v>56</v>
      </c>
      <c r="E6" s="223" t="s">
        <v>125</v>
      </c>
      <c r="F6" s="79" t="s">
        <v>56</v>
      </c>
      <c r="G6" s="223" t="s">
        <v>125</v>
      </c>
      <c r="H6" s="79" t="s">
        <v>56</v>
      </c>
      <c r="I6" s="223" t="s">
        <v>125</v>
      </c>
      <c r="J6" s="79" t="s">
        <v>56</v>
      </c>
      <c r="K6" s="223" t="s">
        <v>125</v>
      </c>
      <c r="L6" s="78" t="s">
        <v>56</v>
      </c>
    </row>
    <row r="7" spans="1:15" x14ac:dyDescent="0.25">
      <c r="B7" s="80"/>
      <c r="C7" s="228"/>
      <c r="D7" s="81" t="s">
        <v>118</v>
      </c>
      <c r="E7" s="228"/>
      <c r="F7" s="81" t="s">
        <v>118</v>
      </c>
      <c r="G7" s="228"/>
      <c r="H7" s="81" t="s">
        <v>118</v>
      </c>
      <c r="I7" s="228"/>
      <c r="J7" s="81" t="s">
        <v>118</v>
      </c>
      <c r="K7" s="228"/>
      <c r="L7" s="81" t="s">
        <v>118</v>
      </c>
    </row>
    <row r="8" spans="1:15" x14ac:dyDescent="0.25">
      <c r="B8" s="82"/>
      <c r="C8" s="83"/>
      <c r="D8" s="83"/>
      <c r="E8" s="83"/>
      <c r="F8" s="83"/>
      <c r="G8" s="83"/>
      <c r="H8" s="83"/>
      <c r="I8" s="83"/>
      <c r="J8" s="83"/>
      <c r="K8" s="83"/>
      <c r="L8" s="38"/>
    </row>
    <row r="9" spans="1:15" x14ac:dyDescent="0.25">
      <c r="B9" s="84">
        <v>2024</v>
      </c>
      <c r="C9" s="130"/>
      <c r="D9" s="130"/>
      <c r="E9" s="130"/>
      <c r="F9" s="130"/>
      <c r="G9" s="130"/>
      <c r="H9" s="130"/>
      <c r="I9" s="130"/>
      <c r="J9" s="130"/>
      <c r="K9" s="130"/>
      <c r="L9" s="128"/>
    </row>
    <row r="10" spans="1:15" x14ac:dyDescent="0.25">
      <c r="B10" s="85" t="s">
        <v>44</v>
      </c>
      <c r="C10" s="109">
        <v>65272.797700000003</v>
      </c>
      <c r="D10" s="129">
        <v>99641.068570485193</v>
      </c>
      <c r="E10" s="109">
        <v>33771.5651</v>
      </c>
      <c r="F10" s="126">
        <v>41906.036421113437</v>
      </c>
      <c r="G10" s="116">
        <v>99044.362800000003</v>
      </c>
      <c r="H10" s="126">
        <v>141547.10499159861</v>
      </c>
      <c r="I10" s="126">
        <v>701.95669999999996</v>
      </c>
      <c r="J10" s="126">
        <v>954.87619226351762</v>
      </c>
      <c r="K10" s="126">
        <v>65974.754400000005</v>
      </c>
      <c r="L10" s="126">
        <v>100595.9447627487</v>
      </c>
    </row>
    <row r="11" spans="1:15" x14ac:dyDescent="0.25">
      <c r="B11" s="85" t="s">
        <v>45</v>
      </c>
      <c r="C11" s="149">
        <v>33307.323299999996</v>
      </c>
      <c r="D11" s="126">
        <v>52444.608409904416</v>
      </c>
      <c r="E11" s="149">
        <v>21459.461599999999</v>
      </c>
      <c r="F11" s="126">
        <v>15667.07352209994</v>
      </c>
      <c r="G11" s="149">
        <v>54766.784899999999</v>
      </c>
      <c r="H11" s="149">
        <v>68111.681932004372</v>
      </c>
      <c r="I11" s="149">
        <v>3076.2597000000001</v>
      </c>
      <c r="J11" s="149">
        <v>3900.0170048847608</v>
      </c>
      <c r="K11" s="149">
        <v>36383.582999999999</v>
      </c>
      <c r="L11" s="149">
        <v>56344.625414789189</v>
      </c>
    </row>
    <row r="12" spans="1:15" x14ac:dyDescent="0.25">
      <c r="B12" s="85" t="s">
        <v>46</v>
      </c>
      <c r="C12" s="149">
        <v>41876.088100000001</v>
      </c>
      <c r="D12" s="149">
        <v>59127.204886192907</v>
      </c>
      <c r="E12" s="149">
        <v>46812.551399999997</v>
      </c>
      <c r="F12" s="129">
        <v>26443.055382527251</v>
      </c>
      <c r="G12" s="149">
        <v>88688.639500000005</v>
      </c>
      <c r="H12" s="149">
        <v>85570.260268720158</v>
      </c>
      <c r="I12" s="149">
        <v>1224.9808</v>
      </c>
      <c r="J12" s="149">
        <v>1653.0087058387619</v>
      </c>
      <c r="K12" s="149">
        <v>43101.068899999998</v>
      </c>
      <c r="L12" s="149">
        <v>60780.213592031672</v>
      </c>
    </row>
    <row r="13" spans="1:15" x14ac:dyDescent="0.25">
      <c r="B13" s="85" t="s">
        <v>47</v>
      </c>
      <c r="C13" s="149">
        <v>27583.934600000001</v>
      </c>
      <c r="D13" s="129">
        <v>48665.197131896181</v>
      </c>
      <c r="E13" s="149">
        <v>17853.083299999998</v>
      </c>
      <c r="F13" s="149">
        <v>11382.338767177889</v>
      </c>
      <c r="G13" s="149">
        <v>45437.017899999999</v>
      </c>
      <c r="H13" s="149">
        <v>60047.535899074071</v>
      </c>
      <c r="I13" s="149">
        <v>833.17750000000001</v>
      </c>
      <c r="J13" s="149">
        <v>1777.16139</v>
      </c>
      <c r="K13" s="149">
        <v>28417.112099999998</v>
      </c>
      <c r="L13" s="149">
        <v>50442.358521896182</v>
      </c>
      <c r="N13" s="108"/>
      <c r="O13" s="108"/>
    </row>
    <row r="14" spans="1:15" x14ac:dyDescent="0.25">
      <c r="B14" s="85" t="s">
        <v>40</v>
      </c>
      <c r="C14" s="149">
        <v>21121.662400000001</v>
      </c>
      <c r="D14" s="149">
        <v>52850.858174058492</v>
      </c>
      <c r="E14" s="149">
        <v>2283.8375999999998</v>
      </c>
      <c r="F14" s="149">
        <v>8781.6022767557497</v>
      </c>
      <c r="G14" s="149">
        <v>23405.5</v>
      </c>
      <c r="H14" s="149">
        <v>61632.460450814237</v>
      </c>
      <c r="I14" s="149">
        <v>1036.2279000000001</v>
      </c>
      <c r="J14" s="149">
        <v>1952.5056502413911</v>
      </c>
      <c r="K14" s="149">
        <v>22157.890299999999</v>
      </c>
      <c r="L14" s="149">
        <v>54803.363824299871</v>
      </c>
    </row>
    <row r="15" spans="1:15" x14ac:dyDescent="0.25">
      <c r="B15" s="85" t="s">
        <v>48</v>
      </c>
      <c r="C15" s="149">
        <v>22539.3959</v>
      </c>
      <c r="D15" s="149">
        <v>58589.697543966198</v>
      </c>
      <c r="E15" s="149">
        <v>1554.3829000000001</v>
      </c>
      <c r="F15" s="149">
        <v>5715.276295343836</v>
      </c>
      <c r="G15" s="149">
        <v>24093.7788</v>
      </c>
      <c r="H15" s="149">
        <v>64304.973839310027</v>
      </c>
      <c r="I15" s="149">
        <v>736.32590000000005</v>
      </c>
      <c r="J15" s="149">
        <v>1673.73109</v>
      </c>
      <c r="K15" s="149">
        <v>23275.721799999999</v>
      </c>
      <c r="L15" s="149">
        <v>60263.428633966199</v>
      </c>
      <c r="N15" s="108"/>
    </row>
    <row r="16" spans="1:15" x14ac:dyDescent="0.25">
      <c r="B16" s="85" t="s">
        <v>49</v>
      </c>
      <c r="C16" s="149">
        <v>34577.2955</v>
      </c>
      <c r="D16" s="149">
        <v>72745.865844368629</v>
      </c>
      <c r="E16" s="149">
        <v>7322.7793000000001</v>
      </c>
      <c r="F16" s="149">
        <v>11081.09885080698</v>
      </c>
      <c r="G16" s="149">
        <v>41900.074800000002</v>
      </c>
      <c r="H16" s="149">
        <v>83826.9646951756</v>
      </c>
      <c r="I16" s="149">
        <v>963.31309999999996</v>
      </c>
      <c r="J16" s="149">
        <v>1894.982198729198</v>
      </c>
      <c r="K16" s="149">
        <v>35540.6086</v>
      </c>
      <c r="L16" s="149">
        <v>74640.848043097823</v>
      </c>
    </row>
    <row r="17" spans="2:15" x14ac:dyDescent="0.25">
      <c r="B17" s="85" t="s">
        <v>50</v>
      </c>
      <c r="C17" s="149">
        <v>53415.314899999998</v>
      </c>
      <c r="D17" s="149">
        <v>70925.837609294642</v>
      </c>
      <c r="E17" s="149">
        <v>15029.0057</v>
      </c>
      <c r="F17" s="149">
        <v>26239.47970034169</v>
      </c>
      <c r="G17" s="149">
        <v>68444.320600000006</v>
      </c>
      <c r="H17" s="149">
        <v>97165.317309636332</v>
      </c>
      <c r="I17" s="149">
        <v>685.22530000000006</v>
      </c>
      <c r="J17" s="149">
        <v>1219.219967130666</v>
      </c>
      <c r="K17" s="149">
        <v>54100.540200000003</v>
      </c>
      <c r="L17" s="149">
        <v>72145.057576425315</v>
      </c>
    </row>
    <row r="18" spans="2:15" x14ac:dyDescent="0.25">
      <c r="B18" s="85" t="s">
        <v>51</v>
      </c>
      <c r="C18" s="149">
        <v>42333.698499999999</v>
      </c>
      <c r="D18" s="149">
        <v>60687.249152180819</v>
      </c>
      <c r="E18" s="149">
        <v>20783.167399999998</v>
      </c>
      <c r="F18" s="149">
        <v>27291.157238883359</v>
      </c>
      <c r="G18" s="149">
        <v>63116.865899999997</v>
      </c>
      <c r="H18" s="149">
        <v>87978.406391064185</v>
      </c>
      <c r="I18" s="149">
        <v>834.07249999999999</v>
      </c>
      <c r="J18" s="149">
        <v>507.42846373388642</v>
      </c>
      <c r="K18" s="149">
        <v>43167.771000000001</v>
      </c>
      <c r="L18" s="149">
        <v>61194.677615914698</v>
      </c>
    </row>
    <row r="19" spans="2:15" x14ac:dyDescent="0.25">
      <c r="B19" s="85" t="s">
        <v>52</v>
      </c>
      <c r="C19" s="149"/>
      <c r="D19" s="149"/>
      <c r="E19" s="149"/>
      <c r="F19" s="149"/>
      <c r="G19" s="149"/>
      <c r="H19" s="149"/>
      <c r="I19" s="149"/>
      <c r="J19" s="149"/>
      <c r="K19" s="149"/>
      <c r="L19" s="149"/>
      <c r="N19" s="108"/>
      <c r="O19" s="108"/>
    </row>
    <row r="20" spans="2:15" x14ac:dyDescent="0.25">
      <c r="B20" s="85" t="s">
        <v>53</v>
      </c>
      <c r="C20" s="149"/>
      <c r="D20" s="149"/>
      <c r="E20" s="149"/>
      <c r="F20" s="149"/>
      <c r="G20" s="149"/>
      <c r="H20" s="149"/>
      <c r="I20" s="149"/>
      <c r="J20" s="149"/>
      <c r="K20" s="149"/>
      <c r="L20" s="149"/>
    </row>
    <row r="21" spans="2:15" x14ac:dyDescent="0.25">
      <c r="B21" s="85" t="s">
        <v>54</v>
      </c>
      <c r="C21" s="149"/>
      <c r="D21" s="149"/>
      <c r="E21" s="149"/>
      <c r="F21" s="149"/>
      <c r="G21" s="149"/>
      <c r="H21" s="149"/>
      <c r="I21" s="149"/>
      <c r="J21" s="149"/>
      <c r="K21" s="149"/>
      <c r="L21" s="149"/>
      <c r="N21" s="108"/>
      <c r="O21" s="108"/>
    </row>
    <row r="22" spans="2:15" x14ac:dyDescent="0.25">
      <c r="B22" s="86" t="s">
        <v>55</v>
      </c>
      <c r="C22" s="111">
        <v>342027.51090000005</v>
      </c>
      <c r="D22" s="111">
        <v>575677.58732234745</v>
      </c>
      <c r="E22" s="111">
        <v>166869.83429999999</v>
      </c>
      <c r="F22" s="111">
        <v>174507.11845505016</v>
      </c>
      <c r="G22" s="111">
        <v>508897.34519999998</v>
      </c>
      <c r="H22" s="111">
        <v>750184.70577739761</v>
      </c>
      <c r="I22" s="111">
        <v>10091.5394</v>
      </c>
      <c r="J22" s="111">
        <v>15532.93066282218</v>
      </c>
      <c r="K22" s="111">
        <v>352119.0503</v>
      </c>
      <c r="L22" s="111">
        <v>591210.51798516978</v>
      </c>
      <c r="M22" s="111"/>
      <c r="N22" s="108"/>
    </row>
    <row r="23" spans="2:15" x14ac:dyDescent="0.25">
      <c r="B23" s="85"/>
      <c r="C23" s="126"/>
      <c r="D23" s="126"/>
      <c r="E23" s="126"/>
      <c r="F23" s="126"/>
      <c r="G23" s="126"/>
      <c r="H23" s="126"/>
      <c r="I23" s="126"/>
      <c r="J23" s="126"/>
      <c r="K23" s="126"/>
      <c r="L23" s="127"/>
    </row>
    <row r="24" spans="2:15" x14ac:dyDescent="0.25">
      <c r="B24" s="84">
        <v>2023</v>
      </c>
      <c r="C24" s="126"/>
      <c r="D24" s="126"/>
      <c r="E24" s="126"/>
      <c r="F24" s="126"/>
      <c r="G24" s="126"/>
      <c r="H24" s="126"/>
      <c r="I24" s="126"/>
      <c r="J24" s="126"/>
      <c r="K24" s="126"/>
      <c r="L24" s="128"/>
    </row>
    <row r="25" spans="2:15" x14ac:dyDescent="0.25">
      <c r="B25" s="85" t="s">
        <v>44</v>
      </c>
      <c r="C25" s="129">
        <v>64788.486199999999</v>
      </c>
      <c r="D25" s="126">
        <v>96222.886940903525</v>
      </c>
      <c r="E25" s="129">
        <v>43075.863799999999</v>
      </c>
      <c r="F25" s="129">
        <v>60788.456425923927</v>
      </c>
      <c r="G25" s="129">
        <v>107864.35</v>
      </c>
      <c r="H25" s="129">
        <v>157011.3433668275</v>
      </c>
      <c r="I25" s="129">
        <v>1451.4174</v>
      </c>
      <c r="J25" s="129">
        <v>1795.4808472303739</v>
      </c>
      <c r="K25" s="129">
        <v>66239.903600000005</v>
      </c>
      <c r="L25" s="128">
        <v>98018.367788133895</v>
      </c>
      <c r="N25" s="108"/>
      <c r="O25" s="108"/>
    </row>
    <row r="26" spans="2:15" x14ac:dyDescent="0.25">
      <c r="B26" s="85" t="s">
        <v>45</v>
      </c>
      <c r="C26" s="129">
        <v>22984.528399999999</v>
      </c>
      <c r="D26" s="129">
        <v>45753.675620069793</v>
      </c>
      <c r="E26" s="129">
        <v>12816.895200000001</v>
      </c>
      <c r="F26" s="129">
        <v>14530.799413008221</v>
      </c>
      <c r="G26" s="129">
        <v>35801.423600000002</v>
      </c>
      <c r="H26" s="129">
        <v>60284.475033078023</v>
      </c>
      <c r="I26" s="129">
        <v>2195.2773040000002</v>
      </c>
      <c r="J26" s="129">
        <v>2646.841079460859</v>
      </c>
      <c r="K26" s="129">
        <v>25179.805703999999</v>
      </c>
      <c r="L26" s="128">
        <v>48400.51669953065</v>
      </c>
    </row>
    <row r="27" spans="2:15" x14ac:dyDescent="0.25">
      <c r="B27" s="85" t="s">
        <v>46</v>
      </c>
      <c r="C27" s="129">
        <v>39052.626499999998</v>
      </c>
      <c r="D27" s="129">
        <v>54709.730215478499</v>
      </c>
      <c r="E27" s="129">
        <v>52507.148000000001</v>
      </c>
      <c r="F27" s="129">
        <v>15496.691974035581</v>
      </c>
      <c r="G27" s="129">
        <v>91559.7745</v>
      </c>
      <c r="H27" s="129">
        <v>70206.42218951408</v>
      </c>
      <c r="I27" s="129">
        <v>1306.5186000000001</v>
      </c>
      <c r="J27" s="129">
        <v>966.03981356054805</v>
      </c>
      <c r="K27" s="129">
        <v>40359.145100000002</v>
      </c>
      <c r="L27" s="127">
        <v>55675.770029039049</v>
      </c>
    </row>
    <row r="28" spans="2:15" x14ac:dyDescent="0.25">
      <c r="B28" s="85" t="s">
        <v>47</v>
      </c>
      <c r="C28" s="129">
        <v>27181.691699999999</v>
      </c>
      <c r="D28" s="129">
        <v>50304.261572255207</v>
      </c>
      <c r="E28" s="129">
        <v>24856.355899999999</v>
      </c>
      <c r="F28" s="129">
        <v>7570.85355277095</v>
      </c>
      <c r="G28" s="129">
        <v>52038.047599999998</v>
      </c>
      <c r="H28" s="129">
        <v>57875.115125026146</v>
      </c>
      <c r="I28" s="129">
        <v>1194.8061</v>
      </c>
      <c r="J28" s="129">
        <v>526.83939304665444</v>
      </c>
      <c r="K28" s="129">
        <v>28376.497800000001</v>
      </c>
      <c r="L28" s="127">
        <v>50831.100965301863</v>
      </c>
    </row>
    <row r="29" spans="2:15" x14ac:dyDescent="0.25">
      <c r="B29" s="85" t="s">
        <v>40</v>
      </c>
      <c r="C29" s="129">
        <v>22446.2448</v>
      </c>
      <c r="D29" s="129">
        <v>58797.012438660873</v>
      </c>
      <c r="E29" s="129">
        <v>1205.2075</v>
      </c>
      <c r="F29" s="129">
        <v>3295.214628185618</v>
      </c>
      <c r="G29" s="129">
        <v>23651.452300000001</v>
      </c>
      <c r="H29" s="129">
        <v>62092.227066846492</v>
      </c>
      <c r="I29" s="129">
        <v>1371.9199000000001</v>
      </c>
      <c r="J29" s="129">
        <v>1420.664690285646</v>
      </c>
      <c r="K29" s="129">
        <v>23818.164700000001</v>
      </c>
      <c r="L29" s="127">
        <v>60217.677128946518</v>
      </c>
    </row>
    <row r="30" spans="2:15" x14ac:dyDescent="0.25">
      <c r="B30" s="85" t="s">
        <v>48</v>
      </c>
      <c r="C30" s="129">
        <v>25164.705900000001</v>
      </c>
      <c r="D30" s="129">
        <v>63850.842408635253</v>
      </c>
      <c r="E30" s="129">
        <v>2041.1721</v>
      </c>
      <c r="F30" s="129">
        <v>5368.8971600000004</v>
      </c>
      <c r="G30" s="129">
        <v>27205.878000000001</v>
      </c>
      <c r="H30" s="129">
        <v>69219.739568635239</v>
      </c>
      <c r="I30" s="129">
        <v>1053.5223000000001</v>
      </c>
      <c r="J30" s="129">
        <v>2165.480129999999</v>
      </c>
      <c r="K30" s="129">
        <v>26218.228200000001</v>
      </c>
      <c r="L30" s="127">
        <v>66016.322538635242</v>
      </c>
    </row>
    <row r="31" spans="2:15" x14ac:dyDescent="0.25">
      <c r="B31" s="85" t="s">
        <v>49</v>
      </c>
      <c r="C31" s="129">
        <v>28388.512599999998</v>
      </c>
      <c r="D31" s="129">
        <v>64559.734526853412</v>
      </c>
      <c r="E31" s="129">
        <v>7413.0959999999995</v>
      </c>
      <c r="F31" s="129">
        <v>7487.5292444187944</v>
      </c>
      <c r="G31" s="129">
        <v>35801.6086</v>
      </c>
      <c r="H31" s="129">
        <v>72047.263771272206</v>
      </c>
      <c r="I31" s="129">
        <v>999.95519999999999</v>
      </c>
      <c r="J31" s="129">
        <v>1356.877240749043</v>
      </c>
      <c r="K31" s="129">
        <v>29388.467799999999</v>
      </c>
      <c r="L31" s="127">
        <v>65916.611767602459</v>
      </c>
    </row>
    <row r="32" spans="2:15" x14ac:dyDescent="0.25">
      <c r="B32" s="85" t="s">
        <v>50</v>
      </c>
      <c r="C32" s="129">
        <v>44137.873800000001</v>
      </c>
      <c r="D32" s="129">
        <v>74693.355259632765</v>
      </c>
      <c r="E32" s="129">
        <v>18029.6577</v>
      </c>
      <c r="F32" s="129">
        <v>18547.98298504766</v>
      </c>
      <c r="G32" s="129">
        <v>62167.531499999997</v>
      </c>
      <c r="H32" s="129">
        <v>93241.338244680417</v>
      </c>
      <c r="I32" s="129">
        <v>791.8895</v>
      </c>
      <c r="J32" s="129">
        <v>893.0205577295892</v>
      </c>
      <c r="K32" s="129">
        <v>44929.763299999999</v>
      </c>
      <c r="L32" s="127">
        <v>75586.37581736235</v>
      </c>
    </row>
    <row r="33" spans="1:15" x14ac:dyDescent="0.25">
      <c r="B33" s="85" t="s">
        <v>51</v>
      </c>
      <c r="C33" s="129">
        <v>40735.106599999999</v>
      </c>
      <c r="D33" s="129">
        <v>70305.121392668007</v>
      </c>
      <c r="E33" s="129">
        <v>21934.8894</v>
      </c>
      <c r="F33" s="129">
        <v>18925.549235093611</v>
      </c>
      <c r="G33" s="129">
        <v>62669.995999999999</v>
      </c>
      <c r="H33" s="129">
        <v>89230.670627761618</v>
      </c>
      <c r="I33" s="129">
        <v>1086.4593</v>
      </c>
      <c r="J33" s="129">
        <v>1313.8887048350971</v>
      </c>
      <c r="K33" s="129">
        <v>41821.565900000001</v>
      </c>
      <c r="L33" s="127">
        <v>71619.010097503109</v>
      </c>
    </row>
    <row r="34" spans="1:15" x14ac:dyDescent="0.25">
      <c r="B34" s="85" t="s">
        <v>52</v>
      </c>
      <c r="C34" s="129">
        <v>51622.627899999999</v>
      </c>
      <c r="D34" s="129">
        <v>88904.075204154651</v>
      </c>
      <c r="E34" s="129">
        <v>31765.778300000002</v>
      </c>
      <c r="F34" s="129">
        <v>43212.42113413629</v>
      </c>
      <c r="G34" s="129">
        <v>83388.406199999998</v>
      </c>
      <c r="H34" s="129">
        <v>132116.49633829089</v>
      </c>
      <c r="I34" s="129">
        <v>1661.4884999999999</v>
      </c>
      <c r="J34" s="129">
        <v>1821.4296933194571</v>
      </c>
      <c r="K34" s="129">
        <v>53284.116399999999</v>
      </c>
      <c r="L34" s="127">
        <v>90725.504897474108</v>
      </c>
    </row>
    <row r="35" spans="1:15" x14ac:dyDescent="0.25">
      <c r="B35" s="85" t="s">
        <v>53</v>
      </c>
      <c r="C35" s="129">
        <v>50209.390299999999</v>
      </c>
      <c r="D35" s="129">
        <v>81703.44868734089</v>
      </c>
      <c r="E35" s="129">
        <v>36130.574800000002</v>
      </c>
      <c r="F35" s="129">
        <v>50512.947588243507</v>
      </c>
      <c r="G35" s="129">
        <v>86339.965100000001</v>
      </c>
      <c r="H35" s="129">
        <v>132216.39627558441</v>
      </c>
      <c r="I35" s="129">
        <v>1449.6261</v>
      </c>
      <c r="J35" s="129">
        <v>1386.0834698119711</v>
      </c>
      <c r="K35" s="129">
        <v>51659.0164</v>
      </c>
      <c r="L35" s="127">
        <v>83089.532157152862</v>
      </c>
    </row>
    <row r="36" spans="1:15" x14ac:dyDescent="0.25">
      <c r="B36" s="85" t="s">
        <v>54</v>
      </c>
      <c r="C36" s="129">
        <v>15281.9241</v>
      </c>
      <c r="D36" s="129">
        <v>40190.222113230819</v>
      </c>
      <c r="E36" s="129">
        <v>7241.4110000000001</v>
      </c>
      <c r="F36" s="129">
        <v>8500.2155584562097</v>
      </c>
      <c r="G36" s="129">
        <v>22523.3351</v>
      </c>
      <c r="H36" s="129">
        <v>48690.437671687032</v>
      </c>
      <c r="I36" s="129">
        <v>1087.1387999999999</v>
      </c>
      <c r="J36" s="129">
        <v>1135.1610109709609</v>
      </c>
      <c r="K36" s="129">
        <v>16369.062900000001</v>
      </c>
      <c r="L36" s="127">
        <v>41325.383124201777</v>
      </c>
      <c r="N36" s="108"/>
      <c r="O36" s="108"/>
    </row>
    <row r="37" spans="1:15" x14ac:dyDescent="0.25">
      <c r="B37" s="86" t="s">
        <v>55</v>
      </c>
      <c r="C37" s="130">
        <v>431993.71879999997</v>
      </c>
      <c r="D37" s="130">
        <v>789994.36637988372</v>
      </c>
      <c r="E37" s="130">
        <v>259018.0497</v>
      </c>
      <c r="F37" s="130">
        <v>254237.55889932037</v>
      </c>
      <c r="G37" s="130">
        <v>691011.76850000001</v>
      </c>
      <c r="H37" s="130">
        <v>1044231.925279204</v>
      </c>
      <c r="I37" s="130">
        <v>15650.019004</v>
      </c>
      <c r="J37" s="130">
        <v>17427.8066310002</v>
      </c>
      <c r="K37" s="130">
        <v>447643.73780400003</v>
      </c>
      <c r="L37" s="130">
        <v>807422.17301088385</v>
      </c>
      <c r="N37" s="108"/>
    </row>
    <row r="38" spans="1:15" ht="15.75" thickBot="1" x14ac:dyDescent="0.3">
      <c r="A38" s="26"/>
      <c r="B38" s="87"/>
      <c r="C38" s="87"/>
      <c r="D38" s="87"/>
      <c r="E38" s="87"/>
      <c r="F38" s="87"/>
      <c r="G38" s="88"/>
      <c r="H38" s="88"/>
      <c r="I38" s="87"/>
      <c r="J38" s="87"/>
      <c r="K38" s="87"/>
      <c r="L38" s="105"/>
    </row>
    <row r="39" spans="1:15" x14ac:dyDescent="0.25">
      <c r="A39" s="5"/>
      <c r="B39" s="6" t="s">
        <v>128</v>
      </c>
      <c r="C39" s="5"/>
      <c r="D39" s="5"/>
      <c r="E39" s="5"/>
      <c r="F39" s="5"/>
      <c r="G39" s="9" t="s">
        <v>41</v>
      </c>
      <c r="H39" s="5"/>
      <c r="I39" s="5"/>
      <c r="J39" s="5"/>
      <c r="K39" s="5"/>
      <c r="L39" s="5"/>
    </row>
    <row r="40" spans="1:15" x14ac:dyDescent="0.25">
      <c r="A40" s="41"/>
      <c r="B40" s="16" t="s">
        <v>174</v>
      </c>
      <c r="C40" s="5"/>
      <c r="D40" s="5"/>
      <c r="E40" s="5"/>
      <c r="F40" s="5"/>
      <c r="G40" s="5"/>
      <c r="H40" s="5"/>
      <c r="I40" s="5"/>
      <c r="J40" s="5"/>
      <c r="K40" s="5"/>
      <c r="L40" s="5"/>
    </row>
    <row r="41" spans="1:15" x14ac:dyDescent="0.25">
      <c r="A41" s="15"/>
      <c r="B41" s="217" t="s">
        <v>126</v>
      </c>
      <c r="C41" s="217"/>
      <c r="D41" s="217"/>
      <c r="E41" s="217"/>
      <c r="F41" s="217"/>
      <c r="G41" s="217"/>
      <c r="H41" s="217"/>
      <c r="I41" s="217"/>
      <c r="J41" s="217"/>
      <c r="K41" s="217"/>
      <c r="L41" s="217"/>
    </row>
    <row r="42" spans="1:15" x14ac:dyDescent="0.25">
      <c r="A42" s="15"/>
      <c r="B42" s="217"/>
      <c r="C42" s="217"/>
      <c r="D42" s="217"/>
      <c r="E42" s="217"/>
      <c r="F42" s="217"/>
      <c r="G42" s="217"/>
      <c r="H42" s="217"/>
      <c r="I42" s="217"/>
      <c r="J42" s="217"/>
      <c r="K42" s="217"/>
      <c r="L42" s="217"/>
    </row>
    <row r="43" spans="1:15" x14ac:dyDescent="0.25">
      <c r="A43" s="1"/>
      <c r="B43" s="212"/>
      <c r="C43" s="1"/>
      <c r="D43" s="1"/>
      <c r="E43" s="1"/>
      <c r="F43" s="1"/>
      <c r="G43" s="1"/>
      <c r="H43" s="1"/>
      <c r="I43" s="1"/>
      <c r="J43" s="1"/>
      <c r="K43" s="1"/>
      <c r="L43" s="1"/>
    </row>
    <row r="44" spans="1:15" x14ac:dyDescent="0.25">
      <c r="B44" s="212"/>
      <c r="C44" s="1"/>
      <c r="D44" s="1"/>
      <c r="E44" s="1"/>
      <c r="F44" s="1"/>
      <c r="G44" s="1"/>
      <c r="H44" s="1"/>
      <c r="I44" s="1"/>
      <c r="J44" s="1"/>
      <c r="K44" s="1"/>
      <c r="L44" s="1"/>
    </row>
  </sheetData>
  <mergeCells count="11">
    <mergeCell ref="B41:L42"/>
    <mergeCell ref="C6:C7"/>
    <mergeCell ref="E6:E7"/>
    <mergeCell ref="G6:G7"/>
    <mergeCell ref="I6:I7"/>
    <mergeCell ref="K6:K7"/>
    <mergeCell ref="C4:D4"/>
    <mergeCell ref="K4:L4"/>
    <mergeCell ref="I4:J4"/>
    <mergeCell ref="G4:H4"/>
    <mergeCell ref="E4:F4"/>
  </mergeCells>
  <phoneticPr fontId="46"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24" sqref="D24"/>
    </sheetView>
  </sheetViews>
  <sheetFormatPr defaultColWidth="9.140625" defaultRowHeight="14.25" x14ac:dyDescent="0.2"/>
  <cols>
    <col min="1" max="4" width="9.140625" style="1"/>
    <col min="5" max="5" width="25.28515625" style="1" customWidth="1"/>
    <col min="6" max="16384" width="9.140625" style="1"/>
  </cols>
  <sheetData>
    <row r="1" spans="5:18" ht="20.25" x14ac:dyDescent="0.3">
      <c r="E1" s="4" t="s">
        <v>138</v>
      </c>
    </row>
    <row r="2" spans="5:18" ht="15" x14ac:dyDescent="0.25">
      <c r="E2" s="132"/>
    </row>
    <row r="3" spans="5:18" ht="15" x14ac:dyDescent="0.25">
      <c r="E3" s="133" t="s">
        <v>32</v>
      </c>
      <c r="F3" s="1" t="s">
        <v>139</v>
      </c>
    </row>
    <row r="4" spans="5:18" ht="15" x14ac:dyDescent="0.25">
      <c r="E4" s="133"/>
    </row>
    <row r="5" spans="5:18" ht="15" x14ac:dyDescent="0.25">
      <c r="E5" s="133" t="s">
        <v>6</v>
      </c>
      <c r="F5" s="1" t="s">
        <v>140</v>
      </c>
    </row>
    <row r="6" spans="5:18" ht="15" x14ac:dyDescent="0.25">
      <c r="E6" s="133"/>
    </row>
    <row r="7" spans="5:18" ht="15" x14ac:dyDescent="0.25">
      <c r="E7" s="133" t="s">
        <v>7</v>
      </c>
      <c r="F7" s="1" t="s">
        <v>141</v>
      </c>
    </row>
    <row r="8" spans="5:18" ht="15" x14ac:dyDescent="0.25">
      <c r="E8" s="134"/>
    </row>
    <row r="9" spans="5:18" ht="15" x14ac:dyDescent="0.25">
      <c r="E9" s="132" t="s">
        <v>142</v>
      </c>
      <c r="F9" s="135" t="s">
        <v>143</v>
      </c>
    </row>
    <row r="10" spans="5:18" ht="15" x14ac:dyDescent="0.25">
      <c r="E10" s="132"/>
    </row>
    <row r="11" spans="5:18" ht="15" x14ac:dyDescent="0.25">
      <c r="E11" s="132" t="s">
        <v>56</v>
      </c>
      <c r="F11" s="1" t="s">
        <v>147</v>
      </c>
    </row>
    <row r="12" spans="5:18" ht="15" x14ac:dyDescent="0.25">
      <c r="E12" s="132"/>
      <c r="F12" s="14"/>
      <c r="G12" s="14"/>
      <c r="H12" s="14"/>
      <c r="I12" s="14"/>
      <c r="J12" s="14"/>
      <c r="K12" s="14"/>
      <c r="L12" s="14"/>
      <c r="M12" s="14"/>
      <c r="N12" s="14"/>
      <c r="O12" s="14"/>
      <c r="P12" s="14"/>
      <c r="Q12" s="14"/>
      <c r="R12" s="14"/>
    </row>
    <row r="13" spans="5:18" ht="15" x14ac:dyDescent="0.25">
      <c r="E13" s="132" t="s">
        <v>144</v>
      </c>
      <c r="F13" s="1" t="s">
        <v>145</v>
      </c>
    </row>
    <row r="14" spans="5:18" x14ac:dyDescent="0.2">
      <c r="E14" s="136"/>
    </row>
    <row r="15" spans="5:18" ht="15" x14ac:dyDescent="0.25">
      <c r="E15" s="3" t="s">
        <v>57</v>
      </c>
      <c r="F15" s="148" t="s">
        <v>148</v>
      </c>
    </row>
    <row r="16" spans="5:18" x14ac:dyDescent="0.2">
      <c r="E16" s="24"/>
    </row>
    <row r="17" spans="5:18" x14ac:dyDescent="0.2">
      <c r="E17" s="24"/>
      <c r="F17" s="38"/>
    </row>
    <row r="18" spans="5:18" x14ac:dyDescent="0.2">
      <c r="R18" s="14"/>
    </row>
    <row r="19" spans="5:18" x14ac:dyDescent="0.2">
      <c r="E19" s="14"/>
      <c r="F19" s="14"/>
      <c r="G19" s="14"/>
      <c r="H19" s="14"/>
      <c r="I19" s="14"/>
      <c r="J19" s="14"/>
      <c r="K19" s="14"/>
      <c r="L19" s="14"/>
      <c r="M19" s="14"/>
      <c r="N19" s="14"/>
      <c r="O19" s="14"/>
      <c r="P19" s="14"/>
      <c r="Q19" s="14"/>
      <c r="R19" s="14"/>
    </row>
    <row r="20" spans="5:18" ht="20.25" x14ac:dyDescent="0.3">
      <c r="E20" s="2"/>
    </row>
    <row r="22" spans="5:18" x14ac:dyDescent="0.2">
      <c r="E22" s="229"/>
      <c r="F22" s="229"/>
      <c r="G22" s="229"/>
      <c r="H22" s="229"/>
      <c r="I22" s="229"/>
      <c r="J22" s="229"/>
      <c r="K22" s="229"/>
      <c r="L22" s="229"/>
      <c r="M22" s="229"/>
      <c r="N22" s="229"/>
      <c r="O22" s="229"/>
      <c r="P22" s="229"/>
      <c r="Q22" s="229"/>
      <c r="R22" s="229"/>
    </row>
    <row r="23" spans="5:18" x14ac:dyDescent="0.2">
      <c r="E23" s="229"/>
      <c r="F23" s="229"/>
      <c r="G23" s="229"/>
      <c r="H23" s="229"/>
      <c r="I23" s="229"/>
      <c r="J23" s="229"/>
      <c r="K23" s="229"/>
      <c r="L23" s="229"/>
      <c r="M23" s="229"/>
      <c r="N23" s="229"/>
      <c r="O23" s="229"/>
      <c r="P23" s="229"/>
      <c r="Q23" s="229"/>
      <c r="R23" s="229"/>
    </row>
    <row r="24" spans="5:18" x14ac:dyDescent="0.2">
      <c r="E24" s="229"/>
      <c r="F24" s="229"/>
      <c r="G24" s="229"/>
      <c r="H24" s="229"/>
      <c r="I24" s="229"/>
      <c r="J24" s="229"/>
      <c r="K24" s="229"/>
      <c r="L24" s="229"/>
      <c r="M24" s="229"/>
      <c r="N24" s="229"/>
      <c r="O24" s="229"/>
      <c r="P24" s="229"/>
      <c r="Q24" s="229"/>
      <c r="R24" s="229"/>
    </row>
    <row r="25" spans="5:18" x14ac:dyDescent="0.2">
      <c r="E25" s="229"/>
      <c r="F25" s="229"/>
      <c r="G25" s="229"/>
      <c r="H25" s="229"/>
      <c r="I25" s="229"/>
      <c r="J25" s="229"/>
      <c r="K25" s="229"/>
      <c r="L25" s="229"/>
      <c r="M25" s="229"/>
      <c r="N25" s="229"/>
      <c r="O25" s="229"/>
      <c r="P25" s="229"/>
      <c r="Q25" s="229"/>
      <c r="R25" s="229"/>
    </row>
    <row r="26" spans="5:18" x14ac:dyDescent="0.2">
      <c r="E26" s="229"/>
      <c r="F26" s="229"/>
      <c r="G26" s="229"/>
      <c r="H26" s="229"/>
      <c r="I26" s="229"/>
      <c r="J26" s="229"/>
      <c r="K26" s="229"/>
      <c r="L26" s="229"/>
      <c r="M26" s="229"/>
      <c r="N26" s="229"/>
      <c r="O26" s="229"/>
      <c r="P26" s="229"/>
      <c r="Q26" s="229"/>
      <c r="R26" s="229"/>
    </row>
    <row r="27" spans="5:18" x14ac:dyDescent="0.2">
      <c r="E27" s="229"/>
      <c r="F27" s="229"/>
      <c r="G27" s="229"/>
      <c r="H27" s="229"/>
      <c r="I27" s="229"/>
      <c r="J27" s="229"/>
      <c r="K27" s="229"/>
      <c r="L27" s="229"/>
      <c r="M27" s="229"/>
      <c r="N27" s="229"/>
      <c r="O27" s="229"/>
      <c r="P27" s="229"/>
      <c r="Q27" s="229"/>
      <c r="R27" s="229"/>
    </row>
    <row r="28" spans="5:18" x14ac:dyDescent="0.2">
      <c r="E28" s="229"/>
      <c r="F28" s="229"/>
      <c r="G28" s="229"/>
      <c r="H28" s="229"/>
      <c r="I28" s="229"/>
      <c r="J28" s="229"/>
      <c r="K28" s="229"/>
      <c r="L28" s="229"/>
      <c r="M28" s="229"/>
      <c r="N28" s="229"/>
      <c r="O28" s="229"/>
      <c r="P28" s="229"/>
      <c r="Q28" s="229"/>
      <c r="R28" s="229"/>
    </row>
    <row r="29" spans="5:18" x14ac:dyDescent="0.2">
      <c r="E29" s="229"/>
      <c r="F29" s="229"/>
      <c r="G29" s="229"/>
      <c r="H29" s="229"/>
      <c r="I29" s="229"/>
      <c r="J29" s="229"/>
      <c r="K29" s="229"/>
      <c r="L29" s="229"/>
      <c r="M29" s="229"/>
      <c r="N29" s="229"/>
      <c r="O29" s="229"/>
      <c r="P29" s="229"/>
      <c r="Q29" s="229"/>
      <c r="R29" s="229"/>
    </row>
    <row r="30" spans="5:18" x14ac:dyDescent="0.2">
      <c r="E30" s="229"/>
      <c r="F30" s="229"/>
      <c r="G30" s="229"/>
      <c r="H30" s="229"/>
      <c r="I30" s="229"/>
      <c r="J30" s="229"/>
      <c r="K30" s="229"/>
      <c r="L30" s="229"/>
      <c r="M30" s="229"/>
      <c r="N30" s="229"/>
      <c r="O30" s="229"/>
      <c r="P30" s="229"/>
      <c r="Q30" s="229"/>
      <c r="R30" s="229"/>
    </row>
    <row r="31" spans="5:18" x14ac:dyDescent="0.2">
      <c r="E31" s="229"/>
      <c r="F31" s="229"/>
      <c r="G31" s="229"/>
      <c r="H31" s="229"/>
      <c r="I31" s="229"/>
      <c r="J31" s="229"/>
      <c r="K31" s="229"/>
      <c r="L31" s="229"/>
      <c r="M31" s="229"/>
      <c r="N31" s="229"/>
      <c r="O31" s="229"/>
      <c r="P31" s="229"/>
      <c r="Q31" s="229"/>
      <c r="R31" s="229"/>
    </row>
    <row r="32" spans="5:18" x14ac:dyDescent="0.2">
      <c r="E32" s="229"/>
      <c r="F32" s="229"/>
      <c r="G32" s="229"/>
      <c r="H32" s="229"/>
      <c r="I32" s="229"/>
      <c r="J32" s="229"/>
      <c r="K32" s="229"/>
      <c r="L32" s="229"/>
      <c r="M32" s="229"/>
      <c r="N32" s="229"/>
      <c r="O32" s="229"/>
      <c r="P32" s="229"/>
      <c r="Q32" s="229"/>
      <c r="R32" s="229"/>
    </row>
    <row r="33" spans="5:18" x14ac:dyDescent="0.2">
      <c r="E33" s="229"/>
      <c r="F33" s="229"/>
      <c r="G33" s="229"/>
      <c r="H33" s="229"/>
      <c r="I33" s="229"/>
      <c r="J33" s="229"/>
      <c r="K33" s="229"/>
      <c r="L33" s="229"/>
      <c r="M33" s="229"/>
      <c r="N33" s="229"/>
      <c r="O33" s="229"/>
      <c r="P33" s="229"/>
      <c r="Q33" s="229"/>
      <c r="R33" s="229"/>
    </row>
    <row r="34" spans="5:18" x14ac:dyDescent="0.2">
      <c r="E34" s="229"/>
      <c r="F34" s="229"/>
      <c r="G34" s="229"/>
      <c r="H34" s="229"/>
      <c r="I34" s="229"/>
      <c r="J34" s="229"/>
      <c r="K34" s="229"/>
      <c r="L34" s="229"/>
      <c r="M34" s="229"/>
      <c r="N34" s="229"/>
      <c r="O34" s="229"/>
      <c r="P34" s="229"/>
      <c r="Q34" s="229"/>
      <c r="R34" s="229"/>
    </row>
    <row r="35" spans="5:18" x14ac:dyDescent="0.2">
      <c r="E35" s="229"/>
      <c r="F35" s="229"/>
      <c r="G35" s="229"/>
      <c r="H35" s="229"/>
      <c r="I35" s="229"/>
      <c r="J35" s="229"/>
      <c r="K35" s="229"/>
      <c r="L35" s="229"/>
      <c r="M35" s="229"/>
      <c r="N35" s="229"/>
      <c r="O35" s="229"/>
      <c r="P35" s="229"/>
      <c r="Q35" s="229"/>
      <c r="R35" s="229"/>
    </row>
    <row r="36" spans="5:18" x14ac:dyDescent="0.2">
      <c r="E36" s="229"/>
      <c r="F36" s="229"/>
      <c r="G36" s="229"/>
      <c r="H36" s="229"/>
      <c r="I36" s="229"/>
      <c r="J36" s="229"/>
      <c r="K36" s="229"/>
      <c r="L36" s="229"/>
      <c r="M36" s="229"/>
      <c r="N36" s="229"/>
      <c r="O36" s="229"/>
      <c r="P36" s="229"/>
      <c r="Q36" s="229"/>
      <c r="R36" s="229"/>
    </row>
    <row r="37" spans="5:18" x14ac:dyDescent="0.2">
      <c r="E37" s="229"/>
      <c r="F37" s="229"/>
      <c r="G37" s="229"/>
      <c r="H37" s="229"/>
      <c r="I37" s="229"/>
      <c r="J37" s="229"/>
      <c r="K37" s="229"/>
      <c r="L37" s="229"/>
      <c r="M37" s="229"/>
      <c r="N37" s="229"/>
      <c r="O37" s="229"/>
      <c r="P37" s="229"/>
      <c r="Q37" s="229"/>
      <c r="R37" s="229"/>
    </row>
    <row r="38" spans="5:18" x14ac:dyDescent="0.2">
      <c r="E38" s="229"/>
      <c r="F38" s="229"/>
      <c r="G38" s="229"/>
      <c r="H38" s="229"/>
      <c r="I38" s="229"/>
      <c r="J38" s="229"/>
      <c r="K38" s="229"/>
      <c r="L38" s="229"/>
      <c r="M38" s="229"/>
      <c r="N38" s="229"/>
      <c r="O38" s="229"/>
      <c r="P38" s="229"/>
      <c r="Q38" s="229"/>
      <c r="R38" s="229"/>
    </row>
    <row r="39" spans="5:18" x14ac:dyDescent="0.2">
      <c r="E39" s="229"/>
      <c r="F39" s="229"/>
      <c r="G39" s="229"/>
      <c r="H39" s="229"/>
      <c r="I39" s="229"/>
      <c r="J39" s="229"/>
      <c r="K39" s="229"/>
      <c r="L39" s="229"/>
      <c r="M39" s="229"/>
      <c r="N39" s="229"/>
      <c r="O39" s="229"/>
      <c r="P39" s="229"/>
      <c r="Q39" s="229"/>
      <c r="R39" s="229"/>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B0F28CC-92C6-4BEC-A801-70825BF03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September</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Etridge, Callum</cp:lastModifiedBy>
  <cp:lastPrinted>2021-01-25T20:24:32Z</cp:lastPrinted>
  <dcterms:created xsi:type="dcterms:W3CDTF">2020-03-30T10:55:09Z</dcterms:created>
  <dcterms:modified xsi:type="dcterms:W3CDTF">2024-10-24T12:59:38Z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